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yu\Desktop\2018년실적\20180710계측제어센터강의\"/>
    </mc:Choice>
  </mc:AlternateContent>
  <bookViews>
    <workbookView xWindow="0" yWindow="120" windowWidth="9456" windowHeight="6732" activeTab="2"/>
  </bookViews>
  <sheets>
    <sheet name="Sheet1" sheetId="1" r:id="rId1"/>
    <sheet name="Sheet3" sheetId="3" r:id="rId2"/>
    <sheet name="about" sheetId="4" r:id="rId3"/>
    <sheet name="Sheet2" sheetId="2" state="hidden" r:id="rId4"/>
  </sheets>
  <definedNames>
    <definedName name="a">-EXP(-(0.1/T))</definedName>
    <definedName name="a_1">-EXP(-(0.1/T_1))</definedName>
    <definedName name="a_2">-EXP(-(0.1/T_2))</definedName>
    <definedName name="a_3">-EXP(-(0.1/T_3))</definedName>
    <definedName name="b">G*(1+a)</definedName>
    <definedName name="b_1">K_1*(1+a_1)</definedName>
    <definedName name="b_2">K_2*(1+a_2)</definedName>
    <definedName name="b_3">K_3*(1+a_3)</definedName>
    <definedName name="DIS_t">Sheet1!$P$12</definedName>
    <definedName name="DIS_val">Sheet1!$O$12</definedName>
    <definedName name="IAE">Sheet2!$I$512</definedName>
    <definedName name="ISE">Sheet2!$J$512</definedName>
    <definedName name="ITAE">Sheet2!$K$512</definedName>
    <definedName name="K_1">Sheet3!$D$3</definedName>
    <definedName name="K_2">Sheet3!$G$3</definedName>
    <definedName name="K_3">Sheet3!$J$3</definedName>
    <definedName name="Kp">IF(Tun = "Manual",Sheet1!$O$4,Sheet1!$P$4)</definedName>
    <definedName name="L_1">Sheet3!$D$5</definedName>
    <definedName name="L_2">Sheet3!$G$5</definedName>
    <definedName name="L_3">Sheet3!$J$5</definedName>
    <definedName name="OnebyTi">IF(Ti=0,0,1/Ti)</definedName>
    <definedName name="ProcessModel">Sheet1!$O$8</definedName>
    <definedName name="SP_t">Sheet1!$P$11</definedName>
    <definedName name="SP_val">Sheet1!$O$11</definedName>
    <definedName name="T_1">Sheet3!$D$4</definedName>
    <definedName name="T_2">Sheet3!$G$4</definedName>
    <definedName name="T_3">Sheet3!$J$4</definedName>
    <definedName name="Td">IF(Tun = "Manual",Sheet1!$O$6,Sheet1!$P$6)</definedName>
    <definedName name="Ti">IF(Tun = "Manual",Sheet1!$O$5,Sheet1!$P$5)</definedName>
    <definedName name="Tun">Sheet1!$M$4</definedName>
  </definedNames>
  <calcPr calcId="162913"/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3" i="2"/>
  <c r="AH2" i="2"/>
  <c r="AH13" i="3"/>
  <c r="AC13" i="3"/>
  <c r="AB13" i="3"/>
  <c r="Y15" i="3"/>
  <c r="Y16" i="3"/>
  <c r="Y17" i="3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Y255" i="3" s="1"/>
  <c r="Y256" i="3" s="1"/>
  <c r="Y257" i="3" s="1"/>
  <c r="Y258" i="3" s="1"/>
  <c r="Y259" i="3" s="1"/>
  <c r="Y260" i="3" s="1"/>
  <c r="Y261" i="3" s="1"/>
  <c r="Y262" i="3" s="1"/>
  <c r="Y263" i="3" s="1"/>
  <c r="Y264" i="3" s="1"/>
  <c r="Y265" i="3" s="1"/>
  <c r="Y266" i="3" s="1"/>
  <c r="Y267" i="3" s="1"/>
  <c r="Y268" i="3" s="1"/>
  <c r="Y269" i="3" s="1"/>
  <c r="Y270" i="3" s="1"/>
  <c r="Y271" i="3" s="1"/>
  <c r="Y272" i="3" s="1"/>
  <c r="Y273" i="3" s="1"/>
  <c r="Y274" i="3" s="1"/>
  <c r="Y275" i="3" s="1"/>
  <c r="Y276" i="3" s="1"/>
  <c r="Y277" i="3" s="1"/>
  <c r="Y278" i="3" s="1"/>
  <c r="Y279" i="3" s="1"/>
  <c r="Y280" i="3" s="1"/>
  <c r="Y281" i="3" s="1"/>
  <c r="Y282" i="3" s="1"/>
  <c r="Y283" i="3" s="1"/>
  <c r="Y284" i="3" s="1"/>
  <c r="Y285" i="3" s="1"/>
  <c r="Y286" i="3" s="1"/>
  <c r="Y287" i="3" s="1"/>
  <c r="Y288" i="3" s="1"/>
  <c r="Y289" i="3" s="1"/>
  <c r="Y290" i="3" s="1"/>
  <c r="Y291" i="3" s="1"/>
  <c r="Y292" i="3" s="1"/>
  <c r="Y293" i="3" s="1"/>
  <c r="Y294" i="3" s="1"/>
  <c r="Y295" i="3" s="1"/>
  <c r="Y296" i="3" s="1"/>
  <c r="Y297" i="3" s="1"/>
  <c r="Y298" i="3" s="1"/>
  <c r="Y299" i="3" s="1"/>
  <c r="Y300" i="3" s="1"/>
  <c r="Y301" i="3" s="1"/>
  <c r="Y302" i="3" s="1"/>
  <c r="Y303" i="3" s="1"/>
  <c r="Y304" i="3" s="1"/>
  <c r="Y305" i="3" s="1"/>
  <c r="Y306" i="3" s="1"/>
  <c r="Y307" i="3" s="1"/>
  <c r="Y308" i="3" s="1"/>
  <c r="Y309" i="3" s="1"/>
  <c r="Y310" i="3" s="1"/>
  <c r="Y311" i="3" s="1"/>
  <c r="Y312" i="3" s="1"/>
  <c r="Y313" i="3" s="1"/>
  <c r="Y314" i="3" s="1"/>
  <c r="Y315" i="3" s="1"/>
  <c r="Y316" i="3" s="1"/>
  <c r="Y317" i="3" s="1"/>
  <c r="Y318" i="3" s="1"/>
  <c r="Y319" i="3" s="1"/>
  <c r="Y320" i="3" s="1"/>
  <c r="Y321" i="3" s="1"/>
  <c r="Y322" i="3" s="1"/>
  <c r="Y323" i="3" s="1"/>
  <c r="Y324" i="3" s="1"/>
  <c r="Y325" i="3" s="1"/>
  <c r="Y326" i="3" s="1"/>
  <c r="Y327" i="3" s="1"/>
  <c r="Y328" i="3" s="1"/>
  <c r="Y329" i="3" s="1"/>
  <c r="Y330" i="3" s="1"/>
  <c r="Y331" i="3" s="1"/>
  <c r="Y332" i="3" s="1"/>
  <c r="Y333" i="3" s="1"/>
  <c r="Y334" i="3" s="1"/>
  <c r="Y335" i="3" s="1"/>
  <c r="Y336" i="3" s="1"/>
  <c r="Y337" i="3" s="1"/>
  <c r="Y338" i="3" s="1"/>
  <c r="Y339" i="3" s="1"/>
  <c r="Y340" i="3" s="1"/>
  <c r="Y341" i="3" s="1"/>
  <c r="Y342" i="3" s="1"/>
  <c r="Y343" i="3" s="1"/>
  <c r="Y344" i="3" s="1"/>
  <c r="Y345" i="3" s="1"/>
  <c r="Y346" i="3" s="1"/>
  <c r="Y347" i="3" s="1"/>
  <c r="Y348" i="3" s="1"/>
  <c r="Y349" i="3" s="1"/>
  <c r="Y350" i="3" s="1"/>
  <c r="Y351" i="3" s="1"/>
  <c r="Y352" i="3" s="1"/>
  <c r="Y353" i="3" s="1"/>
  <c r="Y354" i="3" s="1"/>
  <c r="Y355" i="3" s="1"/>
  <c r="Y356" i="3" s="1"/>
  <c r="Y357" i="3" s="1"/>
  <c r="Y358" i="3" s="1"/>
  <c r="Y359" i="3" s="1"/>
  <c r="Y360" i="3" s="1"/>
  <c r="Y361" i="3" s="1"/>
  <c r="Y362" i="3" s="1"/>
  <c r="Y363" i="3" s="1"/>
  <c r="Y364" i="3" s="1"/>
  <c r="Y365" i="3" s="1"/>
  <c r="Y366" i="3" s="1"/>
  <c r="Y367" i="3" s="1"/>
  <c r="Y368" i="3" s="1"/>
  <c r="Y369" i="3" s="1"/>
  <c r="Y370" i="3" s="1"/>
  <c r="Y371" i="3" s="1"/>
  <c r="Y372" i="3" s="1"/>
  <c r="Y373" i="3" s="1"/>
  <c r="Y374" i="3" s="1"/>
  <c r="Y375" i="3" s="1"/>
  <c r="Y376" i="3" s="1"/>
  <c r="Y377" i="3" s="1"/>
  <c r="Y378" i="3" s="1"/>
  <c r="Y379" i="3" s="1"/>
  <c r="Y380" i="3" s="1"/>
  <c r="Y381" i="3" s="1"/>
  <c r="Y382" i="3" s="1"/>
  <c r="Y383" i="3" s="1"/>
  <c r="Y384" i="3" s="1"/>
  <c r="Y385" i="3" s="1"/>
  <c r="Y386" i="3" s="1"/>
  <c r="Y387" i="3" s="1"/>
  <c r="Y388" i="3" s="1"/>
  <c r="Y389" i="3" s="1"/>
  <c r="Y390" i="3" s="1"/>
  <c r="Y391" i="3" s="1"/>
  <c r="Y392" i="3" s="1"/>
  <c r="Y393" i="3" s="1"/>
  <c r="Y394" i="3" s="1"/>
  <c r="Y395" i="3" s="1"/>
  <c r="Y396" i="3" s="1"/>
  <c r="Y397" i="3" s="1"/>
  <c r="Y398" i="3" s="1"/>
  <c r="Y399" i="3" s="1"/>
  <c r="Y400" i="3" s="1"/>
  <c r="Y401" i="3" s="1"/>
  <c r="Y402" i="3" s="1"/>
  <c r="Y403" i="3" s="1"/>
  <c r="Y404" i="3" s="1"/>
  <c r="Y405" i="3" s="1"/>
  <c r="Y406" i="3" s="1"/>
  <c r="Y407" i="3" s="1"/>
  <c r="Y408" i="3" s="1"/>
  <c r="Y409" i="3" s="1"/>
  <c r="Y410" i="3" s="1"/>
  <c r="Y411" i="3" s="1"/>
  <c r="Y412" i="3" s="1"/>
  <c r="Y413" i="3" s="1"/>
  <c r="Y414" i="3" s="1"/>
  <c r="Y415" i="3" s="1"/>
  <c r="Y416" i="3" s="1"/>
  <c r="Y417" i="3" s="1"/>
  <c r="Y418" i="3" s="1"/>
  <c r="Y419" i="3" s="1"/>
  <c r="Y420" i="3" s="1"/>
  <c r="Y421" i="3" s="1"/>
  <c r="Y422" i="3" s="1"/>
  <c r="Y423" i="3" s="1"/>
  <c r="Y424" i="3" s="1"/>
  <c r="Y425" i="3" s="1"/>
  <c r="Y426" i="3" s="1"/>
  <c r="Y427" i="3" s="1"/>
  <c r="Y428" i="3" s="1"/>
  <c r="Y429" i="3" s="1"/>
  <c r="Y430" i="3" s="1"/>
  <c r="Y431" i="3" s="1"/>
  <c r="Y432" i="3" s="1"/>
  <c r="Y433" i="3" s="1"/>
  <c r="Y434" i="3" s="1"/>
  <c r="Y435" i="3" s="1"/>
  <c r="Y436" i="3" s="1"/>
  <c r="Y437" i="3" s="1"/>
  <c r="Y438" i="3" s="1"/>
  <c r="Y439" i="3" s="1"/>
  <c r="Y440" i="3" s="1"/>
  <c r="Y441" i="3" s="1"/>
  <c r="Y442" i="3" s="1"/>
  <c r="Y443" i="3" s="1"/>
  <c r="Y444" i="3" s="1"/>
  <c r="Y445" i="3" s="1"/>
  <c r="Y446" i="3" s="1"/>
  <c r="Y447" i="3" s="1"/>
  <c r="Y448" i="3" s="1"/>
  <c r="Y449" i="3" s="1"/>
  <c r="Y450" i="3" s="1"/>
  <c r="Y451" i="3" s="1"/>
  <c r="Y452" i="3" s="1"/>
  <c r="Y453" i="3" s="1"/>
  <c r="Y454" i="3" s="1"/>
  <c r="Y455" i="3" s="1"/>
  <c r="Y456" i="3" s="1"/>
  <c r="Y457" i="3" s="1"/>
  <c r="Y458" i="3" s="1"/>
  <c r="Y459" i="3" s="1"/>
  <c r="Y460" i="3" s="1"/>
  <c r="Y461" i="3" s="1"/>
  <c r="Y462" i="3" s="1"/>
  <c r="Y463" i="3" s="1"/>
  <c r="Y464" i="3" s="1"/>
  <c r="Y465" i="3" s="1"/>
  <c r="Y466" i="3" s="1"/>
  <c r="Y467" i="3" s="1"/>
  <c r="Y468" i="3" s="1"/>
  <c r="Y469" i="3" s="1"/>
  <c r="Y470" i="3" s="1"/>
  <c r="Y471" i="3" s="1"/>
  <c r="Y472" i="3" s="1"/>
  <c r="Y473" i="3" s="1"/>
  <c r="Y474" i="3" s="1"/>
  <c r="Y475" i="3" s="1"/>
  <c r="Y476" i="3" s="1"/>
  <c r="Y477" i="3" s="1"/>
  <c r="Y478" i="3" s="1"/>
  <c r="Y479" i="3" s="1"/>
  <c r="Y480" i="3" s="1"/>
  <c r="Y481" i="3" s="1"/>
  <c r="Y482" i="3" s="1"/>
  <c r="Y483" i="3" s="1"/>
  <c r="Y484" i="3" s="1"/>
  <c r="Y485" i="3" s="1"/>
  <c r="Y486" i="3" s="1"/>
  <c r="Y487" i="3" s="1"/>
  <c r="Y488" i="3" s="1"/>
  <c r="Y489" i="3" s="1"/>
  <c r="Y490" i="3" s="1"/>
  <c r="Y491" i="3" s="1"/>
  <c r="Y492" i="3" s="1"/>
  <c r="Y493" i="3" s="1"/>
  <c r="Y494" i="3" s="1"/>
  <c r="Y495" i="3" s="1"/>
  <c r="Y496" i="3" s="1"/>
  <c r="Y497" i="3" s="1"/>
  <c r="Y498" i="3" s="1"/>
  <c r="Y499" i="3" s="1"/>
  <c r="Y500" i="3" s="1"/>
  <c r="Y501" i="3" s="1"/>
  <c r="Y502" i="3" s="1"/>
  <c r="Y503" i="3" s="1"/>
  <c r="Y504" i="3" s="1"/>
  <c r="Y505" i="3" s="1"/>
  <c r="Y506" i="3" s="1"/>
  <c r="Y507" i="3" s="1"/>
  <c r="Y508" i="3" s="1"/>
  <c r="Y509" i="3" s="1"/>
  <c r="Y510" i="3" s="1"/>
  <c r="Y511" i="3" s="1"/>
  <c r="Y512" i="3" s="1"/>
  <c r="Y14" i="3"/>
  <c r="Y13" i="3"/>
  <c r="P6" i="1"/>
  <c r="P5" i="1"/>
  <c r="P4" i="1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12" i="2"/>
  <c r="C1012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Z13" i="2"/>
  <c r="Y13" i="2"/>
  <c r="AI4" i="2"/>
  <c r="AI5" i="2"/>
  <c r="AI6" i="2"/>
  <c r="AI7" i="2"/>
  <c r="AI8" i="2"/>
  <c r="AI9" i="2"/>
  <c r="AI10" i="2"/>
  <c r="AI11" i="2"/>
  <c r="AI3" i="2"/>
  <c r="AI2" i="2"/>
  <c r="AB4" i="2"/>
  <c r="AB5" i="2"/>
  <c r="AB6" i="2"/>
  <c r="AB7" i="2"/>
  <c r="AB8" i="2"/>
  <c r="AB9" i="2"/>
  <c r="AB10" i="2"/>
  <c r="AB11" i="2"/>
  <c r="AB3" i="2"/>
  <c r="AB2" i="2"/>
  <c r="AF11" i="2"/>
  <c r="AE11" i="2"/>
  <c r="AD11" i="2"/>
  <c r="AF10" i="2"/>
  <c r="AE10" i="2"/>
  <c r="AD10" i="2"/>
  <c r="AF9" i="2"/>
  <c r="AE9" i="2"/>
  <c r="AD9" i="2"/>
  <c r="AF8" i="2"/>
  <c r="AE8" i="2"/>
  <c r="AD8" i="2"/>
  <c r="AF7" i="2"/>
  <c r="AE7" i="2"/>
  <c r="AD7" i="2"/>
  <c r="AF6" i="2"/>
  <c r="AE6" i="2"/>
  <c r="AD6" i="2"/>
  <c r="AF5" i="2"/>
  <c r="AE5" i="2"/>
  <c r="AD5" i="2"/>
  <c r="AF4" i="2"/>
  <c r="AE4" i="2"/>
  <c r="AD4" i="2"/>
  <c r="AF3" i="2"/>
  <c r="AE3" i="2"/>
  <c r="AD3" i="2"/>
  <c r="AC3" i="2"/>
  <c r="AF2" i="2"/>
  <c r="AE2" i="2"/>
  <c r="AD2" i="2"/>
  <c r="Q4" i="2"/>
  <c r="Q5" i="2"/>
  <c r="Q6" i="2"/>
  <c r="Q7" i="2"/>
  <c r="Q8" i="2"/>
  <c r="Q9" i="2"/>
  <c r="Q10" i="2"/>
  <c r="Q11" i="2"/>
  <c r="Q3" i="2"/>
  <c r="R3" i="2" s="1"/>
  <c r="Q2" i="2"/>
  <c r="O13" i="2"/>
  <c r="U11" i="2"/>
  <c r="T11" i="2"/>
  <c r="S11" i="2"/>
  <c r="U10" i="2"/>
  <c r="T10" i="2"/>
  <c r="S10" i="2"/>
  <c r="U9" i="2"/>
  <c r="T9" i="2"/>
  <c r="S9" i="2"/>
  <c r="U8" i="2"/>
  <c r="T8" i="2"/>
  <c r="S8" i="2"/>
  <c r="U7" i="2"/>
  <c r="T7" i="2"/>
  <c r="S7" i="2"/>
  <c r="U6" i="2"/>
  <c r="T6" i="2"/>
  <c r="S6" i="2"/>
  <c r="U5" i="2"/>
  <c r="T5" i="2"/>
  <c r="S5" i="2"/>
  <c r="U4" i="2"/>
  <c r="T4" i="2"/>
  <c r="S4" i="2"/>
  <c r="U3" i="2"/>
  <c r="T3" i="2"/>
  <c r="S3" i="2"/>
  <c r="U2" i="2"/>
  <c r="T2" i="2"/>
  <c r="S2" i="2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F22" i="2" s="1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12" i="2"/>
  <c r="AA12" i="2" s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12" i="2"/>
  <c r="G12" i="2" s="1"/>
  <c r="AG13" i="3"/>
  <c r="AF13" i="3"/>
  <c r="AE13" i="3"/>
  <c r="AE14" i="3" s="1"/>
  <c r="AA13" i="3"/>
  <c r="AA14" i="3" s="1"/>
  <c r="K5" i="2"/>
  <c r="K6" i="2"/>
  <c r="K7" i="2"/>
  <c r="K8" i="2"/>
  <c r="K9" i="2"/>
  <c r="K10" i="2"/>
  <c r="K11" i="2"/>
  <c r="K4" i="2"/>
  <c r="K3" i="2"/>
  <c r="K2" i="2"/>
  <c r="J5" i="2"/>
  <c r="J6" i="2"/>
  <c r="J7" i="2"/>
  <c r="J8" i="2"/>
  <c r="J9" i="2"/>
  <c r="J10" i="2"/>
  <c r="J11" i="2"/>
  <c r="J4" i="2"/>
  <c r="J3" i="2"/>
  <c r="J2" i="2"/>
  <c r="I5" i="2"/>
  <c r="I6" i="2"/>
  <c r="I7" i="2"/>
  <c r="I8" i="2"/>
  <c r="I9" i="2"/>
  <c r="I10" i="2"/>
  <c r="I11" i="2"/>
  <c r="I4" i="2"/>
  <c r="I3" i="2"/>
  <c r="I2" i="2"/>
  <c r="G4" i="2"/>
  <c r="G5" i="2"/>
  <c r="G6" i="2"/>
  <c r="G7" i="2"/>
  <c r="G8" i="2"/>
  <c r="G9" i="2"/>
  <c r="G10" i="2"/>
  <c r="G11" i="2"/>
  <c r="G3" i="2"/>
  <c r="H3" i="2"/>
  <c r="H4" i="2" s="1"/>
  <c r="H5" i="2" s="1"/>
  <c r="H6" i="2" s="1"/>
  <c r="H7" i="2" s="1"/>
  <c r="H8" i="2" s="1"/>
  <c r="H9" i="2" s="1"/>
  <c r="H10" i="2" s="1"/>
  <c r="H11" i="2" s="1"/>
  <c r="G2" i="2"/>
  <c r="Q12" i="2" l="1"/>
  <c r="AH14" i="3"/>
  <c r="AA13" i="2"/>
  <c r="AA14" i="2" s="1"/>
  <c r="AI12" i="2"/>
  <c r="AC4" i="2"/>
  <c r="P13" i="2"/>
  <c r="Q13" i="2" s="1"/>
  <c r="AC14" i="3"/>
  <c r="R4" i="2"/>
  <c r="R5" i="2" s="1"/>
  <c r="R6" i="2" s="1"/>
  <c r="R7" i="2" s="1"/>
  <c r="R8" i="2" s="1"/>
  <c r="R9" i="2" s="1"/>
  <c r="R10" i="2" s="1"/>
  <c r="R11" i="2" s="1"/>
  <c r="R12" i="2" s="1"/>
  <c r="M12" i="2" s="1"/>
  <c r="AB14" i="3"/>
  <c r="T12" i="2"/>
  <c r="S12" i="2"/>
  <c r="AC5" i="2"/>
  <c r="AC6" i="2" s="1"/>
  <c r="AC7" i="2" s="1"/>
  <c r="AC8" i="2" s="1"/>
  <c r="AC9" i="2" s="1"/>
  <c r="AC10" i="2" s="1"/>
  <c r="AC11" i="2" s="1"/>
  <c r="G15" i="2"/>
  <c r="I12" i="2"/>
  <c r="H12" i="2"/>
  <c r="J12" i="2"/>
  <c r="U12" i="2" s="1"/>
  <c r="K12" i="2"/>
  <c r="G16" i="2"/>
  <c r="G14" i="2"/>
  <c r="G13" i="2"/>
  <c r="AG14" i="3"/>
  <c r="G17" i="2"/>
  <c r="Z14" i="2"/>
  <c r="AF14" i="3"/>
  <c r="AE15" i="3"/>
  <c r="AE16" i="3" s="1"/>
  <c r="AA15" i="3"/>
  <c r="T13" i="2" l="1"/>
  <c r="AH15" i="3"/>
  <c r="S13" i="2"/>
  <c r="AI13" i="2"/>
  <c r="AA15" i="2"/>
  <c r="P14" i="2"/>
  <c r="AI14" i="2" s="1"/>
  <c r="AC15" i="3"/>
  <c r="N13" i="2"/>
  <c r="O14" i="2" s="1"/>
  <c r="J13" i="2"/>
  <c r="J14" i="2" s="1"/>
  <c r="J15" i="2" s="1"/>
  <c r="J16" i="2" s="1"/>
  <c r="J17" i="2" s="1"/>
  <c r="AB15" i="3"/>
  <c r="R13" i="2"/>
  <c r="M13" i="2" s="1"/>
  <c r="K13" i="2"/>
  <c r="K14" i="2" s="1"/>
  <c r="K15" i="2" s="1"/>
  <c r="K16" i="2" s="1"/>
  <c r="K17" i="2" s="1"/>
  <c r="I13" i="2"/>
  <c r="I14" i="2" s="1"/>
  <c r="I15" i="2" s="1"/>
  <c r="I16" i="2" s="1"/>
  <c r="I17" i="2" s="1"/>
  <c r="H13" i="2"/>
  <c r="H14" i="2" s="1"/>
  <c r="H15" i="2" s="1"/>
  <c r="H16" i="2" s="1"/>
  <c r="E12" i="2"/>
  <c r="F23" i="2" s="1"/>
  <c r="AG15" i="3"/>
  <c r="AF15" i="3"/>
  <c r="AE17" i="3"/>
  <c r="AA16" i="3"/>
  <c r="AH16" i="3" l="1"/>
  <c r="Q14" i="2"/>
  <c r="T14" i="2" s="1"/>
  <c r="N14" i="2"/>
  <c r="O15" i="2" s="1"/>
  <c r="U13" i="2"/>
  <c r="P15" i="2"/>
  <c r="Q15" i="2" s="1"/>
  <c r="AC16" i="3"/>
  <c r="AB16" i="3"/>
  <c r="G18" i="2"/>
  <c r="I18" i="2" s="1"/>
  <c r="E14" i="2"/>
  <c r="E15" i="2"/>
  <c r="E13" i="2"/>
  <c r="AG16" i="3"/>
  <c r="AI15" i="2"/>
  <c r="AF16" i="3"/>
  <c r="E16" i="2"/>
  <c r="H17" i="2"/>
  <c r="AE18" i="3"/>
  <c r="AA17" i="3"/>
  <c r="S14" i="2" l="1"/>
  <c r="S15" i="2" s="1"/>
  <c r="R14" i="2"/>
  <c r="R15" i="2" s="1"/>
  <c r="AH17" i="3"/>
  <c r="U14" i="2"/>
  <c r="U15" i="2" s="1"/>
  <c r="T15" i="2"/>
  <c r="K18" i="2"/>
  <c r="AC17" i="3"/>
  <c r="P16" i="2"/>
  <c r="Q16" i="2" s="1"/>
  <c r="AB12" i="2"/>
  <c r="AB17" i="3"/>
  <c r="J18" i="2"/>
  <c r="F24" i="2"/>
  <c r="F25" i="2" s="1"/>
  <c r="F26" i="2" s="1"/>
  <c r="F27" i="2" s="1"/>
  <c r="G19" i="2"/>
  <c r="I19" i="2" s="1"/>
  <c r="AG17" i="3"/>
  <c r="G20" i="2"/>
  <c r="AF17" i="3"/>
  <c r="AF18" i="3" s="1"/>
  <c r="AF19" i="3" s="1"/>
  <c r="H18" i="2"/>
  <c r="E17" i="2"/>
  <c r="AA18" i="3"/>
  <c r="AE19" i="3"/>
  <c r="M14" i="2" l="1"/>
  <c r="N15" i="2" s="1"/>
  <c r="O16" i="2" s="1"/>
  <c r="P17" i="2" s="1"/>
  <c r="Q17" i="2" s="1"/>
  <c r="AH18" i="3"/>
  <c r="K19" i="2"/>
  <c r="K20" i="2" s="1"/>
  <c r="R16" i="2"/>
  <c r="M16" i="2" s="1"/>
  <c r="AC18" i="3"/>
  <c r="AB13" i="2"/>
  <c r="AE12" i="2"/>
  <c r="AD12" i="2"/>
  <c r="AF12" i="2"/>
  <c r="AC12" i="2"/>
  <c r="J19" i="2"/>
  <c r="J20" i="2" s="1"/>
  <c r="AB18" i="3"/>
  <c r="F28" i="2"/>
  <c r="I20" i="2"/>
  <c r="G21" i="2"/>
  <c r="T16" i="2"/>
  <c r="U16" i="2"/>
  <c r="S16" i="2"/>
  <c r="AG18" i="3"/>
  <c r="H19" i="2"/>
  <c r="E18" i="2"/>
  <c r="AE20" i="3"/>
  <c r="AF20" i="3"/>
  <c r="AA19" i="3"/>
  <c r="AH19" i="3" l="1"/>
  <c r="AC19" i="3"/>
  <c r="AE13" i="2"/>
  <c r="AF13" i="2"/>
  <c r="AD13" i="2"/>
  <c r="AB14" i="2"/>
  <c r="AB15" i="2"/>
  <c r="W12" i="2"/>
  <c r="AC13" i="2"/>
  <c r="AB19" i="3"/>
  <c r="F29" i="2"/>
  <c r="J21" i="2"/>
  <c r="K21" i="2"/>
  <c r="I21" i="2"/>
  <c r="G22" i="2"/>
  <c r="S17" i="2"/>
  <c r="AG19" i="3"/>
  <c r="AH20" i="3" s="1"/>
  <c r="U17" i="2"/>
  <c r="T17" i="2"/>
  <c r="R17" i="2"/>
  <c r="M17" i="2" s="1"/>
  <c r="H20" i="2"/>
  <c r="E19" i="2"/>
  <c r="AF21" i="3"/>
  <c r="AE21" i="3"/>
  <c r="AA20" i="3"/>
  <c r="AC20" i="3" l="1"/>
  <c r="AD14" i="2"/>
  <c r="AD15" i="2" s="1"/>
  <c r="X13" i="2"/>
  <c r="Y14" i="2" s="1"/>
  <c r="Z15" i="2" s="1"/>
  <c r="AA16" i="2" s="1"/>
  <c r="AH12" i="2"/>
  <c r="AE14" i="2"/>
  <c r="AE15" i="2" s="1"/>
  <c r="AF14" i="2"/>
  <c r="AF15" i="2" s="1"/>
  <c r="W13" i="2"/>
  <c r="AC14" i="2"/>
  <c r="AB20" i="3"/>
  <c r="AC21" i="3" s="1"/>
  <c r="F30" i="2"/>
  <c r="J22" i="2"/>
  <c r="K22" i="2"/>
  <c r="G23" i="2"/>
  <c r="I22" i="2"/>
  <c r="AG20" i="3"/>
  <c r="E20" i="2"/>
  <c r="H21" i="2"/>
  <c r="AE22" i="3"/>
  <c r="AF22" i="3"/>
  <c r="AA21" i="3"/>
  <c r="AB16" i="2" l="1"/>
  <c r="AD16" i="2" s="1"/>
  <c r="AI16" i="2"/>
  <c r="X14" i="2"/>
  <c r="Y15" i="2" s="1"/>
  <c r="Z16" i="2" s="1"/>
  <c r="AA17" i="2" s="1"/>
  <c r="AH13" i="2"/>
  <c r="AF16" i="2"/>
  <c r="W14" i="2"/>
  <c r="AC15" i="2"/>
  <c r="AB21" i="3"/>
  <c r="AC22" i="3" s="1"/>
  <c r="F31" i="2"/>
  <c r="AG21" i="3"/>
  <c r="AH21" i="3"/>
  <c r="I23" i="2"/>
  <c r="K23" i="2"/>
  <c r="J23" i="2"/>
  <c r="G24" i="2"/>
  <c r="H22" i="2"/>
  <c r="E21" i="2"/>
  <c r="AA22" i="3"/>
  <c r="AF23" i="3"/>
  <c r="AE23" i="3"/>
  <c r="AE16" i="2" l="1"/>
  <c r="AB17" i="2"/>
  <c r="AD17" i="2" s="1"/>
  <c r="AI17" i="2"/>
  <c r="X15" i="2"/>
  <c r="Y16" i="2" s="1"/>
  <c r="Z17" i="2" s="1"/>
  <c r="AA18" i="2" s="1"/>
  <c r="AB18" i="2" s="1"/>
  <c r="AH14" i="2"/>
  <c r="AC16" i="2"/>
  <c r="W15" i="2"/>
  <c r="AB22" i="3"/>
  <c r="AC23" i="3" s="1"/>
  <c r="F32" i="2"/>
  <c r="AG22" i="3"/>
  <c r="AH22" i="3"/>
  <c r="K24" i="2"/>
  <c r="J24" i="2"/>
  <c r="I24" i="2"/>
  <c r="G25" i="2"/>
  <c r="E22" i="2"/>
  <c r="H23" i="2"/>
  <c r="AA23" i="3"/>
  <c r="AE24" i="3"/>
  <c r="AF24" i="3"/>
  <c r="AF17" i="2" l="1"/>
  <c r="AE17" i="2"/>
  <c r="AE18" i="2" s="1"/>
  <c r="X16" i="2"/>
  <c r="Y17" i="2" s="1"/>
  <c r="Z18" i="2" s="1"/>
  <c r="AA19" i="2" s="1"/>
  <c r="AB19" i="2" s="1"/>
  <c r="AD18" i="2"/>
  <c r="W16" i="2"/>
  <c r="AC17" i="2"/>
  <c r="AB23" i="3"/>
  <c r="AC24" i="3" s="1"/>
  <c r="F33" i="2"/>
  <c r="AH23" i="3"/>
  <c r="AG23" i="3"/>
  <c r="G26" i="2"/>
  <c r="J25" i="2"/>
  <c r="I25" i="2"/>
  <c r="K25" i="2"/>
  <c r="H24" i="2"/>
  <c r="E23" i="2"/>
  <c r="AA24" i="3"/>
  <c r="AE25" i="3"/>
  <c r="AF25" i="3"/>
  <c r="AE19" i="2" l="1"/>
  <c r="X17" i="2"/>
  <c r="Y18" i="2" s="1"/>
  <c r="Z19" i="2" s="1"/>
  <c r="AA20" i="2" s="1"/>
  <c r="AB20" i="2" s="1"/>
  <c r="AH16" i="2"/>
  <c r="AD19" i="2"/>
  <c r="W17" i="2"/>
  <c r="AC18" i="2"/>
  <c r="AB24" i="3"/>
  <c r="AC25" i="3" s="1"/>
  <c r="F34" i="2"/>
  <c r="AH24" i="3"/>
  <c r="AG24" i="3"/>
  <c r="K26" i="2"/>
  <c r="J26" i="2"/>
  <c r="I26" i="2"/>
  <c r="G27" i="2"/>
  <c r="H25" i="2"/>
  <c r="E24" i="2"/>
  <c r="AA25" i="3"/>
  <c r="AF26" i="3"/>
  <c r="AE26" i="3"/>
  <c r="X18" i="2" l="1"/>
  <c r="Y19" i="2" s="1"/>
  <c r="Z20" i="2" s="1"/>
  <c r="AA21" i="2" s="1"/>
  <c r="AB21" i="2" s="1"/>
  <c r="AH17" i="2"/>
  <c r="AD20" i="2"/>
  <c r="AE20" i="2"/>
  <c r="W18" i="2"/>
  <c r="AC19" i="2"/>
  <c r="AB25" i="3"/>
  <c r="AC26" i="3" s="1"/>
  <c r="F35" i="2"/>
  <c r="AH25" i="3"/>
  <c r="AG25" i="3"/>
  <c r="K27" i="2"/>
  <c r="J27" i="2"/>
  <c r="I27" i="2"/>
  <c r="G28" i="2"/>
  <c r="E25" i="2"/>
  <c r="H26" i="2"/>
  <c r="AE27" i="3"/>
  <c r="AF27" i="3"/>
  <c r="AA26" i="3"/>
  <c r="X19" i="2" l="1"/>
  <c r="Y20" i="2" s="1"/>
  <c r="Z21" i="2" s="1"/>
  <c r="AA22" i="2" s="1"/>
  <c r="AB22" i="2" s="1"/>
  <c r="AD21" i="2"/>
  <c r="AE21" i="2"/>
  <c r="W19" i="2"/>
  <c r="AC20" i="2"/>
  <c r="AB26" i="3"/>
  <c r="AC27" i="3" s="1"/>
  <c r="F36" i="2"/>
  <c r="AH26" i="3"/>
  <c r="AG26" i="3"/>
  <c r="G29" i="2"/>
  <c r="K28" i="2"/>
  <c r="J28" i="2"/>
  <c r="I28" i="2"/>
  <c r="E26" i="2"/>
  <c r="H27" i="2"/>
  <c r="AF28" i="3"/>
  <c r="AE28" i="3"/>
  <c r="AA27" i="3"/>
  <c r="X20" i="2" l="1"/>
  <c r="Y21" i="2" s="1"/>
  <c r="Z22" i="2" s="1"/>
  <c r="AA23" i="2" s="1"/>
  <c r="AB23" i="2" s="1"/>
  <c r="AD22" i="2"/>
  <c r="AE22" i="2"/>
  <c r="AB27" i="3"/>
  <c r="AC28" i="3" s="1"/>
  <c r="W20" i="2"/>
  <c r="AC21" i="2"/>
  <c r="F37" i="2"/>
  <c r="AH27" i="3"/>
  <c r="AG27" i="3"/>
  <c r="G30" i="2"/>
  <c r="K29" i="2"/>
  <c r="J29" i="2"/>
  <c r="I29" i="2"/>
  <c r="H28" i="2"/>
  <c r="E27" i="2"/>
  <c r="AA28" i="3"/>
  <c r="AF29" i="3"/>
  <c r="AE29" i="3"/>
  <c r="X21" i="2" l="1"/>
  <c r="Y22" i="2" s="1"/>
  <c r="Z23" i="2" s="1"/>
  <c r="AA24" i="2" s="1"/>
  <c r="AB24" i="2" s="1"/>
  <c r="AD23" i="2"/>
  <c r="AE23" i="2"/>
  <c r="AB28" i="3"/>
  <c r="AC29" i="3" s="1"/>
  <c r="W21" i="2"/>
  <c r="AC22" i="2"/>
  <c r="F38" i="2"/>
  <c r="AH28" i="3"/>
  <c r="AG28" i="3"/>
  <c r="J30" i="2"/>
  <c r="K30" i="2"/>
  <c r="G31" i="2"/>
  <c r="I30" i="2"/>
  <c r="E28" i="2"/>
  <c r="H29" i="2"/>
  <c r="AE30" i="3"/>
  <c r="AF30" i="3"/>
  <c r="AA29" i="3"/>
  <c r="X22" i="2" l="1"/>
  <c r="Y23" i="2" s="1"/>
  <c r="Z24" i="2" s="1"/>
  <c r="AA25" i="2" s="1"/>
  <c r="AB25" i="2" s="1"/>
  <c r="AE24" i="2"/>
  <c r="AD24" i="2"/>
  <c r="AB29" i="3"/>
  <c r="AC30" i="3" s="1"/>
  <c r="W22" i="2"/>
  <c r="X23" i="2" s="1"/>
  <c r="AC23" i="2"/>
  <c r="F39" i="2"/>
  <c r="AH29" i="3"/>
  <c r="AG29" i="3"/>
  <c r="I31" i="2"/>
  <c r="J31" i="2"/>
  <c r="K31" i="2"/>
  <c r="G32" i="2"/>
  <c r="E29" i="2"/>
  <c r="H30" i="2"/>
  <c r="AA30" i="3"/>
  <c r="AE31" i="3"/>
  <c r="AF31" i="3"/>
  <c r="Y24" i="2" l="1"/>
  <c r="Z25" i="2" s="1"/>
  <c r="AE25" i="2"/>
  <c r="AD25" i="2"/>
  <c r="AA26" i="2"/>
  <c r="AB26" i="2" s="1"/>
  <c r="AB30" i="3"/>
  <c r="AC31" i="3" s="1"/>
  <c r="W23" i="2"/>
  <c r="X24" i="2" s="1"/>
  <c r="Y25" i="2" s="1"/>
  <c r="Z26" i="2" s="1"/>
  <c r="AC24" i="2"/>
  <c r="F40" i="2"/>
  <c r="AH30" i="3"/>
  <c r="AG30" i="3"/>
  <c r="I32" i="2"/>
  <c r="G33" i="2"/>
  <c r="J32" i="2"/>
  <c r="K32" i="2"/>
  <c r="E30" i="2"/>
  <c r="H31" i="2"/>
  <c r="AA31" i="3"/>
  <c r="AE32" i="3"/>
  <c r="AF32" i="3"/>
  <c r="AE26" i="2" l="1"/>
  <c r="AA27" i="2"/>
  <c r="AB27" i="2" s="1"/>
  <c r="AD26" i="2"/>
  <c r="AB31" i="3"/>
  <c r="AC32" i="3" s="1"/>
  <c r="W24" i="2"/>
  <c r="X25" i="2" s="1"/>
  <c r="Y26" i="2" s="1"/>
  <c r="Z27" i="2" s="1"/>
  <c r="AC25" i="2"/>
  <c r="I33" i="2"/>
  <c r="F41" i="2"/>
  <c r="AH31" i="3"/>
  <c r="AG31" i="3"/>
  <c r="G34" i="2"/>
  <c r="J33" i="2"/>
  <c r="K33" i="2"/>
  <c r="G35" i="2"/>
  <c r="E31" i="2"/>
  <c r="H32" i="2"/>
  <c r="AA32" i="3"/>
  <c r="AE33" i="3"/>
  <c r="AF33" i="3"/>
  <c r="AE27" i="2" l="1"/>
  <c r="AB32" i="3"/>
  <c r="AC33" i="3" s="1"/>
  <c r="AD27" i="2"/>
  <c r="AA28" i="2"/>
  <c r="AB28" i="2" s="1"/>
  <c r="W25" i="2"/>
  <c r="X26" i="2" s="1"/>
  <c r="Y27" i="2" s="1"/>
  <c r="Z28" i="2" s="1"/>
  <c r="AC26" i="2"/>
  <c r="I34" i="2"/>
  <c r="I35" i="2" s="1"/>
  <c r="F42" i="2"/>
  <c r="AH32" i="3"/>
  <c r="AG32" i="3"/>
  <c r="K34" i="2"/>
  <c r="K35" i="2" s="1"/>
  <c r="J34" i="2"/>
  <c r="J35" i="2" s="1"/>
  <c r="G36" i="2"/>
  <c r="E32" i="2"/>
  <c r="H33" i="2"/>
  <c r="AA33" i="3"/>
  <c r="AF34" i="3"/>
  <c r="AE34" i="3"/>
  <c r="AB33" i="3" l="1"/>
  <c r="AC34" i="3" s="1"/>
  <c r="AE28" i="2"/>
  <c r="AD28" i="2"/>
  <c r="AA29" i="2"/>
  <c r="AB29" i="2" s="1"/>
  <c r="W26" i="2"/>
  <c r="X27" i="2" s="1"/>
  <c r="Y28" i="2" s="1"/>
  <c r="Z29" i="2" s="1"/>
  <c r="AC27" i="2"/>
  <c r="F43" i="2"/>
  <c r="AH33" i="3"/>
  <c r="AG33" i="3"/>
  <c r="J36" i="2"/>
  <c r="K36" i="2"/>
  <c r="G37" i="2"/>
  <c r="I36" i="2"/>
  <c r="H34" i="2"/>
  <c r="E33" i="2"/>
  <c r="AF35" i="3"/>
  <c r="AE35" i="3"/>
  <c r="AA34" i="3"/>
  <c r="AB34" i="3" l="1"/>
  <c r="AC35" i="3" s="1"/>
  <c r="AE29" i="2"/>
  <c r="AD29" i="2"/>
  <c r="AA30" i="2"/>
  <c r="AB30" i="2" s="1"/>
  <c r="W27" i="2"/>
  <c r="X28" i="2" s="1"/>
  <c r="Y29" i="2" s="1"/>
  <c r="Z30" i="2" s="1"/>
  <c r="AC28" i="2"/>
  <c r="F44" i="2"/>
  <c r="AH34" i="3"/>
  <c r="AG34" i="3"/>
  <c r="K37" i="2"/>
  <c r="J37" i="2"/>
  <c r="G38" i="2"/>
  <c r="I37" i="2"/>
  <c r="H35" i="2"/>
  <c r="E34" i="2"/>
  <c r="AA35" i="3"/>
  <c r="AE36" i="3"/>
  <c r="AF36" i="3"/>
  <c r="AB35" i="3" l="1"/>
  <c r="AC36" i="3" s="1"/>
  <c r="AE30" i="2"/>
  <c r="AD30" i="2"/>
  <c r="AA31" i="2"/>
  <c r="AB31" i="2" s="1"/>
  <c r="W28" i="2"/>
  <c r="X29" i="2" s="1"/>
  <c r="Y30" i="2" s="1"/>
  <c r="Z31" i="2" s="1"/>
  <c r="AC29" i="2"/>
  <c r="F45" i="2"/>
  <c r="AH35" i="3"/>
  <c r="AG35" i="3"/>
  <c r="J38" i="2"/>
  <c r="I38" i="2"/>
  <c r="K38" i="2"/>
  <c r="G39" i="2"/>
  <c r="E35" i="2"/>
  <c r="H36" i="2"/>
  <c r="AE37" i="3"/>
  <c r="AF37" i="3"/>
  <c r="AA36" i="3"/>
  <c r="AB36" i="3" l="1"/>
  <c r="AC37" i="3" s="1"/>
  <c r="AE31" i="2"/>
  <c r="AD31" i="2"/>
  <c r="AA32" i="2"/>
  <c r="AB32" i="2" s="1"/>
  <c r="W29" i="2"/>
  <c r="X30" i="2" s="1"/>
  <c r="Y31" i="2" s="1"/>
  <c r="Z32" i="2" s="1"/>
  <c r="AC30" i="2"/>
  <c r="F46" i="2"/>
  <c r="AH36" i="3"/>
  <c r="AG36" i="3"/>
  <c r="J39" i="2"/>
  <c r="I39" i="2"/>
  <c r="G40" i="2"/>
  <c r="K39" i="2"/>
  <c r="E36" i="2"/>
  <c r="H37" i="2"/>
  <c r="AA37" i="3"/>
  <c r="AF38" i="3"/>
  <c r="AE38" i="3"/>
  <c r="AB37" i="3" l="1"/>
  <c r="AC38" i="3" s="1"/>
  <c r="AE32" i="2"/>
  <c r="AD32" i="2"/>
  <c r="AA33" i="2"/>
  <c r="AB33" i="2" s="1"/>
  <c r="W30" i="2"/>
  <c r="X31" i="2" s="1"/>
  <c r="Y32" i="2" s="1"/>
  <c r="Z33" i="2" s="1"/>
  <c r="AC31" i="2"/>
  <c r="F47" i="2"/>
  <c r="AH37" i="3"/>
  <c r="AG37" i="3"/>
  <c r="I40" i="2"/>
  <c r="G41" i="2"/>
  <c r="J40" i="2"/>
  <c r="K40" i="2"/>
  <c r="E37" i="2"/>
  <c r="H38" i="2"/>
  <c r="AA38" i="3"/>
  <c r="AF39" i="3"/>
  <c r="AE39" i="3"/>
  <c r="AB38" i="3" l="1"/>
  <c r="AC39" i="3" s="1"/>
  <c r="AE33" i="2"/>
  <c r="AD33" i="2"/>
  <c r="AA34" i="2"/>
  <c r="AB34" i="2" s="1"/>
  <c r="W31" i="2"/>
  <c r="X32" i="2" s="1"/>
  <c r="Y33" i="2" s="1"/>
  <c r="Z34" i="2" s="1"/>
  <c r="AC32" i="2"/>
  <c r="F48" i="2"/>
  <c r="AH38" i="3"/>
  <c r="AG38" i="3"/>
  <c r="I41" i="2"/>
  <c r="J41" i="2"/>
  <c r="K41" i="2"/>
  <c r="G42" i="2"/>
  <c r="H39" i="2"/>
  <c r="E38" i="2"/>
  <c r="AA39" i="3"/>
  <c r="AF40" i="3"/>
  <c r="AE40" i="3"/>
  <c r="AB39" i="3" l="1"/>
  <c r="AC40" i="3" s="1"/>
  <c r="AE34" i="2"/>
  <c r="AD34" i="2"/>
  <c r="AA35" i="2"/>
  <c r="AB35" i="2" s="1"/>
  <c r="W32" i="2"/>
  <c r="X33" i="2" s="1"/>
  <c r="Y34" i="2" s="1"/>
  <c r="Z35" i="2" s="1"/>
  <c r="AC33" i="2"/>
  <c r="F49" i="2"/>
  <c r="AH39" i="3"/>
  <c r="AG39" i="3"/>
  <c r="J42" i="2"/>
  <c r="K42" i="2"/>
  <c r="I42" i="2"/>
  <c r="G43" i="2"/>
  <c r="E39" i="2"/>
  <c r="H40" i="2"/>
  <c r="AF41" i="3"/>
  <c r="AE41" i="3"/>
  <c r="AA40" i="3"/>
  <c r="AB40" i="3" l="1"/>
  <c r="AC41" i="3" s="1"/>
  <c r="AE35" i="2"/>
  <c r="AD35" i="2"/>
  <c r="AA36" i="2"/>
  <c r="AB36" i="2" s="1"/>
  <c r="W33" i="2"/>
  <c r="X34" i="2" s="1"/>
  <c r="Y35" i="2" s="1"/>
  <c r="Z36" i="2" s="1"/>
  <c r="AC34" i="2"/>
  <c r="F50" i="2"/>
  <c r="AH40" i="3"/>
  <c r="AG40" i="3"/>
  <c r="K43" i="2"/>
  <c r="J43" i="2"/>
  <c r="I43" i="2"/>
  <c r="G44" i="2"/>
  <c r="E40" i="2"/>
  <c r="H41" i="2"/>
  <c r="AA41" i="3"/>
  <c r="AF42" i="3"/>
  <c r="AE42" i="3"/>
  <c r="AB41" i="3" l="1"/>
  <c r="AC42" i="3" s="1"/>
  <c r="AE36" i="2"/>
  <c r="AD36" i="2"/>
  <c r="AA37" i="2"/>
  <c r="AB37" i="2" s="1"/>
  <c r="W34" i="2"/>
  <c r="X35" i="2" s="1"/>
  <c r="Y36" i="2" s="1"/>
  <c r="Z37" i="2" s="1"/>
  <c r="AC35" i="2"/>
  <c r="F51" i="2"/>
  <c r="AH41" i="3"/>
  <c r="AG41" i="3"/>
  <c r="J44" i="2"/>
  <c r="G45" i="2"/>
  <c r="I44" i="2"/>
  <c r="K44" i="2"/>
  <c r="E41" i="2"/>
  <c r="H42" i="2"/>
  <c r="AF43" i="3"/>
  <c r="AE43" i="3"/>
  <c r="AA42" i="3"/>
  <c r="AB42" i="3" l="1"/>
  <c r="AC43" i="3" s="1"/>
  <c r="AE37" i="2"/>
  <c r="AD37" i="2"/>
  <c r="AA38" i="2"/>
  <c r="AB38" i="2" s="1"/>
  <c r="W35" i="2"/>
  <c r="X36" i="2" s="1"/>
  <c r="Y37" i="2" s="1"/>
  <c r="Z38" i="2" s="1"/>
  <c r="AC36" i="2"/>
  <c r="F52" i="2"/>
  <c r="AH42" i="3"/>
  <c r="AG42" i="3"/>
  <c r="J45" i="2"/>
  <c r="K45" i="2"/>
  <c r="I45" i="2"/>
  <c r="G46" i="2"/>
  <c r="H43" i="2"/>
  <c r="E42" i="2"/>
  <c r="AE44" i="3"/>
  <c r="AF44" i="3"/>
  <c r="AA43" i="3"/>
  <c r="AB43" i="3" l="1"/>
  <c r="AC44" i="3" s="1"/>
  <c r="AE38" i="2"/>
  <c r="AD38" i="2"/>
  <c r="AA39" i="2"/>
  <c r="AB39" i="2" s="1"/>
  <c r="W36" i="2"/>
  <c r="X37" i="2" s="1"/>
  <c r="Y38" i="2" s="1"/>
  <c r="Z39" i="2" s="1"/>
  <c r="AC37" i="2"/>
  <c r="F53" i="2"/>
  <c r="AH43" i="3"/>
  <c r="AG43" i="3"/>
  <c r="J46" i="2"/>
  <c r="I46" i="2"/>
  <c r="K46" i="2"/>
  <c r="G47" i="2"/>
  <c r="E43" i="2"/>
  <c r="H44" i="2"/>
  <c r="AA44" i="3"/>
  <c r="AE45" i="3"/>
  <c r="AF45" i="3"/>
  <c r="AE39" i="2" l="1"/>
  <c r="AB44" i="3"/>
  <c r="AC45" i="3" s="1"/>
  <c r="AD39" i="2"/>
  <c r="AA40" i="2"/>
  <c r="AB40" i="2" s="1"/>
  <c r="W37" i="2"/>
  <c r="X38" i="2" s="1"/>
  <c r="Y39" i="2" s="1"/>
  <c r="Z40" i="2" s="1"/>
  <c r="AC38" i="2"/>
  <c r="F54" i="2"/>
  <c r="AH44" i="3"/>
  <c r="AG44" i="3"/>
  <c r="J47" i="2"/>
  <c r="I47" i="2"/>
  <c r="K47" i="2"/>
  <c r="G48" i="2"/>
  <c r="H45" i="2"/>
  <c r="E44" i="2"/>
  <c r="AA45" i="3"/>
  <c r="AF46" i="3"/>
  <c r="AE46" i="3"/>
  <c r="AB45" i="3" l="1"/>
  <c r="AC46" i="3" s="1"/>
  <c r="AE40" i="2"/>
  <c r="AD40" i="2"/>
  <c r="AA41" i="2"/>
  <c r="AB41" i="2" s="1"/>
  <c r="AC39" i="2"/>
  <c r="W38" i="2"/>
  <c r="X39" i="2" s="1"/>
  <c r="Y40" i="2" s="1"/>
  <c r="Z41" i="2" s="1"/>
  <c r="F55" i="2"/>
  <c r="AH45" i="3"/>
  <c r="AG45" i="3"/>
  <c r="I48" i="2"/>
  <c r="K48" i="2"/>
  <c r="J48" i="2"/>
  <c r="G49" i="2"/>
  <c r="E45" i="2"/>
  <c r="H46" i="2"/>
  <c r="AF47" i="3"/>
  <c r="AE47" i="3"/>
  <c r="AA46" i="3"/>
  <c r="AB46" i="3" l="1"/>
  <c r="AC47" i="3" s="1"/>
  <c r="AD41" i="2"/>
  <c r="AE41" i="2"/>
  <c r="AA42" i="2"/>
  <c r="AB42" i="2" s="1"/>
  <c r="W39" i="2"/>
  <c r="X40" i="2" s="1"/>
  <c r="Y41" i="2" s="1"/>
  <c r="Z42" i="2" s="1"/>
  <c r="AC40" i="2"/>
  <c r="F56" i="2"/>
  <c r="AH46" i="3"/>
  <c r="AG46" i="3"/>
  <c r="I49" i="2"/>
  <c r="G50" i="2"/>
  <c r="J49" i="2"/>
  <c r="K49" i="2"/>
  <c r="H47" i="2"/>
  <c r="E46" i="2"/>
  <c r="AE48" i="3"/>
  <c r="AF48" i="3"/>
  <c r="AA47" i="3"/>
  <c r="AB47" i="3" l="1"/>
  <c r="AC48" i="3" s="1"/>
  <c r="AD42" i="2"/>
  <c r="AE42" i="2"/>
  <c r="AA43" i="2"/>
  <c r="AB43" i="2" s="1"/>
  <c r="W40" i="2"/>
  <c r="X41" i="2" s="1"/>
  <c r="Y42" i="2" s="1"/>
  <c r="Z43" i="2" s="1"/>
  <c r="AC41" i="2"/>
  <c r="F57" i="2"/>
  <c r="AH47" i="3"/>
  <c r="AG47" i="3"/>
  <c r="I50" i="2"/>
  <c r="K50" i="2"/>
  <c r="J50" i="2"/>
  <c r="G51" i="2"/>
  <c r="H48" i="2"/>
  <c r="E47" i="2"/>
  <c r="AA48" i="3"/>
  <c r="AF49" i="3"/>
  <c r="AE49" i="3"/>
  <c r="AB48" i="3" l="1"/>
  <c r="AC49" i="3" s="1"/>
  <c r="AD43" i="2"/>
  <c r="AE43" i="2"/>
  <c r="AA44" i="2"/>
  <c r="AB44" i="2" s="1"/>
  <c r="W41" i="2"/>
  <c r="X42" i="2" s="1"/>
  <c r="Y43" i="2" s="1"/>
  <c r="Z44" i="2" s="1"/>
  <c r="AC42" i="2"/>
  <c r="F58" i="2"/>
  <c r="AH48" i="3"/>
  <c r="AG48" i="3"/>
  <c r="K51" i="2"/>
  <c r="I51" i="2"/>
  <c r="G52" i="2"/>
  <c r="J51" i="2"/>
  <c r="H49" i="2"/>
  <c r="E48" i="2"/>
  <c r="AF50" i="3"/>
  <c r="AE50" i="3"/>
  <c r="AA49" i="3"/>
  <c r="AB49" i="3" l="1"/>
  <c r="AC50" i="3" s="1"/>
  <c r="AD44" i="2"/>
  <c r="AE44" i="2"/>
  <c r="AA45" i="2"/>
  <c r="AB45" i="2" s="1"/>
  <c r="W42" i="2"/>
  <c r="X43" i="2" s="1"/>
  <c r="Y44" i="2" s="1"/>
  <c r="Z45" i="2" s="1"/>
  <c r="AC43" i="2"/>
  <c r="AC44" i="2" s="1"/>
  <c r="F59" i="2"/>
  <c r="AH49" i="3"/>
  <c r="AG49" i="3"/>
  <c r="K52" i="2"/>
  <c r="J52" i="2"/>
  <c r="I52" i="2"/>
  <c r="G53" i="2"/>
  <c r="E49" i="2"/>
  <c r="H50" i="2"/>
  <c r="AE51" i="3"/>
  <c r="AF51" i="3"/>
  <c r="AA50" i="3"/>
  <c r="AB50" i="3" l="1"/>
  <c r="AC51" i="3" s="1"/>
  <c r="AD45" i="2"/>
  <c r="AE45" i="2"/>
  <c r="AA46" i="2"/>
  <c r="AB46" i="2" s="1"/>
  <c r="W44" i="2"/>
  <c r="AC45" i="2"/>
  <c r="F60" i="2"/>
  <c r="AH50" i="3"/>
  <c r="AG50" i="3"/>
  <c r="K53" i="2"/>
  <c r="J53" i="2"/>
  <c r="I53" i="2"/>
  <c r="G54" i="2"/>
  <c r="E50" i="2"/>
  <c r="H51" i="2"/>
  <c r="AA51" i="3"/>
  <c r="AE52" i="3"/>
  <c r="AF52" i="3"/>
  <c r="AB51" i="3" l="1"/>
  <c r="AC52" i="3" s="1"/>
  <c r="AD46" i="2"/>
  <c r="AE46" i="2"/>
  <c r="W45" i="2"/>
  <c r="AC46" i="2"/>
  <c r="W46" i="2" s="1"/>
  <c r="F61" i="2"/>
  <c r="AH51" i="3"/>
  <c r="AG51" i="3"/>
  <c r="K54" i="2"/>
  <c r="J54" i="2"/>
  <c r="I54" i="2"/>
  <c r="G55" i="2"/>
  <c r="H52" i="2"/>
  <c r="E51" i="2"/>
  <c r="AA52" i="3"/>
  <c r="AE53" i="3"/>
  <c r="AF53" i="3"/>
  <c r="AB52" i="3" l="1"/>
  <c r="AC53" i="3" s="1"/>
  <c r="F62" i="2"/>
  <c r="AH52" i="3"/>
  <c r="AG52" i="3"/>
  <c r="K55" i="2"/>
  <c r="G56" i="2"/>
  <c r="I55" i="2"/>
  <c r="J55" i="2"/>
  <c r="H53" i="2"/>
  <c r="E52" i="2"/>
  <c r="AA53" i="3"/>
  <c r="AE54" i="3"/>
  <c r="AF54" i="3"/>
  <c r="AB53" i="3" l="1"/>
  <c r="AC54" i="3" s="1"/>
  <c r="F63" i="2"/>
  <c r="AH53" i="3"/>
  <c r="AG53" i="3"/>
  <c r="K56" i="2"/>
  <c r="J56" i="2"/>
  <c r="G57" i="2"/>
  <c r="I56" i="2"/>
  <c r="E53" i="2"/>
  <c r="H54" i="2"/>
  <c r="AA54" i="3"/>
  <c r="AE55" i="3"/>
  <c r="AF55" i="3"/>
  <c r="AB54" i="3" l="1"/>
  <c r="AC55" i="3" s="1"/>
  <c r="F64" i="2"/>
  <c r="AH54" i="3"/>
  <c r="AG54" i="3"/>
  <c r="J57" i="2"/>
  <c r="I57" i="2"/>
  <c r="G58" i="2"/>
  <c r="K57" i="2"/>
  <c r="H55" i="2"/>
  <c r="E54" i="2"/>
  <c r="AE56" i="3"/>
  <c r="AF56" i="3"/>
  <c r="AA55" i="3"/>
  <c r="AB55" i="3" l="1"/>
  <c r="AC56" i="3" s="1"/>
  <c r="F65" i="2"/>
  <c r="AH55" i="3"/>
  <c r="AG55" i="3"/>
  <c r="J58" i="2"/>
  <c r="G59" i="2"/>
  <c r="K58" i="2"/>
  <c r="I58" i="2"/>
  <c r="H56" i="2"/>
  <c r="E55" i="2"/>
  <c r="AA56" i="3"/>
  <c r="AF57" i="3"/>
  <c r="AE57" i="3"/>
  <c r="AB56" i="3" l="1"/>
  <c r="AC57" i="3" s="1"/>
  <c r="F66" i="2"/>
  <c r="AH56" i="3"/>
  <c r="AG56" i="3"/>
  <c r="K59" i="2"/>
  <c r="I59" i="2"/>
  <c r="J59" i="2"/>
  <c r="G60" i="2"/>
  <c r="E56" i="2"/>
  <c r="H57" i="2"/>
  <c r="AA57" i="3"/>
  <c r="AF58" i="3"/>
  <c r="AE58" i="3"/>
  <c r="AB57" i="3" l="1"/>
  <c r="AC58" i="3" s="1"/>
  <c r="F67" i="2"/>
  <c r="AH57" i="3"/>
  <c r="AG57" i="3"/>
  <c r="J60" i="2"/>
  <c r="K60" i="2"/>
  <c r="I60" i="2"/>
  <c r="G61" i="2"/>
  <c r="H58" i="2"/>
  <c r="E57" i="2"/>
  <c r="AA58" i="3"/>
  <c r="AF59" i="3"/>
  <c r="AE59" i="3"/>
  <c r="AB58" i="3" l="1"/>
  <c r="AC59" i="3" s="1"/>
  <c r="F68" i="2"/>
  <c r="AH58" i="3"/>
  <c r="AG58" i="3"/>
  <c r="J61" i="2"/>
  <c r="K61" i="2"/>
  <c r="G62" i="2"/>
  <c r="I61" i="2"/>
  <c r="E58" i="2"/>
  <c r="H59" i="2"/>
  <c r="AF60" i="3"/>
  <c r="AE60" i="3"/>
  <c r="AA59" i="3"/>
  <c r="AB59" i="3" l="1"/>
  <c r="AC60" i="3" s="1"/>
  <c r="F69" i="2"/>
  <c r="AH59" i="3"/>
  <c r="AG59" i="3"/>
  <c r="J62" i="2"/>
  <c r="K62" i="2"/>
  <c r="I62" i="2"/>
  <c r="G63" i="2"/>
  <c r="H60" i="2"/>
  <c r="E59" i="2"/>
  <c r="AA60" i="3"/>
  <c r="AE61" i="3"/>
  <c r="AF61" i="3"/>
  <c r="AB60" i="3" l="1"/>
  <c r="AC61" i="3" s="1"/>
  <c r="F70" i="2"/>
  <c r="AH60" i="3"/>
  <c r="AG60" i="3"/>
  <c r="J63" i="2"/>
  <c r="I63" i="2"/>
  <c r="G64" i="2"/>
  <c r="K63" i="2"/>
  <c r="H61" i="2"/>
  <c r="E60" i="2"/>
  <c r="AF62" i="3"/>
  <c r="AE62" i="3"/>
  <c r="AA61" i="3"/>
  <c r="AB61" i="3" l="1"/>
  <c r="AC62" i="3" s="1"/>
  <c r="F71" i="2"/>
  <c r="AH61" i="3"/>
  <c r="AG61" i="3"/>
  <c r="I64" i="2"/>
  <c r="K64" i="2"/>
  <c r="J64" i="2"/>
  <c r="G65" i="2"/>
  <c r="E61" i="2"/>
  <c r="H62" i="2"/>
  <c r="AE63" i="3"/>
  <c r="AF63" i="3"/>
  <c r="AA62" i="3"/>
  <c r="AB62" i="3" l="1"/>
  <c r="AC63" i="3" s="1"/>
  <c r="F72" i="2"/>
  <c r="AH62" i="3"/>
  <c r="AG62" i="3"/>
  <c r="I65" i="2"/>
  <c r="K65" i="2"/>
  <c r="J65" i="2"/>
  <c r="G66" i="2"/>
  <c r="E62" i="2"/>
  <c r="H63" i="2"/>
  <c r="AA63" i="3"/>
  <c r="AE64" i="3"/>
  <c r="AF64" i="3"/>
  <c r="AB63" i="3" l="1"/>
  <c r="AC64" i="3" s="1"/>
  <c r="F73" i="2"/>
  <c r="AH63" i="3"/>
  <c r="AG63" i="3"/>
  <c r="I66" i="2"/>
  <c r="J66" i="2"/>
  <c r="K66" i="2"/>
  <c r="G67" i="2"/>
  <c r="H64" i="2"/>
  <c r="E63" i="2"/>
  <c r="AE65" i="3"/>
  <c r="AF65" i="3"/>
  <c r="AA64" i="3"/>
  <c r="AB64" i="3" l="1"/>
  <c r="AC65" i="3" s="1"/>
  <c r="F74" i="2"/>
  <c r="AH64" i="3"/>
  <c r="AG64" i="3"/>
  <c r="J67" i="2"/>
  <c r="I67" i="2"/>
  <c r="K67" i="2"/>
  <c r="G68" i="2"/>
  <c r="E64" i="2"/>
  <c r="H65" i="2"/>
  <c r="AA65" i="3"/>
  <c r="AF66" i="3"/>
  <c r="AE66" i="3"/>
  <c r="AB65" i="3" l="1"/>
  <c r="AC66" i="3" s="1"/>
  <c r="F75" i="2"/>
  <c r="AH65" i="3"/>
  <c r="AG65" i="3"/>
  <c r="I68" i="2"/>
  <c r="J68" i="2"/>
  <c r="G69" i="2"/>
  <c r="K68" i="2"/>
  <c r="H66" i="2"/>
  <c r="E65" i="2"/>
  <c r="AA66" i="3"/>
  <c r="AE67" i="3"/>
  <c r="AF67" i="3"/>
  <c r="AB66" i="3" l="1"/>
  <c r="AC67" i="3" s="1"/>
  <c r="F76" i="2"/>
  <c r="AH66" i="3"/>
  <c r="AG66" i="3"/>
  <c r="J69" i="2"/>
  <c r="I69" i="2"/>
  <c r="G70" i="2"/>
  <c r="K69" i="2"/>
  <c r="E66" i="2"/>
  <c r="H67" i="2"/>
  <c r="AA67" i="3"/>
  <c r="AE68" i="3"/>
  <c r="AF68" i="3"/>
  <c r="AB67" i="3" l="1"/>
  <c r="AC68" i="3" s="1"/>
  <c r="F77" i="2"/>
  <c r="AH67" i="3"/>
  <c r="AG67" i="3"/>
  <c r="I70" i="2"/>
  <c r="G71" i="2"/>
  <c r="K70" i="2"/>
  <c r="J70" i="2"/>
  <c r="H68" i="2"/>
  <c r="E67" i="2"/>
  <c r="AF69" i="3"/>
  <c r="AE69" i="3"/>
  <c r="AA68" i="3"/>
  <c r="AB68" i="3" l="1"/>
  <c r="AC69" i="3" s="1"/>
  <c r="F78" i="2"/>
  <c r="AH68" i="3"/>
  <c r="AG68" i="3"/>
  <c r="I71" i="2"/>
  <c r="K71" i="2"/>
  <c r="J71" i="2"/>
  <c r="G72" i="2"/>
  <c r="E68" i="2"/>
  <c r="H69" i="2"/>
  <c r="AA69" i="3"/>
  <c r="AE70" i="3"/>
  <c r="AF70" i="3"/>
  <c r="AB69" i="3" l="1"/>
  <c r="AC70" i="3" s="1"/>
  <c r="F79" i="2"/>
  <c r="AH69" i="3"/>
  <c r="AG69" i="3"/>
  <c r="I72" i="2"/>
  <c r="G73" i="2"/>
  <c r="K72" i="2"/>
  <c r="J72" i="2"/>
  <c r="H70" i="2"/>
  <c r="E69" i="2"/>
  <c r="AF71" i="3"/>
  <c r="AE71" i="3"/>
  <c r="AA70" i="3"/>
  <c r="AB70" i="3" l="1"/>
  <c r="AC71" i="3" s="1"/>
  <c r="F80" i="2"/>
  <c r="AH70" i="3"/>
  <c r="AG70" i="3"/>
  <c r="K73" i="2"/>
  <c r="J73" i="2"/>
  <c r="I73" i="2"/>
  <c r="G74" i="2"/>
  <c r="E70" i="2"/>
  <c r="H71" i="2"/>
  <c r="AA71" i="3"/>
  <c r="AF72" i="3"/>
  <c r="AE72" i="3"/>
  <c r="AB71" i="3" l="1"/>
  <c r="AC72" i="3" s="1"/>
  <c r="F81" i="2"/>
  <c r="AH71" i="3"/>
  <c r="AG71" i="3"/>
  <c r="I74" i="2"/>
  <c r="K74" i="2"/>
  <c r="G75" i="2"/>
  <c r="J74" i="2"/>
  <c r="H72" i="2"/>
  <c r="E71" i="2"/>
  <c r="AA72" i="3"/>
  <c r="AE73" i="3"/>
  <c r="AF73" i="3"/>
  <c r="AB72" i="3" l="1"/>
  <c r="AC73" i="3" s="1"/>
  <c r="F82" i="2"/>
  <c r="AH72" i="3"/>
  <c r="AG72" i="3"/>
  <c r="J75" i="2"/>
  <c r="G76" i="2"/>
  <c r="K75" i="2"/>
  <c r="I75" i="2"/>
  <c r="E72" i="2"/>
  <c r="H73" i="2"/>
  <c r="AF74" i="3"/>
  <c r="AE74" i="3"/>
  <c r="AA73" i="3"/>
  <c r="AB73" i="3" l="1"/>
  <c r="AC74" i="3" s="1"/>
  <c r="F83" i="2"/>
  <c r="AH73" i="3"/>
  <c r="AG73" i="3"/>
  <c r="K76" i="2"/>
  <c r="I76" i="2"/>
  <c r="J76" i="2"/>
  <c r="G77" i="2"/>
  <c r="H74" i="2"/>
  <c r="E73" i="2"/>
  <c r="AA74" i="3"/>
  <c r="AE75" i="3"/>
  <c r="AF75" i="3"/>
  <c r="AB74" i="3" l="1"/>
  <c r="AC75" i="3" s="1"/>
  <c r="F84" i="2"/>
  <c r="AH74" i="3"/>
  <c r="AG74" i="3"/>
  <c r="K77" i="2"/>
  <c r="J77" i="2"/>
  <c r="I77" i="2"/>
  <c r="G78" i="2"/>
  <c r="E74" i="2"/>
  <c r="H75" i="2"/>
  <c r="AE76" i="3"/>
  <c r="AF76" i="3"/>
  <c r="AA75" i="3"/>
  <c r="AB75" i="3" l="1"/>
  <c r="AC76" i="3" s="1"/>
  <c r="F85" i="2"/>
  <c r="AH75" i="3"/>
  <c r="AG75" i="3"/>
  <c r="J78" i="2"/>
  <c r="I78" i="2"/>
  <c r="K78" i="2"/>
  <c r="G79" i="2"/>
  <c r="H76" i="2"/>
  <c r="E75" i="2"/>
  <c r="AA76" i="3"/>
  <c r="AE77" i="3"/>
  <c r="AF77" i="3"/>
  <c r="AB76" i="3" l="1"/>
  <c r="AC77" i="3" s="1"/>
  <c r="F86" i="2"/>
  <c r="AH76" i="3"/>
  <c r="AG76" i="3"/>
  <c r="J79" i="2"/>
  <c r="G80" i="2"/>
  <c r="K79" i="2"/>
  <c r="I79" i="2"/>
  <c r="E76" i="2"/>
  <c r="H77" i="2"/>
  <c r="AF78" i="3"/>
  <c r="AE78" i="3"/>
  <c r="AA77" i="3"/>
  <c r="AB77" i="3" l="1"/>
  <c r="AC78" i="3" s="1"/>
  <c r="F87" i="2"/>
  <c r="AH77" i="3"/>
  <c r="AG77" i="3"/>
  <c r="I80" i="2"/>
  <c r="J80" i="2"/>
  <c r="K80" i="2"/>
  <c r="G81" i="2"/>
  <c r="H78" i="2"/>
  <c r="E77" i="2"/>
  <c r="AA78" i="3"/>
  <c r="AE79" i="3"/>
  <c r="AF79" i="3"/>
  <c r="AB78" i="3" l="1"/>
  <c r="AC79" i="3" s="1"/>
  <c r="F88" i="2"/>
  <c r="AH78" i="3"/>
  <c r="AG78" i="3"/>
  <c r="J81" i="2"/>
  <c r="K81" i="2"/>
  <c r="I81" i="2"/>
  <c r="G82" i="2"/>
  <c r="E78" i="2"/>
  <c r="H79" i="2"/>
  <c r="AE80" i="3"/>
  <c r="AF80" i="3"/>
  <c r="AA79" i="3"/>
  <c r="AB79" i="3" l="1"/>
  <c r="AC80" i="3" s="1"/>
  <c r="F89" i="2"/>
  <c r="AH79" i="3"/>
  <c r="AG79" i="3"/>
  <c r="I82" i="2"/>
  <c r="G83" i="2"/>
  <c r="K82" i="2"/>
  <c r="J82" i="2"/>
  <c r="E79" i="2"/>
  <c r="H80" i="2"/>
  <c r="AF81" i="3"/>
  <c r="AE81" i="3"/>
  <c r="AA80" i="3"/>
  <c r="AB80" i="3" l="1"/>
  <c r="AC81" i="3" s="1"/>
  <c r="F90" i="2"/>
  <c r="AH80" i="3"/>
  <c r="AG80" i="3"/>
  <c r="I83" i="2"/>
  <c r="J83" i="2"/>
  <c r="K83" i="2"/>
  <c r="G84" i="2"/>
  <c r="H81" i="2"/>
  <c r="E80" i="2"/>
  <c r="AA81" i="3"/>
  <c r="AE82" i="3"/>
  <c r="AF82" i="3"/>
  <c r="AB81" i="3" l="1"/>
  <c r="AC82" i="3" s="1"/>
  <c r="F91" i="2"/>
  <c r="AH81" i="3"/>
  <c r="AG81" i="3"/>
  <c r="J84" i="2"/>
  <c r="G85" i="2"/>
  <c r="K84" i="2"/>
  <c r="I84" i="2"/>
  <c r="H82" i="2"/>
  <c r="E81" i="2"/>
  <c r="AE83" i="3"/>
  <c r="AF83" i="3"/>
  <c r="AA82" i="3"/>
  <c r="AB82" i="3" l="1"/>
  <c r="AC83" i="3" s="1"/>
  <c r="F92" i="2"/>
  <c r="AH82" i="3"/>
  <c r="AG82" i="3"/>
  <c r="J85" i="2"/>
  <c r="I85" i="2"/>
  <c r="G86" i="2"/>
  <c r="K85" i="2"/>
  <c r="E82" i="2"/>
  <c r="H83" i="2"/>
  <c r="AA83" i="3"/>
  <c r="AE84" i="3"/>
  <c r="AF84" i="3"/>
  <c r="AB83" i="3" l="1"/>
  <c r="AC84" i="3" s="1"/>
  <c r="F93" i="2"/>
  <c r="AH83" i="3"/>
  <c r="AG83" i="3"/>
  <c r="I86" i="2"/>
  <c r="K86" i="2"/>
  <c r="G87" i="2"/>
  <c r="J86" i="2"/>
  <c r="E83" i="2"/>
  <c r="H84" i="2"/>
  <c r="AA84" i="3"/>
  <c r="AE85" i="3"/>
  <c r="AF85" i="3"/>
  <c r="AB84" i="3" l="1"/>
  <c r="AC85" i="3" s="1"/>
  <c r="F94" i="2"/>
  <c r="AH84" i="3"/>
  <c r="AG84" i="3"/>
  <c r="K87" i="2"/>
  <c r="I87" i="2"/>
  <c r="J87" i="2"/>
  <c r="G88" i="2"/>
  <c r="H85" i="2"/>
  <c r="E84" i="2"/>
  <c r="AA85" i="3"/>
  <c r="AE86" i="3"/>
  <c r="AF86" i="3"/>
  <c r="AB85" i="3" l="1"/>
  <c r="AC86" i="3" s="1"/>
  <c r="F95" i="2"/>
  <c r="AH85" i="3"/>
  <c r="AG85" i="3"/>
  <c r="J88" i="2"/>
  <c r="I88" i="2"/>
  <c r="K88" i="2"/>
  <c r="G89" i="2"/>
  <c r="E85" i="2"/>
  <c r="H86" i="2"/>
  <c r="AF87" i="3"/>
  <c r="AE87" i="3"/>
  <c r="AA86" i="3"/>
  <c r="AB86" i="3" l="1"/>
  <c r="AC87" i="3" s="1"/>
  <c r="F96" i="2"/>
  <c r="AH86" i="3"/>
  <c r="AG86" i="3"/>
  <c r="J89" i="2"/>
  <c r="I89" i="2"/>
  <c r="K89" i="2"/>
  <c r="G90" i="2"/>
  <c r="E86" i="2"/>
  <c r="H87" i="2"/>
  <c r="AA87" i="3"/>
  <c r="AE88" i="3"/>
  <c r="AF88" i="3"/>
  <c r="AB87" i="3" l="1"/>
  <c r="AC88" i="3" s="1"/>
  <c r="F97" i="2"/>
  <c r="AH87" i="3"/>
  <c r="AG87" i="3"/>
  <c r="K90" i="2"/>
  <c r="J90" i="2"/>
  <c r="I90" i="2"/>
  <c r="G91" i="2"/>
  <c r="H88" i="2"/>
  <c r="E87" i="2"/>
  <c r="AF89" i="3"/>
  <c r="AE89" i="3"/>
  <c r="AA88" i="3"/>
  <c r="AB88" i="3" l="1"/>
  <c r="AC89" i="3" s="1"/>
  <c r="F98" i="2"/>
  <c r="AH88" i="3"/>
  <c r="AG88" i="3"/>
  <c r="J91" i="2"/>
  <c r="K91" i="2"/>
  <c r="I91" i="2"/>
  <c r="G92" i="2"/>
  <c r="E88" i="2"/>
  <c r="H89" i="2"/>
  <c r="AA89" i="3"/>
  <c r="AE90" i="3"/>
  <c r="AF90" i="3"/>
  <c r="AB89" i="3" l="1"/>
  <c r="AC90" i="3" s="1"/>
  <c r="F99" i="2"/>
  <c r="AH89" i="3"/>
  <c r="AG89" i="3"/>
  <c r="K92" i="2"/>
  <c r="J92" i="2"/>
  <c r="I92" i="2"/>
  <c r="G93" i="2"/>
  <c r="E89" i="2"/>
  <c r="H90" i="2"/>
  <c r="AE91" i="3"/>
  <c r="AF91" i="3"/>
  <c r="AA90" i="3"/>
  <c r="AB90" i="3" l="1"/>
  <c r="AC91" i="3" s="1"/>
  <c r="F100" i="2"/>
  <c r="AH90" i="3"/>
  <c r="AG90" i="3"/>
  <c r="K93" i="2"/>
  <c r="I93" i="2"/>
  <c r="G94" i="2"/>
  <c r="J93" i="2"/>
  <c r="H91" i="2"/>
  <c r="E90" i="2"/>
  <c r="AF92" i="3"/>
  <c r="AE92" i="3"/>
  <c r="AA91" i="3"/>
  <c r="AB91" i="3" l="1"/>
  <c r="AC92" i="3" s="1"/>
  <c r="F101" i="2"/>
  <c r="AH91" i="3"/>
  <c r="AG91" i="3"/>
  <c r="K94" i="2"/>
  <c r="I94" i="2"/>
  <c r="J94" i="2"/>
  <c r="G95" i="2"/>
  <c r="E91" i="2"/>
  <c r="H92" i="2"/>
  <c r="AA92" i="3"/>
  <c r="AF93" i="3"/>
  <c r="AE93" i="3"/>
  <c r="AB92" i="3" l="1"/>
  <c r="AC93" i="3" s="1"/>
  <c r="F102" i="2"/>
  <c r="AH92" i="3"/>
  <c r="AG92" i="3"/>
  <c r="I95" i="2"/>
  <c r="J95" i="2"/>
  <c r="K95" i="2"/>
  <c r="G96" i="2"/>
  <c r="H93" i="2"/>
  <c r="E92" i="2"/>
  <c r="AE94" i="3"/>
  <c r="AF94" i="3"/>
  <c r="AA93" i="3"/>
  <c r="AB93" i="3" l="1"/>
  <c r="AC94" i="3" s="1"/>
  <c r="F103" i="2"/>
  <c r="AH93" i="3"/>
  <c r="AG93" i="3"/>
  <c r="K96" i="2"/>
  <c r="J96" i="2"/>
  <c r="I96" i="2"/>
  <c r="G97" i="2"/>
  <c r="H94" i="2"/>
  <c r="E93" i="2"/>
  <c r="AE95" i="3"/>
  <c r="AF95" i="3"/>
  <c r="AA94" i="3"/>
  <c r="AB94" i="3" l="1"/>
  <c r="AC95" i="3" s="1"/>
  <c r="F104" i="2"/>
  <c r="AH94" i="3"/>
  <c r="AG94" i="3"/>
  <c r="J97" i="2"/>
  <c r="I97" i="2"/>
  <c r="K97" i="2"/>
  <c r="G98" i="2"/>
  <c r="E94" i="2"/>
  <c r="H95" i="2"/>
  <c r="AF96" i="3"/>
  <c r="AE96" i="3"/>
  <c r="AA95" i="3"/>
  <c r="AB95" i="3" l="1"/>
  <c r="AC96" i="3" s="1"/>
  <c r="F105" i="2"/>
  <c r="AH95" i="3"/>
  <c r="AG95" i="3"/>
  <c r="I98" i="2"/>
  <c r="K98" i="2"/>
  <c r="J98" i="2"/>
  <c r="G99" i="2"/>
  <c r="E95" i="2"/>
  <c r="H96" i="2"/>
  <c r="AA96" i="3"/>
  <c r="AE97" i="3"/>
  <c r="AF97" i="3"/>
  <c r="AB96" i="3" l="1"/>
  <c r="AC97" i="3" s="1"/>
  <c r="F106" i="2"/>
  <c r="AH96" i="3"/>
  <c r="AG96" i="3"/>
  <c r="I99" i="2"/>
  <c r="G100" i="2"/>
  <c r="K99" i="2"/>
  <c r="J99" i="2"/>
  <c r="H97" i="2"/>
  <c r="E96" i="2"/>
  <c r="AA97" i="3"/>
  <c r="AF98" i="3"/>
  <c r="AE98" i="3"/>
  <c r="AB97" i="3" l="1"/>
  <c r="AC98" i="3" s="1"/>
  <c r="F107" i="2"/>
  <c r="AH97" i="3"/>
  <c r="AG97" i="3"/>
  <c r="I100" i="2"/>
  <c r="J100" i="2"/>
  <c r="K100" i="2"/>
  <c r="G101" i="2"/>
  <c r="E97" i="2"/>
  <c r="H98" i="2"/>
  <c r="AE99" i="3"/>
  <c r="AF99" i="3"/>
  <c r="AA98" i="3"/>
  <c r="AB98" i="3" l="1"/>
  <c r="AC99" i="3" s="1"/>
  <c r="F108" i="2"/>
  <c r="AH98" i="3"/>
  <c r="AG98" i="3"/>
  <c r="K101" i="2"/>
  <c r="I101" i="2"/>
  <c r="J101" i="2"/>
  <c r="G102" i="2"/>
  <c r="H99" i="2"/>
  <c r="E98" i="2"/>
  <c r="AA99" i="3"/>
  <c r="AF100" i="3"/>
  <c r="AE100" i="3"/>
  <c r="AB99" i="3" l="1"/>
  <c r="AC100" i="3" s="1"/>
  <c r="F109" i="2"/>
  <c r="AH99" i="3"/>
  <c r="AG99" i="3"/>
  <c r="J102" i="2"/>
  <c r="G103" i="2"/>
  <c r="K102" i="2"/>
  <c r="I102" i="2"/>
  <c r="H100" i="2"/>
  <c r="E99" i="2"/>
  <c r="AA100" i="3"/>
  <c r="AE101" i="3"/>
  <c r="AF101" i="3"/>
  <c r="AB100" i="3" l="1"/>
  <c r="AC101" i="3" s="1"/>
  <c r="F110" i="2"/>
  <c r="AH100" i="3"/>
  <c r="AG100" i="3"/>
  <c r="K103" i="2"/>
  <c r="I103" i="2"/>
  <c r="J103" i="2"/>
  <c r="G104" i="2"/>
  <c r="E100" i="2"/>
  <c r="H101" i="2"/>
  <c r="AE102" i="3"/>
  <c r="AF102" i="3"/>
  <c r="AA101" i="3"/>
  <c r="AB101" i="3" l="1"/>
  <c r="AC102" i="3" s="1"/>
  <c r="F111" i="2"/>
  <c r="AH101" i="3"/>
  <c r="AG101" i="3"/>
  <c r="I104" i="2"/>
  <c r="J104" i="2"/>
  <c r="K104" i="2"/>
  <c r="G105" i="2"/>
  <c r="H102" i="2"/>
  <c r="E101" i="2"/>
  <c r="AA102" i="3"/>
  <c r="AE103" i="3"/>
  <c r="AF103" i="3"/>
  <c r="AB102" i="3" l="1"/>
  <c r="AC103" i="3" s="1"/>
  <c r="F112" i="2"/>
  <c r="AH102" i="3"/>
  <c r="AG102" i="3"/>
  <c r="K105" i="2"/>
  <c r="G106" i="2"/>
  <c r="I105" i="2"/>
  <c r="J105" i="2"/>
  <c r="E102" i="2"/>
  <c r="H103" i="2"/>
  <c r="AE104" i="3"/>
  <c r="AF104" i="3"/>
  <c r="AA103" i="3"/>
  <c r="AB103" i="3" l="1"/>
  <c r="AC104" i="3" s="1"/>
  <c r="F113" i="2"/>
  <c r="AH103" i="3"/>
  <c r="AG103" i="3"/>
  <c r="J106" i="2"/>
  <c r="K106" i="2"/>
  <c r="G107" i="2"/>
  <c r="I106" i="2"/>
  <c r="E103" i="2"/>
  <c r="H104" i="2"/>
  <c r="AA104" i="3"/>
  <c r="AE105" i="3"/>
  <c r="AF105" i="3"/>
  <c r="AB104" i="3" l="1"/>
  <c r="AC105" i="3" s="1"/>
  <c r="F114" i="2"/>
  <c r="AH104" i="3"/>
  <c r="AG104" i="3"/>
  <c r="K107" i="2"/>
  <c r="I107" i="2"/>
  <c r="G108" i="2"/>
  <c r="J107" i="2"/>
  <c r="H105" i="2"/>
  <c r="E104" i="2"/>
  <c r="AA105" i="3"/>
  <c r="AF106" i="3"/>
  <c r="AE106" i="3"/>
  <c r="AB105" i="3" l="1"/>
  <c r="AC106" i="3" s="1"/>
  <c r="F115" i="2"/>
  <c r="AH105" i="3"/>
  <c r="AG105" i="3"/>
  <c r="J108" i="2"/>
  <c r="I108" i="2"/>
  <c r="G109" i="2"/>
  <c r="K108" i="2"/>
  <c r="H106" i="2"/>
  <c r="E105" i="2"/>
  <c r="AE107" i="3"/>
  <c r="AF107" i="3"/>
  <c r="AA106" i="3"/>
  <c r="AB106" i="3" l="1"/>
  <c r="AC107" i="3" s="1"/>
  <c r="F116" i="2"/>
  <c r="AH106" i="3"/>
  <c r="AG106" i="3"/>
  <c r="J109" i="2"/>
  <c r="K109" i="2"/>
  <c r="G110" i="2"/>
  <c r="I109" i="2"/>
  <c r="H107" i="2"/>
  <c r="E106" i="2"/>
  <c r="AE108" i="3"/>
  <c r="AF108" i="3"/>
  <c r="AA107" i="3"/>
  <c r="AB107" i="3" l="1"/>
  <c r="AC108" i="3" s="1"/>
  <c r="F117" i="2"/>
  <c r="AH107" i="3"/>
  <c r="AG107" i="3"/>
  <c r="J110" i="2"/>
  <c r="K110" i="2"/>
  <c r="I110" i="2"/>
  <c r="G111" i="2"/>
  <c r="E107" i="2"/>
  <c r="H108" i="2"/>
  <c r="AE109" i="3"/>
  <c r="AF109" i="3"/>
  <c r="AA108" i="3"/>
  <c r="AB108" i="3" l="1"/>
  <c r="AC109" i="3" s="1"/>
  <c r="F118" i="2"/>
  <c r="AH108" i="3"/>
  <c r="AG108" i="3"/>
  <c r="J111" i="2"/>
  <c r="I111" i="2"/>
  <c r="K111" i="2"/>
  <c r="G112" i="2"/>
  <c r="H109" i="2"/>
  <c r="E108" i="2"/>
  <c r="AA109" i="3"/>
  <c r="AF110" i="3"/>
  <c r="AE110" i="3"/>
  <c r="AB109" i="3" l="1"/>
  <c r="AC110" i="3" s="1"/>
  <c r="F119" i="2"/>
  <c r="AH109" i="3"/>
  <c r="AG109" i="3"/>
  <c r="J112" i="2"/>
  <c r="K112" i="2"/>
  <c r="G113" i="2"/>
  <c r="I112" i="2"/>
  <c r="H110" i="2"/>
  <c r="E109" i="2"/>
  <c r="AA110" i="3"/>
  <c r="AF111" i="3"/>
  <c r="AE111" i="3"/>
  <c r="AB110" i="3" l="1"/>
  <c r="AC111" i="3" s="1"/>
  <c r="F120" i="2"/>
  <c r="AH110" i="3"/>
  <c r="AG110" i="3"/>
  <c r="J113" i="2"/>
  <c r="I113" i="2"/>
  <c r="K113" i="2"/>
  <c r="G114" i="2"/>
  <c r="H111" i="2"/>
  <c r="E110" i="2"/>
  <c r="AE112" i="3"/>
  <c r="AF112" i="3"/>
  <c r="AA111" i="3"/>
  <c r="AB111" i="3" l="1"/>
  <c r="AC112" i="3" s="1"/>
  <c r="F121" i="2"/>
  <c r="AH111" i="3"/>
  <c r="AG111" i="3"/>
  <c r="J114" i="2"/>
  <c r="K114" i="2"/>
  <c r="I114" i="2"/>
  <c r="G115" i="2"/>
  <c r="E111" i="2"/>
  <c r="H112" i="2"/>
  <c r="AA112" i="3"/>
  <c r="AE113" i="3"/>
  <c r="AF113" i="3"/>
  <c r="AB112" i="3" l="1"/>
  <c r="AC113" i="3" s="1"/>
  <c r="F122" i="2"/>
  <c r="AH112" i="3"/>
  <c r="AG112" i="3"/>
  <c r="J115" i="2"/>
  <c r="G116" i="2"/>
  <c r="I115" i="2"/>
  <c r="K115" i="2"/>
  <c r="H113" i="2"/>
  <c r="E112" i="2"/>
  <c r="AF114" i="3"/>
  <c r="AE114" i="3"/>
  <c r="AA113" i="3"/>
  <c r="AB113" i="3" l="1"/>
  <c r="AC114" i="3" s="1"/>
  <c r="F123" i="2"/>
  <c r="AH113" i="3"/>
  <c r="AG113" i="3"/>
  <c r="J116" i="2"/>
  <c r="I116" i="2"/>
  <c r="G117" i="2"/>
  <c r="K116" i="2"/>
  <c r="E113" i="2"/>
  <c r="H114" i="2"/>
  <c r="AA114" i="3"/>
  <c r="AE115" i="3"/>
  <c r="AF115" i="3"/>
  <c r="AB114" i="3" l="1"/>
  <c r="AC115" i="3" s="1"/>
  <c r="F124" i="2"/>
  <c r="AH114" i="3"/>
  <c r="AG114" i="3"/>
  <c r="J117" i="2"/>
  <c r="K117" i="2"/>
  <c r="G118" i="2"/>
  <c r="I117" i="2"/>
  <c r="E114" i="2"/>
  <c r="H115" i="2"/>
  <c r="AA115" i="3"/>
  <c r="AE116" i="3"/>
  <c r="AF116" i="3"/>
  <c r="AB115" i="3" l="1"/>
  <c r="AC116" i="3" s="1"/>
  <c r="F125" i="2"/>
  <c r="AH115" i="3"/>
  <c r="AG115" i="3"/>
  <c r="J118" i="2"/>
  <c r="I118" i="2"/>
  <c r="K118" i="2"/>
  <c r="G119" i="2"/>
  <c r="E115" i="2"/>
  <c r="H116" i="2"/>
  <c r="AA116" i="3"/>
  <c r="AF117" i="3"/>
  <c r="AE117" i="3"/>
  <c r="AB116" i="3" l="1"/>
  <c r="AC117" i="3" s="1"/>
  <c r="F126" i="2"/>
  <c r="AH116" i="3"/>
  <c r="AG116" i="3"/>
  <c r="J119" i="2"/>
  <c r="G120" i="2"/>
  <c r="K119" i="2"/>
  <c r="I119" i="2"/>
  <c r="H117" i="2"/>
  <c r="E116" i="2"/>
  <c r="AA117" i="3"/>
  <c r="AF118" i="3"/>
  <c r="AE118" i="3"/>
  <c r="AB117" i="3" l="1"/>
  <c r="AC118" i="3" s="1"/>
  <c r="F127" i="2"/>
  <c r="AH117" i="3"/>
  <c r="AG117" i="3"/>
  <c r="J120" i="2"/>
  <c r="K120" i="2"/>
  <c r="I120" i="2"/>
  <c r="G121" i="2"/>
  <c r="E117" i="2"/>
  <c r="H118" i="2"/>
  <c r="AA118" i="3"/>
  <c r="AE119" i="3"/>
  <c r="AF119" i="3"/>
  <c r="AB118" i="3" l="1"/>
  <c r="AC119" i="3" s="1"/>
  <c r="F128" i="2"/>
  <c r="AH118" i="3"/>
  <c r="AG118" i="3"/>
  <c r="J121" i="2"/>
  <c r="K121" i="2"/>
  <c r="I121" i="2"/>
  <c r="G122" i="2"/>
  <c r="E118" i="2"/>
  <c r="H119" i="2"/>
  <c r="AF120" i="3"/>
  <c r="AE120" i="3"/>
  <c r="AA119" i="3"/>
  <c r="AB119" i="3" l="1"/>
  <c r="AC120" i="3" s="1"/>
  <c r="F129" i="2"/>
  <c r="AH119" i="3"/>
  <c r="AG119" i="3"/>
  <c r="J122" i="2"/>
  <c r="I122" i="2"/>
  <c r="G123" i="2"/>
  <c r="K122" i="2"/>
  <c r="H120" i="2"/>
  <c r="E119" i="2"/>
  <c r="AE121" i="3"/>
  <c r="AF121" i="3"/>
  <c r="AA120" i="3"/>
  <c r="AB120" i="3" l="1"/>
  <c r="AC121" i="3" s="1"/>
  <c r="F130" i="2"/>
  <c r="AH120" i="3"/>
  <c r="AG120" i="3"/>
  <c r="J123" i="2"/>
  <c r="I123" i="2"/>
  <c r="G124" i="2"/>
  <c r="K123" i="2"/>
  <c r="E120" i="2"/>
  <c r="H121" i="2"/>
  <c r="AA121" i="3"/>
  <c r="AE122" i="3"/>
  <c r="AF122" i="3"/>
  <c r="AB121" i="3" l="1"/>
  <c r="AC122" i="3" s="1"/>
  <c r="F131" i="2"/>
  <c r="AH121" i="3"/>
  <c r="AG121" i="3"/>
  <c r="J124" i="2"/>
  <c r="K124" i="2"/>
  <c r="I124" i="2"/>
  <c r="G125" i="2"/>
  <c r="H122" i="2"/>
  <c r="E121" i="2"/>
  <c r="AA122" i="3"/>
  <c r="AE123" i="3"/>
  <c r="AF123" i="3"/>
  <c r="AB122" i="3" l="1"/>
  <c r="AC123" i="3" s="1"/>
  <c r="F132" i="2"/>
  <c r="AH122" i="3"/>
  <c r="AG122" i="3"/>
  <c r="I125" i="2"/>
  <c r="K125" i="2"/>
  <c r="G126" i="2"/>
  <c r="J125" i="2"/>
  <c r="H123" i="2"/>
  <c r="E122" i="2"/>
  <c r="AA123" i="3"/>
  <c r="AE124" i="3"/>
  <c r="AF124" i="3"/>
  <c r="AB123" i="3" l="1"/>
  <c r="AC124" i="3" s="1"/>
  <c r="F133" i="2"/>
  <c r="AH123" i="3"/>
  <c r="AG123" i="3"/>
  <c r="K126" i="2"/>
  <c r="I126" i="2"/>
  <c r="J126" i="2"/>
  <c r="G127" i="2"/>
  <c r="E123" i="2"/>
  <c r="H124" i="2"/>
  <c r="AA124" i="3"/>
  <c r="AE125" i="3"/>
  <c r="AF125" i="3"/>
  <c r="AB124" i="3" l="1"/>
  <c r="AC125" i="3" s="1"/>
  <c r="F134" i="2"/>
  <c r="AH124" i="3"/>
  <c r="AG124" i="3"/>
  <c r="K127" i="2"/>
  <c r="G128" i="2"/>
  <c r="J127" i="2"/>
  <c r="I127" i="2"/>
  <c r="H125" i="2"/>
  <c r="E124" i="2"/>
  <c r="AE126" i="3"/>
  <c r="AF126" i="3"/>
  <c r="AA125" i="3"/>
  <c r="AB125" i="3" l="1"/>
  <c r="AC126" i="3" s="1"/>
  <c r="F135" i="2"/>
  <c r="AH125" i="3"/>
  <c r="AG125" i="3"/>
  <c r="K128" i="2"/>
  <c r="G129" i="2"/>
  <c r="J128" i="2"/>
  <c r="I128" i="2"/>
  <c r="E125" i="2"/>
  <c r="H126" i="2"/>
  <c r="AA126" i="3"/>
  <c r="AE127" i="3"/>
  <c r="AF127" i="3"/>
  <c r="AB126" i="3" l="1"/>
  <c r="AC127" i="3" s="1"/>
  <c r="F136" i="2"/>
  <c r="AH126" i="3"/>
  <c r="AG126" i="3"/>
  <c r="K129" i="2"/>
  <c r="I129" i="2"/>
  <c r="G130" i="2"/>
  <c r="J129" i="2"/>
  <c r="H127" i="2"/>
  <c r="E126" i="2"/>
  <c r="AA127" i="3"/>
  <c r="AF128" i="3"/>
  <c r="AE128" i="3"/>
  <c r="AB127" i="3" l="1"/>
  <c r="AC128" i="3" s="1"/>
  <c r="F137" i="2"/>
  <c r="AH127" i="3"/>
  <c r="AG127" i="3"/>
  <c r="K130" i="2"/>
  <c r="I130" i="2"/>
  <c r="G131" i="2"/>
  <c r="J130" i="2"/>
  <c r="E127" i="2"/>
  <c r="H128" i="2"/>
  <c r="AA128" i="3"/>
  <c r="AF129" i="3"/>
  <c r="AE129" i="3"/>
  <c r="AB128" i="3" l="1"/>
  <c r="AC129" i="3" s="1"/>
  <c r="F138" i="2"/>
  <c r="AH128" i="3"/>
  <c r="AG128" i="3"/>
  <c r="K131" i="2"/>
  <c r="J131" i="2"/>
  <c r="I131" i="2"/>
  <c r="G132" i="2"/>
  <c r="H129" i="2"/>
  <c r="E128" i="2"/>
  <c r="AA129" i="3"/>
  <c r="AF130" i="3"/>
  <c r="AE130" i="3"/>
  <c r="AB129" i="3" l="1"/>
  <c r="AC130" i="3" s="1"/>
  <c r="F139" i="2"/>
  <c r="AH129" i="3"/>
  <c r="AG129" i="3"/>
  <c r="J132" i="2"/>
  <c r="I132" i="2"/>
  <c r="K132" i="2"/>
  <c r="G133" i="2"/>
  <c r="E129" i="2"/>
  <c r="H130" i="2"/>
  <c r="AA130" i="3"/>
  <c r="AF131" i="3"/>
  <c r="AE131" i="3"/>
  <c r="AB130" i="3" l="1"/>
  <c r="AC131" i="3" s="1"/>
  <c r="F140" i="2"/>
  <c r="AH130" i="3"/>
  <c r="AG130" i="3"/>
  <c r="K133" i="2"/>
  <c r="G134" i="2"/>
  <c r="J133" i="2"/>
  <c r="I133" i="2"/>
  <c r="E130" i="2"/>
  <c r="H131" i="2"/>
  <c r="AA131" i="3"/>
  <c r="AF132" i="3"/>
  <c r="AE132" i="3"/>
  <c r="AB131" i="3" l="1"/>
  <c r="AC132" i="3" s="1"/>
  <c r="F141" i="2"/>
  <c r="AH131" i="3"/>
  <c r="AG131" i="3"/>
  <c r="K134" i="2"/>
  <c r="J134" i="2"/>
  <c r="I134" i="2"/>
  <c r="G135" i="2"/>
  <c r="E131" i="2"/>
  <c r="H132" i="2"/>
  <c r="AF133" i="3"/>
  <c r="AE133" i="3"/>
  <c r="AA132" i="3"/>
  <c r="AB132" i="3" l="1"/>
  <c r="AC133" i="3" s="1"/>
  <c r="F142" i="2"/>
  <c r="AH132" i="3"/>
  <c r="AG132" i="3"/>
  <c r="J135" i="2"/>
  <c r="I135" i="2"/>
  <c r="K135" i="2"/>
  <c r="G136" i="2"/>
  <c r="H133" i="2"/>
  <c r="E132" i="2"/>
  <c r="AE134" i="3"/>
  <c r="AF134" i="3"/>
  <c r="AA133" i="3"/>
  <c r="AB133" i="3" l="1"/>
  <c r="AC134" i="3" s="1"/>
  <c r="F143" i="2"/>
  <c r="AH133" i="3"/>
  <c r="AG133" i="3"/>
  <c r="I136" i="2"/>
  <c r="J136" i="2"/>
  <c r="K136" i="2"/>
  <c r="G137" i="2"/>
  <c r="E133" i="2"/>
  <c r="H134" i="2"/>
  <c r="AA134" i="3"/>
  <c r="AF135" i="3"/>
  <c r="AE135" i="3"/>
  <c r="AB134" i="3" l="1"/>
  <c r="AC135" i="3" s="1"/>
  <c r="F144" i="2"/>
  <c r="AH134" i="3"/>
  <c r="AG134" i="3"/>
  <c r="K137" i="2"/>
  <c r="G138" i="2"/>
  <c r="J137" i="2"/>
  <c r="I137" i="2"/>
  <c r="E134" i="2"/>
  <c r="H135" i="2"/>
  <c r="AE136" i="3"/>
  <c r="AF136" i="3"/>
  <c r="AA135" i="3"/>
  <c r="AB135" i="3" l="1"/>
  <c r="AC136" i="3" s="1"/>
  <c r="F145" i="2"/>
  <c r="AH135" i="3"/>
  <c r="AG135" i="3"/>
  <c r="K138" i="2"/>
  <c r="J138" i="2"/>
  <c r="I138" i="2"/>
  <c r="G139" i="2"/>
  <c r="E135" i="2"/>
  <c r="H136" i="2"/>
  <c r="AF137" i="3"/>
  <c r="AE137" i="3"/>
  <c r="AA136" i="3"/>
  <c r="AB136" i="3" l="1"/>
  <c r="AC137" i="3" s="1"/>
  <c r="F146" i="2"/>
  <c r="AH136" i="3"/>
  <c r="AG136" i="3"/>
  <c r="I139" i="2"/>
  <c r="J139" i="2"/>
  <c r="G140" i="2"/>
  <c r="K139" i="2"/>
  <c r="E136" i="2"/>
  <c r="H137" i="2"/>
  <c r="AA137" i="3"/>
  <c r="AF138" i="3"/>
  <c r="AE138" i="3"/>
  <c r="AB137" i="3" l="1"/>
  <c r="AC138" i="3" s="1"/>
  <c r="F147" i="2"/>
  <c r="AH137" i="3"/>
  <c r="AG137" i="3"/>
  <c r="I140" i="2"/>
  <c r="K140" i="2"/>
  <c r="J140" i="2"/>
  <c r="G141" i="2"/>
  <c r="E137" i="2"/>
  <c r="H138" i="2"/>
  <c r="AE139" i="3"/>
  <c r="AF139" i="3"/>
  <c r="AA138" i="3"/>
  <c r="AB138" i="3" l="1"/>
  <c r="AC139" i="3" s="1"/>
  <c r="F148" i="2"/>
  <c r="AH138" i="3"/>
  <c r="AG138" i="3"/>
  <c r="K141" i="2"/>
  <c r="J141" i="2"/>
  <c r="I141" i="2"/>
  <c r="G142" i="2"/>
  <c r="H139" i="2"/>
  <c r="E138" i="2"/>
  <c r="AA139" i="3"/>
  <c r="AE140" i="3"/>
  <c r="AF140" i="3"/>
  <c r="AB139" i="3" l="1"/>
  <c r="AC140" i="3" s="1"/>
  <c r="F149" i="2"/>
  <c r="AH139" i="3"/>
  <c r="AG139" i="3"/>
  <c r="K142" i="2"/>
  <c r="J142" i="2"/>
  <c r="I142" i="2"/>
  <c r="G143" i="2"/>
  <c r="H140" i="2"/>
  <c r="E139" i="2"/>
  <c r="AF141" i="3"/>
  <c r="AE141" i="3"/>
  <c r="AA140" i="3"/>
  <c r="AB140" i="3" l="1"/>
  <c r="AC141" i="3" s="1"/>
  <c r="F150" i="2"/>
  <c r="AH140" i="3"/>
  <c r="AG140" i="3"/>
  <c r="I143" i="2"/>
  <c r="K143" i="2"/>
  <c r="J143" i="2"/>
  <c r="G144" i="2"/>
  <c r="E140" i="2"/>
  <c r="H141" i="2"/>
  <c r="AA141" i="3"/>
  <c r="AF142" i="3"/>
  <c r="AE142" i="3"/>
  <c r="AB141" i="3" l="1"/>
  <c r="AC142" i="3" s="1"/>
  <c r="F151" i="2"/>
  <c r="AH141" i="3"/>
  <c r="AG141" i="3"/>
  <c r="I144" i="2"/>
  <c r="K144" i="2"/>
  <c r="G145" i="2"/>
  <c r="J144" i="2"/>
  <c r="E141" i="2"/>
  <c r="H142" i="2"/>
  <c r="AF143" i="3"/>
  <c r="AE143" i="3"/>
  <c r="AA142" i="3"/>
  <c r="AB142" i="3" l="1"/>
  <c r="AC143" i="3" s="1"/>
  <c r="F152" i="2"/>
  <c r="AH142" i="3"/>
  <c r="AG142" i="3"/>
  <c r="I145" i="2"/>
  <c r="J145" i="2"/>
  <c r="K145" i="2"/>
  <c r="G146" i="2"/>
  <c r="E142" i="2"/>
  <c r="H143" i="2"/>
  <c r="AF144" i="3"/>
  <c r="AE144" i="3"/>
  <c r="AA143" i="3"/>
  <c r="AB143" i="3" l="1"/>
  <c r="AC144" i="3" s="1"/>
  <c r="F153" i="2"/>
  <c r="AH143" i="3"/>
  <c r="AG143" i="3"/>
  <c r="J146" i="2"/>
  <c r="K146" i="2"/>
  <c r="I146" i="2"/>
  <c r="G147" i="2"/>
  <c r="H144" i="2"/>
  <c r="E143" i="2"/>
  <c r="AF145" i="3"/>
  <c r="AE145" i="3"/>
  <c r="AA144" i="3"/>
  <c r="AB144" i="3" l="1"/>
  <c r="AC145" i="3" s="1"/>
  <c r="F154" i="2"/>
  <c r="AH144" i="3"/>
  <c r="AG144" i="3"/>
  <c r="J147" i="2"/>
  <c r="G148" i="2"/>
  <c r="I147" i="2"/>
  <c r="K147" i="2"/>
  <c r="E144" i="2"/>
  <c r="H145" i="2"/>
  <c r="AA145" i="3"/>
  <c r="AF146" i="3"/>
  <c r="AE146" i="3"/>
  <c r="AB145" i="3" l="1"/>
  <c r="AC146" i="3" s="1"/>
  <c r="F155" i="2"/>
  <c r="AH145" i="3"/>
  <c r="AG145" i="3"/>
  <c r="J148" i="2"/>
  <c r="K148" i="2"/>
  <c r="I148" i="2"/>
  <c r="G149" i="2"/>
  <c r="E145" i="2"/>
  <c r="H146" i="2"/>
  <c r="AF147" i="3"/>
  <c r="AE147" i="3"/>
  <c r="AA146" i="3"/>
  <c r="AB146" i="3" l="1"/>
  <c r="AC147" i="3" s="1"/>
  <c r="F156" i="2"/>
  <c r="AH146" i="3"/>
  <c r="AG146" i="3"/>
  <c r="J149" i="2"/>
  <c r="G150" i="2"/>
  <c r="K149" i="2"/>
  <c r="I149" i="2"/>
  <c r="H147" i="2"/>
  <c r="E146" i="2"/>
  <c r="AA147" i="3"/>
  <c r="AE148" i="3"/>
  <c r="AF148" i="3"/>
  <c r="AB147" i="3" l="1"/>
  <c r="AC148" i="3" s="1"/>
  <c r="F157" i="2"/>
  <c r="AH147" i="3"/>
  <c r="AG147" i="3"/>
  <c r="K150" i="2"/>
  <c r="J150" i="2"/>
  <c r="I150" i="2"/>
  <c r="G151" i="2"/>
  <c r="H148" i="2"/>
  <c r="E147" i="2"/>
  <c r="AA148" i="3"/>
  <c r="AE149" i="3"/>
  <c r="AF149" i="3"/>
  <c r="AB148" i="3" l="1"/>
  <c r="AC149" i="3" s="1"/>
  <c r="F158" i="2"/>
  <c r="AH148" i="3"/>
  <c r="AG148" i="3"/>
  <c r="I151" i="2"/>
  <c r="G152" i="2"/>
  <c r="K151" i="2"/>
  <c r="J151" i="2"/>
  <c r="E148" i="2"/>
  <c r="H149" i="2"/>
  <c r="AF150" i="3"/>
  <c r="AE150" i="3"/>
  <c r="AA149" i="3"/>
  <c r="AB149" i="3" l="1"/>
  <c r="AC150" i="3" s="1"/>
  <c r="F159" i="2"/>
  <c r="AH149" i="3"/>
  <c r="AG149" i="3"/>
  <c r="I152" i="2"/>
  <c r="K152" i="2"/>
  <c r="G153" i="2"/>
  <c r="J152" i="2"/>
  <c r="H150" i="2"/>
  <c r="E149" i="2"/>
  <c r="AA150" i="3"/>
  <c r="AE151" i="3"/>
  <c r="AF151" i="3"/>
  <c r="AB150" i="3" l="1"/>
  <c r="AC151" i="3" s="1"/>
  <c r="F160" i="2"/>
  <c r="AH150" i="3"/>
  <c r="AG150" i="3"/>
  <c r="I153" i="2"/>
  <c r="K153" i="2"/>
  <c r="J153" i="2"/>
  <c r="G154" i="2"/>
  <c r="E150" i="2"/>
  <c r="H151" i="2"/>
  <c r="AA151" i="3"/>
  <c r="AE152" i="3"/>
  <c r="AF152" i="3"/>
  <c r="AB151" i="3" l="1"/>
  <c r="AC152" i="3" s="1"/>
  <c r="F161" i="2"/>
  <c r="AH151" i="3"/>
  <c r="AG151" i="3"/>
  <c r="K154" i="2"/>
  <c r="I154" i="2"/>
  <c r="J154" i="2"/>
  <c r="G155" i="2"/>
  <c r="H152" i="2"/>
  <c r="E151" i="2"/>
  <c r="AA152" i="3"/>
  <c r="AE153" i="3"/>
  <c r="AF153" i="3"/>
  <c r="AB152" i="3" l="1"/>
  <c r="AC153" i="3" s="1"/>
  <c r="F162" i="2"/>
  <c r="AH152" i="3"/>
  <c r="AG152" i="3"/>
  <c r="I155" i="2"/>
  <c r="J155" i="2"/>
  <c r="G156" i="2"/>
  <c r="K155" i="2"/>
  <c r="E152" i="2"/>
  <c r="H153" i="2"/>
  <c r="AF154" i="3"/>
  <c r="AE154" i="3"/>
  <c r="AA153" i="3"/>
  <c r="AB153" i="3" l="1"/>
  <c r="AC154" i="3" s="1"/>
  <c r="F163" i="2"/>
  <c r="AH153" i="3"/>
  <c r="AG153" i="3"/>
  <c r="J156" i="2"/>
  <c r="K156" i="2"/>
  <c r="G157" i="2"/>
  <c r="I156" i="2"/>
  <c r="H154" i="2"/>
  <c r="E153" i="2"/>
  <c r="AF155" i="3"/>
  <c r="AE155" i="3"/>
  <c r="AA154" i="3"/>
  <c r="AB154" i="3" l="1"/>
  <c r="AC155" i="3" s="1"/>
  <c r="F164" i="2"/>
  <c r="AH154" i="3"/>
  <c r="AG154" i="3"/>
  <c r="K157" i="2"/>
  <c r="I157" i="2"/>
  <c r="G158" i="2"/>
  <c r="J157" i="2"/>
  <c r="E154" i="2"/>
  <c r="H155" i="2"/>
  <c r="AF156" i="3"/>
  <c r="AE156" i="3"/>
  <c r="AA155" i="3"/>
  <c r="AB155" i="3" l="1"/>
  <c r="AC156" i="3" s="1"/>
  <c r="F165" i="2"/>
  <c r="AH155" i="3"/>
  <c r="AG155" i="3"/>
  <c r="I158" i="2"/>
  <c r="J158" i="2"/>
  <c r="G159" i="2"/>
  <c r="K158" i="2"/>
  <c r="E155" i="2"/>
  <c r="H156" i="2"/>
  <c r="AA156" i="3"/>
  <c r="AE157" i="3"/>
  <c r="AF157" i="3"/>
  <c r="AB156" i="3" l="1"/>
  <c r="AC157" i="3" s="1"/>
  <c r="F166" i="2"/>
  <c r="AH156" i="3"/>
  <c r="AG156" i="3"/>
  <c r="J159" i="2"/>
  <c r="I159" i="2"/>
  <c r="K159" i="2"/>
  <c r="G160" i="2"/>
  <c r="H157" i="2"/>
  <c r="E156" i="2"/>
  <c r="AA157" i="3"/>
  <c r="AF158" i="3"/>
  <c r="AE158" i="3"/>
  <c r="AB157" i="3" l="1"/>
  <c r="AC158" i="3" s="1"/>
  <c r="F167" i="2"/>
  <c r="AH157" i="3"/>
  <c r="AG157" i="3"/>
  <c r="J160" i="2"/>
  <c r="G161" i="2"/>
  <c r="K160" i="2"/>
  <c r="I160" i="2"/>
  <c r="E157" i="2"/>
  <c r="H158" i="2"/>
  <c r="AF159" i="3"/>
  <c r="AE159" i="3"/>
  <c r="AA158" i="3"/>
  <c r="AB158" i="3" l="1"/>
  <c r="AC159" i="3" s="1"/>
  <c r="F168" i="2"/>
  <c r="AH158" i="3"/>
  <c r="AG158" i="3"/>
  <c r="J161" i="2"/>
  <c r="K161" i="2"/>
  <c r="I161" i="2"/>
  <c r="G162" i="2"/>
  <c r="E158" i="2"/>
  <c r="H159" i="2"/>
  <c r="AF160" i="3"/>
  <c r="AE160" i="3"/>
  <c r="AA159" i="3"/>
  <c r="AB159" i="3" l="1"/>
  <c r="AC160" i="3" s="1"/>
  <c r="F169" i="2"/>
  <c r="AH159" i="3"/>
  <c r="AG159" i="3"/>
  <c r="J162" i="2"/>
  <c r="G163" i="2"/>
  <c r="K162" i="2"/>
  <c r="I162" i="2"/>
  <c r="E159" i="2"/>
  <c r="H160" i="2"/>
  <c r="AF161" i="3"/>
  <c r="AE161" i="3"/>
  <c r="AA160" i="3"/>
  <c r="AB160" i="3" l="1"/>
  <c r="AC161" i="3" s="1"/>
  <c r="F170" i="2"/>
  <c r="AH160" i="3"/>
  <c r="AG160" i="3"/>
  <c r="J163" i="2"/>
  <c r="K163" i="2"/>
  <c r="G164" i="2"/>
  <c r="I163" i="2"/>
  <c r="E160" i="2"/>
  <c r="H161" i="2"/>
  <c r="AF162" i="3"/>
  <c r="AE162" i="3"/>
  <c r="AA161" i="3"/>
  <c r="AB161" i="3" l="1"/>
  <c r="AC162" i="3" s="1"/>
  <c r="F171" i="2"/>
  <c r="AH161" i="3"/>
  <c r="AG161" i="3"/>
  <c r="J164" i="2"/>
  <c r="K164" i="2"/>
  <c r="I164" i="2"/>
  <c r="G165" i="2"/>
  <c r="E161" i="2"/>
  <c r="H162" i="2"/>
  <c r="AA162" i="3"/>
  <c r="AE163" i="3"/>
  <c r="AF163" i="3"/>
  <c r="AB162" i="3" l="1"/>
  <c r="AC163" i="3" s="1"/>
  <c r="F172" i="2"/>
  <c r="AH162" i="3"/>
  <c r="AG162" i="3"/>
  <c r="K165" i="2"/>
  <c r="I165" i="2"/>
  <c r="G166" i="2"/>
  <c r="J165" i="2"/>
  <c r="H163" i="2"/>
  <c r="E162" i="2"/>
  <c r="AA163" i="3"/>
  <c r="AE164" i="3"/>
  <c r="AF164" i="3"/>
  <c r="AB163" i="3" l="1"/>
  <c r="AC164" i="3" s="1"/>
  <c r="F173" i="2"/>
  <c r="AH163" i="3"/>
  <c r="AG163" i="3"/>
  <c r="K166" i="2"/>
  <c r="I166" i="2"/>
  <c r="J166" i="2"/>
  <c r="G167" i="2"/>
  <c r="H164" i="2"/>
  <c r="E163" i="2"/>
  <c r="AA164" i="3"/>
  <c r="AF165" i="3"/>
  <c r="AE165" i="3"/>
  <c r="AB164" i="3" l="1"/>
  <c r="AC165" i="3" s="1"/>
  <c r="F174" i="2"/>
  <c r="AH164" i="3"/>
  <c r="AG164" i="3"/>
  <c r="K167" i="2"/>
  <c r="I167" i="2"/>
  <c r="J167" i="2"/>
  <c r="G168" i="2"/>
  <c r="E164" i="2"/>
  <c r="H165" i="2"/>
  <c r="AA165" i="3"/>
  <c r="AF166" i="3"/>
  <c r="AE166" i="3"/>
  <c r="AB165" i="3" l="1"/>
  <c r="AC166" i="3" s="1"/>
  <c r="F175" i="2"/>
  <c r="AH165" i="3"/>
  <c r="AG165" i="3"/>
  <c r="I168" i="2"/>
  <c r="J168" i="2"/>
  <c r="G169" i="2"/>
  <c r="K168" i="2"/>
  <c r="H166" i="2"/>
  <c r="E165" i="2"/>
  <c r="AF167" i="3"/>
  <c r="AE167" i="3"/>
  <c r="AA166" i="3"/>
  <c r="AB166" i="3" l="1"/>
  <c r="AC167" i="3" s="1"/>
  <c r="F176" i="2"/>
  <c r="AH166" i="3"/>
  <c r="AG166" i="3"/>
  <c r="I169" i="2"/>
  <c r="K169" i="2"/>
  <c r="G170" i="2"/>
  <c r="J169" i="2"/>
  <c r="H167" i="2"/>
  <c r="E166" i="2"/>
  <c r="AA167" i="3"/>
  <c r="AF168" i="3"/>
  <c r="AE168" i="3"/>
  <c r="AB167" i="3" l="1"/>
  <c r="AC168" i="3" s="1"/>
  <c r="F177" i="2"/>
  <c r="AH167" i="3"/>
  <c r="AG167" i="3"/>
  <c r="I170" i="2"/>
  <c r="J170" i="2"/>
  <c r="K170" i="2"/>
  <c r="G171" i="2"/>
  <c r="H168" i="2"/>
  <c r="E167" i="2"/>
  <c r="AA168" i="3"/>
  <c r="AE169" i="3"/>
  <c r="AF169" i="3"/>
  <c r="AB168" i="3" l="1"/>
  <c r="AC169" i="3" s="1"/>
  <c r="F178" i="2"/>
  <c r="AH168" i="3"/>
  <c r="AG168" i="3"/>
  <c r="K171" i="2"/>
  <c r="G172" i="2"/>
  <c r="J171" i="2"/>
  <c r="I171" i="2"/>
  <c r="E168" i="2"/>
  <c r="H169" i="2"/>
  <c r="AF170" i="3"/>
  <c r="AE170" i="3"/>
  <c r="AA169" i="3"/>
  <c r="AB169" i="3" l="1"/>
  <c r="AC170" i="3" s="1"/>
  <c r="F179" i="2"/>
  <c r="AH169" i="3"/>
  <c r="AG169" i="3"/>
  <c r="I172" i="2"/>
  <c r="J172" i="2"/>
  <c r="G173" i="2"/>
  <c r="K172" i="2"/>
  <c r="E169" i="2"/>
  <c r="H170" i="2"/>
  <c r="AA170" i="3"/>
  <c r="AF171" i="3"/>
  <c r="AE171" i="3"/>
  <c r="AB170" i="3" l="1"/>
  <c r="AC171" i="3" s="1"/>
  <c r="F180" i="2"/>
  <c r="AH170" i="3"/>
  <c r="AG170" i="3"/>
  <c r="K173" i="2"/>
  <c r="I173" i="2"/>
  <c r="G174" i="2"/>
  <c r="J173" i="2"/>
  <c r="H171" i="2"/>
  <c r="E170" i="2"/>
  <c r="AA171" i="3"/>
  <c r="AF172" i="3"/>
  <c r="AE172" i="3"/>
  <c r="AB171" i="3" l="1"/>
  <c r="AC172" i="3" s="1"/>
  <c r="F181" i="2"/>
  <c r="AH171" i="3"/>
  <c r="AG171" i="3"/>
  <c r="I174" i="2"/>
  <c r="K174" i="2"/>
  <c r="J174" i="2"/>
  <c r="G175" i="2"/>
  <c r="E171" i="2"/>
  <c r="H172" i="2"/>
  <c r="AF173" i="3"/>
  <c r="AE173" i="3"/>
  <c r="AA172" i="3"/>
  <c r="AB172" i="3" l="1"/>
  <c r="AC173" i="3" s="1"/>
  <c r="F182" i="2"/>
  <c r="AH172" i="3"/>
  <c r="AG172" i="3"/>
  <c r="I175" i="2"/>
  <c r="G176" i="2"/>
  <c r="K175" i="2"/>
  <c r="J175" i="2"/>
  <c r="E172" i="2"/>
  <c r="H173" i="2"/>
  <c r="AA173" i="3"/>
  <c r="AF174" i="3"/>
  <c r="AE174" i="3"/>
  <c r="AB173" i="3" l="1"/>
  <c r="AC174" i="3" s="1"/>
  <c r="F183" i="2"/>
  <c r="AH173" i="3"/>
  <c r="AG173" i="3"/>
  <c r="I176" i="2"/>
  <c r="J176" i="2"/>
  <c r="K176" i="2"/>
  <c r="G177" i="2"/>
  <c r="H174" i="2"/>
  <c r="E173" i="2"/>
  <c r="AF175" i="3"/>
  <c r="AE175" i="3"/>
  <c r="AA174" i="3"/>
  <c r="AB174" i="3" l="1"/>
  <c r="AC175" i="3" s="1"/>
  <c r="F184" i="2"/>
  <c r="AH174" i="3"/>
  <c r="AG174" i="3"/>
  <c r="I177" i="2"/>
  <c r="K177" i="2"/>
  <c r="G178" i="2"/>
  <c r="J177" i="2"/>
  <c r="H175" i="2"/>
  <c r="E174" i="2"/>
  <c r="AA175" i="3"/>
  <c r="AE176" i="3"/>
  <c r="AF176" i="3"/>
  <c r="AB175" i="3" l="1"/>
  <c r="AC176" i="3" s="1"/>
  <c r="F185" i="2"/>
  <c r="AH175" i="3"/>
  <c r="AG175" i="3"/>
  <c r="J178" i="2"/>
  <c r="K178" i="2"/>
  <c r="I178" i="2"/>
  <c r="G179" i="2"/>
  <c r="E175" i="2"/>
  <c r="H176" i="2"/>
  <c r="AF177" i="3"/>
  <c r="AE177" i="3"/>
  <c r="AA176" i="3"/>
  <c r="AB176" i="3" l="1"/>
  <c r="AC177" i="3" s="1"/>
  <c r="F186" i="2"/>
  <c r="AH176" i="3"/>
  <c r="AG176" i="3"/>
  <c r="J179" i="2"/>
  <c r="K179" i="2"/>
  <c r="I179" i="2"/>
  <c r="G180" i="2"/>
  <c r="H177" i="2"/>
  <c r="E176" i="2"/>
  <c r="AA177" i="3"/>
  <c r="AE178" i="3"/>
  <c r="AF178" i="3"/>
  <c r="AB177" i="3" l="1"/>
  <c r="AC178" i="3" s="1"/>
  <c r="F187" i="2"/>
  <c r="AH177" i="3"/>
  <c r="AG177" i="3"/>
  <c r="J180" i="2"/>
  <c r="K180" i="2"/>
  <c r="G181" i="2"/>
  <c r="I180" i="2"/>
  <c r="E177" i="2"/>
  <c r="H178" i="2"/>
  <c r="AF179" i="3"/>
  <c r="AE179" i="3"/>
  <c r="AA178" i="3"/>
  <c r="AB178" i="3" l="1"/>
  <c r="AC179" i="3" s="1"/>
  <c r="F188" i="2"/>
  <c r="AH178" i="3"/>
  <c r="AG178" i="3"/>
  <c r="K181" i="2"/>
  <c r="J181" i="2"/>
  <c r="G182" i="2"/>
  <c r="I181" i="2"/>
  <c r="E178" i="2"/>
  <c r="H179" i="2"/>
  <c r="AF180" i="3"/>
  <c r="AE180" i="3"/>
  <c r="AA179" i="3"/>
  <c r="AB179" i="3" l="1"/>
  <c r="AC180" i="3" s="1"/>
  <c r="F189" i="2"/>
  <c r="AH179" i="3"/>
  <c r="AG179" i="3"/>
  <c r="J182" i="2"/>
  <c r="I182" i="2"/>
  <c r="K182" i="2"/>
  <c r="G183" i="2"/>
  <c r="E179" i="2"/>
  <c r="H180" i="2"/>
  <c r="AA180" i="3"/>
  <c r="AF181" i="3"/>
  <c r="AE181" i="3"/>
  <c r="AB180" i="3" l="1"/>
  <c r="AC181" i="3" s="1"/>
  <c r="F190" i="2"/>
  <c r="AH180" i="3"/>
  <c r="AG180" i="3"/>
  <c r="J183" i="2"/>
  <c r="I183" i="2"/>
  <c r="K183" i="2"/>
  <c r="G184" i="2"/>
  <c r="H181" i="2"/>
  <c r="E180" i="2"/>
  <c r="AF182" i="3"/>
  <c r="AE182" i="3"/>
  <c r="AA181" i="3"/>
  <c r="AB181" i="3" l="1"/>
  <c r="AC182" i="3" s="1"/>
  <c r="F191" i="2"/>
  <c r="AH181" i="3"/>
  <c r="AG181" i="3"/>
  <c r="K184" i="2"/>
  <c r="J184" i="2"/>
  <c r="G185" i="2"/>
  <c r="I184" i="2"/>
  <c r="H182" i="2"/>
  <c r="E181" i="2"/>
  <c r="AF183" i="3"/>
  <c r="AE183" i="3"/>
  <c r="AA182" i="3"/>
  <c r="AB182" i="3" l="1"/>
  <c r="AC183" i="3" s="1"/>
  <c r="F192" i="2"/>
  <c r="AH182" i="3"/>
  <c r="AG182" i="3"/>
  <c r="K185" i="2"/>
  <c r="J185" i="2"/>
  <c r="I185" i="2"/>
  <c r="G186" i="2"/>
  <c r="E182" i="2"/>
  <c r="H183" i="2"/>
  <c r="AA183" i="3"/>
  <c r="AE184" i="3"/>
  <c r="AF184" i="3"/>
  <c r="AB183" i="3" l="1"/>
  <c r="AC184" i="3" s="1"/>
  <c r="F193" i="2"/>
  <c r="AH183" i="3"/>
  <c r="AG183" i="3"/>
  <c r="J186" i="2"/>
  <c r="I186" i="2"/>
  <c r="K186" i="2"/>
  <c r="G187" i="2"/>
  <c r="E183" i="2"/>
  <c r="H184" i="2"/>
  <c r="AF185" i="3"/>
  <c r="AE185" i="3"/>
  <c r="AA184" i="3"/>
  <c r="AB184" i="3" l="1"/>
  <c r="AC185" i="3" s="1"/>
  <c r="F194" i="2"/>
  <c r="AH184" i="3"/>
  <c r="AG184" i="3"/>
  <c r="J187" i="2"/>
  <c r="I187" i="2"/>
  <c r="K187" i="2"/>
  <c r="G188" i="2"/>
  <c r="H185" i="2"/>
  <c r="E184" i="2"/>
  <c r="AA185" i="3"/>
  <c r="AF186" i="3"/>
  <c r="AE186" i="3"/>
  <c r="AB185" i="3" l="1"/>
  <c r="AC186" i="3" s="1"/>
  <c r="F195" i="2"/>
  <c r="AH185" i="3"/>
  <c r="AG185" i="3"/>
  <c r="J188" i="2"/>
  <c r="I188" i="2"/>
  <c r="G189" i="2"/>
  <c r="K188" i="2"/>
  <c r="E185" i="2"/>
  <c r="H186" i="2"/>
  <c r="AE187" i="3"/>
  <c r="AF187" i="3"/>
  <c r="AA186" i="3"/>
  <c r="AB186" i="3" l="1"/>
  <c r="AC187" i="3" s="1"/>
  <c r="F196" i="2"/>
  <c r="AH186" i="3"/>
  <c r="AG186" i="3"/>
  <c r="J189" i="2"/>
  <c r="K189" i="2"/>
  <c r="I189" i="2"/>
  <c r="G190" i="2"/>
  <c r="E186" i="2"/>
  <c r="H187" i="2"/>
  <c r="AA187" i="3"/>
  <c r="AF188" i="3"/>
  <c r="AE188" i="3"/>
  <c r="AB187" i="3" l="1"/>
  <c r="AC188" i="3" s="1"/>
  <c r="F197" i="2"/>
  <c r="AH187" i="3"/>
  <c r="AG187" i="3"/>
  <c r="K190" i="2"/>
  <c r="I190" i="2"/>
  <c r="J190" i="2"/>
  <c r="G191" i="2"/>
  <c r="H188" i="2"/>
  <c r="E187" i="2"/>
  <c r="AF189" i="3"/>
  <c r="AE189" i="3"/>
  <c r="AA188" i="3"/>
  <c r="AB188" i="3" l="1"/>
  <c r="AC189" i="3" s="1"/>
  <c r="F198" i="2"/>
  <c r="AH188" i="3"/>
  <c r="AG188" i="3"/>
  <c r="J191" i="2"/>
  <c r="I191" i="2"/>
  <c r="K191" i="2"/>
  <c r="G192" i="2"/>
  <c r="H189" i="2"/>
  <c r="E188" i="2"/>
  <c r="AA189" i="3"/>
  <c r="AF190" i="3"/>
  <c r="AE190" i="3"/>
  <c r="AB189" i="3" l="1"/>
  <c r="AC190" i="3" s="1"/>
  <c r="F199" i="2"/>
  <c r="AH189" i="3"/>
  <c r="AG189" i="3"/>
  <c r="J192" i="2"/>
  <c r="K192" i="2"/>
  <c r="I192" i="2"/>
  <c r="G193" i="2"/>
  <c r="E189" i="2"/>
  <c r="H190" i="2"/>
  <c r="AF191" i="3"/>
  <c r="AE191" i="3"/>
  <c r="AA190" i="3"/>
  <c r="AB190" i="3" l="1"/>
  <c r="AC191" i="3" s="1"/>
  <c r="F200" i="2"/>
  <c r="AH190" i="3"/>
  <c r="AG190" i="3"/>
  <c r="J193" i="2"/>
  <c r="I193" i="2"/>
  <c r="K193" i="2"/>
  <c r="G194" i="2"/>
  <c r="E190" i="2"/>
  <c r="H191" i="2"/>
  <c r="AA191" i="3"/>
  <c r="AF192" i="3"/>
  <c r="AE192" i="3"/>
  <c r="AB191" i="3" l="1"/>
  <c r="AC192" i="3" s="1"/>
  <c r="F201" i="2"/>
  <c r="AH191" i="3"/>
  <c r="AG191" i="3"/>
  <c r="I194" i="2"/>
  <c r="K194" i="2"/>
  <c r="J194" i="2"/>
  <c r="G195" i="2"/>
  <c r="E191" i="2"/>
  <c r="H192" i="2"/>
  <c r="AF193" i="3"/>
  <c r="AE193" i="3"/>
  <c r="AA192" i="3"/>
  <c r="AB192" i="3" l="1"/>
  <c r="AC193" i="3" s="1"/>
  <c r="F202" i="2"/>
  <c r="AH192" i="3"/>
  <c r="AG192" i="3"/>
  <c r="K195" i="2"/>
  <c r="I195" i="2"/>
  <c r="J195" i="2"/>
  <c r="G196" i="2"/>
  <c r="E192" i="2"/>
  <c r="H193" i="2"/>
  <c r="AF194" i="3"/>
  <c r="AE194" i="3"/>
  <c r="AA193" i="3"/>
  <c r="AB193" i="3" l="1"/>
  <c r="AC194" i="3" s="1"/>
  <c r="F203" i="2"/>
  <c r="AH193" i="3"/>
  <c r="AG193" i="3"/>
  <c r="K196" i="2"/>
  <c r="I196" i="2"/>
  <c r="J196" i="2"/>
  <c r="G197" i="2"/>
  <c r="H194" i="2"/>
  <c r="E193" i="2"/>
  <c r="AA194" i="3"/>
  <c r="AE195" i="3"/>
  <c r="AF195" i="3"/>
  <c r="AB194" i="3" l="1"/>
  <c r="AC195" i="3" s="1"/>
  <c r="F204" i="2"/>
  <c r="AH194" i="3"/>
  <c r="AG194" i="3"/>
  <c r="J197" i="2"/>
  <c r="G198" i="2"/>
  <c r="I197" i="2"/>
  <c r="K197" i="2"/>
  <c r="E194" i="2"/>
  <c r="H195" i="2"/>
  <c r="AA195" i="3"/>
  <c r="AE196" i="3"/>
  <c r="AF196" i="3"/>
  <c r="AB195" i="3" l="1"/>
  <c r="AC196" i="3" s="1"/>
  <c r="F205" i="2"/>
  <c r="AH195" i="3"/>
  <c r="AG195" i="3"/>
  <c r="J198" i="2"/>
  <c r="I198" i="2"/>
  <c r="K198" i="2"/>
  <c r="G199" i="2"/>
  <c r="H196" i="2"/>
  <c r="E195" i="2"/>
  <c r="AF197" i="3"/>
  <c r="AE197" i="3"/>
  <c r="AA196" i="3"/>
  <c r="AB196" i="3" l="1"/>
  <c r="AC197" i="3" s="1"/>
  <c r="F206" i="2"/>
  <c r="AH196" i="3"/>
  <c r="AG196" i="3"/>
  <c r="J199" i="2"/>
  <c r="K199" i="2"/>
  <c r="G200" i="2"/>
  <c r="I199" i="2"/>
  <c r="E196" i="2"/>
  <c r="H197" i="2"/>
  <c r="AF198" i="3"/>
  <c r="AE198" i="3"/>
  <c r="AA197" i="3"/>
  <c r="AB197" i="3" l="1"/>
  <c r="AC198" i="3" s="1"/>
  <c r="F207" i="2"/>
  <c r="AH197" i="3"/>
  <c r="AG197" i="3"/>
  <c r="K200" i="2"/>
  <c r="I200" i="2"/>
  <c r="J200" i="2"/>
  <c r="G201" i="2"/>
  <c r="E197" i="2"/>
  <c r="H198" i="2"/>
  <c r="AF199" i="3"/>
  <c r="AE199" i="3"/>
  <c r="AA198" i="3"/>
  <c r="AB198" i="3" l="1"/>
  <c r="AC199" i="3" s="1"/>
  <c r="F208" i="2"/>
  <c r="AH198" i="3"/>
  <c r="AG198" i="3"/>
  <c r="I201" i="2"/>
  <c r="J201" i="2"/>
  <c r="K201" i="2"/>
  <c r="G202" i="2"/>
  <c r="H199" i="2"/>
  <c r="E198" i="2"/>
  <c r="AE200" i="3"/>
  <c r="AF200" i="3"/>
  <c r="AA199" i="3"/>
  <c r="AB199" i="3" l="1"/>
  <c r="AC200" i="3" s="1"/>
  <c r="F209" i="2"/>
  <c r="AH199" i="3"/>
  <c r="AG199" i="3"/>
  <c r="I202" i="2"/>
  <c r="K202" i="2"/>
  <c r="G203" i="2"/>
  <c r="J202" i="2"/>
  <c r="E199" i="2"/>
  <c r="H200" i="2"/>
  <c r="AE201" i="3"/>
  <c r="AF201" i="3"/>
  <c r="AA200" i="3"/>
  <c r="AB200" i="3" l="1"/>
  <c r="AC201" i="3" s="1"/>
  <c r="F210" i="2"/>
  <c r="AH200" i="3"/>
  <c r="AG200" i="3"/>
  <c r="K203" i="2"/>
  <c r="J203" i="2"/>
  <c r="G204" i="2"/>
  <c r="I203" i="2"/>
  <c r="E200" i="2"/>
  <c r="H201" i="2"/>
  <c r="AA201" i="3"/>
  <c r="AE202" i="3"/>
  <c r="AF202" i="3"/>
  <c r="AB201" i="3" l="1"/>
  <c r="AC202" i="3" s="1"/>
  <c r="F211" i="2"/>
  <c r="AH201" i="3"/>
  <c r="AG201" i="3"/>
  <c r="K204" i="2"/>
  <c r="I204" i="2"/>
  <c r="J204" i="2"/>
  <c r="G205" i="2"/>
  <c r="E201" i="2"/>
  <c r="H202" i="2"/>
  <c r="AA202" i="3"/>
  <c r="AF203" i="3"/>
  <c r="AE203" i="3"/>
  <c r="AB202" i="3" l="1"/>
  <c r="AC203" i="3" s="1"/>
  <c r="F212" i="2"/>
  <c r="AH202" i="3"/>
  <c r="AG202" i="3"/>
  <c r="K205" i="2"/>
  <c r="J205" i="2"/>
  <c r="I205" i="2"/>
  <c r="G206" i="2"/>
  <c r="E202" i="2"/>
  <c r="H203" i="2"/>
  <c r="AF204" i="3"/>
  <c r="AE204" i="3"/>
  <c r="AA203" i="3"/>
  <c r="AB203" i="3" l="1"/>
  <c r="AC204" i="3" s="1"/>
  <c r="F213" i="2"/>
  <c r="AH203" i="3"/>
  <c r="AG203" i="3"/>
  <c r="K206" i="2"/>
  <c r="I206" i="2"/>
  <c r="G207" i="2"/>
  <c r="J206" i="2"/>
  <c r="H204" i="2"/>
  <c r="E203" i="2"/>
  <c r="AA204" i="3"/>
  <c r="AE205" i="3"/>
  <c r="AF205" i="3"/>
  <c r="AB204" i="3" l="1"/>
  <c r="AC205" i="3" s="1"/>
  <c r="F214" i="2"/>
  <c r="AH204" i="3"/>
  <c r="AG204" i="3"/>
  <c r="I207" i="2"/>
  <c r="K207" i="2"/>
  <c r="G208" i="2"/>
  <c r="J207" i="2"/>
  <c r="E204" i="2"/>
  <c r="H205" i="2"/>
  <c r="AA205" i="3"/>
  <c r="AF206" i="3"/>
  <c r="AE206" i="3"/>
  <c r="AB205" i="3" l="1"/>
  <c r="AC206" i="3" s="1"/>
  <c r="F215" i="2"/>
  <c r="AH205" i="3"/>
  <c r="AG205" i="3"/>
  <c r="I208" i="2"/>
  <c r="K208" i="2"/>
  <c r="J208" i="2"/>
  <c r="G209" i="2"/>
  <c r="E205" i="2"/>
  <c r="H206" i="2"/>
  <c r="AA206" i="3"/>
  <c r="AF207" i="3"/>
  <c r="AE207" i="3"/>
  <c r="AB206" i="3" l="1"/>
  <c r="AC207" i="3" s="1"/>
  <c r="F216" i="2"/>
  <c r="AH206" i="3"/>
  <c r="AG206" i="3"/>
  <c r="J209" i="2"/>
  <c r="K209" i="2"/>
  <c r="I209" i="2"/>
  <c r="G210" i="2"/>
  <c r="E206" i="2"/>
  <c r="H207" i="2"/>
  <c r="AE208" i="3"/>
  <c r="AF208" i="3"/>
  <c r="AA207" i="3"/>
  <c r="AB207" i="3" l="1"/>
  <c r="AC208" i="3" s="1"/>
  <c r="F217" i="2"/>
  <c r="AH207" i="3"/>
  <c r="AG207" i="3"/>
  <c r="K210" i="2"/>
  <c r="I210" i="2"/>
  <c r="J210" i="2"/>
  <c r="G211" i="2"/>
  <c r="E207" i="2"/>
  <c r="H208" i="2"/>
  <c r="AA208" i="3"/>
  <c r="AE209" i="3"/>
  <c r="AF209" i="3"/>
  <c r="AB208" i="3" l="1"/>
  <c r="AC209" i="3" s="1"/>
  <c r="F218" i="2"/>
  <c r="AH208" i="3"/>
  <c r="AG208" i="3"/>
  <c r="J211" i="2"/>
  <c r="I211" i="2"/>
  <c r="K211" i="2"/>
  <c r="G212" i="2"/>
  <c r="E208" i="2"/>
  <c r="H209" i="2"/>
  <c r="AA209" i="3"/>
  <c r="AF210" i="3"/>
  <c r="AE210" i="3"/>
  <c r="AB209" i="3" l="1"/>
  <c r="AC210" i="3" s="1"/>
  <c r="F219" i="2"/>
  <c r="AH209" i="3"/>
  <c r="AG209" i="3"/>
  <c r="K212" i="2"/>
  <c r="I212" i="2"/>
  <c r="J212" i="2"/>
  <c r="G213" i="2"/>
  <c r="E209" i="2"/>
  <c r="H210" i="2"/>
  <c r="AF211" i="3"/>
  <c r="AE211" i="3"/>
  <c r="AA210" i="3"/>
  <c r="AB210" i="3" l="1"/>
  <c r="AC211" i="3" s="1"/>
  <c r="F220" i="2"/>
  <c r="AH210" i="3"/>
  <c r="AG210" i="3"/>
  <c r="I213" i="2"/>
  <c r="J213" i="2"/>
  <c r="K213" i="2"/>
  <c r="G214" i="2"/>
  <c r="E210" i="2"/>
  <c r="H211" i="2"/>
  <c r="AA211" i="3"/>
  <c r="AF212" i="3"/>
  <c r="AE212" i="3"/>
  <c r="AB211" i="3" l="1"/>
  <c r="AC212" i="3" s="1"/>
  <c r="F221" i="2"/>
  <c r="AH211" i="3"/>
  <c r="AG211" i="3"/>
  <c r="I214" i="2"/>
  <c r="K214" i="2"/>
  <c r="J214" i="2"/>
  <c r="G215" i="2"/>
  <c r="H212" i="2"/>
  <c r="E211" i="2"/>
  <c r="AF213" i="3"/>
  <c r="AE213" i="3"/>
  <c r="AA212" i="3"/>
  <c r="AB212" i="3" l="1"/>
  <c r="AC213" i="3" s="1"/>
  <c r="F222" i="2"/>
  <c r="AH212" i="3"/>
  <c r="AG212" i="3"/>
  <c r="I215" i="2"/>
  <c r="J215" i="2"/>
  <c r="K215" i="2"/>
  <c r="G216" i="2"/>
  <c r="E212" i="2"/>
  <c r="H213" i="2"/>
  <c r="AF214" i="3"/>
  <c r="AE214" i="3"/>
  <c r="AA213" i="3"/>
  <c r="AB213" i="3" l="1"/>
  <c r="AC214" i="3" s="1"/>
  <c r="F223" i="2"/>
  <c r="AH213" i="3"/>
  <c r="AG213" i="3"/>
  <c r="I216" i="2"/>
  <c r="J216" i="2"/>
  <c r="K216" i="2"/>
  <c r="G217" i="2"/>
  <c r="E213" i="2"/>
  <c r="H214" i="2"/>
  <c r="AF215" i="3"/>
  <c r="AE215" i="3"/>
  <c r="AA214" i="3"/>
  <c r="AB214" i="3" l="1"/>
  <c r="AC215" i="3" s="1"/>
  <c r="F224" i="2"/>
  <c r="AH214" i="3"/>
  <c r="AG214" i="3"/>
  <c r="I217" i="2"/>
  <c r="J217" i="2"/>
  <c r="K217" i="2"/>
  <c r="G218" i="2"/>
  <c r="E214" i="2"/>
  <c r="H215" i="2"/>
  <c r="AA215" i="3"/>
  <c r="AF216" i="3"/>
  <c r="AE216" i="3"/>
  <c r="AB215" i="3" l="1"/>
  <c r="AC216" i="3" s="1"/>
  <c r="F225" i="2"/>
  <c r="AH215" i="3"/>
  <c r="AG215" i="3"/>
  <c r="I218" i="2"/>
  <c r="J218" i="2"/>
  <c r="K218" i="2"/>
  <c r="G219" i="2"/>
  <c r="E215" i="2"/>
  <c r="H216" i="2"/>
  <c r="AA216" i="3"/>
  <c r="AF217" i="3"/>
  <c r="AE217" i="3"/>
  <c r="AB216" i="3" l="1"/>
  <c r="AC217" i="3" s="1"/>
  <c r="F226" i="2"/>
  <c r="AH216" i="3"/>
  <c r="AG216" i="3"/>
  <c r="I219" i="2"/>
  <c r="J219" i="2"/>
  <c r="K219" i="2"/>
  <c r="G220" i="2"/>
  <c r="E216" i="2"/>
  <c r="H217" i="2"/>
  <c r="AA217" i="3"/>
  <c r="AF218" i="3"/>
  <c r="AE218" i="3"/>
  <c r="AB217" i="3" l="1"/>
  <c r="AC218" i="3" s="1"/>
  <c r="F227" i="2"/>
  <c r="AH217" i="3"/>
  <c r="AG217" i="3"/>
  <c r="K220" i="2"/>
  <c r="J220" i="2"/>
  <c r="I220" i="2"/>
  <c r="G221" i="2"/>
  <c r="E217" i="2"/>
  <c r="H218" i="2"/>
  <c r="AA218" i="3"/>
  <c r="AF219" i="3"/>
  <c r="AE219" i="3"/>
  <c r="AB218" i="3" l="1"/>
  <c r="AC219" i="3" s="1"/>
  <c r="F228" i="2"/>
  <c r="AH218" i="3"/>
  <c r="AG218" i="3"/>
  <c r="K221" i="2"/>
  <c r="I221" i="2"/>
  <c r="J221" i="2"/>
  <c r="G222" i="2"/>
  <c r="H219" i="2"/>
  <c r="E218" i="2"/>
  <c r="AA219" i="3"/>
  <c r="AF220" i="3"/>
  <c r="AE220" i="3"/>
  <c r="AB219" i="3" l="1"/>
  <c r="AC220" i="3" s="1"/>
  <c r="F229" i="2"/>
  <c r="AH219" i="3"/>
  <c r="AG219" i="3"/>
  <c r="K222" i="2"/>
  <c r="I222" i="2"/>
  <c r="J222" i="2"/>
  <c r="G223" i="2"/>
  <c r="E219" i="2"/>
  <c r="H220" i="2"/>
  <c r="AF221" i="3"/>
  <c r="AE221" i="3"/>
  <c r="AA220" i="3"/>
  <c r="AB220" i="3" l="1"/>
  <c r="AC221" i="3" s="1"/>
  <c r="F230" i="2"/>
  <c r="AH220" i="3"/>
  <c r="AG220" i="3"/>
  <c r="K223" i="2"/>
  <c r="J223" i="2"/>
  <c r="I223" i="2"/>
  <c r="G224" i="2"/>
  <c r="H221" i="2"/>
  <c r="E220" i="2"/>
  <c r="AA221" i="3"/>
  <c r="AE222" i="3"/>
  <c r="AF222" i="3"/>
  <c r="AB221" i="3" l="1"/>
  <c r="AC222" i="3" s="1"/>
  <c r="F231" i="2"/>
  <c r="AH221" i="3"/>
  <c r="AG221" i="3"/>
  <c r="K224" i="2"/>
  <c r="J224" i="2"/>
  <c r="I224" i="2"/>
  <c r="G225" i="2"/>
  <c r="H222" i="2"/>
  <c r="E221" i="2"/>
  <c r="AA222" i="3"/>
  <c r="AF223" i="3"/>
  <c r="AE223" i="3"/>
  <c r="AB222" i="3" l="1"/>
  <c r="AC223" i="3" s="1"/>
  <c r="F232" i="2"/>
  <c r="AH222" i="3"/>
  <c r="AG222" i="3"/>
  <c r="I225" i="2"/>
  <c r="J225" i="2"/>
  <c r="K225" i="2"/>
  <c r="G226" i="2"/>
  <c r="H223" i="2"/>
  <c r="E222" i="2"/>
  <c r="AF224" i="3"/>
  <c r="AE224" i="3"/>
  <c r="AA223" i="3"/>
  <c r="AB223" i="3" l="1"/>
  <c r="AC224" i="3" s="1"/>
  <c r="F233" i="2"/>
  <c r="AH223" i="3"/>
  <c r="AG223" i="3"/>
  <c r="K226" i="2"/>
  <c r="J226" i="2"/>
  <c r="I226" i="2"/>
  <c r="G227" i="2"/>
  <c r="E223" i="2"/>
  <c r="H224" i="2"/>
  <c r="AE225" i="3"/>
  <c r="AF225" i="3"/>
  <c r="AA224" i="3"/>
  <c r="AB224" i="3" l="1"/>
  <c r="AC225" i="3" s="1"/>
  <c r="F234" i="2"/>
  <c r="AH224" i="3"/>
  <c r="AG224" i="3"/>
  <c r="I227" i="2"/>
  <c r="K227" i="2"/>
  <c r="J227" i="2"/>
  <c r="G228" i="2"/>
  <c r="E224" i="2"/>
  <c r="H225" i="2"/>
  <c r="AF226" i="3"/>
  <c r="AE226" i="3"/>
  <c r="AA225" i="3"/>
  <c r="AB225" i="3" l="1"/>
  <c r="AC226" i="3" s="1"/>
  <c r="F235" i="2"/>
  <c r="AH225" i="3"/>
  <c r="AG225" i="3"/>
  <c r="J228" i="2"/>
  <c r="K228" i="2"/>
  <c r="I228" i="2"/>
  <c r="G229" i="2"/>
  <c r="E225" i="2"/>
  <c r="H226" i="2"/>
  <c r="AA226" i="3"/>
  <c r="AE227" i="3"/>
  <c r="AF227" i="3"/>
  <c r="AB226" i="3" l="1"/>
  <c r="AC227" i="3" s="1"/>
  <c r="F236" i="2"/>
  <c r="AH226" i="3"/>
  <c r="AG226" i="3"/>
  <c r="K229" i="2"/>
  <c r="G230" i="2"/>
  <c r="J229" i="2"/>
  <c r="I229" i="2"/>
  <c r="E226" i="2"/>
  <c r="H227" i="2"/>
  <c r="AA227" i="3"/>
  <c r="AF228" i="3"/>
  <c r="AE228" i="3"/>
  <c r="AB227" i="3" l="1"/>
  <c r="AC228" i="3" s="1"/>
  <c r="F237" i="2"/>
  <c r="AH227" i="3"/>
  <c r="AG227" i="3"/>
  <c r="K230" i="2"/>
  <c r="I230" i="2"/>
  <c r="J230" i="2"/>
  <c r="G231" i="2"/>
  <c r="H228" i="2"/>
  <c r="E227" i="2"/>
  <c r="AA228" i="3"/>
  <c r="AE229" i="3"/>
  <c r="AF229" i="3"/>
  <c r="AB228" i="3" l="1"/>
  <c r="AC229" i="3" s="1"/>
  <c r="F238" i="2"/>
  <c r="AH228" i="3"/>
  <c r="AG228" i="3"/>
  <c r="K231" i="2"/>
  <c r="J231" i="2"/>
  <c r="G232" i="2"/>
  <c r="I231" i="2"/>
  <c r="E228" i="2"/>
  <c r="H229" i="2"/>
  <c r="AF230" i="3"/>
  <c r="AE230" i="3"/>
  <c r="AA229" i="3"/>
  <c r="AB229" i="3" l="1"/>
  <c r="AC230" i="3" s="1"/>
  <c r="F239" i="2"/>
  <c r="AH229" i="3"/>
  <c r="AG229" i="3"/>
  <c r="K232" i="2"/>
  <c r="J232" i="2"/>
  <c r="I232" i="2"/>
  <c r="G233" i="2"/>
  <c r="E229" i="2"/>
  <c r="H230" i="2"/>
  <c r="AA230" i="3"/>
  <c r="AF231" i="3"/>
  <c r="AE231" i="3"/>
  <c r="AB230" i="3" l="1"/>
  <c r="AC231" i="3" s="1"/>
  <c r="F240" i="2"/>
  <c r="AH230" i="3"/>
  <c r="AG230" i="3"/>
  <c r="K233" i="2"/>
  <c r="J233" i="2"/>
  <c r="I233" i="2"/>
  <c r="G234" i="2"/>
  <c r="H231" i="2"/>
  <c r="E230" i="2"/>
  <c r="AE232" i="3"/>
  <c r="AF232" i="3"/>
  <c r="AA231" i="3"/>
  <c r="AB231" i="3" l="1"/>
  <c r="AC232" i="3" s="1"/>
  <c r="F241" i="2"/>
  <c r="AH231" i="3"/>
  <c r="AG231" i="3"/>
  <c r="J234" i="2"/>
  <c r="I234" i="2"/>
  <c r="G235" i="2"/>
  <c r="K234" i="2"/>
  <c r="E231" i="2"/>
  <c r="H232" i="2"/>
  <c r="AF233" i="3"/>
  <c r="AE233" i="3"/>
  <c r="AA232" i="3"/>
  <c r="AB232" i="3" l="1"/>
  <c r="AC233" i="3" s="1"/>
  <c r="F242" i="2"/>
  <c r="AH232" i="3"/>
  <c r="AG232" i="3"/>
  <c r="J235" i="2"/>
  <c r="K235" i="2"/>
  <c r="I235" i="2"/>
  <c r="G236" i="2"/>
  <c r="H233" i="2"/>
  <c r="E232" i="2"/>
  <c r="AE234" i="3"/>
  <c r="AF234" i="3"/>
  <c r="AA233" i="3"/>
  <c r="AB233" i="3" l="1"/>
  <c r="AC234" i="3" s="1"/>
  <c r="F243" i="2"/>
  <c r="AH233" i="3"/>
  <c r="AG233" i="3"/>
  <c r="J236" i="2"/>
  <c r="K236" i="2"/>
  <c r="I236" i="2"/>
  <c r="G237" i="2"/>
  <c r="H234" i="2"/>
  <c r="E233" i="2"/>
  <c r="AA234" i="3"/>
  <c r="AF235" i="3"/>
  <c r="AE235" i="3"/>
  <c r="AB234" i="3" l="1"/>
  <c r="AC235" i="3" s="1"/>
  <c r="F244" i="2"/>
  <c r="AH234" i="3"/>
  <c r="AG234" i="3"/>
  <c r="K237" i="2"/>
  <c r="J237" i="2"/>
  <c r="G238" i="2"/>
  <c r="I237" i="2"/>
  <c r="E234" i="2"/>
  <c r="H235" i="2"/>
  <c r="AA235" i="3"/>
  <c r="AF236" i="3"/>
  <c r="AE236" i="3"/>
  <c r="AB235" i="3" l="1"/>
  <c r="AC236" i="3" s="1"/>
  <c r="F245" i="2"/>
  <c r="AH235" i="3"/>
  <c r="AG235" i="3"/>
  <c r="K238" i="2"/>
  <c r="J238" i="2"/>
  <c r="I238" i="2"/>
  <c r="G239" i="2"/>
  <c r="E235" i="2"/>
  <c r="H236" i="2"/>
  <c r="AF237" i="3"/>
  <c r="AE237" i="3"/>
  <c r="AA236" i="3"/>
  <c r="AB236" i="3" l="1"/>
  <c r="AC237" i="3" s="1"/>
  <c r="F246" i="2"/>
  <c r="AH236" i="3"/>
  <c r="AG236" i="3"/>
  <c r="I239" i="2"/>
  <c r="J239" i="2"/>
  <c r="K239" i="2"/>
  <c r="G240" i="2"/>
  <c r="H237" i="2"/>
  <c r="E236" i="2"/>
  <c r="AA237" i="3"/>
  <c r="AF238" i="3"/>
  <c r="AE238" i="3"/>
  <c r="AB237" i="3" l="1"/>
  <c r="AC238" i="3" s="1"/>
  <c r="F247" i="2"/>
  <c r="AH237" i="3"/>
  <c r="AG237" i="3"/>
  <c r="I240" i="2"/>
  <c r="J240" i="2"/>
  <c r="K240" i="2"/>
  <c r="G241" i="2"/>
  <c r="E237" i="2"/>
  <c r="H238" i="2"/>
  <c r="AA238" i="3"/>
  <c r="AF239" i="3"/>
  <c r="AE239" i="3"/>
  <c r="AB238" i="3" l="1"/>
  <c r="AC239" i="3" s="1"/>
  <c r="F248" i="2"/>
  <c r="AH238" i="3"/>
  <c r="AG238" i="3"/>
  <c r="I241" i="2"/>
  <c r="K241" i="2"/>
  <c r="J241" i="2"/>
  <c r="G242" i="2"/>
  <c r="H239" i="2"/>
  <c r="E238" i="2"/>
  <c r="AF240" i="3"/>
  <c r="AE240" i="3"/>
  <c r="AA239" i="3"/>
  <c r="AB239" i="3" l="1"/>
  <c r="AC240" i="3" s="1"/>
  <c r="F249" i="2"/>
  <c r="AH239" i="3"/>
  <c r="AG239" i="3"/>
  <c r="I242" i="2"/>
  <c r="J242" i="2"/>
  <c r="K242" i="2"/>
  <c r="G243" i="2"/>
  <c r="H240" i="2"/>
  <c r="E239" i="2"/>
  <c r="AA240" i="3"/>
  <c r="AE241" i="3"/>
  <c r="AF241" i="3"/>
  <c r="AB240" i="3" l="1"/>
  <c r="AC241" i="3" s="1"/>
  <c r="F250" i="2"/>
  <c r="AH240" i="3"/>
  <c r="AG240" i="3"/>
  <c r="I243" i="2"/>
  <c r="G244" i="2"/>
  <c r="J243" i="2"/>
  <c r="K243" i="2"/>
  <c r="E240" i="2"/>
  <c r="H241" i="2"/>
  <c r="AA241" i="3"/>
  <c r="AF242" i="3"/>
  <c r="AE242" i="3"/>
  <c r="AB241" i="3" l="1"/>
  <c r="AC242" i="3" s="1"/>
  <c r="F251" i="2"/>
  <c r="AH241" i="3"/>
  <c r="AG241" i="3"/>
  <c r="I244" i="2"/>
  <c r="J244" i="2"/>
  <c r="K244" i="2"/>
  <c r="G245" i="2"/>
  <c r="H242" i="2"/>
  <c r="E241" i="2"/>
  <c r="AA242" i="3"/>
  <c r="AF243" i="3"/>
  <c r="AE243" i="3"/>
  <c r="AB242" i="3" l="1"/>
  <c r="AC243" i="3" s="1"/>
  <c r="F252" i="2"/>
  <c r="AH242" i="3"/>
  <c r="AG242" i="3"/>
  <c r="I245" i="2"/>
  <c r="K245" i="2"/>
  <c r="J245" i="2"/>
  <c r="G246" i="2"/>
  <c r="E242" i="2"/>
  <c r="H243" i="2"/>
  <c r="AF244" i="3"/>
  <c r="AE244" i="3"/>
  <c r="AA243" i="3"/>
  <c r="AB243" i="3" l="1"/>
  <c r="AC244" i="3" s="1"/>
  <c r="F253" i="2"/>
  <c r="AH243" i="3"/>
  <c r="AG243" i="3"/>
  <c r="K246" i="2"/>
  <c r="J246" i="2"/>
  <c r="I246" i="2"/>
  <c r="G247" i="2"/>
  <c r="H244" i="2"/>
  <c r="E243" i="2"/>
  <c r="AF245" i="3"/>
  <c r="AE245" i="3"/>
  <c r="AA244" i="3"/>
  <c r="AB244" i="3" l="1"/>
  <c r="AC245" i="3" s="1"/>
  <c r="F254" i="2"/>
  <c r="AH244" i="3"/>
  <c r="AG244" i="3"/>
  <c r="K247" i="2"/>
  <c r="I247" i="2"/>
  <c r="J247" i="2"/>
  <c r="G248" i="2"/>
  <c r="E244" i="2"/>
  <c r="H245" i="2"/>
  <c r="AA245" i="3"/>
  <c r="AF246" i="3"/>
  <c r="AE246" i="3"/>
  <c r="AB245" i="3" l="1"/>
  <c r="AC246" i="3" s="1"/>
  <c r="F255" i="2"/>
  <c r="AH245" i="3"/>
  <c r="AG245" i="3"/>
  <c r="I248" i="2"/>
  <c r="J248" i="2"/>
  <c r="K248" i="2"/>
  <c r="G249" i="2"/>
  <c r="E245" i="2"/>
  <c r="H246" i="2"/>
  <c r="AF247" i="3"/>
  <c r="AE247" i="3"/>
  <c r="AA246" i="3"/>
  <c r="AB246" i="3" l="1"/>
  <c r="AC247" i="3" s="1"/>
  <c r="F256" i="2"/>
  <c r="AH246" i="3"/>
  <c r="AG246" i="3"/>
  <c r="J249" i="2"/>
  <c r="K249" i="2"/>
  <c r="G250" i="2"/>
  <c r="I249" i="2"/>
  <c r="E246" i="2"/>
  <c r="H247" i="2"/>
  <c r="AA247" i="3"/>
  <c r="AF248" i="3"/>
  <c r="AE248" i="3"/>
  <c r="AB247" i="3" l="1"/>
  <c r="AC248" i="3" s="1"/>
  <c r="F257" i="2"/>
  <c r="AH247" i="3"/>
  <c r="AG247" i="3"/>
  <c r="K250" i="2"/>
  <c r="I250" i="2"/>
  <c r="J250" i="2"/>
  <c r="G251" i="2"/>
  <c r="E247" i="2"/>
  <c r="H248" i="2"/>
  <c r="AE249" i="3"/>
  <c r="AF249" i="3"/>
  <c r="AA248" i="3"/>
  <c r="AB248" i="3" l="1"/>
  <c r="AC249" i="3" s="1"/>
  <c r="F258" i="2"/>
  <c r="AH248" i="3"/>
  <c r="AG248" i="3"/>
  <c r="I251" i="2"/>
  <c r="J251" i="2"/>
  <c r="G252" i="2"/>
  <c r="K251" i="2"/>
  <c r="E248" i="2"/>
  <c r="H249" i="2"/>
  <c r="AA249" i="3"/>
  <c r="AF250" i="3"/>
  <c r="AE250" i="3"/>
  <c r="AB249" i="3" l="1"/>
  <c r="AC250" i="3" s="1"/>
  <c r="F259" i="2"/>
  <c r="AH249" i="3"/>
  <c r="AG249" i="3"/>
  <c r="J252" i="2"/>
  <c r="K252" i="2"/>
  <c r="I252" i="2"/>
  <c r="G253" i="2"/>
  <c r="H250" i="2"/>
  <c r="E249" i="2"/>
  <c r="AF251" i="3"/>
  <c r="AE251" i="3"/>
  <c r="AA250" i="3"/>
  <c r="AB250" i="3" l="1"/>
  <c r="AC251" i="3" s="1"/>
  <c r="F260" i="2"/>
  <c r="AH250" i="3"/>
  <c r="AG250" i="3"/>
  <c r="J253" i="2"/>
  <c r="K253" i="2"/>
  <c r="I253" i="2"/>
  <c r="G254" i="2"/>
  <c r="E250" i="2"/>
  <c r="H251" i="2"/>
  <c r="AE252" i="3"/>
  <c r="AF252" i="3"/>
  <c r="AA251" i="3"/>
  <c r="AB251" i="3" l="1"/>
  <c r="AC252" i="3" s="1"/>
  <c r="F261" i="2"/>
  <c r="AH251" i="3"/>
  <c r="AG251" i="3"/>
  <c r="J254" i="2"/>
  <c r="I254" i="2"/>
  <c r="G255" i="2"/>
  <c r="K254" i="2"/>
  <c r="H252" i="2"/>
  <c r="E251" i="2"/>
  <c r="AA252" i="3"/>
  <c r="AE253" i="3"/>
  <c r="AF253" i="3"/>
  <c r="AB252" i="3" l="1"/>
  <c r="AC253" i="3" s="1"/>
  <c r="F262" i="2"/>
  <c r="AH252" i="3"/>
  <c r="AG252" i="3"/>
  <c r="K255" i="2"/>
  <c r="I255" i="2"/>
  <c r="J255" i="2"/>
  <c r="G256" i="2"/>
  <c r="E252" i="2"/>
  <c r="H253" i="2"/>
  <c r="AE254" i="3"/>
  <c r="AF254" i="3"/>
  <c r="AA253" i="3"/>
  <c r="AB253" i="3" l="1"/>
  <c r="AC254" i="3" s="1"/>
  <c r="F263" i="2"/>
  <c r="AH253" i="3"/>
  <c r="AG253" i="3"/>
  <c r="K256" i="2"/>
  <c r="G257" i="2"/>
  <c r="J256" i="2"/>
  <c r="I256" i="2"/>
  <c r="H254" i="2"/>
  <c r="E253" i="2"/>
  <c r="AF255" i="3"/>
  <c r="AE255" i="3"/>
  <c r="AA254" i="3"/>
  <c r="AB254" i="3" l="1"/>
  <c r="AC255" i="3" s="1"/>
  <c r="F264" i="2"/>
  <c r="AH254" i="3"/>
  <c r="AG254" i="3"/>
  <c r="K257" i="2"/>
  <c r="J257" i="2"/>
  <c r="I257" i="2"/>
  <c r="G258" i="2"/>
  <c r="E254" i="2"/>
  <c r="H255" i="2"/>
  <c r="AA255" i="3"/>
  <c r="AF256" i="3"/>
  <c r="AE256" i="3"/>
  <c r="AB255" i="3" l="1"/>
  <c r="AC256" i="3" s="1"/>
  <c r="F265" i="2"/>
  <c r="AH255" i="3"/>
  <c r="AG255" i="3"/>
  <c r="J258" i="2"/>
  <c r="I258" i="2"/>
  <c r="K258" i="2"/>
  <c r="G259" i="2"/>
  <c r="H256" i="2"/>
  <c r="E255" i="2"/>
  <c r="AA256" i="3"/>
  <c r="AE257" i="3"/>
  <c r="AF257" i="3"/>
  <c r="AB256" i="3" l="1"/>
  <c r="AC257" i="3" s="1"/>
  <c r="F266" i="2"/>
  <c r="AH256" i="3"/>
  <c r="AG256" i="3"/>
  <c r="J259" i="2"/>
  <c r="K259" i="2"/>
  <c r="I259" i="2"/>
  <c r="G260" i="2"/>
  <c r="H257" i="2"/>
  <c r="E256" i="2"/>
  <c r="AE258" i="3"/>
  <c r="AF258" i="3"/>
  <c r="AA257" i="3"/>
  <c r="AB257" i="3" l="1"/>
  <c r="AC258" i="3" s="1"/>
  <c r="J260" i="2"/>
  <c r="F267" i="2"/>
  <c r="AH257" i="3"/>
  <c r="AG257" i="3"/>
  <c r="K260" i="2"/>
  <c r="I260" i="2"/>
  <c r="G261" i="2"/>
  <c r="H258" i="2"/>
  <c r="E257" i="2"/>
  <c r="AE259" i="3"/>
  <c r="AF259" i="3"/>
  <c r="AA258" i="3"/>
  <c r="AB258" i="3" l="1"/>
  <c r="AC259" i="3" s="1"/>
  <c r="F268" i="2"/>
  <c r="AH258" i="3"/>
  <c r="AG258" i="3"/>
  <c r="I261" i="2"/>
  <c r="J261" i="2"/>
  <c r="K261" i="2"/>
  <c r="G262" i="2"/>
  <c r="H259" i="2"/>
  <c r="E258" i="2"/>
  <c r="AA259" i="3"/>
  <c r="AF260" i="3"/>
  <c r="AE260" i="3"/>
  <c r="AB259" i="3" l="1"/>
  <c r="AC260" i="3" s="1"/>
  <c r="F269" i="2"/>
  <c r="AH259" i="3"/>
  <c r="AG259" i="3"/>
  <c r="I262" i="2"/>
  <c r="G263" i="2"/>
  <c r="K262" i="2"/>
  <c r="J262" i="2"/>
  <c r="E259" i="2"/>
  <c r="H260" i="2"/>
  <c r="AA260" i="3"/>
  <c r="AE261" i="3"/>
  <c r="AF261" i="3"/>
  <c r="AB260" i="3" l="1"/>
  <c r="AC261" i="3" s="1"/>
  <c r="F270" i="2"/>
  <c r="AH260" i="3"/>
  <c r="AG260" i="3"/>
  <c r="I263" i="2"/>
  <c r="K263" i="2"/>
  <c r="J263" i="2"/>
  <c r="G264" i="2"/>
  <c r="E260" i="2"/>
  <c r="H261" i="2"/>
  <c r="AF262" i="3"/>
  <c r="AE262" i="3"/>
  <c r="AA261" i="3"/>
  <c r="AB261" i="3" l="1"/>
  <c r="AC262" i="3" s="1"/>
  <c r="F271" i="2"/>
  <c r="AH261" i="3"/>
  <c r="AG261" i="3"/>
  <c r="I264" i="2"/>
  <c r="J264" i="2"/>
  <c r="K264" i="2"/>
  <c r="G265" i="2"/>
  <c r="H262" i="2"/>
  <c r="E261" i="2"/>
  <c r="AA262" i="3"/>
  <c r="AF263" i="3"/>
  <c r="AE263" i="3"/>
  <c r="AB262" i="3" l="1"/>
  <c r="AC263" i="3" s="1"/>
  <c r="F272" i="2"/>
  <c r="AH262" i="3"/>
  <c r="AG262" i="3"/>
  <c r="J265" i="2"/>
  <c r="I265" i="2"/>
  <c r="G266" i="2"/>
  <c r="K265" i="2"/>
  <c r="E262" i="2"/>
  <c r="H263" i="2"/>
  <c r="AF264" i="3"/>
  <c r="AE264" i="3"/>
  <c r="AA263" i="3"/>
  <c r="AB263" i="3" l="1"/>
  <c r="AC264" i="3" s="1"/>
  <c r="F273" i="2"/>
  <c r="AH263" i="3"/>
  <c r="AG263" i="3"/>
  <c r="J266" i="2"/>
  <c r="I266" i="2"/>
  <c r="K266" i="2"/>
  <c r="G267" i="2"/>
  <c r="E263" i="2"/>
  <c r="H264" i="2"/>
  <c r="AE265" i="3"/>
  <c r="AF265" i="3"/>
  <c r="AA264" i="3"/>
  <c r="AB264" i="3" l="1"/>
  <c r="AC265" i="3" s="1"/>
  <c r="F274" i="2"/>
  <c r="AH264" i="3"/>
  <c r="AG264" i="3"/>
  <c r="K267" i="2"/>
  <c r="J267" i="2"/>
  <c r="G268" i="2"/>
  <c r="I267" i="2"/>
  <c r="E264" i="2"/>
  <c r="H265" i="2"/>
  <c r="AA265" i="3"/>
  <c r="AF266" i="3"/>
  <c r="AE266" i="3"/>
  <c r="AB265" i="3" l="1"/>
  <c r="AC266" i="3" s="1"/>
  <c r="F275" i="2"/>
  <c r="AH265" i="3"/>
  <c r="AG265" i="3"/>
  <c r="J268" i="2"/>
  <c r="I268" i="2"/>
  <c r="K268" i="2"/>
  <c r="G269" i="2"/>
  <c r="E265" i="2"/>
  <c r="H266" i="2"/>
  <c r="AA266" i="3"/>
  <c r="AF267" i="3"/>
  <c r="AE267" i="3"/>
  <c r="AB266" i="3" l="1"/>
  <c r="AC267" i="3" s="1"/>
  <c r="F276" i="2"/>
  <c r="AH266" i="3"/>
  <c r="AG266" i="3"/>
  <c r="K269" i="2"/>
  <c r="I269" i="2"/>
  <c r="J269" i="2"/>
  <c r="G270" i="2"/>
  <c r="H267" i="2"/>
  <c r="E266" i="2"/>
  <c r="AE268" i="3"/>
  <c r="AF268" i="3"/>
  <c r="AA267" i="3"/>
  <c r="AB267" i="3" l="1"/>
  <c r="AC268" i="3" s="1"/>
  <c r="F277" i="2"/>
  <c r="AH267" i="3"/>
  <c r="AG267" i="3"/>
  <c r="J270" i="2"/>
  <c r="K270" i="2"/>
  <c r="G271" i="2"/>
  <c r="I270" i="2"/>
  <c r="E267" i="2"/>
  <c r="H268" i="2"/>
  <c r="AA268" i="3"/>
  <c r="AF269" i="3"/>
  <c r="AE269" i="3"/>
  <c r="AB268" i="3" l="1"/>
  <c r="AC269" i="3" s="1"/>
  <c r="F278" i="2"/>
  <c r="AH268" i="3"/>
  <c r="AG268" i="3"/>
  <c r="K271" i="2"/>
  <c r="J271" i="2"/>
  <c r="G272" i="2"/>
  <c r="I271" i="2"/>
  <c r="H269" i="2"/>
  <c r="E268" i="2"/>
  <c r="AA269" i="3"/>
  <c r="AE270" i="3"/>
  <c r="AF270" i="3"/>
  <c r="AB269" i="3" l="1"/>
  <c r="AC270" i="3" s="1"/>
  <c r="F279" i="2"/>
  <c r="AH269" i="3"/>
  <c r="AG269" i="3"/>
  <c r="K272" i="2"/>
  <c r="G273" i="2"/>
  <c r="I272" i="2"/>
  <c r="J272" i="2"/>
  <c r="E269" i="2"/>
  <c r="H270" i="2"/>
  <c r="AE271" i="3"/>
  <c r="AF271" i="3"/>
  <c r="AA270" i="3"/>
  <c r="AB270" i="3" l="1"/>
  <c r="AC271" i="3" s="1"/>
  <c r="F280" i="2"/>
  <c r="AH270" i="3"/>
  <c r="AG270" i="3"/>
  <c r="K273" i="2"/>
  <c r="I273" i="2"/>
  <c r="J273" i="2"/>
  <c r="G274" i="2"/>
  <c r="H271" i="2"/>
  <c r="E270" i="2"/>
  <c r="AF272" i="3"/>
  <c r="AE272" i="3"/>
  <c r="AA271" i="3"/>
  <c r="AB271" i="3" l="1"/>
  <c r="AC272" i="3" s="1"/>
  <c r="F281" i="2"/>
  <c r="AH271" i="3"/>
  <c r="AG271" i="3"/>
  <c r="I274" i="2"/>
  <c r="K274" i="2"/>
  <c r="J274" i="2"/>
  <c r="G275" i="2"/>
  <c r="E271" i="2"/>
  <c r="H272" i="2"/>
  <c r="AF273" i="3"/>
  <c r="AE273" i="3"/>
  <c r="AA272" i="3"/>
  <c r="AB272" i="3" l="1"/>
  <c r="AC273" i="3" s="1"/>
  <c r="F282" i="2"/>
  <c r="AH272" i="3"/>
  <c r="AG272" i="3"/>
  <c r="I275" i="2"/>
  <c r="G276" i="2"/>
  <c r="J275" i="2"/>
  <c r="K275" i="2"/>
  <c r="E272" i="2"/>
  <c r="H273" i="2"/>
  <c r="AE274" i="3"/>
  <c r="AF274" i="3"/>
  <c r="AA273" i="3"/>
  <c r="AB273" i="3" l="1"/>
  <c r="AC274" i="3" s="1"/>
  <c r="F283" i="2"/>
  <c r="AH273" i="3"/>
  <c r="AG273" i="3"/>
  <c r="K276" i="2"/>
  <c r="J276" i="2"/>
  <c r="I276" i="2"/>
  <c r="G277" i="2"/>
  <c r="H274" i="2"/>
  <c r="E273" i="2"/>
  <c r="AE275" i="3"/>
  <c r="AF275" i="3"/>
  <c r="AA274" i="3"/>
  <c r="AB274" i="3" l="1"/>
  <c r="AC275" i="3" s="1"/>
  <c r="F284" i="2"/>
  <c r="AH274" i="3"/>
  <c r="AG274" i="3"/>
  <c r="K277" i="2"/>
  <c r="I277" i="2"/>
  <c r="J277" i="2"/>
  <c r="G278" i="2"/>
  <c r="E274" i="2"/>
  <c r="H275" i="2"/>
  <c r="AF276" i="3"/>
  <c r="AE276" i="3"/>
  <c r="AA275" i="3"/>
  <c r="AB275" i="3" l="1"/>
  <c r="AC276" i="3" s="1"/>
  <c r="F285" i="2"/>
  <c r="AH275" i="3"/>
  <c r="AG275" i="3"/>
  <c r="I278" i="2"/>
  <c r="J278" i="2"/>
  <c r="K278" i="2"/>
  <c r="G279" i="2"/>
  <c r="E275" i="2"/>
  <c r="H276" i="2"/>
  <c r="AA276" i="3"/>
  <c r="AE277" i="3"/>
  <c r="AF277" i="3"/>
  <c r="AB276" i="3" l="1"/>
  <c r="AC277" i="3" s="1"/>
  <c r="F286" i="2"/>
  <c r="AH276" i="3"/>
  <c r="AG276" i="3"/>
  <c r="I279" i="2"/>
  <c r="K279" i="2"/>
  <c r="J279" i="2"/>
  <c r="G280" i="2"/>
  <c r="H277" i="2"/>
  <c r="E276" i="2"/>
  <c r="AA277" i="3"/>
  <c r="AF278" i="3"/>
  <c r="AE278" i="3"/>
  <c r="AB277" i="3" l="1"/>
  <c r="AC278" i="3" s="1"/>
  <c r="F287" i="2"/>
  <c r="AH277" i="3"/>
  <c r="AG277" i="3"/>
  <c r="I280" i="2"/>
  <c r="J280" i="2"/>
  <c r="G281" i="2"/>
  <c r="K280" i="2"/>
  <c r="E277" i="2"/>
  <c r="H278" i="2"/>
  <c r="AA278" i="3"/>
  <c r="AE279" i="3"/>
  <c r="AF279" i="3"/>
  <c r="AB278" i="3" l="1"/>
  <c r="AC279" i="3" s="1"/>
  <c r="F288" i="2"/>
  <c r="AH278" i="3"/>
  <c r="AG278" i="3"/>
  <c r="J281" i="2"/>
  <c r="K281" i="2"/>
  <c r="G282" i="2"/>
  <c r="I281" i="2"/>
  <c r="E278" i="2"/>
  <c r="H279" i="2"/>
  <c r="AF280" i="3"/>
  <c r="AE280" i="3"/>
  <c r="AA279" i="3"/>
  <c r="AB279" i="3" l="1"/>
  <c r="AC280" i="3" s="1"/>
  <c r="F289" i="2"/>
  <c r="AH279" i="3"/>
  <c r="AG279" i="3"/>
  <c r="K282" i="2"/>
  <c r="J282" i="2"/>
  <c r="G283" i="2"/>
  <c r="I282" i="2"/>
  <c r="E279" i="2"/>
  <c r="H280" i="2"/>
  <c r="AA280" i="3"/>
  <c r="AE281" i="3"/>
  <c r="AF281" i="3"/>
  <c r="AB280" i="3" l="1"/>
  <c r="AC281" i="3" s="1"/>
  <c r="F290" i="2"/>
  <c r="AH280" i="3"/>
  <c r="AG280" i="3"/>
  <c r="J283" i="2"/>
  <c r="K283" i="2"/>
  <c r="I283" i="2"/>
  <c r="G284" i="2"/>
  <c r="H281" i="2"/>
  <c r="E280" i="2"/>
  <c r="AF282" i="3"/>
  <c r="AE282" i="3"/>
  <c r="AA281" i="3"/>
  <c r="AB281" i="3" l="1"/>
  <c r="AC282" i="3" s="1"/>
  <c r="F291" i="2"/>
  <c r="AH281" i="3"/>
  <c r="AG281" i="3"/>
  <c r="K284" i="2"/>
  <c r="G285" i="2"/>
  <c r="I284" i="2"/>
  <c r="J284" i="2"/>
  <c r="E281" i="2"/>
  <c r="H282" i="2"/>
  <c r="AA282" i="3"/>
  <c r="AF283" i="3"/>
  <c r="AE283" i="3"/>
  <c r="AB282" i="3" l="1"/>
  <c r="AC283" i="3" s="1"/>
  <c r="F292" i="2"/>
  <c r="AH282" i="3"/>
  <c r="AG282" i="3"/>
  <c r="K285" i="2"/>
  <c r="J285" i="2"/>
  <c r="I285" i="2"/>
  <c r="G286" i="2"/>
  <c r="E282" i="2"/>
  <c r="H283" i="2"/>
  <c r="AA283" i="3"/>
  <c r="AF284" i="3"/>
  <c r="AE284" i="3"/>
  <c r="AB283" i="3" l="1"/>
  <c r="AC284" i="3" s="1"/>
  <c r="F293" i="2"/>
  <c r="AH283" i="3"/>
  <c r="AG283" i="3"/>
  <c r="I286" i="2"/>
  <c r="G287" i="2"/>
  <c r="J286" i="2"/>
  <c r="K286" i="2"/>
  <c r="H284" i="2"/>
  <c r="E283" i="2"/>
  <c r="AF285" i="3"/>
  <c r="AE285" i="3"/>
  <c r="AA284" i="3"/>
  <c r="AB284" i="3" l="1"/>
  <c r="AC285" i="3" s="1"/>
  <c r="F294" i="2"/>
  <c r="AH284" i="3"/>
  <c r="AG284" i="3"/>
  <c r="I287" i="2"/>
  <c r="K287" i="2"/>
  <c r="J287" i="2"/>
  <c r="G288" i="2"/>
  <c r="E284" i="2"/>
  <c r="H285" i="2"/>
  <c r="AF286" i="3"/>
  <c r="AE286" i="3"/>
  <c r="AA285" i="3"/>
  <c r="AB285" i="3" l="1"/>
  <c r="AC286" i="3" s="1"/>
  <c r="F295" i="2"/>
  <c r="AH285" i="3"/>
  <c r="AG285" i="3"/>
  <c r="I288" i="2"/>
  <c r="K288" i="2"/>
  <c r="G289" i="2"/>
  <c r="J288" i="2"/>
  <c r="E285" i="2"/>
  <c r="H286" i="2"/>
  <c r="AE287" i="3"/>
  <c r="AF287" i="3"/>
  <c r="AA286" i="3"/>
  <c r="AB286" i="3" l="1"/>
  <c r="AC287" i="3" s="1"/>
  <c r="F296" i="2"/>
  <c r="AH286" i="3"/>
  <c r="AG286" i="3"/>
  <c r="K289" i="2"/>
  <c r="I289" i="2"/>
  <c r="J289" i="2"/>
  <c r="G290" i="2"/>
  <c r="E286" i="2"/>
  <c r="H287" i="2"/>
  <c r="AA287" i="3"/>
  <c r="AE288" i="3"/>
  <c r="AF288" i="3"/>
  <c r="AB287" i="3" l="1"/>
  <c r="AC288" i="3" s="1"/>
  <c r="F297" i="2"/>
  <c r="AH287" i="3"/>
  <c r="AG287" i="3"/>
  <c r="K290" i="2"/>
  <c r="G291" i="2"/>
  <c r="I290" i="2"/>
  <c r="J290" i="2"/>
  <c r="H288" i="2"/>
  <c r="E287" i="2"/>
  <c r="AF289" i="3"/>
  <c r="AE289" i="3"/>
  <c r="AA288" i="3"/>
  <c r="AB288" i="3" l="1"/>
  <c r="AC289" i="3" s="1"/>
  <c r="F298" i="2"/>
  <c r="AH288" i="3"/>
  <c r="AG288" i="3"/>
  <c r="K291" i="2"/>
  <c r="I291" i="2"/>
  <c r="J291" i="2"/>
  <c r="G292" i="2"/>
  <c r="E288" i="2"/>
  <c r="H289" i="2"/>
  <c r="AE290" i="3"/>
  <c r="AF290" i="3"/>
  <c r="AA289" i="3"/>
  <c r="AB289" i="3" l="1"/>
  <c r="AC290" i="3" s="1"/>
  <c r="F299" i="2"/>
  <c r="AH289" i="3"/>
  <c r="AG289" i="3"/>
  <c r="I292" i="2"/>
  <c r="J292" i="2"/>
  <c r="K292" i="2"/>
  <c r="G293" i="2"/>
  <c r="E289" i="2"/>
  <c r="H290" i="2"/>
  <c r="AA290" i="3"/>
  <c r="AF291" i="3"/>
  <c r="AE291" i="3"/>
  <c r="AB290" i="3" l="1"/>
  <c r="AC291" i="3" s="1"/>
  <c r="F300" i="2"/>
  <c r="AH290" i="3"/>
  <c r="AG290" i="3"/>
  <c r="J293" i="2"/>
  <c r="K293" i="2"/>
  <c r="G294" i="2"/>
  <c r="I293" i="2"/>
  <c r="H291" i="2"/>
  <c r="E290" i="2"/>
  <c r="AF292" i="3"/>
  <c r="AE292" i="3"/>
  <c r="AA291" i="3"/>
  <c r="AB291" i="3" l="1"/>
  <c r="AC292" i="3" s="1"/>
  <c r="F301" i="2"/>
  <c r="AH291" i="3"/>
  <c r="AG291" i="3"/>
  <c r="J294" i="2"/>
  <c r="K294" i="2"/>
  <c r="G295" i="2"/>
  <c r="I294" i="2"/>
  <c r="H292" i="2"/>
  <c r="E291" i="2"/>
  <c r="AA292" i="3"/>
  <c r="AF293" i="3"/>
  <c r="AE293" i="3"/>
  <c r="AB292" i="3" l="1"/>
  <c r="AC293" i="3" s="1"/>
  <c r="F302" i="2"/>
  <c r="AH292" i="3"/>
  <c r="AG292" i="3"/>
  <c r="I295" i="2"/>
  <c r="J295" i="2"/>
  <c r="K295" i="2"/>
  <c r="G296" i="2"/>
  <c r="E292" i="2"/>
  <c r="H293" i="2"/>
  <c r="AF294" i="3"/>
  <c r="AE294" i="3"/>
  <c r="AA293" i="3"/>
  <c r="AB293" i="3" l="1"/>
  <c r="AC294" i="3" s="1"/>
  <c r="F303" i="2"/>
  <c r="AH293" i="3"/>
  <c r="AG293" i="3"/>
  <c r="J296" i="2"/>
  <c r="K296" i="2"/>
  <c r="I296" i="2"/>
  <c r="G297" i="2"/>
  <c r="H294" i="2"/>
  <c r="E293" i="2"/>
  <c r="AA294" i="3"/>
  <c r="AE295" i="3"/>
  <c r="AF295" i="3"/>
  <c r="AB294" i="3" l="1"/>
  <c r="AC295" i="3" s="1"/>
  <c r="F304" i="2"/>
  <c r="AH294" i="3"/>
  <c r="AG294" i="3"/>
  <c r="K297" i="2"/>
  <c r="I297" i="2"/>
  <c r="J297" i="2"/>
  <c r="G298" i="2"/>
  <c r="E294" i="2"/>
  <c r="H295" i="2"/>
  <c r="AA295" i="3"/>
  <c r="AF296" i="3"/>
  <c r="AE296" i="3"/>
  <c r="AB295" i="3" l="1"/>
  <c r="AC296" i="3" s="1"/>
  <c r="F305" i="2"/>
  <c r="AH295" i="3"/>
  <c r="AG295" i="3"/>
  <c r="K298" i="2"/>
  <c r="I298" i="2"/>
  <c r="J298" i="2"/>
  <c r="G299" i="2"/>
  <c r="H296" i="2"/>
  <c r="E295" i="2"/>
  <c r="AA296" i="3"/>
  <c r="AF297" i="3"/>
  <c r="AE297" i="3"/>
  <c r="AB296" i="3" l="1"/>
  <c r="AC297" i="3" s="1"/>
  <c r="F306" i="2"/>
  <c r="AH296" i="3"/>
  <c r="AG296" i="3"/>
  <c r="I299" i="2"/>
  <c r="J299" i="2"/>
  <c r="K299" i="2"/>
  <c r="G300" i="2"/>
  <c r="E296" i="2"/>
  <c r="H297" i="2"/>
  <c r="AF298" i="3"/>
  <c r="AE298" i="3"/>
  <c r="AA297" i="3"/>
  <c r="AB297" i="3" l="1"/>
  <c r="AC298" i="3" s="1"/>
  <c r="F307" i="2"/>
  <c r="AH297" i="3"/>
  <c r="AG297" i="3"/>
  <c r="J300" i="2"/>
  <c r="K300" i="2"/>
  <c r="I300" i="2"/>
  <c r="G301" i="2"/>
  <c r="E297" i="2"/>
  <c r="H298" i="2"/>
  <c r="AA298" i="3"/>
  <c r="AF299" i="3"/>
  <c r="AE299" i="3"/>
  <c r="AB298" i="3" l="1"/>
  <c r="AC299" i="3" s="1"/>
  <c r="F308" i="2"/>
  <c r="AH298" i="3"/>
  <c r="AG298" i="3"/>
  <c r="K301" i="2"/>
  <c r="G302" i="2"/>
  <c r="I301" i="2"/>
  <c r="J301" i="2"/>
  <c r="E298" i="2"/>
  <c r="H299" i="2"/>
  <c r="AF300" i="3"/>
  <c r="AE300" i="3"/>
  <c r="AA299" i="3"/>
  <c r="AB299" i="3" l="1"/>
  <c r="AC300" i="3" s="1"/>
  <c r="F309" i="2"/>
  <c r="AH299" i="3"/>
  <c r="AG299" i="3"/>
  <c r="K302" i="2"/>
  <c r="J302" i="2"/>
  <c r="G303" i="2"/>
  <c r="I302" i="2"/>
  <c r="H300" i="2"/>
  <c r="E299" i="2"/>
  <c r="AA300" i="3"/>
  <c r="AF301" i="3"/>
  <c r="AE301" i="3"/>
  <c r="AB300" i="3" l="1"/>
  <c r="AC301" i="3" s="1"/>
  <c r="F310" i="2"/>
  <c r="AH300" i="3"/>
  <c r="AG300" i="3"/>
  <c r="K303" i="2"/>
  <c r="G304" i="2"/>
  <c r="I303" i="2"/>
  <c r="J303" i="2"/>
  <c r="H301" i="2"/>
  <c r="E300" i="2"/>
  <c r="AF302" i="3"/>
  <c r="AE302" i="3"/>
  <c r="AA301" i="3"/>
  <c r="AB301" i="3" l="1"/>
  <c r="AC302" i="3" s="1"/>
  <c r="F311" i="2"/>
  <c r="AH301" i="3"/>
  <c r="AG301" i="3"/>
  <c r="K304" i="2"/>
  <c r="I304" i="2"/>
  <c r="J304" i="2"/>
  <c r="G305" i="2"/>
  <c r="E301" i="2"/>
  <c r="H302" i="2"/>
  <c r="AF303" i="3"/>
  <c r="AE303" i="3"/>
  <c r="AA302" i="3"/>
  <c r="AB302" i="3" l="1"/>
  <c r="AC303" i="3" s="1"/>
  <c r="F312" i="2"/>
  <c r="AH302" i="3"/>
  <c r="AG302" i="3"/>
  <c r="J305" i="2"/>
  <c r="I305" i="2"/>
  <c r="K305" i="2"/>
  <c r="G306" i="2"/>
  <c r="H303" i="2"/>
  <c r="E302" i="2"/>
  <c r="AF304" i="3"/>
  <c r="AE304" i="3"/>
  <c r="AA303" i="3"/>
  <c r="AB303" i="3" l="1"/>
  <c r="AC304" i="3" s="1"/>
  <c r="F313" i="2"/>
  <c r="AH303" i="3"/>
  <c r="AG303" i="3"/>
  <c r="I306" i="2"/>
  <c r="G307" i="2"/>
  <c r="J306" i="2"/>
  <c r="K306" i="2"/>
  <c r="E303" i="2"/>
  <c r="H304" i="2"/>
  <c r="AF305" i="3"/>
  <c r="AE305" i="3"/>
  <c r="AA304" i="3"/>
  <c r="AB304" i="3" l="1"/>
  <c r="AC305" i="3" s="1"/>
  <c r="F314" i="2"/>
  <c r="AH304" i="3"/>
  <c r="AG304" i="3"/>
  <c r="I307" i="2"/>
  <c r="K307" i="2"/>
  <c r="J307" i="2"/>
  <c r="G308" i="2"/>
  <c r="H305" i="2"/>
  <c r="E304" i="2"/>
  <c r="AA305" i="3"/>
  <c r="AE306" i="3"/>
  <c r="AF306" i="3"/>
  <c r="AB305" i="3" l="1"/>
  <c r="AC306" i="3" s="1"/>
  <c r="F315" i="2"/>
  <c r="AH305" i="3"/>
  <c r="AG305" i="3"/>
  <c r="I308" i="2"/>
  <c r="J308" i="2"/>
  <c r="K308" i="2"/>
  <c r="G309" i="2"/>
  <c r="E305" i="2"/>
  <c r="H306" i="2"/>
  <c r="AF307" i="3"/>
  <c r="AE307" i="3"/>
  <c r="AA306" i="3"/>
  <c r="AB306" i="3" l="1"/>
  <c r="AC307" i="3" s="1"/>
  <c r="I309" i="2"/>
  <c r="F316" i="2"/>
  <c r="AH306" i="3"/>
  <c r="AG306" i="3"/>
  <c r="K309" i="2"/>
  <c r="G310" i="2"/>
  <c r="J309" i="2"/>
  <c r="E306" i="2"/>
  <c r="H307" i="2"/>
  <c r="AA307" i="3"/>
  <c r="AE308" i="3"/>
  <c r="AF308" i="3"/>
  <c r="AB307" i="3" l="1"/>
  <c r="AC308" i="3" s="1"/>
  <c r="F317" i="2"/>
  <c r="AH307" i="3"/>
  <c r="AG307" i="3"/>
  <c r="K310" i="2"/>
  <c r="I310" i="2"/>
  <c r="G311" i="2"/>
  <c r="J310" i="2"/>
  <c r="H308" i="2"/>
  <c r="E307" i="2"/>
  <c r="AE309" i="3"/>
  <c r="AF309" i="3"/>
  <c r="AA308" i="3"/>
  <c r="AB308" i="3" l="1"/>
  <c r="AC309" i="3" s="1"/>
  <c r="F318" i="2"/>
  <c r="AH308" i="3"/>
  <c r="AG308" i="3"/>
  <c r="K311" i="2"/>
  <c r="J311" i="2"/>
  <c r="I311" i="2"/>
  <c r="G312" i="2"/>
  <c r="H309" i="2"/>
  <c r="E308" i="2"/>
  <c r="AF310" i="3"/>
  <c r="AE310" i="3"/>
  <c r="AA309" i="3"/>
  <c r="AB309" i="3" l="1"/>
  <c r="AC310" i="3" s="1"/>
  <c r="F319" i="2"/>
  <c r="AH309" i="3"/>
  <c r="AG309" i="3"/>
  <c r="K312" i="2"/>
  <c r="J312" i="2"/>
  <c r="G313" i="2"/>
  <c r="I312" i="2"/>
  <c r="E309" i="2"/>
  <c r="H310" i="2"/>
  <c r="AA310" i="3"/>
  <c r="AF311" i="3"/>
  <c r="AE311" i="3"/>
  <c r="AB310" i="3" l="1"/>
  <c r="AC311" i="3" s="1"/>
  <c r="F320" i="2"/>
  <c r="AH310" i="3"/>
  <c r="AG310" i="3"/>
  <c r="K313" i="2"/>
  <c r="J313" i="2"/>
  <c r="I313" i="2"/>
  <c r="G314" i="2"/>
  <c r="H311" i="2"/>
  <c r="E310" i="2"/>
  <c r="AE312" i="3"/>
  <c r="AF312" i="3"/>
  <c r="AA311" i="3"/>
  <c r="AB311" i="3" l="1"/>
  <c r="AC312" i="3" s="1"/>
  <c r="F321" i="2"/>
  <c r="AH311" i="3"/>
  <c r="AG311" i="3"/>
  <c r="I314" i="2"/>
  <c r="K314" i="2"/>
  <c r="J314" i="2"/>
  <c r="G315" i="2"/>
  <c r="E311" i="2"/>
  <c r="H312" i="2"/>
  <c r="AE313" i="3"/>
  <c r="AF313" i="3"/>
  <c r="AA312" i="3"/>
  <c r="AB312" i="3" l="1"/>
  <c r="AC313" i="3" s="1"/>
  <c r="F322" i="2"/>
  <c r="AH312" i="3"/>
  <c r="AG312" i="3"/>
  <c r="I315" i="2"/>
  <c r="K315" i="2"/>
  <c r="J315" i="2"/>
  <c r="G316" i="2"/>
  <c r="E312" i="2"/>
  <c r="H313" i="2"/>
  <c r="AA313" i="3"/>
  <c r="AE314" i="3"/>
  <c r="AF314" i="3"/>
  <c r="AB313" i="3" l="1"/>
  <c r="AC314" i="3" s="1"/>
  <c r="F323" i="2"/>
  <c r="AH313" i="3"/>
  <c r="AG313" i="3"/>
  <c r="I316" i="2"/>
  <c r="G317" i="2"/>
  <c r="J316" i="2"/>
  <c r="K316" i="2"/>
  <c r="E313" i="2"/>
  <c r="H314" i="2"/>
  <c r="AF315" i="3"/>
  <c r="AE315" i="3"/>
  <c r="AA314" i="3"/>
  <c r="AB314" i="3" l="1"/>
  <c r="AC315" i="3" s="1"/>
  <c r="F324" i="2"/>
  <c r="AH314" i="3"/>
  <c r="AG314" i="3"/>
  <c r="I317" i="2"/>
  <c r="J317" i="2"/>
  <c r="K317" i="2"/>
  <c r="G318" i="2"/>
  <c r="E314" i="2"/>
  <c r="H315" i="2"/>
  <c r="AA315" i="3"/>
  <c r="AE316" i="3"/>
  <c r="AF316" i="3"/>
  <c r="AB315" i="3" l="1"/>
  <c r="AC316" i="3" s="1"/>
  <c r="F325" i="2"/>
  <c r="AH315" i="3"/>
  <c r="AG315" i="3"/>
  <c r="I318" i="2"/>
  <c r="K318" i="2"/>
  <c r="J318" i="2"/>
  <c r="G319" i="2"/>
  <c r="H316" i="2"/>
  <c r="E315" i="2"/>
  <c r="AF317" i="3"/>
  <c r="AE317" i="3"/>
  <c r="AA316" i="3"/>
  <c r="AB316" i="3" l="1"/>
  <c r="AC317" i="3" s="1"/>
  <c r="F326" i="2"/>
  <c r="AH316" i="3"/>
  <c r="AG316" i="3"/>
  <c r="I319" i="2"/>
  <c r="J319" i="2"/>
  <c r="G320" i="2"/>
  <c r="K319" i="2"/>
  <c r="H317" i="2"/>
  <c r="E316" i="2"/>
  <c r="AF318" i="3"/>
  <c r="AE318" i="3"/>
  <c r="AA317" i="3"/>
  <c r="AB317" i="3" l="1"/>
  <c r="AC318" i="3" s="1"/>
  <c r="F327" i="2"/>
  <c r="AH317" i="3"/>
  <c r="AG317" i="3"/>
  <c r="K320" i="2"/>
  <c r="I320" i="2"/>
  <c r="G321" i="2"/>
  <c r="J320" i="2"/>
  <c r="H318" i="2"/>
  <c r="E317" i="2"/>
  <c r="AA318" i="3"/>
  <c r="AF319" i="3"/>
  <c r="AE319" i="3"/>
  <c r="AB318" i="3" l="1"/>
  <c r="AC319" i="3" s="1"/>
  <c r="F328" i="2"/>
  <c r="AH318" i="3"/>
  <c r="AG318" i="3"/>
  <c r="K321" i="2"/>
  <c r="I321" i="2"/>
  <c r="J321" i="2"/>
  <c r="G322" i="2"/>
  <c r="E318" i="2"/>
  <c r="H319" i="2"/>
  <c r="AA319" i="3"/>
  <c r="AF320" i="3"/>
  <c r="AE320" i="3"/>
  <c r="AB319" i="3" l="1"/>
  <c r="AC320" i="3" s="1"/>
  <c r="F329" i="2"/>
  <c r="AH319" i="3"/>
  <c r="AG319" i="3"/>
  <c r="I322" i="2"/>
  <c r="J322" i="2"/>
  <c r="K322" i="2"/>
  <c r="G323" i="2"/>
  <c r="E319" i="2"/>
  <c r="H320" i="2"/>
  <c r="AA320" i="3"/>
  <c r="AF321" i="3"/>
  <c r="AE321" i="3"/>
  <c r="AB320" i="3" l="1"/>
  <c r="AC321" i="3" s="1"/>
  <c r="F330" i="2"/>
  <c r="I323" i="2"/>
  <c r="AH320" i="3"/>
  <c r="AG320" i="3"/>
  <c r="K323" i="2"/>
  <c r="J323" i="2"/>
  <c r="G324" i="2"/>
  <c r="H321" i="2"/>
  <c r="E320" i="2"/>
  <c r="AA321" i="3"/>
  <c r="AF322" i="3"/>
  <c r="AE322" i="3"/>
  <c r="AB321" i="3" l="1"/>
  <c r="AC322" i="3" s="1"/>
  <c r="F331" i="2"/>
  <c r="I324" i="2"/>
  <c r="AH321" i="3"/>
  <c r="AG321" i="3"/>
  <c r="G325" i="2"/>
  <c r="J324" i="2"/>
  <c r="K324" i="2"/>
  <c r="E321" i="2"/>
  <c r="H322" i="2"/>
  <c r="AA322" i="3"/>
  <c r="AE323" i="3"/>
  <c r="AF323" i="3"/>
  <c r="AB322" i="3" l="1"/>
  <c r="AC323" i="3" s="1"/>
  <c r="F332" i="2"/>
  <c r="AH322" i="3"/>
  <c r="AG322" i="3"/>
  <c r="J325" i="2"/>
  <c r="K325" i="2"/>
  <c r="I325" i="2"/>
  <c r="G326" i="2"/>
  <c r="E322" i="2"/>
  <c r="H323" i="2"/>
  <c r="AA323" i="3"/>
  <c r="AF324" i="3"/>
  <c r="AE324" i="3"/>
  <c r="AB323" i="3" l="1"/>
  <c r="AC324" i="3" s="1"/>
  <c r="F333" i="2"/>
  <c r="AH323" i="3"/>
  <c r="AG323" i="3"/>
  <c r="I326" i="2"/>
  <c r="K326" i="2"/>
  <c r="G327" i="2"/>
  <c r="J326" i="2"/>
  <c r="H324" i="2"/>
  <c r="E323" i="2"/>
  <c r="AA324" i="3"/>
  <c r="AF325" i="3"/>
  <c r="AE325" i="3"/>
  <c r="AB324" i="3" l="1"/>
  <c r="AC325" i="3" s="1"/>
  <c r="F334" i="2"/>
  <c r="AH324" i="3"/>
  <c r="AG324" i="3"/>
  <c r="J327" i="2"/>
  <c r="K327" i="2"/>
  <c r="G328" i="2"/>
  <c r="I327" i="2"/>
  <c r="E324" i="2"/>
  <c r="H325" i="2"/>
  <c r="AE326" i="3"/>
  <c r="AF326" i="3"/>
  <c r="AA325" i="3"/>
  <c r="AB325" i="3" l="1"/>
  <c r="AC326" i="3" s="1"/>
  <c r="F335" i="2"/>
  <c r="AH325" i="3"/>
  <c r="AG325" i="3"/>
  <c r="K328" i="2"/>
  <c r="J328" i="2"/>
  <c r="I328" i="2"/>
  <c r="G329" i="2"/>
  <c r="E325" i="2"/>
  <c r="H326" i="2"/>
  <c r="AA326" i="3"/>
  <c r="AF327" i="3"/>
  <c r="AE327" i="3"/>
  <c r="AB326" i="3" l="1"/>
  <c r="AC327" i="3" s="1"/>
  <c r="F336" i="2"/>
  <c r="AH326" i="3"/>
  <c r="AG326" i="3"/>
  <c r="J329" i="2"/>
  <c r="K329" i="2"/>
  <c r="G330" i="2"/>
  <c r="I329" i="2"/>
  <c r="E326" i="2"/>
  <c r="H327" i="2"/>
  <c r="AE328" i="3"/>
  <c r="AF328" i="3"/>
  <c r="AA327" i="3"/>
  <c r="AB327" i="3" l="1"/>
  <c r="AC328" i="3" s="1"/>
  <c r="F337" i="2"/>
  <c r="AH327" i="3"/>
  <c r="AG327" i="3"/>
  <c r="J330" i="2"/>
  <c r="K330" i="2"/>
  <c r="I330" i="2"/>
  <c r="G331" i="2"/>
  <c r="H328" i="2"/>
  <c r="E327" i="2"/>
  <c r="AE329" i="3"/>
  <c r="AF329" i="3"/>
  <c r="AA328" i="3"/>
  <c r="AB328" i="3" l="1"/>
  <c r="AC329" i="3" s="1"/>
  <c r="F338" i="2"/>
  <c r="AH328" i="3"/>
  <c r="AG328" i="3"/>
  <c r="J331" i="2"/>
  <c r="G332" i="2"/>
  <c r="K331" i="2"/>
  <c r="I331" i="2"/>
  <c r="E328" i="2"/>
  <c r="H329" i="2"/>
  <c r="AA329" i="3"/>
  <c r="AF330" i="3"/>
  <c r="AE330" i="3"/>
  <c r="AB329" i="3" l="1"/>
  <c r="AC330" i="3" s="1"/>
  <c r="F339" i="2"/>
  <c r="AH329" i="3"/>
  <c r="AG329" i="3"/>
  <c r="K332" i="2"/>
  <c r="I332" i="2"/>
  <c r="J332" i="2"/>
  <c r="G333" i="2"/>
  <c r="E329" i="2"/>
  <c r="H330" i="2"/>
  <c r="AF331" i="3"/>
  <c r="AE331" i="3"/>
  <c r="AA330" i="3"/>
  <c r="AB330" i="3" l="1"/>
  <c r="AC331" i="3" s="1"/>
  <c r="F340" i="2"/>
  <c r="AH330" i="3"/>
  <c r="AG330" i="3"/>
  <c r="I333" i="2"/>
  <c r="J333" i="2"/>
  <c r="K333" i="2"/>
  <c r="G334" i="2"/>
  <c r="H331" i="2"/>
  <c r="E330" i="2"/>
  <c r="AE332" i="3"/>
  <c r="AF332" i="3"/>
  <c r="AA331" i="3"/>
  <c r="AB331" i="3" l="1"/>
  <c r="AC332" i="3" s="1"/>
  <c r="F341" i="2"/>
  <c r="AH331" i="3"/>
  <c r="AG331" i="3"/>
  <c r="I334" i="2"/>
  <c r="K334" i="2"/>
  <c r="G335" i="2"/>
  <c r="J334" i="2"/>
  <c r="H332" i="2"/>
  <c r="E331" i="2"/>
  <c r="AF333" i="3"/>
  <c r="AE333" i="3"/>
  <c r="AA332" i="3"/>
  <c r="AB332" i="3" l="1"/>
  <c r="AC333" i="3" s="1"/>
  <c r="F342" i="2"/>
  <c r="AH332" i="3"/>
  <c r="AG332" i="3"/>
  <c r="K335" i="2"/>
  <c r="I335" i="2"/>
  <c r="J335" i="2"/>
  <c r="G336" i="2"/>
  <c r="E332" i="2"/>
  <c r="H333" i="2"/>
  <c r="AA333" i="3"/>
  <c r="AE334" i="3"/>
  <c r="AF334" i="3"/>
  <c r="AB333" i="3" l="1"/>
  <c r="AC334" i="3" s="1"/>
  <c r="F343" i="2"/>
  <c r="AH333" i="3"/>
  <c r="AG333" i="3"/>
  <c r="I336" i="2"/>
  <c r="J336" i="2"/>
  <c r="K336" i="2"/>
  <c r="G337" i="2"/>
  <c r="H334" i="2"/>
  <c r="E333" i="2"/>
  <c r="AF335" i="3"/>
  <c r="AE335" i="3"/>
  <c r="AA334" i="3"/>
  <c r="AB334" i="3" l="1"/>
  <c r="AC335" i="3" s="1"/>
  <c r="I337" i="2"/>
  <c r="F344" i="2"/>
  <c r="AH334" i="3"/>
  <c r="AG334" i="3"/>
  <c r="K337" i="2"/>
  <c r="J337" i="2"/>
  <c r="G338" i="2"/>
  <c r="E334" i="2"/>
  <c r="H335" i="2"/>
  <c r="AF336" i="3"/>
  <c r="AE336" i="3"/>
  <c r="AA335" i="3"/>
  <c r="AB335" i="3" l="1"/>
  <c r="AC336" i="3" s="1"/>
  <c r="F345" i="2"/>
  <c r="AH335" i="3"/>
  <c r="AG335" i="3"/>
  <c r="K338" i="2"/>
  <c r="I338" i="2"/>
  <c r="J338" i="2"/>
  <c r="G339" i="2"/>
  <c r="E335" i="2"/>
  <c r="H336" i="2"/>
  <c r="AA336" i="3"/>
  <c r="AE337" i="3"/>
  <c r="AF337" i="3"/>
  <c r="AB336" i="3" l="1"/>
  <c r="AC337" i="3" s="1"/>
  <c r="K339" i="2"/>
  <c r="F346" i="2"/>
  <c r="AH336" i="3"/>
  <c r="AG336" i="3"/>
  <c r="I339" i="2"/>
  <c r="G340" i="2"/>
  <c r="J339" i="2"/>
  <c r="E336" i="2"/>
  <c r="H337" i="2"/>
  <c r="AA337" i="3"/>
  <c r="AE338" i="3"/>
  <c r="AF338" i="3"/>
  <c r="AB337" i="3" l="1"/>
  <c r="AC338" i="3" s="1"/>
  <c r="F347" i="2"/>
  <c r="AH337" i="3"/>
  <c r="AG337" i="3"/>
  <c r="I340" i="2"/>
  <c r="K340" i="2"/>
  <c r="G341" i="2"/>
  <c r="J340" i="2"/>
  <c r="H338" i="2"/>
  <c r="E337" i="2"/>
  <c r="AF339" i="3"/>
  <c r="AE339" i="3"/>
  <c r="AA338" i="3"/>
  <c r="AB338" i="3" l="1"/>
  <c r="AC339" i="3" s="1"/>
  <c r="F348" i="2"/>
  <c r="AH338" i="3"/>
  <c r="AG338" i="3"/>
  <c r="J341" i="2"/>
  <c r="K341" i="2"/>
  <c r="I341" i="2"/>
  <c r="G342" i="2"/>
  <c r="E338" i="2"/>
  <c r="H339" i="2"/>
  <c r="AA339" i="3"/>
  <c r="AF340" i="3"/>
  <c r="AE340" i="3"/>
  <c r="AB339" i="3" l="1"/>
  <c r="AC340" i="3" s="1"/>
  <c r="F349" i="2"/>
  <c r="AH339" i="3"/>
  <c r="AG339" i="3"/>
  <c r="J342" i="2"/>
  <c r="K342" i="2"/>
  <c r="G343" i="2"/>
  <c r="I342" i="2"/>
  <c r="H340" i="2"/>
  <c r="E339" i="2"/>
  <c r="AA340" i="3"/>
  <c r="AF341" i="3"/>
  <c r="AE341" i="3"/>
  <c r="AB340" i="3" l="1"/>
  <c r="AC341" i="3" s="1"/>
  <c r="F350" i="2"/>
  <c r="AH340" i="3"/>
  <c r="AG340" i="3"/>
  <c r="J343" i="2"/>
  <c r="I343" i="2"/>
  <c r="K343" i="2"/>
  <c r="G344" i="2"/>
  <c r="E340" i="2"/>
  <c r="H341" i="2"/>
  <c r="AE342" i="3"/>
  <c r="AF342" i="3"/>
  <c r="AA341" i="3"/>
  <c r="AB341" i="3" l="1"/>
  <c r="AC342" i="3" s="1"/>
  <c r="F351" i="2"/>
  <c r="AH341" i="3"/>
  <c r="AG341" i="3"/>
  <c r="I344" i="2"/>
  <c r="J344" i="2"/>
  <c r="K344" i="2"/>
  <c r="G345" i="2"/>
  <c r="E341" i="2"/>
  <c r="H342" i="2"/>
  <c r="AA342" i="3"/>
  <c r="AF343" i="3"/>
  <c r="AE343" i="3"/>
  <c r="AB342" i="3" l="1"/>
  <c r="AC343" i="3" s="1"/>
  <c r="F352" i="2"/>
  <c r="AH342" i="3"/>
  <c r="AG342" i="3"/>
  <c r="K345" i="2"/>
  <c r="J345" i="2"/>
  <c r="G346" i="2"/>
  <c r="I345" i="2"/>
  <c r="H343" i="2"/>
  <c r="E342" i="2"/>
  <c r="AF344" i="3"/>
  <c r="AE344" i="3"/>
  <c r="AA343" i="3"/>
  <c r="AB343" i="3" l="1"/>
  <c r="AC344" i="3" s="1"/>
  <c r="F353" i="2"/>
  <c r="AH343" i="3"/>
  <c r="AG343" i="3"/>
  <c r="K346" i="2"/>
  <c r="J346" i="2"/>
  <c r="G347" i="2"/>
  <c r="I346" i="2"/>
  <c r="E343" i="2"/>
  <c r="H344" i="2"/>
  <c r="AA344" i="3"/>
  <c r="AF345" i="3"/>
  <c r="AE345" i="3"/>
  <c r="AB344" i="3" l="1"/>
  <c r="AC345" i="3" s="1"/>
  <c r="F354" i="2"/>
  <c r="AH344" i="3"/>
  <c r="AG344" i="3"/>
  <c r="J347" i="2"/>
  <c r="K347" i="2"/>
  <c r="I347" i="2"/>
  <c r="G348" i="2"/>
  <c r="H345" i="2"/>
  <c r="E344" i="2"/>
  <c r="AA345" i="3"/>
  <c r="AF346" i="3"/>
  <c r="AE346" i="3"/>
  <c r="AB345" i="3" l="1"/>
  <c r="AC346" i="3" s="1"/>
  <c r="F355" i="2"/>
  <c r="AH345" i="3"/>
  <c r="AG345" i="3"/>
  <c r="J348" i="2"/>
  <c r="I348" i="2"/>
  <c r="G349" i="2"/>
  <c r="K348" i="2"/>
  <c r="E345" i="2"/>
  <c r="H346" i="2"/>
  <c r="AF347" i="3"/>
  <c r="AE347" i="3"/>
  <c r="AA346" i="3"/>
  <c r="AB346" i="3" l="1"/>
  <c r="AC347" i="3" s="1"/>
  <c r="F356" i="2"/>
  <c r="AH346" i="3"/>
  <c r="AG346" i="3"/>
  <c r="I349" i="2"/>
  <c r="J349" i="2"/>
  <c r="K349" i="2"/>
  <c r="G350" i="2"/>
  <c r="E346" i="2"/>
  <c r="H347" i="2"/>
  <c r="AA347" i="3"/>
  <c r="AF348" i="3"/>
  <c r="AE348" i="3"/>
  <c r="AB347" i="3" l="1"/>
  <c r="AC348" i="3" s="1"/>
  <c r="F357" i="2"/>
  <c r="AH347" i="3"/>
  <c r="AG347" i="3"/>
  <c r="J350" i="2"/>
  <c r="K350" i="2"/>
  <c r="I350" i="2"/>
  <c r="G351" i="2"/>
  <c r="E347" i="2"/>
  <c r="H348" i="2"/>
  <c r="AA348" i="3"/>
  <c r="AF349" i="3"/>
  <c r="AE349" i="3"/>
  <c r="AB348" i="3" l="1"/>
  <c r="AC349" i="3" s="1"/>
  <c r="F358" i="2"/>
  <c r="AH348" i="3"/>
  <c r="AG348" i="3"/>
  <c r="J351" i="2"/>
  <c r="K351" i="2"/>
  <c r="I351" i="2"/>
  <c r="G352" i="2"/>
  <c r="H349" i="2"/>
  <c r="E348" i="2"/>
  <c r="AF350" i="3"/>
  <c r="AE350" i="3"/>
  <c r="AA349" i="3"/>
  <c r="AB349" i="3" l="1"/>
  <c r="AC350" i="3" s="1"/>
  <c r="F359" i="2"/>
  <c r="AH349" i="3"/>
  <c r="AG349" i="3"/>
  <c r="K352" i="2"/>
  <c r="J352" i="2"/>
  <c r="G353" i="2"/>
  <c r="I352" i="2"/>
  <c r="E349" i="2"/>
  <c r="H350" i="2"/>
  <c r="AE351" i="3"/>
  <c r="AF351" i="3"/>
  <c r="AA350" i="3"/>
  <c r="AB350" i="3" l="1"/>
  <c r="AC351" i="3" s="1"/>
  <c r="F360" i="2"/>
  <c r="AH350" i="3"/>
  <c r="AG350" i="3"/>
  <c r="J353" i="2"/>
  <c r="K353" i="2"/>
  <c r="G354" i="2"/>
  <c r="I353" i="2"/>
  <c r="E350" i="2"/>
  <c r="H351" i="2"/>
  <c r="AA351" i="3"/>
  <c r="AF352" i="3"/>
  <c r="AE352" i="3"/>
  <c r="AB351" i="3" l="1"/>
  <c r="AC352" i="3" s="1"/>
  <c r="F361" i="2"/>
  <c r="AH351" i="3"/>
  <c r="AG351" i="3"/>
  <c r="J354" i="2"/>
  <c r="I354" i="2"/>
  <c r="K354" i="2"/>
  <c r="G355" i="2"/>
  <c r="E351" i="2"/>
  <c r="H352" i="2"/>
  <c r="AA352" i="3"/>
  <c r="AF353" i="3"/>
  <c r="AE353" i="3"/>
  <c r="AB352" i="3" l="1"/>
  <c r="AC353" i="3" s="1"/>
  <c r="F362" i="2"/>
  <c r="AH352" i="3"/>
  <c r="AG352" i="3"/>
  <c r="I355" i="2"/>
  <c r="G356" i="2"/>
  <c r="K355" i="2"/>
  <c r="J355" i="2"/>
  <c r="H353" i="2"/>
  <c r="E352" i="2"/>
  <c r="AF354" i="3"/>
  <c r="AE354" i="3"/>
  <c r="AA353" i="3"/>
  <c r="AB353" i="3" l="1"/>
  <c r="AC354" i="3" s="1"/>
  <c r="F363" i="2"/>
  <c r="AH353" i="3"/>
  <c r="AG353" i="3"/>
  <c r="J356" i="2"/>
  <c r="K356" i="2"/>
  <c r="I356" i="2"/>
  <c r="G357" i="2"/>
  <c r="E353" i="2"/>
  <c r="H354" i="2"/>
  <c r="AA354" i="3"/>
  <c r="AE355" i="3"/>
  <c r="AF355" i="3"/>
  <c r="AB354" i="3" l="1"/>
  <c r="AC355" i="3" s="1"/>
  <c r="F364" i="2"/>
  <c r="AH354" i="3"/>
  <c r="AG354" i="3"/>
  <c r="K357" i="2"/>
  <c r="J357" i="2"/>
  <c r="I357" i="2"/>
  <c r="G358" i="2"/>
  <c r="E354" i="2"/>
  <c r="H355" i="2"/>
  <c r="AA355" i="3"/>
  <c r="AE356" i="3"/>
  <c r="AF356" i="3"/>
  <c r="AB355" i="3" l="1"/>
  <c r="AC356" i="3" s="1"/>
  <c r="F365" i="2"/>
  <c r="AH355" i="3"/>
  <c r="AG355" i="3"/>
  <c r="I358" i="2"/>
  <c r="G359" i="2"/>
  <c r="J358" i="2"/>
  <c r="K358" i="2"/>
  <c r="E355" i="2"/>
  <c r="H356" i="2"/>
  <c r="AE357" i="3"/>
  <c r="AF357" i="3"/>
  <c r="AA356" i="3"/>
  <c r="AB356" i="3" l="1"/>
  <c r="AC357" i="3" s="1"/>
  <c r="F366" i="2"/>
  <c r="AH356" i="3"/>
  <c r="AG356" i="3"/>
  <c r="J359" i="2"/>
  <c r="I359" i="2"/>
  <c r="G360" i="2"/>
  <c r="K359" i="2"/>
  <c r="E356" i="2"/>
  <c r="H357" i="2"/>
  <c r="AA357" i="3"/>
  <c r="AF358" i="3"/>
  <c r="AE358" i="3"/>
  <c r="AB357" i="3" l="1"/>
  <c r="AC358" i="3" s="1"/>
  <c r="F367" i="2"/>
  <c r="AH357" i="3"/>
  <c r="AG357" i="3"/>
  <c r="J360" i="2"/>
  <c r="G361" i="2"/>
  <c r="I360" i="2"/>
  <c r="K360" i="2"/>
  <c r="E357" i="2"/>
  <c r="H358" i="2"/>
  <c r="AF359" i="3"/>
  <c r="AE359" i="3"/>
  <c r="AA358" i="3"/>
  <c r="AB358" i="3" l="1"/>
  <c r="AC359" i="3" s="1"/>
  <c r="F368" i="2"/>
  <c r="AH358" i="3"/>
  <c r="AG358" i="3"/>
  <c r="K361" i="2"/>
  <c r="I361" i="2"/>
  <c r="J361" i="2"/>
  <c r="G362" i="2"/>
  <c r="E358" i="2"/>
  <c r="H359" i="2"/>
  <c r="AF360" i="3"/>
  <c r="AE360" i="3"/>
  <c r="AA359" i="3"/>
  <c r="AB359" i="3" l="1"/>
  <c r="AC360" i="3" s="1"/>
  <c r="F369" i="2"/>
  <c r="AH359" i="3"/>
  <c r="AG359" i="3"/>
  <c r="I362" i="2"/>
  <c r="J362" i="2"/>
  <c r="K362" i="2"/>
  <c r="G363" i="2"/>
  <c r="H360" i="2"/>
  <c r="E359" i="2"/>
  <c r="AA360" i="3"/>
  <c r="AF361" i="3"/>
  <c r="AE361" i="3"/>
  <c r="AB360" i="3" l="1"/>
  <c r="AC361" i="3" s="1"/>
  <c r="F370" i="2"/>
  <c r="AH360" i="3"/>
  <c r="AG360" i="3"/>
  <c r="J363" i="2"/>
  <c r="I363" i="2"/>
  <c r="K363" i="2"/>
  <c r="G364" i="2"/>
  <c r="H361" i="2"/>
  <c r="E360" i="2"/>
  <c r="AA361" i="3"/>
  <c r="AE362" i="3"/>
  <c r="AF362" i="3"/>
  <c r="AB361" i="3" l="1"/>
  <c r="AC362" i="3" s="1"/>
  <c r="F371" i="2"/>
  <c r="AH361" i="3"/>
  <c r="AG361" i="3"/>
  <c r="I364" i="2"/>
  <c r="J364" i="2"/>
  <c r="K364" i="2"/>
  <c r="G365" i="2"/>
  <c r="E361" i="2"/>
  <c r="H362" i="2"/>
  <c r="AF363" i="3"/>
  <c r="AE363" i="3"/>
  <c r="AA362" i="3"/>
  <c r="AB362" i="3" l="1"/>
  <c r="AC363" i="3" s="1"/>
  <c r="F372" i="2"/>
  <c r="I365" i="2"/>
  <c r="AH362" i="3"/>
  <c r="AG362" i="3"/>
  <c r="J365" i="2"/>
  <c r="K365" i="2"/>
  <c r="G366" i="2"/>
  <c r="H363" i="2"/>
  <c r="E362" i="2"/>
  <c r="AA363" i="3"/>
  <c r="AE364" i="3"/>
  <c r="AF364" i="3"/>
  <c r="AB363" i="3" l="1"/>
  <c r="AC364" i="3" s="1"/>
  <c r="J366" i="2"/>
  <c r="F373" i="2"/>
  <c r="I366" i="2"/>
  <c r="K366" i="2"/>
  <c r="AH363" i="3"/>
  <c r="AG363" i="3"/>
  <c r="G367" i="2"/>
  <c r="H364" i="2"/>
  <c r="E363" i="2"/>
  <c r="AF365" i="3"/>
  <c r="AE365" i="3"/>
  <c r="AA364" i="3"/>
  <c r="AB364" i="3" l="1"/>
  <c r="AC365" i="3" s="1"/>
  <c r="F374" i="2"/>
  <c r="K367" i="2"/>
  <c r="AH364" i="3"/>
  <c r="AG364" i="3"/>
  <c r="I367" i="2"/>
  <c r="J367" i="2"/>
  <c r="G368" i="2"/>
  <c r="E364" i="2"/>
  <c r="H365" i="2"/>
  <c r="AA365" i="3"/>
  <c r="AF366" i="3"/>
  <c r="AE366" i="3"/>
  <c r="AB365" i="3" l="1"/>
  <c r="AC366" i="3" s="1"/>
  <c r="F375" i="2"/>
  <c r="AH365" i="3"/>
  <c r="AG365" i="3"/>
  <c r="J368" i="2"/>
  <c r="I368" i="2"/>
  <c r="K368" i="2"/>
  <c r="G369" i="2"/>
  <c r="E365" i="2"/>
  <c r="H366" i="2"/>
  <c r="AA366" i="3"/>
  <c r="AE367" i="3"/>
  <c r="AF367" i="3"/>
  <c r="AB366" i="3" l="1"/>
  <c r="AC367" i="3" s="1"/>
  <c r="F376" i="2"/>
  <c r="AH366" i="3"/>
  <c r="AG366" i="3"/>
  <c r="J369" i="2"/>
  <c r="I369" i="2"/>
  <c r="K369" i="2"/>
  <c r="G370" i="2"/>
  <c r="E366" i="2"/>
  <c r="H367" i="2"/>
  <c r="AA367" i="3"/>
  <c r="AE368" i="3"/>
  <c r="AF368" i="3"/>
  <c r="AB367" i="3" l="1"/>
  <c r="AC368" i="3" s="1"/>
  <c r="F377" i="2"/>
  <c r="AH367" i="3"/>
  <c r="AG367" i="3"/>
  <c r="I370" i="2"/>
  <c r="G371" i="2"/>
  <c r="J370" i="2"/>
  <c r="K370" i="2"/>
  <c r="E367" i="2"/>
  <c r="H368" i="2"/>
  <c r="AA368" i="3"/>
  <c r="AE369" i="3"/>
  <c r="AF369" i="3"/>
  <c r="AB368" i="3" l="1"/>
  <c r="AC369" i="3" s="1"/>
  <c r="F378" i="2"/>
  <c r="AH368" i="3"/>
  <c r="AG368" i="3"/>
  <c r="J371" i="2"/>
  <c r="K371" i="2"/>
  <c r="I371" i="2"/>
  <c r="G372" i="2"/>
  <c r="H369" i="2"/>
  <c r="E368" i="2"/>
  <c r="AA369" i="3"/>
  <c r="AE370" i="3"/>
  <c r="AF370" i="3"/>
  <c r="AB369" i="3" l="1"/>
  <c r="AC370" i="3" s="1"/>
  <c r="F379" i="2"/>
  <c r="AH369" i="3"/>
  <c r="AG369" i="3"/>
  <c r="I372" i="2"/>
  <c r="J372" i="2"/>
  <c r="K372" i="2"/>
  <c r="G373" i="2"/>
  <c r="E369" i="2"/>
  <c r="H370" i="2"/>
  <c r="AA370" i="3"/>
  <c r="AF371" i="3"/>
  <c r="AE371" i="3"/>
  <c r="AB370" i="3" l="1"/>
  <c r="AC371" i="3" s="1"/>
  <c r="F380" i="2"/>
  <c r="AH370" i="3"/>
  <c r="AG370" i="3"/>
  <c r="J373" i="2"/>
  <c r="I373" i="2"/>
  <c r="K373" i="2"/>
  <c r="G374" i="2"/>
  <c r="H371" i="2"/>
  <c r="E370" i="2"/>
  <c r="AF372" i="3"/>
  <c r="AE372" i="3"/>
  <c r="AA371" i="3"/>
  <c r="AB371" i="3" l="1"/>
  <c r="AC372" i="3" s="1"/>
  <c r="F381" i="2"/>
  <c r="AH371" i="3"/>
  <c r="AG371" i="3"/>
  <c r="J374" i="2"/>
  <c r="I374" i="2"/>
  <c r="K374" i="2"/>
  <c r="G375" i="2"/>
  <c r="H372" i="2"/>
  <c r="E371" i="2"/>
  <c r="AF373" i="3"/>
  <c r="AE373" i="3"/>
  <c r="AA372" i="3"/>
  <c r="AB372" i="3" l="1"/>
  <c r="AC373" i="3" s="1"/>
  <c r="F382" i="2"/>
  <c r="AH372" i="3"/>
  <c r="AG372" i="3"/>
  <c r="K375" i="2"/>
  <c r="I375" i="2"/>
  <c r="J375" i="2"/>
  <c r="G376" i="2"/>
  <c r="E372" i="2"/>
  <c r="H373" i="2"/>
  <c r="AA373" i="3"/>
  <c r="AF374" i="3"/>
  <c r="AE374" i="3"/>
  <c r="AB373" i="3" l="1"/>
  <c r="AC374" i="3" s="1"/>
  <c r="F383" i="2"/>
  <c r="K376" i="2"/>
  <c r="AH373" i="3"/>
  <c r="AG373" i="3"/>
  <c r="J376" i="2"/>
  <c r="I376" i="2"/>
  <c r="G377" i="2"/>
  <c r="E373" i="2"/>
  <c r="H374" i="2"/>
  <c r="AE375" i="3"/>
  <c r="AF375" i="3"/>
  <c r="AA374" i="3"/>
  <c r="AB374" i="3" l="1"/>
  <c r="AC375" i="3" s="1"/>
  <c r="F384" i="2"/>
  <c r="K377" i="2"/>
  <c r="J377" i="2"/>
  <c r="AH374" i="3"/>
  <c r="AG374" i="3"/>
  <c r="I377" i="2"/>
  <c r="G378" i="2"/>
  <c r="H375" i="2"/>
  <c r="E374" i="2"/>
  <c r="AF376" i="3"/>
  <c r="AE376" i="3"/>
  <c r="AA375" i="3"/>
  <c r="AB375" i="3" l="1"/>
  <c r="AC376" i="3" s="1"/>
  <c r="J378" i="2"/>
  <c r="F385" i="2"/>
  <c r="AH375" i="3"/>
  <c r="AG375" i="3"/>
  <c r="I378" i="2"/>
  <c r="K378" i="2"/>
  <c r="G379" i="2"/>
  <c r="E375" i="2"/>
  <c r="H376" i="2"/>
  <c r="AE377" i="3"/>
  <c r="AF377" i="3"/>
  <c r="AA376" i="3"/>
  <c r="AB376" i="3" l="1"/>
  <c r="AC377" i="3" s="1"/>
  <c r="J379" i="2"/>
  <c r="F386" i="2"/>
  <c r="AH376" i="3"/>
  <c r="AG376" i="3"/>
  <c r="K379" i="2"/>
  <c r="I379" i="2"/>
  <c r="G380" i="2"/>
  <c r="H377" i="2"/>
  <c r="E376" i="2"/>
  <c r="AE378" i="3"/>
  <c r="AF378" i="3"/>
  <c r="AA377" i="3"/>
  <c r="AB377" i="3" l="1"/>
  <c r="AC378" i="3" s="1"/>
  <c r="I380" i="2"/>
  <c r="F387" i="2"/>
  <c r="AH377" i="3"/>
  <c r="AG377" i="3"/>
  <c r="K380" i="2"/>
  <c r="J380" i="2"/>
  <c r="G381" i="2"/>
  <c r="E377" i="2"/>
  <c r="H378" i="2"/>
  <c r="AA378" i="3"/>
  <c r="AF379" i="3"/>
  <c r="AE379" i="3"/>
  <c r="AB378" i="3" l="1"/>
  <c r="AC379" i="3" s="1"/>
  <c r="F388" i="2"/>
  <c r="AH378" i="3"/>
  <c r="AG378" i="3"/>
  <c r="J381" i="2"/>
  <c r="K381" i="2"/>
  <c r="I381" i="2"/>
  <c r="G382" i="2"/>
  <c r="E378" i="2"/>
  <c r="H379" i="2"/>
  <c r="AF380" i="3"/>
  <c r="AE380" i="3"/>
  <c r="AA379" i="3"/>
  <c r="AB379" i="3" l="1"/>
  <c r="AC380" i="3" s="1"/>
  <c r="F389" i="2"/>
  <c r="AH379" i="3"/>
  <c r="AG379" i="3"/>
  <c r="K382" i="2"/>
  <c r="I382" i="2"/>
  <c r="J382" i="2"/>
  <c r="G383" i="2"/>
  <c r="H380" i="2"/>
  <c r="E379" i="2"/>
  <c r="AF381" i="3"/>
  <c r="AE381" i="3"/>
  <c r="AA380" i="3"/>
  <c r="AB380" i="3" l="1"/>
  <c r="AC381" i="3" s="1"/>
  <c r="F390" i="2"/>
  <c r="AH380" i="3"/>
  <c r="AG380" i="3"/>
  <c r="I383" i="2"/>
  <c r="K383" i="2"/>
  <c r="J383" i="2"/>
  <c r="G384" i="2"/>
  <c r="E380" i="2"/>
  <c r="H381" i="2"/>
  <c r="AF382" i="3"/>
  <c r="AE382" i="3"/>
  <c r="AA381" i="3"/>
  <c r="AB381" i="3" l="1"/>
  <c r="AC382" i="3" s="1"/>
  <c r="F391" i="2"/>
  <c r="I384" i="2"/>
  <c r="K384" i="2"/>
  <c r="AH381" i="3"/>
  <c r="AG381" i="3"/>
  <c r="J384" i="2"/>
  <c r="G385" i="2"/>
  <c r="E381" i="2"/>
  <c r="H382" i="2"/>
  <c r="AA382" i="3"/>
  <c r="AF383" i="3"/>
  <c r="AE383" i="3"/>
  <c r="AB382" i="3" l="1"/>
  <c r="AC383" i="3" s="1"/>
  <c r="F392" i="2"/>
  <c r="I385" i="2"/>
  <c r="J385" i="2"/>
  <c r="AH382" i="3"/>
  <c r="AG382" i="3"/>
  <c r="K385" i="2"/>
  <c r="G386" i="2"/>
  <c r="E382" i="2"/>
  <c r="H383" i="2"/>
  <c r="AF384" i="3"/>
  <c r="AE384" i="3"/>
  <c r="AA383" i="3"/>
  <c r="AB383" i="3" l="1"/>
  <c r="AC384" i="3" s="1"/>
  <c r="J386" i="2"/>
  <c r="F393" i="2"/>
  <c r="AH383" i="3"/>
  <c r="AG383" i="3"/>
  <c r="K386" i="2"/>
  <c r="I386" i="2"/>
  <c r="G387" i="2"/>
  <c r="E383" i="2"/>
  <c r="H384" i="2"/>
  <c r="AA384" i="3"/>
  <c r="AF385" i="3"/>
  <c r="AE385" i="3"/>
  <c r="AB384" i="3" l="1"/>
  <c r="AC385" i="3" s="1"/>
  <c r="J387" i="2"/>
  <c r="F394" i="2"/>
  <c r="AH384" i="3"/>
  <c r="AG384" i="3"/>
  <c r="K387" i="2"/>
  <c r="I387" i="2"/>
  <c r="G388" i="2"/>
  <c r="E384" i="2"/>
  <c r="H385" i="2"/>
  <c r="AA385" i="3"/>
  <c r="AF386" i="3"/>
  <c r="AE386" i="3"/>
  <c r="AB385" i="3" l="1"/>
  <c r="AC386" i="3" s="1"/>
  <c r="J388" i="2"/>
  <c r="F395" i="2"/>
  <c r="AH385" i="3"/>
  <c r="AG385" i="3"/>
  <c r="I388" i="2"/>
  <c r="K388" i="2"/>
  <c r="G389" i="2"/>
  <c r="E385" i="2"/>
  <c r="H386" i="2"/>
  <c r="AF387" i="3"/>
  <c r="AE387" i="3"/>
  <c r="AA386" i="3"/>
  <c r="AB386" i="3" l="1"/>
  <c r="AC387" i="3" s="1"/>
  <c r="F396" i="2"/>
  <c r="I389" i="2"/>
  <c r="AH386" i="3"/>
  <c r="AG386" i="3"/>
  <c r="J389" i="2"/>
  <c r="K389" i="2"/>
  <c r="G390" i="2"/>
  <c r="E386" i="2"/>
  <c r="H387" i="2"/>
  <c r="AF388" i="3"/>
  <c r="AE388" i="3"/>
  <c r="AA387" i="3"/>
  <c r="AB387" i="3" l="1"/>
  <c r="AC388" i="3" s="1"/>
  <c r="F397" i="2"/>
  <c r="J390" i="2"/>
  <c r="AH387" i="3"/>
  <c r="AG387" i="3"/>
  <c r="K390" i="2"/>
  <c r="I390" i="2"/>
  <c r="G391" i="2"/>
  <c r="E387" i="2"/>
  <c r="H388" i="2"/>
  <c r="AA388" i="3"/>
  <c r="AE389" i="3"/>
  <c r="AF389" i="3"/>
  <c r="AB388" i="3" l="1"/>
  <c r="AC389" i="3" s="1"/>
  <c r="F398" i="2"/>
  <c r="AH388" i="3"/>
  <c r="AG388" i="3"/>
  <c r="I391" i="2"/>
  <c r="K391" i="2"/>
  <c r="J391" i="2"/>
  <c r="G392" i="2"/>
  <c r="H389" i="2"/>
  <c r="E388" i="2"/>
  <c r="AF390" i="3"/>
  <c r="AE390" i="3"/>
  <c r="AA389" i="3"/>
  <c r="AB389" i="3" l="1"/>
  <c r="AC390" i="3" s="1"/>
  <c r="F399" i="2"/>
  <c r="K392" i="2"/>
  <c r="AH389" i="3"/>
  <c r="AG389" i="3"/>
  <c r="I392" i="2"/>
  <c r="J392" i="2"/>
  <c r="G393" i="2"/>
  <c r="E389" i="2"/>
  <c r="H390" i="2"/>
  <c r="AE391" i="3"/>
  <c r="AF391" i="3"/>
  <c r="AA390" i="3"/>
  <c r="AB390" i="3" l="1"/>
  <c r="AC391" i="3" s="1"/>
  <c r="K393" i="2"/>
  <c r="F400" i="2"/>
  <c r="I393" i="2"/>
  <c r="AH390" i="3"/>
  <c r="AG390" i="3"/>
  <c r="J393" i="2"/>
  <c r="G394" i="2"/>
  <c r="H391" i="2"/>
  <c r="E390" i="2"/>
  <c r="AF392" i="3"/>
  <c r="AE392" i="3"/>
  <c r="AA391" i="3"/>
  <c r="AB391" i="3" l="1"/>
  <c r="AC392" i="3" s="1"/>
  <c r="F401" i="2"/>
  <c r="I394" i="2"/>
  <c r="AH391" i="3"/>
  <c r="AG391" i="3"/>
  <c r="K394" i="2"/>
  <c r="J394" i="2"/>
  <c r="G395" i="2"/>
  <c r="E391" i="2"/>
  <c r="H392" i="2"/>
  <c r="AA392" i="3"/>
  <c r="AF393" i="3"/>
  <c r="AE393" i="3"/>
  <c r="AB392" i="3" l="1"/>
  <c r="AC393" i="3" s="1"/>
  <c r="I395" i="2"/>
  <c r="F402" i="2"/>
  <c r="K395" i="2"/>
  <c r="J395" i="2"/>
  <c r="AH392" i="3"/>
  <c r="AG392" i="3"/>
  <c r="G396" i="2"/>
  <c r="E392" i="2"/>
  <c r="H393" i="2"/>
  <c r="AA393" i="3"/>
  <c r="AF394" i="3"/>
  <c r="AE394" i="3"/>
  <c r="AB393" i="3" l="1"/>
  <c r="AC394" i="3" s="1"/>
  <c r="K396" i="2"/>
  <c r="I396" i="2"/>
  <c r="F403" i="2"/>
  <c r="AH393" i="3"/>
  <c r="AG393" i="3"/>
  <c r="G397" i="2"/>
  <c r="J396" i="2"/>
  <c r="H394" i="2"/>
  <c r="E393" i="2"/>
  <c r="AA394" i="3"/>
  <c r="AF395" i="3"/>
  <c r="AE395" i="3"/>
  <c r="AB394" i="3" l="1"/>
  <c r="AC395" i="3" s="1"/>
  <c r="I397" i="2"/>
  <c r="F404" i="2"/>
  <c r="AH394" i="3"/>
  <c r="AG394" i="3"/>
  <c r="K397" i="2"/>
  <c r="J397" i="2"/>
  <c r="G398" i="2"/>
  <c r="E394" i="2"/>
  <c r="H395" i="2"/>
  <c r="AE396" i="3"/>
  <c r="AF396" i="3"/>
  <c r="AA395" i="3"/>
  <c r="AB395" i="3" l="1"/>
  <c r="AC396" i="3" s="1"/>
  <c r="I398" i="2"/>
  <c r="F405" i="2"/>
  <c r="AH395" i="3"/>
  <c r="AG395" i="3"/>
  <c r="J398" i="2"/>
  <c r="K398" i="2"/>
  <c r="G399" i="2"/>
  <c r="E395" i="2"/>
  <c r="H396" i="2"/>
  <c r="AA396" i="3"/>
  <c r="AF397" i="3"/>
  <c r="AE397" i="3"/>
  <c r="AB396" i="3" l="1"/>
  <c r="AC397" i="3" s="1"/>
  <c r="I399" i="2"/>
  <c r="F406" i="2"/>
  <c r="AH396" i="3"/>
  <c r="AG396" i="3"/>
  <c r="J399" i="2"/>
  <c r="K399" i="2"/>
  <c r="G400" i="2"/>
  <c r="H397" i="2"/>
  <c r="E396" i="2"/>
  <c r="AF398" i="3"/>
  <c r="AE398" i="3"/>
  <c r="AA397" i="3"/>
  <c r="AB397" i="3" l="1"/>
  <c r="AC398" i="3" s="1"/>
  <c r="I400" i="2"/>
  <c r="F407" i="2"/>
  <c r="AH397" i="3"/>
  <c r="AG397" i="3"/>
  <c r="K400" i="2"/>
  <c r="J400" i="2"/>
  <c r="G401" i="2"/>
  <c r="H398" i="2"/>
  <c r="E397" i="2"/>
  <c r="AF399" i="3"/>
  <c r="AE399" i="3"/>
  <c r="AA398" i="3"/>
  <c r="AB398" i="3" l="1"/>
  <c r="AC399" i="3" s="1"/>
  <c r="K401" i="2"/>
  <c r="I401" i="2"/>
  <c r="F408" i="2"/>
  <c r="AH398" i="3"/>
  <c r="AG398" i="3"/>
  <c r="J401" i="2"/>
  <c r="G402" i="2"/>
  <c r="H399" i="2"/>
  <c r="E398" i="2"/>
  <c r="AA399" i="3"/>
  <c r="AF400" i="3"/>
  <c r="AE400" i="3"/>
  <c r="AB399" i="3" l="1"/>
  <c r="AC400" i="3" s="1"/>
  <c r="K402" i="2"/>
  <c r="I402" i="2"/>
  <c r="F409" i="2"/>
  <c r="AH399" i="3"/>
  <c r="AG399" i="3"/>
  <c r="J402" i="2"/>
  <c r="G403" i="2"/>
  <c r="E399" i="2"/>
  <c r="H400" i="2"/>
  <c r="AF401" i="3"/>
  <c r="AE401" i="3"/>
  <c r="AA400" i="3"/>
  <c r="AB400" i="3" l="1"/>
  <c r="AC401" i="3" s="1"/>
  <c r="F410" i="2"/>
  <c r="J403" i="2"/>
  <c r="AH400" i="3"/>
  <c r="AG400" i="3"/>
  <c r="I403" i="2"/>
  <c r="K403" i="2"/>
  <c r="G404" i="2"/>
  <c r="H401" i="2"/>
  <c r="E400" i="2"/>
  <c r="AF402" i="3"/>
  <c r="AE402" i="3"/>
  <c r="AA401" i="3"/>
  <c r="AB401" i="3" l="1"/>
  <c r="AC402" i="3" s="1"/>
  <c r="J404" i="2"/>
  <c r="K404" i="2"/>
  <c r="I404" i="2"/>
  <c r="F411" i="2"/>
  <c r="AH401" i="3"/>
  <c r="AG401" i="3"/>
  <c r="G405" i="2"/>
  <c r="H402" i="2"/>
  <c r="E401" i="2"/>
  <c r="AF403" i="3"/>
  <c r="AE403" i="3"/>
  <c r="AA402" i="3"/>
  <c r="AB402" i="3" l="1"/>
  <c r="AC403" i="3" s="1"/>
  <c r="I405" i="2"/>
  <c r="K405" i="2"/>
  <c r="F412" i="2"/>
  <c r="J405" i="2"/>
  <c r="AH402" i="3"/>
  <c r="AG402" i="3"/>
  <c r="G406" i="2"/>
  <c r="H403" i="2"/>
  <c r="E402" i="2"/>
  <c r="AF404" i="3"/>
  <c r="AE404" i="3"/>
  <c r="AA403" i="3"/>
  <c r="AB403" i="3" l="1"/>
  <c r="AC404" i="3" s="1"/>
  <c r="K406" i="2"/>
  <c r="I406" i="2"/>
  <c r="F413" i="2"/>
  <c r="AH403" i="3"/>
  <c r="AG403" i="3"/>
  <c r="J406" i="2"/>
  <c r="G407" i="2"/>
  <c r="E403" i="2"/>
  <c r="H404" i="2"/>
  <c r="AA404" i="3"/>
  <c r="AF405" i="3"/>
  <c r="AE405" i="3"/>
  <c r="AB404" i="3" l="1"/>
  <c r="AC405" i="3" s="1"/>
  <c r="K407" i="2"/>
  <c r="F414" i="2"/>
  <c r="AH404" i="3"/>
  <c r="AG404" i="3"/>
  <c r="J407" i="2"/>
  <c r="I407" i="2"/>
  <c r="G408" i="2"/>
  <c r="E404" i="2"/>
  <c r="H405" i="2"/>
  <c r="AA405" i="3"/>
  <c r="AF406" i="3"/>
  <c r="AE406" i="3"/>
  <c r="AB405" i="3" l="1"/>
  <c r="AC406" i="3" s="1"/>
  <c r="I408" i="2"/>
  <c r="F415" i="2"/>
  <c r="J408" i="2"/>
  <c r="AH405" i="3"/>
  <c r="AG405" i="3"/>
  <c r="K408" i="2"/>
  <c r="G409" i="2"/>
  <c r="E405" i="2"/>
  <c r="H406" i="2"/>
  <c r="AA406" i="3"/>
  <c r="AF407" i="3"/>
  <c r="AE407" i="3"/>
  <c r="AB406" i="3" l="1"/>
  <c r="AC407" i="3" s="1"/>
  <c r="J409" i="2"/>
  <c r="I409" i="2"/>
  <c r="K409" i="2"/>
  <c r="F416" i="2"/>
  <c r="AH406" i="3"/>
  <c r="AG406" i="3"/>
  <c r="G410" i="2"/>
  <c r="H407" i="2"/>
  <c r="E406" i="2"/>
  <c r="AE408" i="3"/>
  <c r="AF408" i="3"/>
  <c r="AA407" i="3"/>
  <c r="AB407" i="3" l="1"/>
  <c r="AC408" i="3" s="1"/>
  <c r="K410" i="2"/>
  <c r="F417" i="2"/>
  <c r="AH407" i="3"/>
  <c r="AG407" i="3"/>
  <c r="J410" i="2"/>
  <c r="I410" i="2"/>
  <c r="G411" i="2"/>
  <c r="E407" i="2"/>
  <c r="H408" i="2"/>
  <c r="AA408" i="3"/>
  <c r="AE409" i="3"/>
  <c r="AF409" i="3"/>
  <c r="AB408" i="3" l="1"/>
  <c r="AC409" i="3" s="1"/>
  <c r="K411" i="2"/>
  <c r="F418" i="2"/>
  <c r="J411" i="2"/>
  <c r="AH408" i="3"/>
  <c r="AG408" i="3"/>
  <c r="I411" i="2"/>
  <c r="G412" i="2"/>
  <c r="E408" i="2"/>
  <c r="H409" i="2"/>
  <c r="AF410" i="3"/>
  <c r="AE410" i="3"/>
  <c r="AA409" i="3"/>
  <c r="AB409" i="3" l="1"/>
  <c r="AC410" i="3" s="1"/>
  <c r="J412" i="2"/>
  <c r="K412" i="2"/>
  <c r="F419" i="2"/>
  <c r="AH409" i="3"/>
  <c r="AG409" i="3"/>
  <c r="I412" i="2"/>
  <c r="G413" i="2"/>
  <c r="H410" i="2"/>
  <c r="E409" i="2"/>
  <c r="AE411" i="3"/>
  <c r="AF411" i="3"/>
  <c r="AA410" i="3"/>
  <c r="AB410" i="3" l="1"/>
  <c r="AC411" i="3" s="1"/>
  <c r="J413" i="2"/>
  <c r="K413" i="2"/>
  <c r="F420" i="2"/>
  <c r="I413" i="2"/>
  <c r="AH410" i="3"/>
  <c r="AG410" i="3"/>
  <c r="G414" i="2"/>
  <c r="H411" i="2"/>
  <c r="E410" i="2"/>
  <c r="AA411" i="3"/>
  <c r="AF412" i="3"/>
  <c r="AE412" i="3"/>
  <c r="AB411" i="3" l="1"/>
  <c r="AC412" i="3" s="1"/>
  <c r="J414" i="2"/>
  <c r="F421" i="2"/>
  <c r="AH411" i="3"/>
  <c r="AG411" i="3"/>
  <c r="I414" i="2"/>
  <c r="K414" i="2"/>
  <c r="G415" i="2"/>
  <c r="H412" i="2"/>
  <c r="E411" i="2"/>
  <c r="AF413" i="3"/>
  <c r="AE413" i="3"/>
  <c r="AA412" i="3"/>
  <c r="AB412" i="3" l="1"/>
  <c r="AC413" i="3" s="1"/>
  <c r="J415" i="2"/>
  <c r="F422" i="2"/>
  <c r="K415" i="2"/>
  <c r="AH412" i="3"/>
  <c r="AG412" i="3"/>
  <c r="I415" i="2"/>
  <c r="G416" i="2"/>
  <c r="E412" i="2"/>
  <c r="H413" i="2"/>
  <c r="AA413" i="3"/>
  <c r="AF414" i="3"/>
  <c r="AE414" i="3"/>
  <c r="AB413" i="3" l="1"/>
  <c r="AC414" i="3" s="1"/>
  <c r="J416" i="2"/>
  <c r="K416" i="2"/>
  <c r="F423" i="2"/>
  <c r="I416" i="2"/>
  <c r="AH413" i="3"/>
  <c r="AG413" i="3"/>
  <c r="G417" i="2"/>
  <c r="E413" i="2"/>
  <c r="H414" i="2"/>
  <c r="AA414" i="3"/>
  <c r="AF415" i="3"/>
  <c r="AE415" i="3"/>
  <c r="AB414" i="3" l="1"/>
  <c r="AC415" i="3" s="1"/>
  <c r="F424" i="2"/>
  <c r="I417" i="2"/>
  <c r="K417" i="2"/>
  <c r="J417" i="2"/>
  <c r="AH414" i="3"/>
  <c r="AG414" i="3"/>
  <c r="G418" i="2"/>
  <c r="E414" i="2"/>
  <c r="H415" i="2"/>
  <c r="AF416" i="3"/>
  <c r="AE416" i="3"/>
  <c r="AA415" i="3"/>
  <c r="AB415" i="3" l="1"/>
  <c r="AC416" i="3" s="1"/>
  <c r="F425" i="2"/>
  <c r="J418" i="2"/>
  <c r="I418" i="2"/>
  <c r="AH415" i="3"/>
  <c r="AG415" i="3"/>
  <c r="K418" i="2"/>
  <c r="G419" i="2"/>
  <c r="E415" i="2"/>
  <c r="H416" i="2"/>
  <c r="AA416" i="3"/>
  <c r="AF417" i="3"/>
  <c r="AE417" i="3"/>
  <c r="AB416" i="3" l="1"/>
  <c r="AC417" i="3" s="1"/>
  <c r="F426" i="2"/>
  <c r="I419" i="2"/>
  <c r="AH416" i="3"/>
  <c r="AG416" i="3"/>
  <c r="J419" i="2"/>
  <c r="K419" i="2"/>
  <c r="G420" i="2"/>
  <c r="E416" i="2"/>
  <c r="H417" i="2"/>
  <c r="AA417" i="3"/>
  <c r="AF418" i="3"/>
  <c r="AE418" i="3"/>
  <c r="AB417" i="3" l="1"/>
  <c r="AC418" i="3" s="1"/>
  <c r="I420" i="2"/>
  <c r="F427" i="2"/>
  <c r="J420" i="2"/>
  <c r="AH417" i="3"/>
  <c r="AG417" i="3"/>
  <c r="K420" i="2"/>
  <c r="G421" i="2"/>
  <c r="E417" i="2"/>
  <c r="H418" i="2"/>
  <c r="AE419" i="3"/>
  <c r="AF419" i="3"/>
  <c r="AA418" i="3"/>
  <c r="AB418" i="3" l="1"/>
  <c r="AC419" i="3" s="1"/>
  <c r="F428" i="2"/>
  <c r="K421" i="2"/>
  <c r="I421" i="2"/>
  <c r="AH418" i="3"/>
  <c r="AG418" i="3"/>
  <c r="J421" i="2"/>
  <c r="G422" i="2"/>
  <c r="H419" i="2"/>
  <c r="E418" i="2"/>
  <c r="AA419" i="3"/>
  <c r="AE420" i="3"/>
  <c r="AF420" i="3"/>
  <c r="AB419" i="3" l="1"/>
  <c r="AC420" i="3" s="1"/>
  <c r="I422" i="2"/>
  <c r="J422" i="2"/>
  <c r="F429" i="2"/>
  <c r="K422" i="2"/>
  <c r="AH419" i="3"/>
  <c r="AG419" i="3"/>
  <c r="G423" i="2"/>
  <c r="E419" i="2"/>
  <c r="H420" i="2"/>
  <c r="AF421" i="3"/>
  <c r="AE421" i="3"/>
  <c r="AA420" i="3"/>
  <c r="AB420" i="3" l="1"/>
  <c r="AC421" i="3" s="1"/>
  <c r="I423" i="2"/>
  <c r="F430" i="2"/>
  <c r="K423" i="2"/>
  <c r="AH420" i="3"/>
  <c r="AG420" i="3"/>
  <c r="J423" i="2"/>
  <c r="G424" i="2"/>
  <c r="H421" i="2"/>
  <c r="E420" i="2"/>
  <c r="AA421" i="3"/>
  <c r="AF422" i="3"/>
  <c r="AE422" i="3"/>
  <c r="AB421" i="3" l="1"/>
  <c r="AC422" i="3" s="1"/>
  <c r="I424" i="2"/>
  <c r="F431" i="2"/>
  <c r="AH421" i="3"/>
  <c r="AG421" i="3"/>
  <c r="K424" i="2"/>
  <c r="J424" i="2"/>
  <c r="G425" i="2"/>
  <c r="H422" i="2"/>
  <c r="E421" i="2"/>
  <c r="AF423" i="3"/>
  <c r="AE423" i="3"/>
  <c r="AA422" i="3"/>
  <c r="AB422" i="3" l="1"/>
  <c r="AC423" i="3" s="1"/>
  <c r="I425" i="2"/>
  <c r="F432" i="2"/>
  <c r="AH422" i="3"/>
  <c r="AG422" i="3"/>
  <c r="K425" i="2"/>
  <c r="J425" i="2"/>
  <c r="G426" i="2"/>
  <c r="E422" i="2"/>
  <c r="H423" i="2"/>
  <c r="AA423" i="3"/>
  <c r="AE424" i="3"/>
  <c r="AF424" i="3"/>
  <c r="AB423" i="3" l="1"/>
  <c r="AC424" i="3" s="1"/>
  <c r="F433" i="2"/>
  <c r="J426" i="2"/>
  <c r="AH423" i="3"/>
  <c r="AG423" i="3"/>
  <c r="I426" i="2"/>
  <c r="K426" i="2"/>
  <c r="G427" i="2"/>
  <c r="E423" i="2"/>
  <c r="H424" i="2"/>
  <c r="AA424" i="3"/>
  <c r="AF425" i="3"/>
  <c r="AE425" i="3"/>
  <c r="AB424" i="3" l="1"/>
  <c r="AC425" i="3" s="1"/>
  <c r="F434" i="2"/>
  <c r="J427" i="2"/>
  <c r="AH424" i="3"/>
  <c r="AG424" i="3"/>
  <c r="K427" i="2"/>
  <c r="I427" i="2"/>
  <c r="G428" i="2"/>
  <c r="E424" i="2"/>
  <c r="H425" i="2"/>
  <c r="AA425" i="3"/>
  <c r="AF426" i="3"/>
  <c r="AE426" i="3"/>
  <c r="AB425" i="3" l="1"/>
  <c r="AC426" i="3" s="1"/>
  <c r="F435" i="2"/>
  <c r="K428" i="2"/>
  <c r="AH425" i="3"/>
  <c r="AG425" i="3"/>
  <c r="I428" i="2"/>
  <c r="J428" i="2"/>
  <c r="G429" i="2"/>
  <c r="E425" i="2"/>
  <c r="H426" i="2"/>
  <c r="AF427" i="3"/>
  <c r="AE427" i="3"/>
  <c r="AA426" i="3"/>
  <c r="AB426" i="3" l="1"/>
  <c r="AC427" i="3" s="1"/>
  <c r="K429" i="2"/>
  <c r="F436" i="2"/>
  <c r="AH426" i="3"/>
  <c r="AG426" i="3"/>
  <c r="J429" i="2"/>
  <c r="G430" i="2"/>
  <c r="I429" i="2"/>
  <c r="E426" i="2"/>
  <c r="H427" i="2"/>
  <c r="AE428" i="3"/>
  <c r="AF428" i="3"/>
  <c r="AA427" i="3"/>
  <c r="AB427" i="3" l="1"/>
  <c r="AC428" i="3" s="1"/>
  <c r="K430" i="2"/>
  <c r="F437" i="2"/>
  <c r="J430" i="2"/>
  <c r="AH427" i="3"/>
  <c r="AG427" i="3"/>
  <c r="I430" i="2"/>
  <c r="G431" i="2"/>
  <c r="E427" i="2"/>
  <c r="H428" i="2"/>
  <c r="AF429" i="3"/>
  <c r="AE429" i="3"/>
  <c r="AA428" i="3"/>
  <c r="AB428" i="3" l="1"/>
  <c r="AC429" i="3" s="1"/>
  <c r="J431" i="2"/>
  <c r="K431" i="2"/>
  <c r="I431" i="2"/>
  <c r="F438" i="2"/>
  <c r="AH428" i="3"/>
  <c r="AG428" i="3"/>
  <c r="G432" i="2"/>
  <c r="E428" i="2"/>
  <c r="H429" i="2"/>
  <c r="AA429" i="3"/>
  <c r="AE430" i="3"/>
  <c r="AF430" i="3"/>
  <c r="AB429" i="3" l="1"/>
  <c r="AC430" i="3" s="1"/>
  <c r="J432" i="2"/>
  <c r="K432" i="2"/>
  <c r="I432" i="2"/>
  <c r="F439" i="2"/>
  <c r="AH429" i="3"/>
  <c r="AG429" i="3"/>
  <c r="G433" i="2"/>
  <c r="H430" i="2"/>
  <c r="E429" i="2"/>
  <c r="AF431" i="3"/>
  <c r="AE431" i="3"/>
  <c r="AA430" i="3"/>
  <c r="AB430" i="3" l="1"/>
  <c r="AC431" i="3" s="1"/>
  <c r="J433" i="2"/>
  <c r="I433" i="2"/>
  <c r="F440" i="2"/>
  <c r="AH430" i="3"/>
  <c r="AG430" i="3"/>
  <c r="K433" i="2"/>
  <c r="G434" i="2"/>
  <c r="E430" i="2"/>
  <c r="H431" i="2"/>
  <c r="AA431" i="3"/>
  <c r="AF432" i="3"/>
  <c r="AE432" i="3"/>
  <c r="AB431" i="3" l="1"/>
  <c r="AC432" i="3" s="1"/>
  <c r="I434" i="2"/>
  <c r="F441" i="2"/>
  <c r="J434" i="2"/>
  <c r="K434" i="2"/>
  <c r="AH431" i="3"/>
  <c r="AG431" i="3"/>
  <c r="G435" i="2"/>
  <c r="E431" i="2"/>
  <c r="H432" i="2"/>
  <c r="AE433" i="3"/>
  <c r="AF433" i="3"/>
  <c r="AA432" i="3"/>
  <c r="AB432" i="3" l="1"/>
  <c r="AC433" i="3" s="1"/>
  <c r="K435" i="2"/>
  <c r="I435" i="2"/>
  <c r="F442" i="2"/>
  <c r="AH432" i="3"/>
  <c r="AG432" i="3"/>
  <c r="J435" i="2"/>
  <c r="G436" i="2"/>
  <c r="H433" i="2"/>
  <c r="E432" i="2"/>
  <c r="AA433" i="3"/>
  <c r="AE434" i="3"/>
  <c r="AF434" i="3"/>
  <c r="AB433" i="3" l="1"/>
  <c r="AC434" i="3" s="1"/>
  <c r="I436" i="2"/>
  <c r="F443" i="2"/>
  <c r="AH433" i="3"/>
  <c r="AG433" i="3"/>
  <c r="K436" i="2"/>
  <c r="J436" i="2"/>
  <c r="G437" i="2"/>
  <c r="E433" i="2"/>
  <c r="H434" i="2"/>
  <c r="AF435" i="3"/>
  <c r="AE435" i="3"/>
  <c r="AA434" i="3"/>
  <c r="AB434" i="3" l="1"/>
  <c r="AC435" i="3" s="1"/>
  <c r="F444" i="2"/>
  <c r="AH434" i="3"/>
  <c r="AG434" i="3"/>
  <c r="J437" i="2"/>
  <c r="K437" i="2"/>
  <c r="I437" i="2"/>
  <c r="G438" i="2"/>
  <c r="E434" i="2"/>
  <c r="H435" i="2"/>
  <c r="AE436" i="3"/>
  <c r="AF436" i="3"/>
  <c r="AA435" i="3"/>
  <c r="AB435" i="3" l="1"/>
  <c r="AC436" i="3" s="1"/>
  <c r="F445" i="2"/>
  <c r="AH435" i="3"/>
  <c r="AG435" i="3"/>
  <c r="K438" i="2"/>
  <c r="I438" i="2"/>
  <c r="J438" i="2"/>
  <c r="G439" i="2"/>
  <c r="E435" i="2"/>
  <c r="H436" i="2"/>
  <c r="AA436" i="3"/>
  <c r="AE437" i="3"/>
  <c r="AF437" i="3"/>
  <c r="AB436" i="3" l="1"/>
  <c r="AC437" i="3" s="1"/>
  <c r="K439" i="2"/>
  <c r="I439" i="2"/>
  <c r="F446" i="2"/>
  <c r="AH436" i="3"/>
  <c r="AG436" i="3"/>
  <c r="J439" i="2"/>
  <c r="G440" i="2"/>
  <c r="H437" i="2"/>
  <c r="E436" i="2"/>
  <c r="AA437" i="3"/>
  <c r="AF438" i="3"/>
  <c r="AE438" i="3"/>
  <c r="AB437" i="3" l="1"/>
  <c r="AC438" i="3" s="1"/>
  <c r="F447" i="2"/>
  <c r="J440" i="2"/>
  <c r="AH437" i="3"/>
  <c r="AG437" i="3"/>
  <c r="K440" i="2"/>
  <c r="I440" i="2"/>
  <c r="G441" i="2"/>
  <c r="E437" i="2"/>
  <c r="H438" i="2"/>
  <c r="AF439" i="3"/>
  <c r="AE439" i="3"/>
  <c r="AA438" i="3"/>
  <c r="AB438" i="3" l="1"/>
  <c r="AC439" i="3" s="1"/>
  <c r="F448" i="2"/>
  <c r="J441" i="2"/>
  <c r="AH438" i="3"/>
  <c r="AG438" i="3"/>
  <c r="K441" i="2"/>
  <c r="I441" i="2"/>
  <c r="G442" i="2"/>
  <c r="H439" i="2"/>
  <c r="E438" i="2"/>
  <c r="AA439" i="3"/>
  <c r="AF440" i="3"/>
  <c r="AE440" i="3"/>
  <c r="AB439" i="3" l="1"/>
  <c r="AC440" i="3" s="1"/>
  <c r="J442" i="2"/>
  <c r="F449" i="2"/>
  <c r="AH439" i="3"/>
  <c r="AG439" i="3"/>
  <c r="I442" i="2"/>
  <c r="K442" i="2"/>
  <c r="G443" i="2"/>
  <c r="E439" i="2"/>
  <c r="H440" i="2"/>
  <c r="AA440" i="3"/>
  <c r="AF441" i="3"/>
  <c r="AE441" i="3"/>
  <c r="AB440" i="3" l="1"/>
  <c r="AC441" i="3" s="1"/>
  <c r="J443" i="2"/>
  <c r="F450" i="2"/>
  <c r="AH440" i="3"/>
  <c r="AG440" i="3"/>
  <c r="I443" i="2"/>
  <c r="K443" i="2"/>
  <c r="G444" i="2"/>
  <c r="H441" i="2"/>
  <c r="E440" i="2"/>
  <c r="AF442" i="3"/>
  <c r="AE442" i="3"/>
  <c r="AA441" i="3"/>
  <c r="AB441" i="3" l="1"/>
  <c r="AC442" i="3" s="1"/>
  <c r="F451" i="2"/>
  <c r="I444" i="2"/>
  <c r="AH441" i="3"/>
  <c r="AG441" i="3"/>
  <c r="J444" i="2"/>
  <c r="K444" i="2"/>
  <c r="G445" i="2"/>
  <c r="H442" i="2"/>
  <c r="E441" i="2"/>
  <c r="AA442" i="3"/>
  <c r="AF443" i="3"/>
  <c r="AE443" i="3"/>
  <c r="AB442" i="3" l="1"/>
  <c r="AC443" i="3" s="1"/>
  <c r="F452" i="2"/>
  <c r="K445" i="2"/>
  <c r="AH442" i="3"/>
  <c r="AG442" i="3"/>
  <c r="I445" i="2"/>
  <c r="J445" i="2"/>
  <c r="G446" i="2"/>
  <c r="E442" i="2"/>
  <c r="H443" i="2"/>
  <c r="AA443" i="3"/>
  <c r="AF444" i="3"/>
  <c r="AE444" i="3"/>
  <c r="AB443" i="3" l="1"/>
  <c r="AC444" i="3" s="1"/>
  <c r="F453" i="2"/>
  <c r="J446" i="2"/>
  <c r="AH443" i="3"/>
  <c r="AG443" i="3"/>
  <c r="K446" i="2"/>
  <c r="I446" i="2"/>
  <c r="G447" i="2"/>
  <c r="E443" i="2"/>
  <c r="H444" i="2"/>
  <c r="AA444" i="3"/>
  <c r="AF445" i="3"/>
  <c r="AE445" i="3"/>
  <c r="AB444" i="3" l="1"/>
  <c r="AC445" i="3" s="1"/>
  <c r="K447" i="2"/>
  <c r="F454" i="2"/>
  <c r="I447" i="2"/>
  <c r="J447" i="2"/>
  <c r="AH444" i="3"/>
  <c r="AG444" i="3"/>
  <c r="G448" i="2"/>
  <c r="H445" i="2"/>
  <c r="E444" i="2"/>
  <c r="AF446" i="3"/>
  <c r="AE446" i="3"/>
  <c r="AA445" i="3"/>
  <c r="AB445" i="3" l="1"/>
  <c r="AC446" i="3" s="1"/>
  <c r="K448" i="2"/>
  <c r="J448" i="2"/>
  <c r="F455" i="2"/>
  <c r="AH445" i="3"/>
  <c r="AG445" i="3"/>
  <c r="I448" i="2"/>
  <c r="G449" i="2"/>
  <c r="E445" i="2"/>
  <c r="H446" i="2"/>
  <c r="AA446" i="3"/>
  <c r="AF447" i="3"/>
  <c r="AE447" i="3"/>
  <c r="AB446" i="3" l="1"/>
  <c r="AC447" i="3" s="1"/>
  <c r="F456" i="2"/>
  <c r="AH446" i="3"/>
  <c r="AG446" i="3"/>
  <c r="I449" i="2"/>
  <c r="J449" i="2"/>
  <c r="K449" i="2"/>
  <c r="G450" i="2"/>
  <c r="H447" i="2"/>
  <c r="E446" i="2"/>
  <c r="AF448" i="3"/>
  <c r="AE448" i="3"/>
  <c r="AA447" i="3"/>
  <c r="AB447" i="3" l="1"/>
  <c r="AC448" i="3" s="1"/>
  <c r="F457" i="2"/>
  <c r="K450" i="2"/>
  <c r="AH447" i="3"/>
  <c r="AG447" i="3"/>
  <c r="I450" i="2"/>
  <c r="J450" i="2"/>
  <c r="G451" i="2"/>
  <c r="E447" i="2"/>
  <c r="H448" i="2"/>
  <c r="AA448" i="3"/>
  <c r="AE449" i="3"/>
  <c r="AF449" i="3"/>
  <c r="AB448" i="3" l="1"/>
  <c r="AC449" i="3" s="1"/>
  <c r="F458" i="2"/>
  <c r="I451" i="2"/>
  <c r="AH448" i="3"/>
  <c r="AG448" i="3"/>
  <c r="K451" i="2"/>
  <c r="J451" i="2"/>
  <c r="G452" i="2"/>
  <c r="E448" i="2"/>
  <c r="H449" i="2"/>
  <c r="AA449" i="3"/>
  <c r="AE450" i="3"/>
  <c r="AF450" i="3"/>
  <c r="AB449" i="3" l="1"/>
  <c r="AC450" i="3" s="1"/>
  <c r="F459" i="2"/>
  <c r="J452" i="2"/>
  <c r="I452" i="2"/>
  <c r="AH449" i="3"/>
  <c r="AG449" i="3"/>
  <c r="K452" i="2"/>
  <c r="G453" i="2"/>
  <c r="H450" i="2"/>
  <c r="E449" i="2"/>
  <c r="AA450" i="3"/>
  <c r="AF451" i="3"/>
  <c r="AE451" i="3"/>
  <c r="AB450" i="3" l="1"/>
  <c r="AC451" i="3" s="1"/>
  <c r="I453" i="2"/>
  <c r="F460" i="2"/>
  <c r="K453" i="2"/>
  <c r="J453" i="2"/>
  <c r="AH450" i="3"/>
  <c r="AG450" i="3"/>
  <c r="G454" i="2"/>
  <c r="E450" i="2"/>
  <c r="H451" i="2"/>
  <c r="AF452" i="3"/>
  <c r="AE452" i="3"/>
  <c r="AA451" i="3"/>
  <c r="AB451" i="3" l="1"/>
  <c r="AC452" i="3" s="1"/>
  <c r="F461" i="2"/>
  <c r="K454" i="2"/>
  <c r="AH451" i="3"/>
  <c r="AG451" i="3"/>
  <c r="J454" i="2"/>
  <c r="I454" i="2"/>
  <c r="G455" i="2"/>
  <c r="H452" i="2"/>
  <c r="E451" i="2"/>
  <c r="AE453" i="3"/>
  <c r="AF453" i="3"/>
  <c r="AA452" i="3"/>
  <c r="AB452" i="3" l="1"/>
  <c r="AC453" i="3" s="1"/>
  <c r="F462" i="2"/>
  <c r="I455" i="2"/>
  <c r="AH452" i="3"/>
  <c r="AG452" i="3"/>
  <c r="J455" i="2"/>
  <c r="K455" i="2"/>
  <c r="G456" i="2"/>
  <c r="H453" i="2"/>
  <c r="E452" i="2"/>
  <c r="AF454" i="3"/>
  <c r="AE454" i="3"/>
  <c r="AA453" i="3"/>
  <c r="AB453" i="3" l="1"/>
  <c r="AC454" i="3" s="1"/>
  <c r="I456" i="2"/>
  <c r="F463" i="2"/>
  <c r="J456" i="2"/>
  <c r="K456" i="2"/>
  <c r="AH453" i="3"/>
  <c r="AG453" i="3"/>
  <c r="G457" i="2"/>
  <c r="E453" i="2"/>
  <c r="H454" i="2"/>
  <c r="AF455" i="3"/>
  <c r="AE455" i="3"/>
  <c r="AA454" i="3"/>
  <c r="AB454" i="3" l="1"/>
  <c r="AC455" i="3" s="1"/>
  <c r="I457" i="2"/>
  <c r="J457" i="2"/>
  <c r="F464" i="2"/>
  <c r="K457" i="2"/>
  <c r="AH454" i="3"/>
  <c r="AG454" i="3"/>
  <c r="G458" i="2"/>
  <c r="H455" i="2"/>
  <c r="E454" i="2"/>
  <c r="AA455" i="3"/>
  <c r="AE456" i="3"/>
  <c r="AF456" i="3"/>
  <c r="AB455" i="3" l="1"/>
  <c r="AC456" i="3" s="1"/>
  <c r="J458" i="2"/>
  <c r="K458" i="2"/>
  <c r="F465" i="2"/>
  <c r="AH455" i="3"/>
  <c r="AG455" i="3"/>
  <c r="I458" i="2"/>
  <c r="G459" i="2"/>
  <c r="H456" i="2"/>
  <c r="E455" i="2"/>
  <c r="AA456" i="3"/>
  <c r="AF457" i="3"/>
  <c r="AE457" i="3"/>
  <c r="AB456" i="3" l="1"/>
  <c r="AC457" i="3" s="1"/>
  <c r="J459" i="2"/>
  <c r="F466" i="2"/>
  <c r="I459" i="2"/>
  <c r="K459" i="2"/>
  <c r="AH456" i="3"/>
  <c r="AG456" i="3"/>
  <c r="G460" i="2"/>
  <c r="E456" i="2"/>
  <c r="H457" i="2"/>
  <c r="AA457" i="3"/>
  <c r="AF458" i="3"/>
  <c r="AE458" i="3"/>
  <c r="AB457" i="3" l="1"/>
  <c r="AC458" i="3" s="1"/>
  <c r="F467" i="2"/>
  <c r="K460" i="2"/>
  <c r="I460" i="2"/>
  <c r="J460" i="2"/>
  <c r="AH457" i="3"/>
  <c r="AG457" i="3"/>
  <c r="G461" i="2"/>
  <c r="E457" i="2"/>
  <c r="H458" i="2"/>
  <c r="AF459" i="3"/>
  <c r="AE459" i="3"/>
  <c r="AA458" i="3"/>
  <c r="AB458" i="3" l="1"/>
  <c r="AC459" i="3" s="1"/>
  <c r="K461" i="2"/>
  <c r="F468" i="2"/>
  <c r="J461" i="2"/>
  <c r="I461" i="2"/>
  <c r="AH458" i="3"/>
  <c r="AG458" i="3"/>
  <c r="G462" i="2"/>
  <c r="H459" i="2"/>
  <c r="E458" i="2"/>
  <c r="AF460" i="3"/>
  <c r="AE460" i="3"/>
  <c r="AA459" i="3"/>
  <c r="AB459" i="3" l="1"/>
  <c r="AC460" i="3" s="1"/>
  <c r="I462" i="2"/>
  <c r="K462" i="2"/>
  <c r="F469" i="2"/>
  <c r="J462" i="2"/>
  <c r="AH459" i="3"/>
  <c r="AG459" i="3"/>
  <c r="G463" i="2"/>
  <c r="E459" i="2"/>
  <c r="H460" i="2"/>
  <c r="AA460" i="3"/>
  <c r="AF461" i="3"/>
  <c r="AE461" i="3"/>
  <c r="AB460" i="3" l="1"/>
  <c r="AC461" i="3" s="1"/>
  <c r="I463" i="2"/>
  <c r="F470" i="2"/>
  <c r="J463" i="2"/>
  <c r="AH460" i="3"/>
  <c r="AG460" i="3"/>
  <c r="K463" i="2"/>
  <c r="G464" i="2"/>
  <c r="E460" i="2"/>
  <c r="H461" i="2"/>
  <c r="AF462" i="3"/>
  <c r="AE462" i="3"/>
  <c r="AA461" i="3"/>
  <c r="AB461" i="3" l="1"/>
  <c r="AC462" i="3" s="1"/>
  <c r="J464" i="2"/>
  <c r="I464" i="2"/>
  <c r="F471" i="2"/>
  <c r="K464" i="2"/>
  <c r="AH461" i="3"/>
  <c r="AG461" i="3"/>
  <c r="G465" i="2"/>
  <c r="H462" i="2"/>
  <c r="E461" i="2"/>
  <c r="AA462" i="3"/>
  <c r="AF463" i="3"/>
  <c r="AE463" i="3"/>
  <c r="AB462" i="3" l="1"/>
  <c r="AC463" i="3" s="1"/>
  <c r="J465" i="2"/>
  <c r="I465" i="2"/>
  <c r="F472" i="2"/>
  <c r="AH462" i="3"/>
  <c r="AG462" i="3"/>
  <c r="K465" i="2"/>
  <c r="G466" i="2"/>
  <c r="E462" i="2"/>
  <c r="H463" i="2"/>
  <c r="AE464" i="3"/>
  <c r="AF464" i="3"/>
  <c r="AA463" i="3"/>
  <c r="AB463" i="3" l="1"/>
  <c r="AC464" i="3" s="1"/>
  <c r="F473" i="2"/>
  <c r="K466" i="2"/>
  <c r="AH463" i="3"/>
  <c r="AG463" i="3"/>
  <c r="J466" i="2"/>
  <c r="I466" i="2"/>
  <c r="G467" i="2"/>
  <c r="H464" i="2"/>
  <c r="E463" i="2"/>
  <c r="AE465" i="3"/>
  <c r="AF465" i="3"/>
  <c r="AA464" i="3"/>
  <c r="AB464" i="3" l="1"/>
  <c r="AC465" i="3" s="1"/>
  <c r="J467" i="2"/>
  <c r="F474" i="2"/>
  <c r="I467" i="2"/>
  <c r="AH464" i="3"/>
  <c r="AG464" i="3"/>
  <c r="K467" i="2"/>
  <c r="G468" i="2"/>
  <c r="E464" i="2"/>
  <c r="H465" i="2"/>
  <c r="AA465" i="3"/>
  <c r="AE466" i="3"/>
  <c r="AF466" i="3"/>
  <c r="AB465" i="3" l="1"/>
  <c r="AC466" i="3" s="1"/>
  <c r="I468" i="2"/>
  <c r="F475" i="2"/>
  <c r="AH465" i="3"/>
  <c r="AG465" i="3"/>
  <c r="K468" i="2"/>
  <c r="J468" i="2"/>
  <c r="G469" i="2"/>
  <c r="E465" i="2"/>
  <c r="H466" i="2"/>
  <c r="AF467" i="3"/>
  <c r="AE467" i="3"/>
  <c r="AA466" i="3"/>
  <c r="AB466" i="3" l="1"/>
  <c r="AC467" i="3" s="1"/>
  <c r="I469" i="2"/>
  <c r="K469" i="2"/>
  <c r="F476" i="2"/>
  <c r="AH466" i="3"/>
  <c r="AG466" i="3"/>
  <c r="J469" i="2"/>
  <c r="G470" i="2"/>
  <c r="E466" i="2"/>
  <c r="H467" i="2"/>
  <c r="AF468" i="3"/>
  <c r="AE468" i="3"/>
  <c r="AA467" i="3"/>
  <c r="AB467" i="3" l="1"/>
  <c r="AC468" i="3" s="1"/>
  <c r="I470" i="2"/>
  <c r="F477" i="2"/>
  <c r="K470" i="2"/>
  <c r="J470" i="2"/>
  <c r="AH467" i="3"/>
  <c r="AG467" i="3"/>
  <c r="G471" i="2"/>
  <c r="H468" i="2"/>
  <c r="E467" i="2"/>
  <c r="AA468" i="3"/>
  <c r="AE469" i="3"/>
  <c r="AF469" i="3"/>
  <c r="AB468" i="3" l="1"/>
  <c r="AC469" i="3" s="1"/>
  <c r="I471" i="2"/>
  <c r="F478" i="2"/>
  <c r="AH468" i="3"/>
  <c r="AG468" i="3"/>
  <c r="K471" i="2"/>
  <c r="J471" i="2"/>
  <c r="G472" i="2"/>
  <c r="E468" i="2"/>
  <c r="H469" i="2"/>
  <c r="AF470" i="3"/>
  <c r="AE470" i="3"/>
  <c r="AA469" i="3"/>
  <c r="AB469" i="3" l="1"/>
  <c r="AC470" i="3" s="1"/>
  <c r="F479" i="2"/>
  <c r="AH469" i="3"/>
  <c r="AG469" i="3"/>
  <c r="J472" i="2"/>
  <c r="G473" i="2"/>
  <c r="K472" i="2"/>
  <c r="I472" i="2"/>
  <c r="E469" i="2"/>
  <c r="H470" i="2"/>
  <c r="AA470" i="3"/>
  <c r="AE471" i="3"/>
  <c r="AF471" i="3"/>
  <c r="AB470" i="3" l="1"/>
  <c r="AC471" i="3" s="1"/>
  <c r="I473" i="2"/>
  <c r="J473" i="2"/>
  <c r="F480" i="2"/>
  <c r="K473" i="2"/>
  <c r="AH470" i="3"/>
  <c r="AG470" i="3"/>
  <c r="G474" i="2"/>
  <c r="H471" i="2"/>
  <c r="E470" i="2"/>
  <c r="AA471" i="3"/>
  <c r="AF472" i="3"/>
  <c r="AE472" i="3"/>
  <c r="AB471" i="3" l="1"/>
  <c r="AC472" i="3" s="1"/>
  <c r="K474" i="2"/>
  <c r="I474" i="2"/>
  <c r="J474" i="2"/>
  <c r="F481" i="2"/>
  <c r="AH471" i="3"/>
  <c r="AG471" i="3"/>
  <c r="G475" i="2"/>
  <c r="E471" i="2"/>
  <c r="H472" i="2"/>
  <c r="AF473" i="3"/>
  <c r="AE473" i="3"/>
  <c r="AA472" i="3"/>
  <c r="AB472" i="3" l="1"/>
  <c r="AC473" i="3" s="1"/>
  <c r="J475" i="2"/>
  <c r="F482" i="2"/>
  <c r="K475" i="2"/>
  <c r="AH472" i="3"/>
  <c r="AG472" i="3"/>
  <c r="I475" i="2"/>
  <c r="G476" i="2"/>
  <c r="H473" i="2"/>
  <c r="E472" i="2"/>
  <c r="AA473" i="3"/>
  <c r="AF474" i="3"/>
  <c r="AE474" i="3"/>
  <c r="AB473" i="3" l="1"/>
  <c r="AC474" i="3" s="1"/>
  <c r="J476" i="2"/>
  <c r="F483" i="2"/>
  <c r="AH473" i="3"/>
  <c r="AG473" i="3"/>
  <c r="K476" i="2"/>
  <c r="I476" i="2"/>
  <c r="G477" i="2"/>
  <c r="E473" i="2"/>
  <c r="H474" i="2"/>
  <c r="AA474" i="3"/>
  <c r="AF475" i="3"/>
  <c r="AE475" i="3"/>
  <c r="AB474" i="3" l="1"/>
  <c r="AC475" i="3" s="1"/>
  <c r="F484" i="2"/>
  <c r="K477" i="2"/>
  <c r="AH474" i="3"/>
  <c r="AG474" i="3"/>
  <c r="J477" i="2"/>
  <c r="I477" i="2"/>
  <c r="G478" i="2"/>
  <c r="E474" i="2"/>
  <c r="H475" i="2"/>
  <c r="AF476" i="3"/>
  <c r="AE476" i="3"/>
  <c r="AA475" i="3"/>
  <c r="AB475" i="3" l="1"/>
  <c r="AC476" i="3" s="1"/>
  <c r="K478" i="2"/>
  <c r="F485" i="2"/>
  <c r="J478" i="2"/>
  <c r="I478" i="2"/>
  <c r="AH475" i="3"/>
  <c r="AG475" i="3"/>
  <c r="G479" i="2"/>
  <c r="H476" i="2"/>
  <c r="E475" i="2"/>
  <c r="AA476" i="3"/>
  <c r="AF477" i="3"/>
  <c r="AE477" i="3"/>
  <c r="AB476" i="3" l="1"/>
  <c r="AC477" i="3" s="1"/>
  <c r="K479" i="2"/>
  <c r="J479" i="2"/>
  <c r="F486" i="2"/>
  <c r="I479" i="2"/>
  <c r="AH476" i="3"/>
  <c r="AG476" i="3"/>
  <c r="G480" i="2"/>
  <c r="E476" i="2"/>
  <c r="H477" i="2"/>
  <c r="AF478" i="3"/>
  <c r="AE478" i="3"/>
  <c r="AA477" i="3"/>
  <c r="AB477" i="3" l="1"/>
  <c r="AC478" i="3" s="1"/>
  <c r="J480" i="2"/>
  <c r="K480" i="2"/>
  <c r="F487" i="2"/>
  <c r="AH477" i="3"/>
  <c r="AG477" i="3"/>
  <c r="I480" i="2"/>
  <c r="G481" i="2"/>
  <c r="E477" i="2"/>
  <c r="H478" i="2"/>
  <c r="AA478" i="3"/>
  <c r="AE479" i="3"/>
  <c r="AF479" i="3"/>
  <c r="AB478" i="3" l="1"/>
  <c r="AC479" i="3" s="1"/>
  <c r="K481" i="2"/>
  <c r="F488" i="2"/>
  <c r="I481" i="2"/>
  <c r="J481" i="2"/>
  <c r="AH478" i="3"/>
  <c r="AG478" i="3"/>
  <c r="G482" i="2"/>
  <c r="H479" i="2"/>
  <c r="E478" i="2"/>
  <c r="AF480" i="3"/>
  <c r="AE480" i="3"/>
  <c r="AA479" i="3"/>
  <c r="AB479" i="3" l="1"/>
  <c r="AC480" i="3" s="1"/>
  <c r="K482" i="2"/>
  <c r="I482" i="2"/>
  <c r="F489" i="2"/>
  <c r="J482" i="2"/>
  <c r="AH479" i="3"/>
  <c r="AG479" i="3"/>
  <c r="G483" i="2"/>
  <c r="E479" i="2"/>
  <c r="H480" i="2"/>
  <c r="AA480" i="3"/>
  <c r="AF481" i="3"/>
  <c r="AE481" i="3"/>
  <c r="AB480" i="3" l="1"/>
  <c r="AC481" i="3" s="1"/>
  <c r="K483" i="2"/>
  <c r="F490" i="2"/>
  <c r="AH480" i="3"/>
  <c r="AG480" i="3"/>
  <c r="J483" i="2"/>
  <c r="G484" i="2"/>
  <c r="I483" i="2"/>
  <c r="E480" i="2"/>
  <c r="H481" i="2"/>
  <c r="AA481" i="3"/>
  <c r="AE482" i="3"/>
  <c r="AF482" i="3"/>
  <c r="AB481" i="3" l="1"/>
  <c r="AC482" i="3" s="1"/>
  <c r="K484" i="2"/>
  <c r="F491" i="2"/>
  <c r="AH481" i="3"/>
  <c r="AG481" i="3"/>
  <c r="I484" i="2"/>
  <c r="J484" i="2"/>
  <c r="G485" i="2"/>
  <c r="E481" i="2"/>
  <c r="H482" i="2"/>
  <c r="AA482" i="3"/>
  <c r="AF483" i="3"/>
  <c r="AE483" i="3"/>
  <c r="AB482" i="3" l="1"/>
  <c r="AC483" i="3" s="1"/>
  <c r="K485" i="2"/>
  <c r="F492" i="2"/>
  <c r="I485" i="2"/>
  <c r="AH482" i="3"/>
  <c r="AG482" i="3"/>
  <c r="J485" i="2"/>
  <c r="G486" i="2"/>
  <c r="H483" i="2"/>
  <c r="E482" i="2"/>
  <c r="AA483" i="3"/>
  <c r="AF484" i="3"/>
  <c r="AE484" i="3"/>
  <c r="AB483" i="3" l="1"/>
  <c r="AC484" i="3" s="1"/>
  <c r="F493" i="2"/>
  <c r="I486" i="2"/>
  <c r="AH483" i="3"/>
  <c r="AG483" i="3"/>
  <c r="J486" i="2"/>
  <c r="K486" i="2"/>
  <c r="G487" i="2"/>
  <c r="E483" i="2"/>
  <c r="H484" i="2"/>
  <c r="AF485" i="3"/>
  <c r="AE485" i="3"/>
  <c r="AA484" i="3"/>
  <c r="AB484" i="3" l="1"/>
  <c r="AC485" i="3" s="1"/>
  <c r="F494" i="2"/>
  <c r="I487" i="2"/>
  <c r="AH484" i="3"/>
  <c r="AG484" i="3"/>
  <c r="J487" i="2"/>
  <c r="K487" i="2"/>
  <c r="G488" i="2"/>
  <c r="E484" i="2"/>
  <c r="H485" i="2"/>
  <c r="AF486" i="3"/>
  <c r="AE486" i="3"/>
  <c r="AA485" i="3"/>
  <c r="AB485" i="3" l="1"/>
  <c r="AC486" i="3" s="1"/>
  <c r="I488" i="2"/>
  <c r="F495" i="2"/>
  <c r="J488" i="2"/>
  <c r="K488" i="2"/>
  <c r="AH485" i="3"/>
  <c r="AG485" i="3"/>
  <c r="G489" i="2"/>
  <c r="H486" i="2"/>
  <c r="E485" i="2"/>
  <c r="AF487" i="3"/>
  <c r="AE487" i="3"/>
  <c r="AA486" i="3"/>
  <c r="AB486" i="3" l="1"/>
  <c r="AC487" i="3" s="1"/>
  <c r="J489" i="2"/>
  <c r="F496" i="2"/>
  <c r="AH486" i="3"/>
  <c r="AG486" i="3"/>
  <c r="K489" i="2"/>
  <c r="I489" i="2"/>
  <c r="G490" i="2"/>
  <c r="H487" i="2"/>
  <c r="E486" i="2"/>
  <c r="AA487" i="3"/>
  <c r="AF488" i="3"/>
  <c r="AE488" i="3"/>
  <c r="AB487" i="3" l="1"/>
  <c r="AC488" i="3" s="1"/>
  <c r="F497" i="2"/>
  <c r="K490" i="2"/>
  <c r="J490" i="2"/>
  <c r="AH487" i="3"/>
  <c r="AG487" i="3"/>
  <c r="I490" i="2"/>
  <c r="G491" i="2"/>
  <c r="E487" i="2"/>
  <c r="H488" i="2"/>
  <c r="AE489" i="3"/>
  <c r="AF489" i="3"/>
  <c r="AA488" i="3"/>
  <c r="AB488" i="3" l="1"/>
  <c r="AC489" i="3" s="1"/>
  <c r="J491" i="2"/>
  <c r="F498" i="2"/>
  <c r="I491" i="2"/>
  <c r="AH488" i="3"/>
  <c r="AG488" i="3"/>
  <c r="K491" i="2"/>
  <c r="G492" i="2"/>
  <c r="H489" i="2"/>
  <c r="E488" i="2"/>
  <c r="AA489" i="3"/>
  <c r="AF490" i="3"/>
  <c r="AE490" i="3"/>
  <c r="AB489" i="3" l="1"/>
  <c r="AC490" i="3" s="1"/>
  <c r="I492" i="2"/>
  <c r="F499" i="2"/>
  <c r="AH489" i="3"/>
  <c r="AG489" i="3"/>
  <c r="J492" i="2"/>
  <c r="K492" i="2"/>
  <c r="G493" i="2"/>
  <c r="E489" i="2"/>
  <c r="H490" i="2"/>
  <c r="AA490" i="3"/>
  <c r="AF491" i="3"/>
  <c r="AE491" i="3"/>
  <c r="AB490" i="3" l="1"/>
  <c r="AC491" i="3" s="1"/>
  <c r="K493" i="2"/>
  <c r="I493" i="2"/>
  <c r="F500" i="2"/>
  <c r="AH490" i="3"/>
  <c r="AG490" i="3"/>
  <c r="J493" i="2"/>
  <c r="G494" i="2"/>
  <c r="H491" i="2"/>
  <c r="E490" i="2"/>
  <c r="AE492" i="3"/>
  <c r="AF492" i="3"/>
  <c r="AA491" i="3"/>
  <c r="AB491" i="3" l="1"/>
  <c r="AC492" i="3" s="1"/>
  <c r="K494" i="2"/>
  <c r="I494" i="2"/>
  <c r="F501" i="2"/>
  <c r="AH491" i="3"/>
  <c r="AG491" i="3"/>
  <c r="J494" i="2"/>
  <c r="G495" i="2"/>
  <c r="E491" i="2"/>
  <c r="H492" i="2"/>
  <c r="AE493" i="3"/>
  <c r="AF493" i="3"/>
  <c r="AA492" i="3"/>
  <c r="AB492" i="3" l="1"/>
  <c r="AC493" i="3" s="1"/>
  <c r="I495" i="2"/>
  <c r="J495" i="2"/>
  <c r="F502" i="2"/>
  <c r="AH492" i="3"/>
  <c r="AG492" i="3"/>
  <c r="K495" i="2"/>
  <c r="G496" i="2"/>
  <c r="E492" i="2"/>
  <c r="H493" i="2"/>
  <c r="AA493" i="3"/>
  <c r="AF494" i="3"/>
  <c r="AE494" i="3"/>
  <c r="AB493" i="3" l="1"/>
  <c r="AC494" i="3" s="1"/>
  <c r="F503" i="2"/>
  <c r="AH493" i="3"/>
  <c r="AG493" i="3"/>
  <c r="K496" i="2"/>
  <c r="J496" i="2"/>
  <c r="I496" i="2"/>
  <c r="G497" i="2"/>
  <c r="E493" i="2"/>
  <c r="H494" i="2"/>
  <c r="AA494" i="3"/>
  <c r="AE495" i="3"/>
  <c r="AF495" i="3"/>
  <c r="AB494" i="3" l="1"/>
  <c r="AC495" i="3" s="1"/>
  <c r="K497" i="2"/>
  <c r="F504" i="2"/>
  <c r="J497" i="2"/>
  <c r="AH494" i="3"/>
  <c r="AG494" i="3"/>
  <c r="I497" i="2"/>
  <c r="G498" i="2"/>
  <c r="H495" i="2"/>
  <c r="E494" i="2"/>
  <c r="AA495" i="3"/>
  <c r="AE496" i="3"/>
  <c r="AF496" i="3"/>
  <c r="AB495" i="3" l="1"/>
  <c r="AC496" i="3" s="1"/>
  <c r="F505" i="2"/>
  <c r="I498" i="2"/>
  <c r="AH495" i="3"/>
  <c r="AG495" i="3"/>
  <c r="K498" i="2"/>
  <c r="J498" i="2"/>
  <c r="G499" i="2"/>
  <c r="E495" i="2"/>
  <c r="H496" i="2"/>
  <c r="AF497" i="3"/>
  <c r="AE497" i="3"/>
  <c r="AA496" i="3"/>
  <c r="AB496" i="3" l="1"/>
  <c r="AC497" i="3" s="1"/>
  <c r="K499" i="2"/>
  <c r="I499" i="2"/>
  <c r="F506" i="2"/>
  <c r="AH496" i="3"/>
  <c r="AG496" i="3"/>
  <c r="J499" i="2"/>
  <c r="G500" i="2"/>
  <c r="E496" i="2"/>
  <c r="H497" i="2"/>
  <c r="AE498" i="3"/>
  <c r="AF498" i="3"/>
  <c r="AA497" i="3"/>
  <c r="AB497" i="3" l="1"/>
  <c r="AC498" i="3" s="1"/>
  <c r="I500" i="2"/>
  <c r="F507" i="2"/>
  <c r="AH497" i="3"/>
  <c r="AG497" i="3"/>
  <c r="K500" i="2"/>
  <c r="J500" i="2"/>
  <c r="G501" i="2"/>
  <c r="E497" i="2"/>
  <c r="H498" i="2"/>
  <c r="AA498" i="3"/>
  <c r="AF499" i="3"/>
  <c r="AE499" i="3"/>
  <c r="AB498" i="3" l="1"/>
  <c r="AC499" i="3" s="1"/>
  <c r="I501" i="2"/>
  <c r="F508" i="2"/>
  <c r="AH498" i="3"/>
  <c r="AG498" i="3"/>
  <c r="J501" i="2"/>
  <c r="K501" i="2"/>
  <c r="G502" i="2"/>
  <c r="E498" i="2"/>
  <c r="H499" i="2"/>
  <c r="AA499" i="3"/>
  <c r="AF500" i="3"/>
  <c r="AE500" i="3"/>
  <c r="AB499" i="3" l="1"/>
  <c r="AC500" i="3" s="1"/>
  <c r="I502" i="2"/>
  <c r="F509" i="2"/>
  <c r="J502" i="2"/>
  <c r="AH499" i="3"/>
  <c r="AG499" i="3"/>
  <c r="K502" i="2"/>
  <c r="G503" i="2"/>
  <c r="E499" i="2"/>
  <c r="H500" i="2"/>
  <c r="AF501" i="3"/>
  <c r="AE501" i="3"/>
  <c r="AA500" i="3"/>
  <c r="AB500" i="3" l="1"/>
  <c r="AC501" i="3" s="1"/>
  <c r="J503" i="2"/>
  <c r="F510" i="2"/>
  <c r="K503" i="2"/>
  <c r="AH500" i="3"/>
  <c r="AG500" i="3"/>
  <c r="I503" i="2"/>
  <c r="G504" i="2"/>
  <c r="H501" i="2"/>
  <c r="E500" i="2"/>
  <c r="AE502" i="3"/>
  <c r="AF502" i="3"/>
  <c r="AA501" i="3"/>
  <c r="AB501" i="3" l="1"/>
  <c r="AC502" i="3" s="1"/>
  <c r="K504" i="2"/>
  <c r="F511" i="2"/>
  <c r="I504" i="2"/>
  <c r="AH501" i="3"/>
  <c r="AG501" i="3"/>
  <c r="J504" i="2"/>
  <c r="G505" i="2"/>
  <c r="H502" i="2"/>
  <c r="E501" i="2"/>
  <c r="AA502" i="3"/>
  <c r="AF503" i="3"/>
  <c r="AE503" i="3"/>
  <c r="K505" i="2" l="1"/>
  <c r="AB502" i="3"/>
  <c r="AC503" i="3" s="1"/>
  <c r="F512" i="2"/>
  <c r="J505" i="2"/>
  <c r="AH502" i="3"/>
  <c r="AG502" i="3"/>
  <c r="I505" i="2"/>
  <c r="G506" i="2"/>
  <c r="E502" i="2"/>
  <c r="H503" i="2"/>
  <c r="AA503" i="3"/>
  <c r="AF504" i="3"/>
  <c r="AE504" i="3"/>
  <c r="K506" i="2" l="1"/>
  <c r="AB503" i="3"/>
  <c r="AC504" i="3" s="1"/>
  <c r="J506" i="2"/>
  <c r="F513" i="2"/>
  <c r="I506" i="2"/>
  <c r="AH503" i="3"/>
  <c r="AG503" i="3"/>
  <c r="G507" i="2"/>
  <c r="E503" i="2"/>
  <c r="H504" i="2"/>
  <c r="AF505" i="3"/>
  <c r="AE505" i="3"/>
  <c r="AA504" i="3"/>
  <c r="AB504" i="3" l="1"/>
  <c r="AC505" i="3" s="1"/>
  <c r="F514" i="2"/>
  <c r="I507" i="2"/>
  <c r="AH504" i="3"/>
  <c r="AG504" i="3"/>
  <c r="J507" i="2"/>
  <c r="K507" i="2"/>
  <c r="G508" i="2"/>
  <c r="E504" i="2"/>
  <c r="H505" i="2"/>
  <c r="AF506" i="3"/>
  <c r="AE506" i="3"/>
  <c r="AA505" i="3"/>
  <c r="AB505" i="3" l="1"/>
  <c r="AC506" i="3" s="1"/>
  <c r="F515" i="2"/>
  <c r="AH505" i="3"/>
  <c r="AG505" i="3"/>
  <c r="K508" i="2"/>
  <c r="J508" i="2"/>
  <c r="I508" i="2"/>
  <c r="G509" i="2"/>
  <c r="H506" i="2"/>
  <c r="E505" i="2"/>
  <c r="AA506" i="3"/>
  <c r="AE507" i="3"/>
  <c r="AF507" i="3"/>
  <c r="AB506" i="3" l="1"/>
  <c r="AC507" i="3" s="1"/>
  <c r="F516" i="2"/>
  <c r="I509" i="2"/>
  <c r="K509" i="2"/>
  <c r="AH506" i="3"/>
  <c r="AG506" i="3"/>
  <c r="J509" i="2"/>
  <c r="G510" i="2"/>
  <c r="E506" i="2"/>
  <c r="H507" i="2"/>
  <c r="AF508" i="3"/>
  <c r="AE508" i="3"/>
  <c r="AA507" i="3"/>
  <c r="AB507" i="3" l="1"/>
  <c r="AC508" i="3" s="1"/>
  <c r="K510" i="2"/>
  <c r="F517" i="2"/>
  <c r="AH507" i="3"/>
  <c r="AG507" i="3"/>
  <c r="J510" i="2"/>
  <c r="I510" i="2"/>
  <c r="G511" i="2"/>
  <c r="E507" i="2"/>
  <c r="H508" i="2"/>
  <c r="AA508" i="3"/>
  <c r="AF509" i="3"/>
  <c r="AE509" i="3"/>
  <c r="AB508" i="3" l="1"/>
  <c r="AC509" i="3" s="1"/>
  <c r="K511" i="2"/>
  <c r="I511" i="2"/>
  <c r="F518" i="2"/>
  <c r="AH508" i="3"/>
  <c r="AG508" i="3"/>
  <c r="J511" i="2"/>
  <c r="G512" i="2"/>
  <c r="H509" i="2"/>
  <c r="E508" i="2"/>
  <c r="AF510" i="3"/>
  <c r="AE510" i="3"/>
  <c r="AA509" i="3"/>
  <c r="AB509" i="3" l="1"/>
  <c r="AC510" i="3" s="1"/>
  <c r="K512" i="2"/>
  <c r="P15" i="1" s="1"/>
  <c r="W43" i="2" s="1"/>
  <c r="F519" i="2"/>
  <c r="AH509" i="3"/>
  <c r="AG509" i="3"/>
  <c r="J512" i="2"/>
  <c r="O15" i="1" s="1"/>
  <c r="M15" i="2" s="1"/>
  <c r="I512" i="2"/>
  <c r="N15" i="1" s="1"/>
  <c r="G513" i="2"/>
  <c r="H510" i="2"/>
  <c r="E509" i="2"/>
  <c r="AA510" i="3"/>
  <c r="AF511" i="3"/>
  <c r="AE511" i="3"/>
  <c r="AB510" i="3" l="1"/>
  <c r="AC511" i="3" s="1"/>
  <c r="K513" i="2"/>
  <c r="F520" i="2"/>
  <c r="N16" i="2"/>
  <c r="AH15" i="2"/>
  <c r="X44" i="2"/>
  <c r="X45" i="2" s="1"/>
  <c r="I513" i="2"/>
  <c r="J513" i="2"/>
  <c r="AH510" i="3"/>
  <c r="AG510" i="3"/>
  <c r="G514" i="2"/>
  <c r="E510" i="2"/>
  <c r="H511" i="2"/>
  <c r="AF512" i="3"/>
  <c r="AE512" i="3"/>
  <c r="AA511" i="3"/>
  <c r="AB511" i="3" l="1"/>
  <c r="AC512" i="3" s="1"/>
  <c r="K514" i="2"/>
  <c r="Y45" i="2"/>
  <c r="Z46" i="2" s="1"/>
  <c r="AA47" i="2" s="1"/>
  <c r="AB47" i="2" s="1"/>
  <c r="I514" i="2"/>
  <c r="N17" i="2"/>
  <c r="O17" i="2"/>
  <c r="P18" i="2" s="1"/>
  <c r="F521" i="2"/>
  <c r="J514" i="2"/>
  <c r="AH511" i="3"/>
  <c r="AG511" i="3"/>
  <c r="G515" i="2"/>
  <c r="X46" i="2"/>
  <c r="E511" i="2"/>
  <c r="H512" i="2"/>
  <c r="AA512" i="3"/>
  <c r="AB512" i="3" l="1"/>
  <c r="Y46" i="2"/>
  <c r="Z47" i="2" s="1"/>
  <c r="AA48" i="2" s="1"/>
  <c r="AB48" i="2" s="1"/>
  <c r="AD47" i="2"/>
  <c r="AC47" i="2"/>
  <c r="W47" i="2" s="1"/>
  <c r="AE47" i="2"/>
  <c r="I515" i="2"/>
  <c r="O18" i="2"/>
  <c r="P19" i="2" s="1"/>
  <c r="N18" i="2"/>
  <c r="AI18" i="2"/>
  <c r="Q18" i="2"/>
  <c r="F522" i="2"/>
  <c r="J515" i="2"/>
  <c r="K515" i="2"/>
  <c r="AH512" i="3"/>
  <c r="AG512" i="3"/>
  <c r="G516" i="2"/>
  <c r="X47" i="2"/>
  <c r="H513" i="2"/>
  <c r="E512" i="2"/>
  <c r="Y47" i="2" l="1"/>
  <c r="Z48" i="2" s="1"/>
  <c r="AA49" i="2" s="1"/>
  <c r="AB49" i="2" s="1"/>
  <c r="AE48" i="2"/>
  <c r="AD48" i="2"/>
  <c r="AC48" i="2"/>
  <c r="W48" i="2" s="1"/>
  <c r="O19" i="2"/>
  <c r="P20" i="2" s="1"/>
  <c r="I516" i="2"/>
  <c r="K516" i="2"/>
  <c r="Q19" i="2"/>
  <c r="AI19" i="2"/>
  <c r="R18" i="2"/>
  <c r="U18" i="2"/>
  <c r="S18" i="2"/>
  <c r="T18" i="2"/>
  <c r="F523" i="2"/>
  <c r="J516" i="2"/>
  <c r="G517" i="2"/>
  <c r="X48" i="2"/>
  <c r="E513" i="2"/>
  <c r="H514" i="2"/>
  <c r="Y48" i="2" l="1"/>
  <c r="Z49" i="2" s="1"/>
  <c r="AA50" i="2" s="1"/>
  <c r="AB50" i="2" s="1"/>
  <c r="S19" i="2"/>
  <c r="I517" i="2"/>
  <c r="AD49" i="2"/>
  <c r="AE49" i="2"/>
  <c r="AC49" i="2"/>
  <c r="W49" i="2" s="1"/>
  <c r="AI20" i="2"/>
  <c r="Q20" i="2"/>
  <c r="AF18" i="2"/>
  <c r="T19" i="2"/>
  <c r="M18" i="2"/>
  <c r="R19" i="2"/>
  <c r="U19" i="2"/>
  <c r="F524" i="2"/>
  <c r="K517" i="2"/>
  <c r="J517" i="2"/>
  <c r="G518" i="2"/>
  <c r="X49" i="2"/>
  <c r="H515" i="2"/>
  <c r="E514" i="2"/>
  <c r="Y49" i="2" l="1"/>
  <c r="Z50" i="2" s="1"/>
  <c r="AA51" i="2" s="1"/>
  <c r="AB51" i="2" s="1"/>
  <c r="U20" i="2"/>
  <c r="S20" i="2"/>
  <c r="AD50" i="2"/>
  <c r="AE50" i="2"/>
  <c r="AC50" i="2"/>
  <c r="W50" i="2" s="1"/>
  <c r="T20" i="2"/>
  <c r="M19" i="2"/>
  <c r="R20" i="2"/>
  <c r="AF19" i="2"/>
  <c r="AH18" i="2"/>
  <c r="N19" i="2"/>
  <c r="O20" i="2" s="1"/>
  <c r="F525" i="2"/>
  <c r="K518" i="2"/>
  <c r="J518" i="2"/>
  <c r="I518" i="2"/>
  <c r="G519" i="2"/>
  <c r="X50" i="2"/>
  <c r="E515" i="2"/>
  <c r="H516" i="2"/>
  <c r="AF20" i="2" l="1"/>
  <c r="Y50" i="2"/>
  <c r="Z51" i="2" s="1"/>
  <c r="AA52" i="2" s="1"/>
  <c r="AB52" i="2" s="1"/>
  <c r="X51" i="2"/>
  <c r="AD51" i="2"/>
  <c r="AC51" i="2"/>
  <c r="W51" i="2" s="1"/>
  <c r="AE51" i="2"/>
  <c r="AH19" i="2"/>
  <c r="N20" i="2"/>
  <c r="O21" i="2" s="1"/>
  <c r="M20" i="2"/>
  <c r="P21" i="2"/>
  <c r="AI21" i="2" s="1"/>
  <c r="F526" i="2"/>
  <c r="K519" i="2"/>
  <c r="J519" i="2"/>
  <c r="I519" i="2"/>
  <c r="G520" i="2"/>
  <c r="H517" i="2"/>
  <c r="E516" i="2"/>
  <c r="Y51" i="2" l="1"/>
  <c r="Z52" i="2" s="1"/>
  <c r="AA53" i="2" s="1"/>
  <c r="AB53" i="2" s="1"/>
  <c r="AC52" i="2"/>
  <c r="W52" i="2" s="1"/>
  <c r="AE52" i="2"/>
  <c r="AD52" i="2"/>
  <c r="K520" i="2"/>
  <c r="Q21" i="2"/>
  <c r="P22" i="2"/>
  <c r="Q22" i="2" s="1"/>
  <c r="N21" i="2"/>
  <c r="O22" i="2" s="1"/>
  <c r="AH20" i="2"/>
  <c r="F527" i="2"/>
  <c r="J520" i="2"/>
  <c r="X52" i="2"/>
  <c r="I520" i="2"/>
  <c r="G521" i="2"/>
  <c r="E517" i="2"/>
  <c r="H518" i="2"/>
  <c r="Y52" i="2" l="1"/>
  <c r="Z53" i="2" s="1"/>
  <c r="AA54" i="2" s="1"/>
  <c r="AB54" i="2" s="1"/>
  <c r="X53" i="2"/>
  <c r="AC53" i="2"/>
  <c r="W53" i="2" s="1"/>
  <c r="AE53" i="2"/>
  <c r="AD53" i="2"/>
  <c r="K521" i="2"/>
  <c r="S21" i="2"/>
  <c r="S22" i="2" s="1"/>
  <c r="U21" i="2"/>
  <c r="U22" i="2" s="1"/>
  <c r="T21" i="2"/>
  <c r="R21" i="2"/>
  <c r="M21" i="2" s="1"/>
  <c r="AI22" i="2"/>
  <c r="P23" i="2"/>
  <c r="AI23" i="2" s="1"/>
  <c r="F528" i="2"/>
  <c r="I521" i="2"/>
  <c r="G522" i="2"/>
  <c r="J521" i="2"/>
  <c r="Y53" i="2"/>
  <c r="Z54" i="2" s="1"/>
  <c r="AA55" i="2" s="1"/>
  <c r="H519" i="2"/>
  <c r="E518" i="2"/>
  <c r="X54" i="2" l="1"/>
  <c r="AE54" i="2"/>
  <c r="AC54" i="2"/>
  <c r="W54" i="2" s="1"/>
  <c r="AD54" i="2"/>
  <c r="AB55" i="2"/>
  <c r="R22" i="2"/>
  <c r="M22" i="2" s="1"/>
  <c r="AH21" i="2"/>
  <c r="N22" i="2"/>
  <c r="O23" i="2" s="1"/>
  <c r="P24" i="2" s="1"/>
  <c r="T22" i="2"/>
  <c r="AF21" i="2"/>
  <c r="Q23" i="2"/>
  <c r="U23" i="2" s="1"/>
  <c r="F529" i="2"/>
  <c r="I522" i="2"/>
  <c r="K522" i="2"/>
  <c r="J522" i="2"/>
  <c r="G523" i="2"/>
  <c r="Y54" i="2"/>
  <c r="Z55" i="2" s="1"/>
  <c r="AA56" i="2" s="1"/>
  <c r="H520" i="2"/>
  <c r="E519" i="2"/>
  <c r="X55" i="2" l="1"/>
  <c r="AE55" i="2"/>
  <c r="AC55" i="2"/>
  <c r="W55" i="2" s="1"/>
  <c r="AD55" i="2"/>
  <c r="AB56" i="2"/>
  <c r="R23" i="2"/>
  <c r="M23" i="2" s="1"/>
  <c r="S23" i="2"/>
  <c r="AH22" i="2"/>
  <c r="N23" i="2"/>
  <c r="O24" i="2" s="1"/>
  <c r="Q24" i="2"/>
  <c r="U24" i="2" s="1"/>
  <c r="AI24" i="2"/>
  <c r="AF22" i="2"/>
  <c r="T23" i="2"/>
  <c r="F530" i="2"/>
  <c r="K523" i="2"/>
  <c r="I523" i="2"/>
  <c r="J523" i="2"/>
  <c r="G524" i="2"/>
  <c r="Y55" i="2"/>
  <c r="E520" i="2"/>
  <c r="H521" i="2"/>
  <c r="X56" i="2" l="1"/>
  <c r="S24" i="2"/>
  <c r="AC56" i="2"/>
  <c r="W56" i="2" s="1"/>
  <c r="AE56" i="2"/>
  <c r="AD56" i="2"/>
  <c r="K524" i="2"/>
  <c r="AF23" i="2"/>
  <c r="T24" i="2"/>
  <c r="R24" i="2"/>
  <c r="M24" i="2" s="1"/>
  <c r="P25" i="2"/>
  <c r="AI25" i="2" s="1"/>
  <c r="AH23" i="2"/>
  <c r="N24" i="2"/>
  <c r="O25" i="2" s="1"/>
  <c r="F531" i="2"/>
  <c r="J524" i="2"/>
  <c r="I524" i="2"/>
  <c r="G525" i="2"/>
  <c r="Z56" i="2"/>
  <c r="AA57" i="2" s="1"/>
  <c r="Y56" i="2"/>
  <c r="H522" i="2"/>
  <c r="E521" i="2"/>
  <c r="X57" i="2" l="1"/>
  <c r="AB57" i="2"/>
  <c r="Q25" i="2"/>
  <c r="U25" i="2" s="1"/>
  <c r="P26" i="2"/>
  <c r="AI26" i="2" s="1"/>
  <c r="AH24" i="2"/>
  <c r="N25" i="2"/>
  <c r="O26" i="2" s="1"/>
  <c r="AF24" i="2"/>
  <c r="F532" i="2"/>
  <c r="J525" i="2"/>
  <c r="I525" i="2"/>
  <c r="K525" i="2"/>
  <c r="G526" i="2"/>
  <c r="Z57" i="2"/>
  <c r="AA58" i="2" s="1"/>
  <c r="Y57" i="2"/>
  <c r="H523" i="2"/>
  <c r="E522" i="2"/>
  <c r="AD57" i="2" l="1"/>
  <c r="AC57" i="2"/>
  <c r="W57" i="2" s="1"/>
  <c r="X58" i="2" s="1"/>
  <c r="AE57" i="2"/>
  <c r="AB58" i="2"/>
  <c r="R25" i="2"/>
  <c r="M25" i="2" s="1"/>
  <c r="S25" i="2"/>
  <c r="Q26" i="2"/>
  <c r="U26" i="2" s="1"/>
  <c r="T25" i="2"/>
  <c r="AF25" i="2" s="1"/>
  <c r="P27" i="2"/>
  <c r="Q27" i="2" s="1"/>
  <c r="F533" i="2"/>
  <c r="J526" i="2"/>
  <c r="K526" i="2"/>
  <c r="I526" i="2"/>
  <c r="G527" i="2"/>
  <c r="Z58" i="2"/>
  <c r="AA59" i="2" s="1"/>
  <c r="Y58" i="2"/>
  <c r="E523" i="2"/>
  <c r="H524" i="2"/>
  <c r="AD58" i="2" l="1"/>
  <c r="AE58" i="2"/>
  <c r="AB59" i="2"/>
  <c r="AC58" i="2"/>
  <c r="W58" i="2" s="1"/>
  <c r="X59" i="2" s="1"/>
  <c r="S26" i="2"/>
  <c r="S27" i="2" s="1"/>
  <c r="R26" i="2"/>
  <c r="M26" i="2" s="1"/>
  <c r="AH26" i="2" s="1"/>
  <c r="T26" i="2"/>
  <c r="AF26" i="2" s="1"/>
  <c r="U27" i="2"/>
  <c r="AH25" i="2"/>
  <c r="N26" i="2"/>
  <c r="O27" i="2" s="1"/>
  <c r="AI27" i="2"/>
  <c r="F534" i="2"/>
  <c r="I527" i="2"/>
  <c r="J527" i="2"/>
  <c r="K527" i="2"/>
  <c r="G528" i="2"/>
  <c r="Z59" i="2"/>
  <c r="AA60" i="2" s="1"/>
  <c r="Y59" i="2"/>
  <c r="E524" i="2"/>
  <c r="H525" i="2"/>
  <c r="I528" i="2" l="1"/>
  <c r="AD59" i="2"/>
  <c r="AE59" i="2"/>
  <c r="AC59" i="2"/>
  <c r="W59" i="2" s="1"/>
  <c r="AB60" i="2"/>
  <c r="T27" i="2"/>
  <c r="AF27" i="2" s="1"/>
  <c r="R27" i="2"/>
  <c r="M27" i="2" s="1"/>
  <c r="AH27" i="2" s="1"/>
  <c r="P28" i="2"/>
  <c r="Q28" i="2" s="1"/>
  <c r="S28" i="2" s="1"/>
  <c r="N27" i="2"/>
  <c r="O28" i="2" s="1"/>
  <c r="F535" i="2"/>
  <c r="K528" i="2"/>
  <c r="J528" i="2"/>
  <c r="G529" i="2"/>
  <c r="I529" i="2" s="1"/>
  <c r="Z60" i="2"/>
  <c r="AA61" i="2" s="1"/>
  <c r="Y60" i="2"/>
  <c r="H526" i="2"/>
  <c r="E525" i="2"/>
  <c r="AD60" i="2" l="1"/>
  <c r="AE60" i="2"/>
  <c r="AC60" i="2"/>
  <c r="W60" i="2" s="1"/>
  <c r="AB61" i="2"/>
  <c r="U28" i="2"/>
  <c r="R28" i="2"/>
  <c r="M28" i="2" s="1"/>
  <c r="T28" i="2"/>
  <c r="AF28" i="2" s="1"/>
  <c r="N28" i="2"/>
  <c r="O29" i="2" s="1"/>
  <c r="AI28" i="2"/>
  <c r="P29" i="2"/>
  <c r="Q29" i="2" s="1"/>
  <c r="F536" i="2"/>
  <c r="J529" i="2"/>
  <c r="X60" i="2"/>
  <c r="Y61" i="2" s="1"/>
  <c r="K529" i="2"/>
  <c r="G530" i="2"/>
  <c r="Z61" i="2"/>
  <c r="AA62" i="2" s="1"/>
  <c r="H527" i="2"/>
  <c r="E526" i="2"/>
  <c r="R29" i="2" l="1"/>
  <c r="AE61" i="2"/>
  <c r="AC61" i="2"/>
  <c r="W61" i="2" s="1"/>
  <c r="AD61" i="2"/>
  <c r="AB62" i="2"/>
  <c r="U29" i="2"/>
  <c r="T29" i="2"/>
  <c r="AF29" i="2" s="1"/>
  <c r="S29" i="2"/>
  <c r="AI29" i="2"/>
  <c r="M29" i="2"/>
  <c r="AH28" i="2"/>
  <c r="N29" i="2"/>
  <c r="O30" i="2" s="1"/>
  <c r="P30" i="2"/>
  <c r="F537" i="2"/>
  <c r="J530" i="2"/>
  <c r="X61" i="2"/>
  <c r="I530" i="2"/>
  <c r="K530" i="2"/>
  <c r="G531" i="2"/>
  <c r="Z62" i="2"/>
  <c r="AA63" i="2" s="1"/>
  <c r="E527" i="2"/>
  <c r="H528" i="2"/>
  <c r="AE62" i="2" l="1"/>
  <c r="AD62" i="2"/>
  <c r="AC62" i="2"/>
  <c r="W62" i="2" s="1"/>
  <c r="X62" i="2"/>
  <c r="AB63" i="2"/>
  <c r="AI30" i="2"/>
  <c r="Q30" i="2"/>
  <c r="AH29" i="2"/>
  <c r="N30" i="2"/>
  <c r="O31" i="2" s="1"/>
  <c r="P31" i="2"/>
  <c r="Y62" i="2"/>
  <c r="F538" i="2"/>
  <c r="K531" i="2"/>
  <c r="I531" i="2"/>
  <c r="J531" i="2"/>
  <c r="G532" i="2"/>
  <c r="E528" i="2"/>
  <c r="H529" i="2"/>
  <c r="X63" i="2" l="1"/>
  <c r="Y63" i="2"/>
  <c r="AE63" i="2"/>
  <c r="AC63" i="2"/>
  <c r="W63" i="2" s="1"/>
  <c r="AD63" i="2"/>
  <c r="Z63" i="2"/>
  <c r="AA64" i="2" s="1"/>
  <c r="P32" i="2"/>
  <c r="Q32" i="2" s="1"/>
  <c r="Q31" i="2"/>
  <c r="AI31" i="2"/>
  <c r="U30" i="2"/>
  <c r="R30" i="2"/>
  <c r="S30" i="2"/>
  <c r="T30" i="2"/>
  <c r="F539" i="2"/>
  <c r="K532" i="2"/>
  <c r="I532" i="2"/>
  <c r="J532" i="2"/>
  <c r="G533" i="2"/>
  <c r="H530" i="2"/>
  <c r="E529" i="2"/>
  <c r="S31" i="2" l="1"/>
  <c r="Z64" i="2"/>
  <c r="AA65" i="2" s="1"/>
  <c r="X64" i="2"/>
  <c r="Y64" i="2"/>
  <c r="AB64" i="2"/>
  <c r="AI32" i="2"/>
  <c r="U31" i="2"/>
  <c r="U32" i="2" s="1"/>
  <c r="AF30" i="2"/>
  <c r="T31" i="2"/>
  <c r="S32" i="2"/>
  <c r="M30" i="2"/>
  <c r="R31" i="2"/>
  <c r="R32" i="2" s="1"/>
  <c r="M32" i="2" s="1"/>
  <c r="K533" i="2"/>
  <c r="F540" i="2"/>
  <c r="I533" i="2"/>
  <c r="J533" i="2"/>
  <c r="G534" i="2"/>
  <c r="E530" i="2"/>
  <c r="H531" i="2"/>
  <c r="Z65" i="2" l="1"/>
  <c r="AA66" i="2" s="1"/>
  <c r="Y65" i="2"/>
  <c r="AE64" i="2"/>
  <c r="AC64" i="2"/>
  <c r="W64" i="2" s="1"/>
  <c r="X65" i="2" s="1"/>
  <c r="AD64" i="2"/>
  <c r="AB65" i="2"/>
  <c r="K534" i="2"/>
  <c r="M31" i="2"/>
  <c r="AH31" i="2" s="1"/>
  <c r="AH32" i="2"/>
  <c r="AH30" i="2"/>
  <c r="N31" i="2"/>
  <c r="O32" i="2" s="1"/>
  <c r="P33" i="2" s="1"/>
  <c r="AF31" i="2"/>
  <c r="T32" i="2"/>
  <c r="F541" i="2"/>
  <c r="I534" i="2"/>
  <c r="J534" i="2"/>
  <c r="G535" i="2"/>
  <c r="E531" i="2"/>
  <c r="H532" i="2"/>
  <c r="Z66" i="2" l="1"/>
  <c r="AA67" i="2" s="1"/>
  <c r="AB67" i="2" s="1"/>
  <c r="Y66" i="2"/>
  <c r="AD65" i="2"/>
  <c r="AB66" i="2"/>
  <c r="AC65" i="2"/>
  <c r="AE65" i="2"/>
  <c r="K535" i="2"/>
  <c r="AI33" i="2"/>
  <c r="Q33" i="2"/>
  <c r="T33" i="2" s="1"/>
  <c r="AF32" i="2"/>
  <c r="N32" i="2"/>
  <c r="F542" i="2"/>
  <c r="I535" i="2"/>
  <c r="J535" i="2"/>
  <c r="G536" i="2"/>
  <c r="E532" i="2"/>
  <c r="H533" i="2"/>
  <c r="Z67" i="2" l="1"/>
  <c r="AA68" i="2" s="1"/>
  <c r="AB68" i="2" s="1"/>
  <c r="K536" i="2"/>
  <c r="AD66" i="2"/>
  <c r="AD67" i="2" s="1"/>
  <c r="AE66" i="2"/>
  <c r="AE67" i="2" s="1"/>
  <c r="W65" i="2"/>
  <c r="X66" i="2" s="1"/>
  <c r="Y67" i="2" s="1"/>
  <c r="Z68" i="2" s="1"/>
  <c r="AA69" i="2" s="1"/>
  <c r="AC66" i="2"/>
  <c r="W66" i="2" s="1"/>
  <c r="O33" i="2"/>
  <c r="P34" i="2" s="1"/>
  <c r="N33" i="2"/>
  <c r="S33" i="2"/>
  <c r="R33" i="2"/>
  <c r="U33" i="2"/>
  <c r="J536" i="2"/>
  <c r="AF33" i="2"/>
  <c r="I536" i="2"/>
  <c r="F543" i="2"/>
  <c r="G537" i="2"/>
  <c r="E533" i="2"/>
  <c r="H534" i="2"/>
  <c r="AC67" i="2" l="1"/>
  <c r="W67" i="2" s="1"/>
  <c r="K537" i="2"/>
  <c r="X67" i="2"/>
  <c r="Y68" i="2" s="1"/>
  <c r="Z69" i="2" s="1"/>
  <c r="AA70" i="2" s="1"/>
  <c r="O34" i="2"/>
  <c r="P35" i="2" s="1"/>
  <c r="AI35" i="2" s="1"/>
  <c r="M33" i="2"/>
  <c r="AI34" i="2"/>
  <c r="Q34" i="2"/>
  <c r="R34" i="2" s="1"/>
  <c r="F544" i="2"/>
  <c r="I537" i="2"/>
  <c r="J537" i="2"/>
  <c r="G538" i="2"/>
  <c r="AC68" i="2"/>
  <c r="W68" i="2" s="1"/>
  <c r="AE68" i="2"/>
  <c r="AD68" i="2"/>
  <c r="H535" i="2"/>
  <c r="E534" i="2"/>
  <c r="X68" i="2" l="1"/>
  <c r="Y69" i="2" s="1"/>
  <c r="Z70" i="2" s="1"/>
  <c r="AA71" i="2" s="1"/>
  <c r="U34" i="2"/>
  <c r="Q35" i="2"/>
  <c r="R35" i="2" s="1"/>
  <c r="AH33" i="2"/>
  <c r="N34" i="2"/>
  <c r="O35" i="2" s="1"/>
  <c r="P36" i="2" s="1"/>
  <c r="S34" i="2"/>
  <c r="M34" i="2"/>
  <c r="T34" i="2"/>
  <c r="F545" i="2"/>
  <c r="I538" i="2"/>
  <c r="J538" i="2"/>
  <c r="K538" i="2"/>
  <c r="X69" i="2"/>
  <c r="Y70" i="2" s="1"/>
  <c r="G539" i="2"/>
  <c r="AB69" i="2"/>
  <c r="AB70" i="2"/>
  <c r="H536" i="2"/>
  <c r="E535" i="2"/>
  <c r="S35" i="2" l="1"/>
  <c r="U35" i="2"/>
  <c r="AH34" i="2"/>
  <c r="N35" i="2"/>
  <c r="O36" i="2" s="1"/>
  <c r="P37" i="2" s="1"/>
  <c r="Q36" i="2"/>
  <c r="AI36" i="2"/>
  <c r="T35" i="2"/>
  <c r="AF34" i="2"/>
  <c r="M35" i="2"/>
  <c r="Z71" i="2"/>
  <c r="AA72" i="2" s="1"/>
  <c r="F546" i="2"/>
  <c r="K539" i="2"/>
  <c r="I539" i="2"/>
  <c r="J539" i="2"/>
  <c r="G540" i="2"/>
  <c r="AC69" i="2"/>
  <c r="AC70" i="2" s="1"/>
  <c r="W70" i="2" s="1"/>
  <c r="AE69" i="2"/>
  <c r="AE70" i="2" s="1"/>
  <c r="AD69" i="2"/>
  <c r="AD70" i="2" s="1"/>
  <c r="E536" i="2"/>
  <c r="H537" i="2"/>
  <c r="U36" i="2" l="1"/>
  <c r="R36" i="2"/>
  <c r="M36" i="2" s="1"/>
  <c r="S36" i="2"/>
  <c r="K540" i="2"/>
  <c r="AF35" i="2"/>
  <c r="T36" i="2"/>
  <c r="Q37" i="2"/>
  <c r="AI37" i="2"/>
  <c r="AH35" i="2"/>
  <c r="N36" i="2"/>
  <c r="O37" i="2" s="1"/>
  <c r="P38" i="2" s="1"/>
  <c r="F547" i="2"/>
  <c r="I540" i="2"/>
  <c r="J540" i="2"/>
  <c r="G541" i="2"/>
  <c r="AB71" i="2"/>
  <c r="AB72" i="2"/>
  <c r="W69" i="2"/>
  <c r="H538" i="2"/>
  <c r="E537" i="2"/>
  <c r="K541" i="2" l="1"/>
  <c r="U37" i="2"/>
  <c r="Q38" i="2"/>
  <c r="AI38" i="2"/>
  <c r="AF36" i="2"/>
  <c r="T37" i="2"/>
  <c r="AH36" i="2"/>
  <c r="N37" i="2"/>
  <c r="O38" i="2" s="1"/>
  <c r="P39" i="2" s="1"/>
  <c r="R37" i="2"/>
  <c r="S37" i="2"/>
  <c r="J541" i="2"/>
  <c r="F548" i="2"/>
  <c r="I541" i="2"/>
  <c r="X70" i="2"/>
  <c r="Y71" i="2" s="1"/>
  <c r="Z72" i="2" s="1"/>
  <c r="AA73" i="2" s="1"/>
  <c r="G542" i="2"/>
  <c r="AE71" i="2"/>
  <c r="AE72" i="2" s="1"/>
  <c r="AC71" i="2"/>
  <c r="AD71" i="2"/>
  <c r="AD72" i="2" s="1"/>
  <c r="E538" i="2"/>
  <c r="H539" i="2"/>
  <c r="K542" i="2" l="1"/>
  <c r="U38" i="2"/>
  <c r="AB73" i="2"/>
  <c r="S38" i="2"/>
  <c r="R38" i="2"/>
  <c r="M38" i="2" s="1"/>
  <c r="AI39" i="2"/>
  <c r="Q39" i="2"/>
  <c r="AF37" i="2"/>
  <c r="T38" i="2"/>
  <c r="M37" i="2"/>
  <c r="F549" i="2"/>
  <c r="X71" i="2"/>
  <c r="Y72" i="2" s="1"/>
  <c r="Z73" i="2" s="1"/>
  <c r="AA74" i="2" s="1"/>
  <c r="I542" i="2"/>
  <c r="J542" i="2"/>
  <c r="G543" i="2"/>
  <c r="W71" i="2"/>
  <c r="AC72" i="2"/>
  <c r="E539" i="2"/>
  <c r="H540" i="2"/>
  <c r="K543" i="2" l="1"/>
  <c r="U39" i="2"/>
  <c r="AD73" i="2"/>
  <c r="AE73" i="2"/>
  <c r="AB74" i="2"/>
  <c r="S39" i="2"/>
  <c r="R39" i="2"/>
  <c r="M39" i="2" s="1"/>
  <c r="T39" i="2"/>
  <c r="AF38" i="2"/>
  <c r="N38" i="2"/>
  <c r="O39" i="2" s="1"/>
  <c r="P40" i="2" s="1"/>
  <c r="AH37" i="2"/>
  <c r="AH38" i="2"/>
  <c r="F550" i="2"/>
  <c r="X72" i="2"/>
  <c r="Y73" i="2" s="1"/>
  <c r="Z74" i="2" s="1"/>
  <c r="AA75" i="2" s="1"/>
  <c r="I543" i="2"/>
  <c r="J543" i="2"/>
  <c r="G544" i="2"/>
  <c r="K544" i="2" s="1"/>
  <c r="W72" i="2"/>
  <c r="AC73" i="2"/>
  <c r="H541" i="2"/>
  <c r="E540" i="2"/>
  <c r="AE74" i="2" l="1"/>
  <c r="AD74" i="2"/>
  <c r="AB75" i="2"/>
  <c r="AF39" i="2"/>
  <c r="Q40" i="2"/>
  <c r="AI40" i="2"/>
  <c r="AH39" i="2"/>
  <c r="N39" i="2"/>
  <c r="O40" i="2" s="1"/>
  <c r="P41" i="2" s="1"/>
  <c r="F551" i="2"/>
  <c r="I544" i="2"/>
  <c r="X73" i="2"/>
  <c r="Y74" i="2" s="1"/>
  <c r="Z75" i="2" s="1"/>
  <c r="AA76" i="2" s="1"/>
  <c r="J544" i="2"/>
  <c r="G545" i="2"/>
  <c r="AC74" i="2"/>
  <c r="W73" i="2"/>
  <c r="E541" i="2"/>
  <c r="H542" i="2"/>
  <c r="AE75" i="2" l="1"/>
  <c r="AD75" i="2"/>
  <c r="AB76" i="2"/>
  <c r="AI41" i="2"/>
  <c r="Q41" i="2"/>
  <c r="U40" i="2"/>
  <c r="R40" i="2"/>
  <c r="T40" i="2"/>
  <c r="S40" i="2"/>
  <c r="N40" i="2"/>
  <c r="O41" i="2" s="1"/>
  <c r="P42" i="2" s="1"/>
  <c r="I545" i="2"/>
  <c r="F552" i="2"/>
  <c r="X74" i="2"/>
  <c r="Y75" i="2" s="1"/>
  <c r="Z76" i="2" s="1"/>
  <c r="AA77" i="2" s="1"/>
  <c r="J545" i="2"/>
  <c r="K545" i="2"/>
  <c r="G546" i="2"/>
  <c r="W74" i="2"/>
  <c r="AC75" i="2"/>
  <c r="H543" i="2"/>
  <c r="E542" i="2"/>
  <c r="S41" i="2" l="1"/>
  <c r="I546" i="2"/>
  <c r="AE76" i="2"/>
  <c r="AD76" i="2"/>
  <c r="AB77" i="2"/>
  <c r="U41" i="2"/>
  <c r="T41" i="2"/>
  <c r="AF40" i="2"/>
  <c r="AI42" i="2"/>
  <c r="Q42" i="2"/>
  <c r="S42" i="2" s="1"/>
  <c r="M40" i="2"/>
  <c r="R41" i="2"/>
  <c r="J546" i="2"/>
  <c r="F553" i="2"/>
  <c r="X75" i="2"/>
  <c r="Y76" i="2" s="1"/>
  <c r="Z77" i="2" s="1"/>
  <c r="AA78" i="2" s="1"/>
  <c r="K546" i="2"/>
  <c r="G547" i="2"/>
  <c r="AC76" i="2"/>
  <c r="W75" i="2"/>
  <c r="E543" i="2"/>
  <c r="H544" i="2"/>
  <c r="AE77" i="2" l="1"/>
  <c r="AD77" i="2"/>
  <c r="AB78" i="2"/>
  <c r="AF41" i="2"/>
  <c r="U42" i="2"/>
  <c r="J547" i="2"/>
  <c r="T42" i="2"/>
  <c r="AH40" i="2"/>
  <c r="N41" i="2"/>
  <c r="O42" i="2" s="1"/>
  <c r="P43" i="2" s="1"/>
  <c r="M41" i="2"/>
  <c r="R42" i="2"/>
  <c r="F554" i="2"/>
  <c r="I547" i="2"/>
  <c r="X76" i="2"/>
  <c r="Y77" i="2" s="1"/>
  <c r="Z78" i="2" s="1"/>
  <c r="AA79" i="2" s="1"/>
  <c r="K547" i="2"/>
  <c r="G548" i="2"/>
  <c r="AC77" i="2"/>
  <c r="W76" i="2"/>
  <c r="E544" i="2"/>
  <c r="H545" i="2"/>
  <c r="AD78" i="2" l="1"/>
  <c r="AE78" i="2"/>
  <c r="AB79" i="2"/>
  <c r="AF42" i="2"/>
  <c r="Q43" i="2"/>
  <c r="U43" i="2" s="1"/>
  <c r="AI43" i="2"/>
  <c r="M42" i="2"/>
  <c r="AH41" i="2"/>
  <c r="N42" i="2"/>
  <c r="O43" i="2" s="1"/>
  <c r="P44" i="2" s="1"/>
  <c r="F555" i="2"/>
  <c r="I548" i="2"/>
  <c r="J548" i="2"/>
  <c r="X77" i="2"/>
  <c r="Y78" i="2" s="1"/>
  <c r="Z79" i="2" s="1"/>
  <c r="AA80" i="2" s="1"/>
  <c r="K548" i="2"/>
  <c r="G549" i="2"/>
  <c r="AC78" i="2"/>
  <c r="W77" i="2"/>
  <c r="E545" i="2"/>
  <c r="H546" i="2"/>
  <c r="AE79" i="2" l="1"/>
  <c r="AD79" i="2"/>
  <c r="AB80" i="2"/>
  <c r="J549" i="2"/>
  <c r="AH42" i="2"/>
  <c r="N43" i="2"/>
  <c r="O44" i="2" s="1"/>
  <c r="P45" i="2" s="1"/>
  <c r="T43" i="2"/>
  <c r="R43" i="2"/>
  <c r="M43" i="2" s="1"/>
  <c r="S43" i="2"/>
  <c r="AI44" i="2"/>
  <c r="Q44" i="2"/>
  <c r="F556" i="2"/>
  <c r="I549" i="2"/>
  <c r="X78" i="2"/>
  <c r="Y79" i="2" s="1"/>
  <c r="Z80" i="2" s="1"/>
  <c r="AA81" i="2" s="1"/>
  <c r="K549" i="2"/>
  <c r="G550" i="2"/>
  <c r="AC79" i="2"/>
  <c r="W78" i="2"/>
  <c r="H547" i="2"/>
  <c r="E546" i="2"/>
  <c r="AE80" i="2" l="1"/>
  <c r="AD80" i="2"/>
  <c r="AB81" i="2"/>
  <c r="J550" i="2"/>
  <c r="S44" i="2"/>
  <c r="R44" i="2"/>
  <c r="M44" i="2" s="1"/>
  <c r="U44" i="2"/>
  <c r="AH43" i="2"/>
  <c r="N44" i="2"/>
  <c r="O45" i="2" s="1"/>
  <c r="P46" i="2" s="1"/>
  <c r="Q45" i="2"/>
  <c r="AI45" i="2"/>
  <c r="T44" i="2"/>
  <c r="AF43" i="2"/>
  <c r="F557" i="2"/>
  <c r="X79" i="2"/>
  <c r="Y80" i="2" s="1"/>
  <c r="Z81" i="2" s="1"/>
  <c r="AA82" i="2" s="1"/>
  <c r="I550" i="2"/>
  <c r="K550" i="2"/>
  <c r="G551" i="2"/>
  <c r="AC80" i="2"/>
  <c r="W79" i="2"/>
  <c r="E547" i="2"/>
  <c r="H548" i="2"/>
  <c r="AE81" i="2" l="1"/>
  <c r="AD81" i="2"/>
  <c r="AB82" i="2"/>
  <c r="J551" i="2"/>
  <c r="T45" i="2"/>
  <c r="U45" i="2"/>
  <c r="AI46" i="2"/>
  <c r="Q46" i="2"/>
  <c r="AH44" i="2"/>
  <c r="N45" i="2"/>
  <c r="O46" i="2" s="1"/>
  <c r="P47" i="2" s="1"/>
  <c r="AF44" i="2"/>
  <c r="R45" i="2"/>
  <c r="S45" i="2"/>
  <c r="F558" i="2"/>
  <c r="K551" i="2"/>
  <c r="I551" i="2"/>
  <c r="X80" i="2"/>
  <c r="Y81" i="2" s="1"/>
  <c r="Z82" i="2" s="1"/>
  <c r="AA83" i="2" s="1"/>
  <c r="G552" i="2"/>
  <c r="AC81" i="2"/>
  <c r="W80" i="2"/>
  <c r="H549" i="2"/>
  <c r="E548" i="2"/>
  <c r="AD82" i="2" l="1"/>
  <c r="AE82" i="2"/>
  <c r="AB83" i="2"/>
  <c r="U46" i="2"/>
  <c r="T46" i="2"/>
  <c r="J552" i="2"/>
  <c r="S46" i="2"/>
  <c r="R46" i="2"/>
  <c r="M46" i="2" s="1"/>
  <c r="AF45" i="2"/>
  <c r="M45" i="2"/>
  <c r="AI47" i="2"/>
  <c r="Q47" i="2"/>
  <c r="F559" i="2"/>
  <c r="X81" i="2"/>
  <c r="Y82" i="2" s="1"/>
  <c r="Z83" i="2" s="1"/>
  <c r="AA84" i="2" s="1"/>
  <c r="K552" i="2"/>
  <c r="I552" i="2"/>
  <c r="G553" i="2"/>
  <c r="AC82" i="2"/>
  <c r="W81" i="2"/>
  <c r="E549" i="2"/>
  <c r="H550" i="2"/>
  <c r="AF46" i="2" l="1"/>
  <c r="J553" i="2"/>
  <c r="R47" i="2"/>
  <c r="M47" i="2" s="1"/>
  <c r="AE83" i="2"/>
  <c r="AD83" i="2"/>
  <c r="AB84" i="2"/>
  <c r="S47" i="2"/>
  <c r="U47" i="2"/>
  <c r="T47" i="2"/>
  <c r="AF47" i="2" s="1"/>
  <c r="AH46" i="2"/>
  <c r="AH45" i="2"/>
  <c r="N46" i="2"/>
  <c r="O47" i="2" s="1"/>
  <c r="P48" i="2" s="1"/>
  <c r="F560" i="2"/>
  <c r="X82" i="2"/>
  <c r="Y83" i="2" s="1"/>
  <c r="Z84" i="2" s="1"/>
  <c r="AA85" i="2" s="1"/>
  <c r="I553" i="2"/>
  <c r="K553" i="2"/>
  <c r="G554" i="2"/>
  <c r="W82" i="2"/>
  <c r="AC83" i="2"/>
  <c r="H551" i="2"/>
  <c r="E550" i="2"/>
  <c r="AD84" i="2" l="1"/>
  <c r="AE84" i="2"/>
  <c r="AB85" i="2"/>
  <c r="AH47" i="2"/>
  <c r="Q48" i="2"/>
  <c r="AI48" i="2"/>
  <c r="N47" i="2"/>
  <c r="O48" i="2" s="1"/>
  <c r="P49" i="2" s="1"/>
  <c r="F561" i="2"/>
  <c r="I554" i="2"/>
  <c r="X83" i="2"/>
  <c r="Y84" i="2" s="1"/>
  <c r="Z85" i="2" s="1"/>
  <c r="AA86" i="2" s="1"/>
  <c r="J554" i="2"/>
  <c r="K554" i="2"/>
  <c r="G555" i="2"/>
  <c r="W83" i="2"/>
  <c r="AC84" i="2"/>
  <c r="E551" i="2"/>
  <c r="H552" i="2"/>
  <c r="AD85" i="2" l="1"/>
  <c r="AE85" i="2"/>
  <c r="AB86" i="2"/>
  <c r="AI49" i="2"/>
  <c r="Q49" i="2"/>
  <c r="N48" i="2"/>
  <c r="T48" i="2"/>
  <c r="R48" i="2"/>
  <c r="U48" i="2"/>
  <c r="S48" i="2"/>
  <c r="F562" i="2"/>
  <c r="J555" i="2"/>
  <c r="X84" i="2"/>
  <c r="Y85" i="2" s="1"/>
  <c r="Z86" i="2" s="1"/>
  <c r="AA87" i="2" s="1"/>
  <c r="I555" i="2"/>
  <c r="K555" i="2"/>
  <c r="G556" i="2"/>
  <c r="AC85" i="2"/>
  <c r="W84" i="2"/>
  <c r="H553" i="2"/>
  <c r="E552" i="2"/>
  <c r="U49" i="2" l="1"/>
  <c r="AE86" i="2"/>
  <c r="AD86" i="2"/>
  <c r="AB87" i="2"/>
  <c r="S49" i="2"/>
  <c r="M48" i="2"/>
  <c r="AH48" i="2" s="1"/>
  <c r="R49" i="2"/>
  <c r="M49" i="2" s="1"/>
  <c r="O49" i="2"/>
  <c r="P50" i="2" s="1"/>
  <c r="AF48" i="2"/>
  <c r="T49" i="2"/>
  <c r="F563" i="2"/>
  <c r="I556" i="2"/>
  <c r="K556" i="2"/>
  <c r="X85" i="2"/>
  <c r="Y86" i="2" s="1"/>
  <c r="Z87" i="2" s="1"/>
  <c r="AA88" i="2" s="1"/>
  <c r="J556" i="2"/>
  <c r="G557" i="2"/>
  <c r="AC86" i="2"/>
  <c r="W85" i="2"/>
  <c r="H554" i="2"/>
  <c r="E553" i="2"/>
  <c r="AD87" i="2" l="1"/>
  <c r="AB88" i="2"/>
  <c r="AE87" i="2"/>
  <c r="AH49" i="2"/>
  <c r="N49" i="2"/>
  <c r="O50" i="2" s="1"/>
  <c r="P51" i="2" s="1"/>
  <c r="Q50" i="2"/>
  <c r="R50" i="2" s="1"/>
  <c r="AI50" i="2"/>
  <c r="AF49" i="2"/>
  <c r="F564" i="2"/>
  <c r="K557" i="2"/>
  <c r="I557" i="2"/>
  <c r="X86" i="2"/>
  <c r="Y87" i="2" s="1"/>
  <c r="Z88" i="2" s="1"/>
  <c r="AA89" i="2" s="1"/>
  <c r="J557" i="2"/>
  <c r="G558" i="2"/>
  <c r="W86" i="2"/>
  <c r="AC87" i="2"/>
  <c r="H555" i="2"/>
  <c r="E554" i="2"/>
  <c r="AD88" i="2" l="1"/>
  <c r="AE88" i="2"/>
  <c r="AB89" i="2"/>
  <c r="N50" i="2"/>
  <c r="O51" i="2" s="1"/>
  <c r="P52" i="2" s="1"/>
  <c r="AI52" i="2" s="1"/>
  <c r="T50" i="2"/>
  <c r="AF50" i="2" s="1"/>
  <c r="M50" i="2"/>
  <c r="U50" i="2"/>
  <c r="S50" i="2"/>
  <c r="AI51" i="2"/>
  <c r="Q51" i="2"/>
  <c r="F565" i="2"/>
  <c r="J558" i="2"/>
  <c r="I558" i="2"/>
  <c r="X87" i="2"/>
  <c r="Y88" i="2" s="1"/>
  <c r="Z89" i="2" s="1"/>
  <c r="AA90" i="2" s="1"/>
  <c r="K558" i="2"/>
  <c r="G559" i="2"/>
  <c r="AC88" i="2"/>
  <c r="W87" i="2"/>
  <c r="E555" i="2"/>
  <c r="H556" i="2"/>
  <c r="AD89" i="2" l="1"/>
  <c r="AE89" i="2"/>
  <c r="AB90" i="2"/>
  <c r="Q52" i="2"/>
  <c r="T51" i="2"/>
  <c r="AF51" i="2" s="1"/>
  <c r="AH50" i="2"/>
  <c r="N51" i="2"/>
  <c r="O52" i="2" s="1"/>
  <c r="P53" i="2" s="1"/>
  <c r="R51" i="2"/>
  <c r="U51" i="2"/>
  <c r="S51" i="2"/>
  <c r="I559" i="2"/>
  <c r="F566" i="2"/>
  <c r="K559" i="2"/>
  <c r="J559" i="2"/>
  <c r="X88" i="2"/>
  <c r="Y89" i="2" s="1"/>
  <c r="Z90" i="2" s="1"/>
  <c r="AA91" i="2" s="1"/>
  <c r="G560" i="2"/>
  <c r="W88" i="2"/>
  <c r="AC89" i="2"/>
  <c r="H557" i="2"/>
  <c r="E556" i="2"/>
  <c r="S52" i="2" l="1"/>
  <c r="AD90" i="2"/>
  <c r="U52" i="2"/>
  <c r="AE90" i="2"/>
  <c r="AB91" i="2"/>
  <c r="T52" i="2"/>
  <c r="AF52" i="2" s="1"/>
  <c r="M51" i="2"/>
  <c r="R52" i="2"/>
  <c r="AI53" i="2"/>
  <c r="Q53" i="2"/>
  <c r="K560" i="2"/>
  <c r="F567" i="2"/>
  <c r="J560" i="2"/>
  <c r="X89" i="2"/>
  <c r="Y90" i="2" s="1"/>
  <c r="Z91" i="2" s="1"/>
  <c r="AA92" i="2" s="1"/>
  <c r="I560" i="2"/>
  <c r="G561" i="2"/>
  <c r="AC90" i="2"/>
  <c r="W89" i="2"/>
  <c r="H558" i="2"/>
  <c r="E557" i="2"/>
  <c r="U53" i="2" l="1"/>
  <c r="AD91" i="2"/>
  <c r="AE91" i="2"/>
  <c r="AB92" i="2"/>
  <c r="AH51" i="2"/>
  <c r="N52" i="2"/>
  <c r="O53" i="2" s="1"/>
  <c r="P54" i="2" s="1"/>
  <c r="R53" i="2"/>
  <c r="M53" i="2" s="1"/>
  <c r="M52" i="2"/>
  <c r="S53" i="2"/>
  <c r="T53" i="2"/>
  <c r="F568" i="2"/>
  <c r="X90" i="2"/>
  <c r="Y91" i="2" s="1"/>
  <c r="Z92" i="2" s="1"/>
  <c r="AA93" i="2" s="1"/>
  <c r="I561" i="2"/>
  <c r="K561" i="2"/>
  <c r="J561" i="2"/>
  <c r="G562" i="2"/>
  <c r="W90" i="2"/>
  <c r="AC91" i="2"/>
  <c r="H559" i="2"/>
  <c r="E558" i="2"/>
  <c r="AD92" i="2" l="1"/>
  <c r="AB93" i="2"/>
  <c r="AE92" i="2"/>
  <c r="AH52" i="2"/>
  <c r="N53" i="2"/>
  <c r="O54" i="2" s="1"/>
  <c r="P55" i="2" s="1"/>
  <c r="AI54" i="2"/>
  <c r="Q54" i="2"/>
  <c r="R54" i="2" s="1"/>
  <c r="AH53" i="2"/>
  <c r="AF53" i="2"/>
  <c r="F569" i="2"/>
  <c r="X91" i="2"/>
  <c r="Y92" i="2" s="1"/>
  <c r="Z93" i="2" s="1"/>
  <c r="AA94" i="2" s="1"/>
  <c r="K562" i="2"/>
  <c r="J562" i="2"/>
  <c r="I562" i="2"/>
  <c r="G563" i="2"/>
  <c r="AC92" i="2"/>
  <c r="W91" i="2"/>
  <c r="E559" i="2"/>
  <c r="H560" i="2"/>
  <c r="T54" i="2" l="1"/>
  <c r="AD93" i="2"/>
  <c r="AE93" i="2"/>
  <c r="AB94" i="2"/>
  <c r="N54" i="2"/>
  <c r="O55" i="2" s="1"/>
  <c r="P56" i="2" s="1"/>
  <c r="Q56" i="2" s="1"/>
  <c r="S54" i="2"/>
  <c r="AI55" i="2"/>
  <c r="Q55" i="2"/>
  <c r="R55" i="2" s="1"/>
  <c r="AF54" i="2"/>
  <c r="M54" i="2"/>
  <c r="U54" i="2"/>
  <c r="F570" i="2"/>
  <c r="I563" i="2"/>
  <c r="K563" i="2"/>
  <c r="X92" i="2"/>
  <c r="Y93" i="2" s="1"/>
  <c r="Z94" i="2" s="1"/>
  <c r="AA95" i="2" s="1"/>
  <c r="J563" i="2"/>
  <c r="G564" i="2"/>
  <c r="W92" i="2"/>
  <c r="AC93" i="2"/>
  <c r="H561" i="2"/>
  <c r="E560" i="2"/>
  <c r="AD94" i="2" l="1"/>
  <c r="AE94" i="2"/>
  <c r="AB95" i="2"/>
  <c r="AI56" i="2"/>
  <c r="R56" i="2"/>
  <c r="M56" i="2" s="1"/>
  <c r="U55" i="2"/>
  <c r="U56" i="2" s="1"/>
  <c r="M55" i="2"/>
  <c r="AH55" i="2" s="1"/>
  <c r="N55" i="2"/>
  <c r="O56" i="2" s="1"/>
  <c r="P57" i="2" s="1"/>
  <c r="AH54" i="2"/>
  <c r="S55" i="2"/>
  <c r="S56" i="2" s="1"/>
  <c r="T55" i="2"/>
  <c r="T56" i="2" s="1"/>
  <c r="F571" i="2"/>
  <c r="I564" i="2"/>
  <c r="X93" i="2"/>
  <c r="Y94" i="2" s="1"/>
  <c r="Z95" i="2" s="1"/>
  <c r="AA96" i="2" s="1"/>
  <c r="J564" i="2"/>
  <c r="K564" i="2"/>
  <c r="G565" i="2"/>
  <c r="W93" i="2"/>
  <c r="AC94" i="2"/>
  <c r="E561" i="2"/>
  <c r="H562" i="2"/>
  <c r="AD95" i="2" l="1"/>
  <c r="AE95" i="2"/>
  <c r="AB96" i="2"/>
  <c r="AF55" i="2"/>
  <c r="AF56" i="2" s="1"/>
  <c r="Q57" i="2"/>
  <c r="T57" i="2" s="1"/>
  <c r="AI57" i="2"/>
  <c r="AH56" i="2"/>
  <c r="N56" i="2"/>
  <c r="O57" i="2" s="1"/>
  <c r="P58" i="2" s="1"/>
  <c r="F572" i="2"/>
  <c r="X94" i="2"/>
  <c r="Y95" i="2" s="1"/>
  <c r="Z96" i="2" s="1"/>
  <c r="AA97" i="2" s="1"/>
  <c r="K565" i="2"/>
  <c r="J565" i="2"/>
  <c r="I565" i="2"/>
  <c r="G566" i="2"/>
  <c r="W94" i="2"/>
  <c r="AC95" i="2"/>
  <c r="H563" i="2"/>
  <c r="E562" i="2"/>
  <c r="AD96" i="2" l="1"/>
  <c r="AE96" i="2"/>
  <c r="AB97" i="2"/>
  <c r="AF57" i="2"/>
  <c r="N57" i="2"/>
  <c r="O58" i="2" s="1"/>
  <c r="P59" i="2" s="1"/>
  <c r="Q59" i="2" s="1"/>
  <c r="R57" i="2"/>
  <c r="U57" i="2"/>
  <c r="AI58" i="2"/>
  <c r="Q58" i="2"/>
  <c r="T58" i="2" s="1"/>
  <c r="S57" i="2"/>
  <c r="F573" i="2"/>
  <c r="K566" i="2"/>
  <c r="X95" i="2"/>
  <c r="Y96" i="2" s="1"/>
  <c r="Z97" i="2" s="1"/>
  <c r="AA98" i="2" s="1"/>
  <c r="J566" i="2"/>
  <c r="I566" i="2"/>
  <c r="G567" i="2"/>
  <c r="W95" i="2"/>
  <c r="AC96" i="2"/>
  <c r="E563" i="2"/>
  <c r="H564" i="2"/>
  <c r="AD97" i="2" l="1"/>
  <c r="AE97" i="2"/>
  <c r="AB98" i="2"/>
  <c r="AI59" i="2"/>
  <c r="T59" i="2"/>
  <c r="U58" i="2"/>
  <c r="U59" i="2" s="1"/>
  <c r="S58" i="2"/>
  <c r="S59" i="2" s="1"/>
  <c r="M57" i="2"/>
  <c r="R58" i="2"/>
  <c r="AF58" i="2"/>
  <c r="F574" i="2"/>
  <c r="K567" i="2"/>
  <c r="J567" i="2"/>
  <c r="I567" i="2"/>
  <c r="X96" i="2"/>
  <c r="Y97" i="2" s="1"/>
  <c r="Z98" i="2" s="1"/>
  <c r="AA99" i="2" s="1"/>
  <c r="G568" i="2"/>
  <c r="W96" i="2"/>
  <c r="AC97" i="2"/>
  <c r="E564" i="2"/>
  <c r="H565" i="2"/>
  <c r="AD98" i="2" l="1"/>
  <c r="AE98" i="2"/>
  <c r="AB99" i="2"/>
  <c r="AF59" i="2"/>
  <c r="K568" i="2"/>
  <c r="AH57" i="2"/>
  <c r="N58" i="2"/>
  <c r="O59" i="2" s="1"/>
  <c r="P60" i="2" s="1"/>
  <c r="M58" i="2"/>
  <c r="R59" i="2"/>
  <c r="F575" i="2"/>
  <c r="I568" i="2"/>
  <c r="X97" i="2"/>
  <c r="Y98" i="2" s="1"/>
  <c r="Z99" i="2" s="1"/>
  <c r="AA100" i="2" s="1"/>
  <c r="J568" i="2"/>
  <c r="G569" i="2"/>
  <c r="W97" i="2"/>
  <c r="AC98" i="2"/>
  <c r="H566" i="2"/>
  <c r="E565" i="2"/>
  <c r="AD99" i="2" l="1"/>
  <c r="AE99" i="2"/>
  <c r="AB100" i="2"/>
  <c r="K569" i="2"/>
  <c r="AI60" i="2"/>
  <c r="Q60" i="2"/>
  <c r="R60" i="2" s="1"/>
  <c r="AH58" i="2"/>
  <c r="N59" i="2"/>
  <c r="O60" i="2" s="1"/>
  <c r="P61" i="2" s="1"/>
  <c r="M59" i="2"/>
  <c r="F576" i="2"/>
  <c r="J569" i="2"/>
  <c r="X98" i="2"/>
  <c r="Y99" i="2" s="1"/>
  <c r="Z100" i="2" s="1"/>
  <c r="AA101" i="2" s="1"/>
  <c r="I569" i="2"/>
  <c r="G570" i="2"/>
  <c r="W98" i="2"/>
  <c r="AC99" i="2"/>
  <c r="E566" i="2"/>
  <c r="H567" i="2"/>
  <c r="AD100" i="2" l="1"/>
  <c r="AE100" i="2"/>
  <c r="AB101" i="2"/>
  <c r="AH59" i="2"/>
  <c r="N60" i="2"/>
  <c r="O61" i="2" s="1"/>
  <c r="P62" i="2" s="1"/>
  <c r="M60" i="2"/>
  <c r="S60" i="2"/>
  <c r="T60" i="2"/>
  <c r="U60" i="2"/>
  <c r="AI61" i="2"/>
  <c r="Q61" i="2"/>
  <c r="R61" i="2" s="1"/>
  <c r="F577" i="2"/>
  <c r="J570" i="2"/>
  <c r="K570" i="2"/>
  <c r="X99" i="2"/>
  <c r="Y100" i="2" s="1"/>
  <c r="Z101" i="2" s="1"/>
  <c r="AA102" i="2" s="1"/>
  <c r="I570" i="2"/>
  <c r="G571" i="2"/>
  <c r="W99" i="2"/>
  <c r="AC100" i="2"/>
  <c r="E567" i="2"/>
  <c r="H568" i="2"/>
  <c r="U61" i="2" l="1"/>
  <c r="AD101" i="2"/>
  <c r="AE101" i="2"/>
  <c r="AB102" i="2"/>
  <c r="T61" i="2"/>
  <c r="AF60" i="2"/>
  <c r="AI62" i="2"/>
  <c r="Q62" i="2"/>
  <c r="AH60" i="2"/>
  <c r="N61" i="2"/>
  <c r="O62" i="2" s="1"/>
  <c r="P63" i="2" s="1"/>
  <c r="M61" i="2"/>
  <c r="S61" i="2"/>
  <c r="I571" i="2"/>
  <c r="F578" i="2"/>
  <c r="J571" i="2"/>
  <c r="K571" i="2"/>
  <c r="X100" i="2"/>
  <c r="Y101" i="2" s="1"/>
  <c r="Z102" i="2" s="1"/>
  <c r="AA103" i="2" s="1"/>
  <c r="G572" i="2"/>
  <c r="W100" i="2"/>
  <c r="AC101" i="2"/>
  <c r="E568" i="2"/>
  <c r="H569" i="2"/>
  <c r="S62" i="2" l="1"/>
  <c r="U62" i="2"/>
  <c r="AD102" i="2"/>
  <c r="AE102" i="2"/>
  <c r="AB103" i="2"/>
  <c r="R62" i="2"/>
  <c r="M62" i="2" s="1"/>
  <c r="T62" i="2"/>
  <c r="AF61" i="2"/>
  <c r="I572" i="2"/>
  <c r="Q63" i="2"/>
  <c r="AI63" i="2"/>
  <c r="AH61" i="2"/>
  <c r="N62" i="2"/>
  <c r="O63" i="2" s="1"/>
  <c r="P64" i="2" s="1"/>
  <c r="F579" i="2"/>
  <c r="J572" i="2"/>
  <c r="K572" i="2"/>
  <c r="X101" i="2"/>
  <c r="Y102" i="2" s="1"/>
  <c r="Z103" i="2" s="1"/>
  <c r="AA104" i="2" s="1"/>
  <c r="G573" i="2"/>
  <c r="AC102" i="2"/>
  <c r="W101" i="2"/>
  <c r="H570" i="2"/>
  <c r="E569" i="2"/>
  <c r="S63" i="2" l="1"/>
  <c r="AD103" i="2"/>
  <c r="AE103" i="2"/>
  <c r="AB104" i="2"/>
  <c r="AF62" i="2"/>
  <c r="K573" i="2"/>
  <c r="AH62" i="2"/>
  <c r="N63" i="2"/>
  <c r="O64" i="2" s="1"/>
  <c r="P65" i="2" s="1"/>
  <c r="AI64" i="2"/>
  <c r="Q64" i="2"/>
  <c r="U63" i="2"/>
  <c r="R63" i="2"/>
  <c r="T63" i="2"/>
  <c r="F580" i="2"/>
  <c r="I573" i="2"/>
  <c r="J573" i="2"/>
  <c r="X102" i="2"/>
  <c r="Y103" i="2" s="1"/>
  <c r="Z104" i="2" s="1"/>
  <c r="AA105" i="2" s="1"/>
  <c r="G574" i="2"/>
  <c r="W102" i="2"/>
  <c r="AC103" i="2"/>
  <c r="H571" i="2"/>
  <c r="E570" i="2"/>
  <c r="S64" i="2" l="1"/>
  <c r="AD104" i="2"/>
  <c r="AB105" i="2"/>
  <c r="AE104" i="2"/>
  <c r="U64" i="2"/>
  <c r="M63" i="2"/>
  <c r="R64" i="2"/>
  <c r="Q65" i="2"/>
  <c r="AI65" i="2"/>
  <c r="AF63" i="2"/>
  <c r="T64" i="2"/>
  <c r="F581" i="2"/>
  <c r="J574" i="2"/>
  <c r="K574" i="2"/>
  <c r="X103" i="2"/>
  <c r="Y104" i="2" s="1"/>
  <c r="Z105" i="2" s="1"/>
  <c r="AA106" i="2" s="1"/>
  <c r="I574" i="2"/>
  <c r="G575" i="2"/>
  <c r="W103" i="2"/>
  <c r="AC104" i="2"/>
  <c r="E571" i="2"/>
  <c r="H572" i="2"/>
  <c r="S65" i="2" l="1"/>
  <c r="AD105" i="2"/>
  <c r="AE105" i="2"/>
  <c r="AB106" i="2"/>
  <c r="U65" i="2"/>
  <c r="R65" i="2"/>
  <c r="M65" i="2" s="1"/>
  <c r="AH63" i="2"/>
  <c r="N64" i="2"/>
  <c r="O65" i="2" s="1"/>
  <c r="P66" i="2" s="1"/>
  <c r="AF64" i="2"/>
  <c r="T65" i="2"/>
  <c r="M64" i="2"/>
  <c r="F582" i="2"/>
  <c r="J575" i="2"/>
  <c r="K575" i="2"/>
  <c r="X104" i="2"/>
  <c r="Y105" i="2" s="1"/>
  <c r="Z106" i="2" s="1"/>
  <c r="AA107" i="2" s="1"/>
  <c r="I575" i="2"/>
  <c r="G576" i="2"/>
  <c r="W104" i="2"/>
  <c r="AC105" i="2"/>
  <c r="H573" i="2"/>
  <c r="E572" i="2"/>
  <c r="AD106" i="2" l="1"/>
  <c r="AE106" i="2"/>
  <c r="AB107" i="2"/>
  <c r="AH65" i="2"/>
  <c r="AI66" i="2"/>
  <c r="Q66" i="2"/>
  <c r="AH64" i="2"/>
  <c r="N65" i="2"/>
  <c r="O66" i="2" s="1"/>
  <c r="P67" i="2" s="1"/>
  <c r="AF65" i="2"/>
  <c r="F583" i="2"/>
  <c r="K576" i="2"/>
  <c r="J576" i="2"/>
  <c r="I576" i="2"/>
  <c r="X105" i="2"/>
  <c r="Y106" i="2" s="1"/>
  <c r="Z107" i="2" s="1"/>
  <c r="AA108" i="2" s="1"/>
  <c r="G577" i="2"/>
  <c r="AC106" i="2"/>
  <c r="W105" i="2"/>
  <c r="H574" i="2"/>
  <c r="E573" i="2"/>
  <c r="AD107" i="2" l="1"/>
  <c r="AE107" i="2"/>
  <c r="AB108" i="2"/>
  <c r="R66" i="2"/>
  <c r="M66" i="2" s="1"/>
  <c r="U66" i="2"/>
  <c r="S66" i="2"/>
  <c r="T66" i="2"/>
  <c r="AF66" i="2" s="1"/>
  <c r="Q67" i="2"/>
  <c r="AI67" i="2"/>
  <c r="N66" i="2"/>
  <c r="O67" i="2" s="1"/>
  <c r="P68" i="2" s="1"/>
  <c r="F584" i="2"/>
  <c r="J577" i="2"/>
  <c r="K577" i="2"/>
  <c r="I577" i="2"/>
  <c r="X106" i="2"/>
  <c r="Y107" i="2" s="1"/>
  <c r="Z108" i="2" s="1"/>
  <c r="AA109" i="2" s="1"/>
  <c r="G578" i="2"/>
  <c r="W106" i="2"/>
  <c r="AC107" i="2"/>
  <c r="E574" i="2"/>
  <c r="H575" i="2"/>
  <c r="AD108" i="2" l="1"/>
  <c r="AE108" i="2"/>
  <c r="AB109" i="2"/>
  <c r="T67" i="2"/>
  <c r="AF67" i="2" s="1"/>
  <c r="U67" i="2"/>
  <c r="AH66" i="2"/>
  <c r="N67" i="2"/>
  <c r="O68" i="2" s="1"/>
  <c r="P69" i="2" s="1"/>
  <c r="R67" i="2"/>
  <c r="AI68" i="2"/>
  <c r="Q68" i="2"/>
  <c r="S67" i="2"/>
  <c r="K578" i="2"/>
  <c r="F585" i="2"/>
  <c r="X107" i="2"/>
  <c r="Y108" i="2" s="1"/>
  <c r="Z109" i="2" s="1"/>
  <c r="AA110" i="2" s="1"/>
  <c r="J578" i="2"/>
  <c r="I578" i="2"/>
  <c r="G579" i="2"/>
  <c r="W107" i="2"/>
  <c r="AC108" i="2"/>
  <c r="E575" i="2"/>
  <c r="H576" i="2"/>
  <c r="AE109" i="2" l="1"/>
  <c r="T68" i="2"/>
  <c r="AF68" i="2" s="1"/>
  <c r="AD109" i="2"/>
  <c r="AB110" i="2"/>
  <c r="U68" i="2"/>
  <c r="S68" i="2"/>
  <c r="R68" i="2"/>
  <c r="M68" i="2" s="1"/>
  <c r="K579" i="2"/>
  <c r="Q69" i="2"/>
  <c r="AI69" i="2"/>
  <c r="M67" i="2"/>
  <c r="F586" i="2"/>
  <c r="I579" i="2"/>
  <c r="X108" i="2"/>
  <c r="Y109" i="2" s="1"/>
  <c r="Z110" i="2" s="1"/>
  <c r="AA111" i="2" s="1"/>
  <c r="J579" i="2"/>
  <c r="G580" i="2"/>
  <c r="AC109" i="2"/>
  <c r="W108" i="2"/>
  <c r="E576" i="2"/>
  <c r="H577" i="2"/>
  <c r="U69" i="2" l="1"/>
  <c r="AD110" i="2"/>
  <c r="AE110" i="2"/>
  <c r="AB111" i="2"/>
  <c r="K580" i="2"/>
  <c r="S69" i="2"/>
  <c r="R69" i="2"/>
  <c r="M69" i="2" s="1"/>
  <c r="T69" i="2"/>
  <c r="AF69" i="2" s="1"/>
  <c r="AH67" i="2"/>
  <c r="N68" i="2"/>
  <c r="O69" i="2" s="1"/>
  <c r="P70" i="2" s="1"/>
  <c r="AH68" i="2"/>
  <c r="F587" i="2"/>
  <c r="X109" i="2"/>
  <c r="Y110" i="2" s="1"/>
  <c r="Z111" i="2" s="1"/>
  <c r="AA112" i="2" s="1"/>
  <c r="J580" i="2"/>
  <c r="G581" i="2"/>
  <c r="I580" i="2"/>
  <c r="W109" i="2"/>
  <c r="AC110" i="2"/>
  <c r="H578" i="2"/>
  <c r="E577" i="2"/>
  <c r="K581" i="2" l="1"/>
  <c r="AD111" i="2"/>
  <c r="AB112" i="2"/>
  <c r="AE111" i="2"/>
  <c r="AH69" i="2"/>
  <c r="AI70" i="2"/>
  <c r="Q70" i="2"/>
  <c r="N69" i="2"/>
  <c r="O70" i="2" s="1"/>
  <c r="P71" i="2" s="1"/>
  <c r="F588" i="2"/>
  <c r="X110" i="2"/>
  <c r="Y111" i="2" s="1"/>
  <c r="Z112" i="2" s="1"/>
  <c r="AA113" i="2" s="1"/>
  <c r="J581" i="2"/>
  <c r="I581" i="2"/>
  <c r="G582" i="2"/>
  <c r="K582" i="2" s="1"/>
  <c r="AC111" i="2"/>
  <c r="W110" i="2"/>
  <c r="E578" i="2"/>
  <c r="H579" i="2"/>
  <c r="AD112" i="2" l="1"/>
  <c r="AE112" i="2"/>
  <c r="AB113" i="2"/>
  <c r="Q71" i="2"/>
  <c r="AI71" i="2"/>
  <c r="N70" i="2"/>
  <c r="O71" i="2" s="1"/>
  <c r="P72" i="2" s="1"/>
  <c r="U70" i="2"/>
  <c r="S70" i="2"/>
  <c r="S71" i="2" s="1"/>
  <c r="T70" i="2"/>
  <c r="R70" i="2"/>
  <c r="F589" i="2"/>
  <c r="J582" i="2"/>
  <c r="I582" i="2"/>
  <c r="X111" i="2"/>
  <c r="Y112" i="2" s="1"/>
  <c r="Z113" i="2" s="1"/>
  <c r="AA114" i="2" s="1"/>
  <c r="G583" i="2"/>
  <c r="K583" i="2" s="1"/>
  <c r="W111" i="2"/>
  <c r="AC112" i="2"/>
  <c r="E579" i="2"/>
  <c r="H580" i="2"/>
  <c r="AD113" i="2" l="1"/>
  <c r="AE113" i="2"/>
  <c r="AB114" i="2"/>
  <c r="T71" i="2"/>
  <c r="AF70" i="2"/>
  <c r="AI72" i="2"/>
  <c r="Q72" i="2"/>
  <c r="M70" i="2"/>
  <c r="R71" i="2"/>
  <c r="U71" i="2"/>
  <c r="F590" i="2"/>
  <c r="I583" i="2"/>
  <c r="X112" i="2"/>
  <c r="Y113" i="2" s="1"/>
  <c r="Z114" i="2" s="1"/>
  <c r="AA115" i="2" s="1"/>
  <c r="J583" i="2"/>
  <c r="G584" i="2"/>
  <c r="K584" i="2" s="1"/>
  <c r="W112" i="2"/>
  <c r="AC113" i="2"/>
  <c r="E580" i="2"/>
  <c r="H581" i="2"/>
  <c r="AD114" i="2" l="1"/>
  <c r="AB115" i="2"/>
  <c r="AE114" i="2"/>
  <c r="S72" i="2"/>
  <c r="AH70" i="2"/>
  <c r="N71" i="2"/>
  <c r="O72" i="2" s="1"/>
  <c r="P73" i="2" s="1"/>
  <c r="AF71" i="2"/>
  <c r="T72" i="2"/>
  <c r="M71" i="2"/>
  <c r="R72" i="2"/>
  <c r="M72" i="2" s="1"/>
  <c r="U72" i="2"/>
  <c r="F591" i="2"/>
  <c r="I584" i="2"/>
  <c r="X113" i="2"/>
  <c r="Y114" i="2" s="1"/>
  <c r="Z115" i="2" s="1"/>
  <c r="AA116" i="2" s="1"/>
  <c r="J584" i="2"/>
  <c r="G585" i="2"/>
  <c r="K585" i="2" s="1"/>
  <c r="AC114" i="2"/>
  <c r="W113" i="2"/>
  <c r="H582" i="2"/>
  <c r="E581" i="2"/>
  <c r="AD115" i="2" l="1"/>
  <c r="AE115" i="2"/>
  <c r="AB116" i="2"/>
  <c r="AF72" i="2"/>
  <c r="AH72" i="2"/>
  <c r="AH71" i="2"/>
  <c r="N72" i="2"/>
  <c r="O73" i="2" s="1"/>
  <c r="P74" i="2" s="1"/>
  <c r="Q73" i="2"/>
  <c r="T73" i="2" s="1"/>
  <c r="AI73" i="2"/>
  <c r="F592" i="2"/>
  <c r="X114" i="2"/>
  <c r="Y115" i="2" s="1"/>
  <c r="Z116" i="2" s="1"/>
  <c r="AA117" i="2" s="1"/>
  <c r="J585" i="2"/>
  <c r="I585" i="2"/>
  <c r="G586" i="2"/>
  <c r="K586" i="2" s="1"/>
  <c r="W114" i="2"/>
  <c r="AC115" i="2"/>
  <c r="E582" i="2"/>
  <c r="H583" i="2"/>
  <c r="AD116" i="2" l="1"/>
  <c r="AB117" i="2"/>
  <c r="AE116" i="2"/>
  <c r="S73" i="2"/>
  <c r="R73" i="2"/>
  <c r="M73" i="2" s="1"/>
  <c r="N73" i="2"/>
  <c r="O74" i="2" s="1"/>
  <c r="P75" i="2" s="1"/>
  <c r="Q75" i="2" s="1"/>
  <c r="U73" i="2"/>
  <c r="AF73" i="2"/>
  <c r="AI74" i="2"/>
  <c r="Q74" i="2"/>
  <c r="F593" i="2"/>
  <c r="X115" i="2"/>
  <c r="Y116" i="2" s="1"/>
  <c r="Z117" i="2" s="1"/>
  <c r="AA118" i="2" s="1"/>
  <c r="J586" i="2"/>
  <c r="I586" i="2"/>
  <c r="G587" i="2"/>
  <c r="K587" i="2" s="1"/>
  <c r="W115" i="2"/>
  <c r="AC116" i="2"/>
  <c r="H584" i="2"/>
  <c r="E583" i="2"/>
  <c r="AD117" i="2" l="1"/>
  <c r="AE117" i="2"/>
  <c r="AB118" i="2"/>
  <c r="U74" i="2"/>
  <c r="U75" i="2" s="1"/>
  <c r="AI75" i="2"/>
  <c r="R74" i="2"/>
  <c r="R75" i="2" s="1"/>
  <c r="S74" i="2"/>
  <c r="S75" i="2" s="1"/>
  <c r="T74" i="2"/>
  <c r="AH73" i="2"/>
  <c r="N74" i="2"/>
  <c r="O75" i="2" s="1"/>
  <c r="P76" i="2" s="1"/>
  <c r="F594" i="2"/>
  <c r="J587" i="2"/>
  <c r="X116" i="2"/>
  <c r="Y117" i="2" s="1"/>
  <c r="Z118" i="2" s="1"/>
  <c r="AA119" i="2" s="1"/>
  <c r="I587" i="2"/>
  <c r="G588" i="2"/>
  <c r="K588" i="2" s="1"/>
  <c r="AC117" i="2"/>
  <c r="W116" i="2"/>
  <c r="E584" i="2"/>
  <c r="H585" i="2"/>
  <c r="AD118" i="2" l="1"/>
  <c r="AE118" i="2"/>
  <c r="AB119" i="2"/>
  <c r="M74" i="2"/>
  <c r="AH74" i="2" s="1"/>
  <c r="Q76" i="2"/>
  <c r="R76" i="2" s="1"/>
  <c r="AI76" i="2"/>
  <c r="AF74" i="2"/>
  <c r="T75" i="2"/>
  <c r="M75" i="2"/>
  <c r="F595" i="2"/>
  <c r="X117" i="2"/>
  <c r="Y118" i="2" s="1"/>
  <c r="Z119" i="2" s="1"/>
  <c r="AA120" i="2" s="1"/>
  <c r="I588" i="2"/>
  <c r="J588" i="2"/>
  <c r="G589" i="2"/>
  <c r="K589" i="2" s="1"/>
  <c r="AC118" i="2"/>
  <c r="W117" i="2"/>
  <c r="E585" i="2"/>
  <c r="H586" i="2"/>
  <c r="AE119" i="2" l="1"/>
  <c r="AB120" i="2"/>
  <c r="AD119" i="2"/>
  <c r="S76" i="2"/>
  <c r="T76" i="2"/>
  <c r="N75" i="2"/>
  <c r="O76" i="2" s="1"/>
  <c r="P77" i="2" s="1"/>
  <c r="AI77" i="2" s="1"/>
  <c r="AH75" i="2"/>
  <c r="M76" i="2"/>
  <c r="U76" i="2"/>
  <c r="AF75" i="2"/>
  <c r="F596" i="2"/>
  <c r="X118" i="2"/>
  <c r="Y119" i="2" s="1"/>
  <c r="Z120" i="2" s="1"/>
  <c r="AA121" i="2" s="1"/>
  <c r="J589" i="2"/>
  <c r="I589" i="2"/>
  <c r="G590" i="2"/>
  <c r="AC119" i="2"/>
  <c r="W118" i="2"/>
  <c r="H587" i="2"/>
  <c r="E586" i="2"/>
  <c r="AE120" i="2" l="1"/>
  <c r="AD120" i="2"/>
  <c r="AB121" i="2"/>
  <c r="AF76" i="2"/>
  <c r="Q77" i="2"/>
  <c r="R77" i="2" s="1"/>
  <c r="N76" i="2"/>
  <c r="O77" i="2" s="1"/>
  <c r="P78" i="2" s="1"/>
  <c r="Q78" i="2" s="1"/>
  <c r="J590" i="2"/>
  <c r="AH76" i="2"/>
  <c r="F597" i="2"/>
  <c r="I590" i="2"/>
  <c r="K590" i="2"/>
  <c r="X119" i="2"/>
  <c r="Y120" i="2" s="1"/>
  <c r="Z121" i="2" s="1"/>
  <c r="AA122" i="2" s="1"/>
  <c r="G591" i="2"/>
  <c r="AC120" i="2"/>
  <c r="W119" i="2"/>
  <c r="E587" i="2"/>
  <c r="H588" i="2"/>
  <c r="N77" i="2" l="1"/>
  <c r="O78" i="2" s="1"/>
  <c r="P79" i="2" s="1"/>
  <c r="Q79" i="2" s="1"/>
  <c r="AE121" i="2"/>
  <c r="AD121" i="2"/>
  <c r="AB122" i="2"/>
  <c r="J591" i="2"/>
  <c r="M77" i="2"/>
  <c r="AH77" i="2" s="1"/>
  <c r="R78" i="2"/>
  <c r="M78" i="2" s="1"/>
  <c r="S77" i="2"/>
  <c r="S78" i="2" s="1"/>
  <c r="AI78" i="2"/>
  <c r="U77" i="2"/>
  <c r="U78" i="2" s="1"/>
  <c r="T77" i="2"/>
  <c r="AF77" i="2" s="1"/>
  <c r="AI79" i="2"/>
  <c r="F598" i="2"/>
  <c r="I591" i="2"/>
  <c r="K591" i="2"/>
  <c r="X120" i="2"/>
  <c r="Y121" i="2" s="1"/>
  <c r="Z122" i="2" s="1"/>
  <c r="AA123" i="2" s="1"/>
  <c r="G592" i="2"/>
  <c r="W120" i="2"/>
  <c r="AC121" i="2"/>
  <c r="E588" i="2"/>
  <c r="H589" i="2"/>
  <c r="AE122" i="2" l="1"/>
  <c r="AD122" i="2"/>
  <c r="AB123" i="2"/>
  <c r="J592" i="2"/>
  <c r="N78" i="2"/>
  <c r="O79" i="2" s="1"/>
  <c r="P80" i="2" s="1"/>
  <c r="AI80" i="2" s="1"/>
  <c r="T78" i="2"/>
  <c r="AF78" i="2" s="1"/>
  <c r="U79" i="2"/>
  <c r="S79" i="2"/>
  <c r="AH78" i="2"/>
  <c r="R79" i="2"/>
  <c r="K592" i="2"/>
  <c r="F599" i="2"/>
  <c r="I592" i="2"/>
  <c r="X121" i="2"/>
  <c r="Y122" i="2" s="1"/>
  <c r="Z123" i="2" s="1"/>
  <c r="AA124" i="2" s="1"/>
  <c r="G593" i="2"/>
  <c r="AC122" i="2"/>
  <c r="W121" i="2"/>
  <c r="E589" i="2"/>
  <c r="H590" i="2"/>
  <c r="AE123" i="2" l="1"/>
  <c r="AD123" i="2"/>
  <c r="AB124" i="2"/>
  <c r="Q80" i="2"/>
  <c r="R80" i="2" s="1"/>
  <c r="M80" i="2" s="1"/>
  <c r="N79" i="2"/>
  <c r="O80" i="2" s="1"/>
  <c r="P81" i="2" s="1"/>
  <c r="AI81" i="2" s="1"/>
  <c r="T79" i="2"/>
  <c r="K593" i="2"/>
  <c r="J593" i="2"/>
  <c r="M79" i="2"/>
  <c r="F600" i="2"/>
  <c r="I593" i="2"/>
  <c r="X122" i="2"/>
  <c r="Y123" i="2" s="1"/>
  <c r="Z124" i="2" s="1"/>
  <c r="AA125" i="2" s="1"/>
  <c r="G594" i="2"/>
  <c r="AC123" i="2"/>
  <c r="W122" i="2"/>
  <c r="E590" i="2"/>
  <c r="H591" i="2"/>
  <c r="S80" i="2" l="1"/>
  <c r="AE124" i="2"/>
  <c r="AD124" i="2"/>
  <c r="AB125" i="2"/>
  <c r="Q81" i="2"/>
  <c r="U80" i="2"/>
  <c r="T80" i="2"/>
  <c r="AF79" i="2"/>
  <c r="J594" i="2"/>
  <c r="AH80" i="2"/>
  <c r="AH79" i="2"/>
  <c r="N80" i="2"/>
  <c r="O81" i="2" s="1"/>
  <c r="P82" i="2" s="1"/>
  <c r="F601" i="2"/>
  <c r="I594" i="2"/>
  <c r="X123" i="2"/>
  <c r="Y124" i="2" s="1"/>
  <c r="Z125" i="2" s="1"/>
  <c r="AA126" i="2" s="1"/>
  <c r="K594" i="2"/>
  <c r="G595" i="2"/>
  <c r="W123" i="2"/>
  <c r="AC124" i="2"/>
  <c r="H592" i="2"/>
  <c r="E591" i="2"/>
  <c r="U81" i="2" l="1"/>
  <c r="AE125" i="2"/>
  <c r="AD125" i="2"/>
  <c r="AB126" i="2"/>
  <c r="T81" i="2"/>
  <c r="S81" i="2"/>
  <c r="R81" i="2"/>
  <c r="M81" i="2" s="1"/>
  <c r="AH81" i="2" s="1"/>
  <c r="AF80" i="2"/>
  <c r="J595" i="2"/>
  <c r="Q82" i="2"/>
  <c r="AI82" i="2"/>
  <c r="N81" i="2"/>
  <c r="O82" i="2" s="1"/>
  <c r="P83" i="2" s="1"/>
  <c r="F602" i="2"/>
  <c r="I595" i="2"/>
  <c r="K595" i="2"/>
  <c r="X124" i="2"/>
  <c r="Y125" i="2" s="1"/>
  <c r="Z126" i="2" s="1"/>
  <c r="AA127" i="2" s="1"/>
  <c r="G596" i="2"/>
  <c r="AC125" i="2"/>
  <c r="W124" i="2"/>
  <c r="E592" i="2"/>
  <c r="H593" i="2"/>
  <c r="J596" i="2" l="1"/>
  <c r="AE126" i="2"/>
  <c r="AF81" i="2"/>
  <c r="AB127" i="2"/>
  <c r="AD126" i="2"/>
  <c r="S82" i="2"/>
  <c r="T82" i="2"/>
  <c r="R82" i="2"/>
  <c r="U82" i="2"/>
  <c r="Q83" i="2"/>
  <c r="AI83" i="2"/>
  <c r="N82" i="2"/>
  <c r="O83" i="2" s="1"/>
  <c r="P84" i="2" s="1"/>
  <c r="F603" i="2"/>
  <c r="I596" i="2"/>
  <c r="K596" i="2"/>
  <c r="X125" i="2"/>
  <c r="Y126" i="2" s="1"/>
  <c r="Z127" i="2" s="1"/>
  <c r="AA128" i="2" s="1"/>
  <c r="G597" i="2"/>
  <c r="J597" i="2" s="1"/>
  <c r="AC126" i="2"/>
  <c r="W125" i="2"/>
  <c r="E593" i="2"/>
  <c r="H594" i="2"/>
  <c r="AD127" i="2" l="1"/>
  <c r="AE127" i="2"/>
  <c r="AB128" i="2"/>
  <c r="AF82" i="2"/>
  <c r="T83" i="2"/>
  <c r="M82" i="2"/>
  <c r="R83" i="2"/>
  <c r="AI84" i="2"/>
  <c r="Q84" i="2"/>
  <c r="U83" i="2"/>
  <c r="S83" i="2"/>
  <c r="F604" i="2"/>
  <c r="X126" i="2"/>
  <c r="Y127" i="2" s="1"/>
  <c r="Z128" i="2" s="1"/>
  <c r="AA129" i="2" s="1"/>
  <c r="K597" i="2"/>
  <c r="I597" i="2"/>
  <c r="G598" i="2"/>
  <c r="J598" i="2" s="1"/>
  <c r="AC127" i="2"/>
  <c r="W126" i="2"/>
  <c r="E594" i="2"/>
  <c r="H595" i="2"/>
  <c r="AD128" i="2" l="1"/>
  <c r="AB129" i="2"/>
  <c r="AE128" i="2"/>
  <c r="U84" i="2"/>
  <c r="S84" i="2"/>
  <c r="R84" i="2"/>
  <c r="M84" i="2" s="1"/>
  <c r="AF83" i="2"/>
  <c r="T84" i="2"/>
  <c r="M83" i="2"/>
  <c r="AH82" i="2"/>
  <c r="N83" i="2"/>
  <c r="O84" i="2" s="1"/>
  <c r="P85" i="2" s="1"/>
  <c r="F605" i="2"/>
  <c r="X127" i="2"/>
  <c r="Y128" i="2" s="1"/>
  <c r="Z129" i="2" s="1"/>
  <c r="AA130" i="2" s="1"/>
  <c r="K598" i="2"/>
  <c r="I598" i="2"/>
  <c r="G599" i="2"/>
  <c r="W127" i="2"/>
  <c r="AC128" i="2"/>
  <c r="E595" i="2"/>
  <c r="H596" i="2"/>
  <c r="AD129" i="2" l="1"/>
  <c r="AE129" i="2"/>
  <c r="AB130" i="2"/>
  <c r="AH84" i="2"/>
  <c r="AH83" i="2"/>
  <c r="N84" i="2"/>
  <c r="O85" i="2" s="1"/>
  <c r="P86" i="2" s="1"/>
  <c r="AI85" i="2"/>
  <c r="Q85" i="2"/>
  <c r="T85" i="2" s="1"/>
  <c r="AF84" i="2"/>
  <c r="K599" i="2"/>
  <c r="F606" i="2"/>
  <c r="I599" i="2"/>
  <c r="X128" i="2"/>
  <c r="Y129" i="2" s="1"/>
  <c r="Z130" i="2" s="1"/>
  <c r="AA131" i="2" s="1"/>
  <c r="J599" i="2"/>
  <c r="G600" i="2"/>
  <c r="AC129" i="2"/>
  <c r="W128" i="2"/>
  <c r="E596" i="2"/>
  <c r="H597" i="2"/>
  <c r="AD130" i="2" l="1"/>
  <c r="AB131" i="2"/>
  <c r="AE130" i="2"/>
  <c r="R85" i="2"/>
  <c r="M85" i="2" s="1"/>
  <c r="S85" i="2"/>
  <c r="U85" i="2"/>
  <c r="N85" i="2"/>
  <c r="O86" i="2" s="1"/>
  <c r="P87" i="2" s="1"/>
  <c r="AF85" i="2"/>
  <c r="AI86" i="2"/>
  <c r="Q86" i="2"/>
  <c r="K600" i="2"/>
  <c r="F607" i="2"/>
  <c r="X129" i="2"/>
  <c r="Y130" i="2" s="1"/>
  <c r="Z131" i="2" s="1"/>
  <c r="AA132" i="2" s="1"/>
  <c r="I600" i="2"/>
  <c r="J600" i="2"/>
  <c r="G601" i="2"/>
  <c r="W129" i="2"/>
  <c r="AC130" i="2"/>
  <c r="H598" i="2"/>
  <c r="E597" i="2"/>
  <c r="AD131" i="2" l="1"/>
  <c r="AE131" i="2"/>
  <c r="AB132" i="2"/>
  <c r="R86" i="2"/>
  <c r="M86" i="2" s="1"/>
  <c r="T86" i="2"/>
  <c r="AF86" i="2" s="1"/>
  <c r="S86" i="2"/>
  <c r="AI87" i="2"/>
  <c r="Q87" i="2"/>
  <c r="AH85" i="2"/>
  <c r="N86" i="2"/>
  <c r="O87" i="2" s="1"/>
  <c r="P88" i="2" s="1"/>
  <c r="U86" i="2"/>
  <c r="F608" i="2"/>
  <c r="I601" i="2"/>
  <c r="X130" i="2"/>
  <c r="Y131" i="2" s="1"/>
  <c r="Z132" i="2" s="1"/>
  <c r="AA133" i="2" s="1"/>
  <c r="J601" i="2"/>
  <c r="K601" i="2"/>
  <c r="G602" i="2"/>
  <c r="AC131" i="2"/>
  <c r="W130" i="2"/>
  <c r="E598" i="2"/>
  <c r="H599" i="2"/>
  <c r="R87" i="2" l="1"/>
  <c r="AD132" i="2"/>
  <c r="AE132" i="2"/>
  <c r="AB133" i="2"/>
  <c r="U87" i="2"/>
  <c r="T87" i="2"/>
  <c r="AF87" i="2" s="1"/>
  <c r="S87" i="2"/>
  <c r="AH86" i="2"/>
  <c r="N87" i="2"/>
  <c r="O88" i="2" s="1"/>
  <c r="P89" i="2" s="1"/>
  <c r="AI88" i="2"/>
  <c r="Q88" i="2"/>
  <c r="M87" i="2"/>
  <c r="I602" i="2"/>
  <c r="F609" i="2"/>
  <c r="X131" i="2"/>
  <c r="Y132" i="2" s="1"/>
  <c r="Z133" i="2" s="1"/>
  <c r="AA134" i="2" s="1"/>
  <c r="J602" i="2"/>
  <c r="K602" i="2"/>
  <c r="G603" i="2"/>
  <c r="W131" i="2"/>
  <c r="AC132" i="2"/>
  <c r="H600" i="2"/>
  <c r="E599" i="2"/>
  <c r="AD133" i="2" l="1"/>
  <c r="AE133" i="2"/>
  <c r="AB134" i="2"/>
  <c r="U88" i="2"/>
  <c r="T88" i="2"/>
  <c r="AF88" i="2" s="1"/>
  <c r="R88" i="2"/>
  <c r="S88" i="2"/>
  <c r="AH87" i="2"/>
  <c r="N88" i="2"/>
  <c r="O89" i="2" s="1"/>
  <c r="P90" i="2" s="1"/>
  <c r="AI89" i="2"/>
  <c r="Q89" i="2"/>
  <c r="F610" i="2"/>
  <c r="K603" i="2"/>
  <c r="X132" i="2"/>
  <c r="Y133" i="2" s="1"/>
  <c r="Z134" i="2" s="1"/>
  <c r="AA135" i="2" s="1"/>
  <c r="I603" i="2"/>
  <c r="J603" i="2"/>
  <c r="G604" i="2"/>
  <c r="W132" i="2"/>
  <c r="AC133" i="2"/>
  <c r="E600" i="2"/>
  <c r="H601" i="2"/>
  <c r="K604" i="2" l="1"/>
  <c r="AD134" i="2"/>
  <c r="AE134" i="2"/>
  <c r="AB135" i="2"/>
  <c r="U89" i="2"/>
  <c r="R89" i="2"/>
  <c r="M89" i="2" s="1"/>
  <c r="M88" i="2"/>
  <c r="N89" i="2" s="1"/>
  <c r="O90" i="2" s="1"/>
  <c r="P91" i="2" s="1"/>
  <c r="I604" i="2"/>
  <c r="S89" i="2"/>
  <c r="T89" i="2"/>
  <c r="AF89" i="2" s="1"/>
  <c r="AH88" i="2"/>
  <c r="AI90" i="2"/>
  <c r="Q90" i="2"/>
  <c r="U90" i="2" s="1"/>
  <c r="F611" i="2"/>
  <c r="X133" i="2"/>
  <c r="Y134" i="2" s="1"/>
  <c r="Z135" i="2" s="1"/>
  <c r="AA136" i="2" s="1"/>
  <c r="J604" i="2"/>
  <c r="G605" i="2"/>
  <c r="W133" i="2"/>
  <c r="AC134" i="2"/>
  <c r="E601" i="2"/>
  <c r="H602" i="2"/>
  <c r="K605" i="2" l="1"/>
  <c r="AD135" i="2"/>
  <c r="AB136" i="2"/>
  <c r="AE135" i="2"/>
  <c r="S90" i="2"/>
  <c r="T90" i="2"/>
  <c r="AF90" i="2" s="1"/>
  <c r="R90" i="2"/>
  <c r="M90" i="2" s="1"/>
  <c r="AH89" i="2"/>
  <c r="N90" i="2"/>
  <c r="O91" i="2" s="1"/>
  <c r="P92" i="2" s="1"/>
  <c r="AI91" i="2"/>
  <c r="Q91" i="2"/>
  <c r="F612" i="2"/>
  <c r="J605" i="2"/>
  <c r="X134" i="2"/>
  <c r="Y135" i="2" s="1"/>
  <c r="Z136" i="2" s="1"/>
  <c r="AA137" i="2" s="1"/>
  <c r="I605" i="2"/>
  <c r="G606" i="2"/>
  <c r="AC135" i="2"/>
  <c r="W134" i="2"/>
  <c r="E602" i="2"/>
  <c r="H603" i="2"/>
  <c r="K606" i="2" l="1"/>
  <c r="J606" i="2"/>
  <c r="AD136" i="2"/>
  <c r="AE136" i="2"/>
  <c r="AB137" i="2"/>
  <c r="T91" i="2"/>
  <c r="AF91" i="2" s="1"/>
  <c r="S91" i="2"/>
  <c r="R91" i="2"/>
  <c r="U91" i="2"/>
  <c r="AI92" i="2"/>
  <c r="Q92" i="2"/>
  <c r="AH90" i="2"/>
  <c r="N91" i="2"/>
  <c r="O92" i="2" s="1"/>
  <c r="P93" i="2" s="1"/>
  <c r="F613" i="2"/>
  <c r="I606" i="2"/>
  <c r="X135" i="2"/>
  <c r="Y136" i="2" s="1"/>
  <c r="Z137" i="2" s="1"/>
  <c r="AA138" i="2" s="1"/>
  <c r="G607" i="2"/>
  <c r="W135" i="2"/>
  <c r="AC136" i="2"/>
  <c r="E603" i="2"/>
  <c r="H604" i="2"/>
  <c r="J607" i="2" l="1"/>
  <c r="AD137" i="2"/>
  <c r="AB138" i="2"/>
  <c r="AE137" i="2"/>
  <c r="T92" i="2"/>
  <c r="AF92" i="2" s="1"/>
  <c r="S92" i="2"/>
  <c r="M91" i="2"/>
  <c r="R92" i="2"/>
  <c r="M92" i="2" s="1"/>
  <c r="Q93" i="2"/>
  <c r="AI93" i="2"/>
  <c r="U92" i="2"/>
  <c r="I607" i="2"/>
  <c r="K607" i="2"/>
  <c r="F614" i="2"/>
  <c r="X136" i="2"/>
  <c r="Y137" i="2" s="1"/>
  <c r="Z138" i="2" s="1"/>
  <c r="AA139" i="2" s="1"/>
  <c r="G608" i="2"/>
  <c r="W136" i="2"/>
  <c r="AC137" i="2"/>
  <c r="H605" i="2"/>
  <c r="E604" i="2"/>
  <c r="T93" i="2" l="1"/>
  <c r="AD138" i="2"/>
  <c r="AE138" i="2"/>
  <c r="AB139" i="2"/>
  <c r="I608" i="2"/>
  <c r="AH91" i="2"/>
  <c r="N92" i="2"/>
  <c r="O93" i="2" s="1"/>
  <c r="P94" i="2" s="1"/>
  <c r="U93" i="2"/>
  <c r="R93" i="2"/>
  <c r="M93" i="2" s="1"/>
  <c r="AH93" i="2" s="1"/>
  <c r="AF93" i="2"/>
  <c r="AH92" i="2"/>
  <c r="S93" i="2"/>
  <c r="F615" i="2"/>
  <c r="J608" i="2"/>
  <c r="K608" i="2"/>
  <c r="X137" i="2"/>
  <c r="Y138" i="2" s="1"/>
  <c r="Z139" i="2" s="1"/>
  <c r="AA140" i="2" s="1"/>
  <c r="G609" i="2"/>
  <c r="W137" i="2"/>
  <c r="AC138" i="2"/>
  <c r="H606" i="2"/>
  <c r="E605" i="2"/>
  <c r="AD139" i="2" l="1"/>
  <c r="AE139" i="2"/>
  <c r="AB140" i="2"/>
  <c r="Q94" i="2"/>
  <c r="S94" i="2" s="1"/>
  <c r="AI94" i="2"/>
  <c r="N93" i="2"/>
  <c r="F616" i="2"/>
  <c r="J609" i="2"/>
  <c r="I609" i="2"/>
  <c r="K609" i="2"/>
  <c r="X138" i="2"/>
  <c r="Y139" i="2" s="1"/>
  <c r="Z140" i="2" s="1"/>
  <c r="AA141" i="2" s="1"/>
  <c r="G610" i="2"/>
  <c r="W138" i="2"/>
  <c r="AC139" i="2"/>
  <c r="E606" i="2"/>
  <c r="H607" i="2"/>
  <c r="J610" i="2" l="1"/>
  <c r="AD140" i="2"/>
  <c r="AE140" i="2"/>
  <c r="AB141" i="2"/>
  <c r="U94" i="2"/>
  <c r="R94" i="2"/>
  <c r="M94" i="2" s="1"/>
  <c r="N94" i="2"/>
  <c r="O94" i="2"/>
  <c r="P95" i="2" s="1"/>
  <c r="T94" i="2"/>
  <c r="F617" i="2"/>
  <c r="I610" i="2"/>
  <c r="K610" i="2"/>
  <c r="X139" i="2"/>
  <c r="Y140" i="2" s="1"/>
  <c r="Z141" i="2" s="1"/>
  <c r="AA142" i="2" s="1"/>
  <c r="G611" i="2"/>
  <c r="AC140" i="2"/>
  <c r="W139" i="2"/>
  <c r="H608" i="2"/>
  <c r="E607" i="2"/>
  <c r="AD141" i="2" l="1"/>
  <c r="I611" i="2"/>
  <c r="AE141" i="2"/>
  <c r="AB142" i="2"/>
  <c r="K611" i="2"/>
  <c r="AH94" i="2"/>
  <c r="N95" i="2"/>
  <c r="AF94" i="2"/>
  <c r="O95" i="2"/>
  <c r="P96" i="2" s="1"/>
  <c r="AI95" i="2"/>
  <c r="Q95" i="2"/>
  <c r="F618" i="2"/>
  <c r="J611" i="2"/>
  <c r="X140" i="2"/>
  <c r="Y141" i="2" s="1"/>
  <c r="Z142" i="2" s="1"/>
  <c r="AA143" i="2" s="1"/>
  <c r="G612" i="2"/>
  <c r="W140" i="2"/>
  <c r="AC141" i="2"/>
  <c r="H609" i="2"/>
  <c r="E608" i="2"/>
  <c r="K612" i="2" l="1"/>
  <c r="AD142" i="2"/>
  <c r="AE142" i="2"/>
  <c r="AB143" i="2"/>
  <c r="O96" i="2"/>
  <c r="P97" i="2" s="1"/>
  <c r="Q97" i="2" s="1"/>
  <c r="AI96" i="2"/>
  <c r="Q96" i="2"/>
  <c r="U95" i="2"/>
  <c r="S95" i="2"/>
  <c r="R95" i="2"/>
  <c r="T95" i="2"/>
  <c r="F619" i="2"/>
  <c r="X141" i="2"/>
  <c r="Y142" i="2" s="1"/>
  <c r="Z143" i="2" s="1"/>
  <c r="AA144" i="2" s="1"/>
  <c r="J612" i="2"/>
  <c r="I612" i="2"/>
  <c r="G613" i="2"/>
  <c r="W141" i="2"/>
  <c r="AC142" i="2"/>
  <c r="E609" i="2"/>
  <c r="H610" i="2"/>
  <c r="T96" i="2" l="1"/>
  <c r="T97" i="2" s="1"/>
  <c r="K613" i="2"/>
  <c r="AD143" i="2"/>
  <c r="AB144" i="2"/>
  <c r="AE143" i="2"/>
  <c r="R96" i="2"/>
  <c r="R97" i="2" s="1"/>
  <c r="M97" i="2" s="1"/>
  <c r="AI97" i="2"/>
  <c r="AF95" i="2"/>
  <c r="AF96" i="2" s="1"/>
  <c r="M95" i="2"/>
  <c r="N96" i="2" s="1"/>
  <c r="O97" i="2" s="1"/>
  <c r="P98" i="2" s="1"/>
  <c r="S96" i="2"/>
  <c r="S97" i="2" s="1"/>
  <c r="U96" i="2"/>
  <c r="U97" i="2" s="1"/>
  <c r="F620" i="2"/>
  <c r="I613" i="2"/>
  <c r="X142" i="2"/>
  <c r="Y143" i="2" s="1"/>
  <c r="Z144" i="2" s="1"/>
  <c r="AA145" i="2" s="1"/>
  <c r="J613" i="2"/>
  <c r="G614" i="2"/>
  <c r="W142" i="2"/>
  <c r="AC143" i="2"/>
  <c r="E610" i="2"/>
  <c r="H611" i="2"/>
  <c r="M96" i="2" l="1"/>
  <c r="N97" i="2" s="1"/>
  <c r="O98" i="2" s="1"/>
  <c r="P99" i="2" s="1"/>
  <c r="AD144" i="2"/>
  <c r="AE144" i="2"/>
  <c r="AB145" i="2"/>
  <c r="AH95" i="2"/>
  <c r="AF97" i="2"/>
  <c r="AH97" i="2"/>
  <c r="Q98" i="2"/>
  <c r="AI98" i="2"/>
  <c r="F621" i="2"/>
  <c r="I614" i="2"/>
  <c r="J614" i="2"/>
  <c r="K614" i="2"/>
  <c r="X143" i="2"/>
  <c r="Y144" i="2" s="1"/>
  <c r="Z145" i="2" s="1"/>
  <c r="AA146" i="2" s="1"/>
  <c r="G615" i="2"/>
  <c r="AC144" i="2"/>
  <c r="W143" i="2"/>
  <c r="E611" i="2"/>
  <c r="H612" i="2"/>
  <c r="AH96" i="2" l="1"/>
  <c r="AD145" i="2"/>
  <c r="AE145" i="2"/>
  <c r="AB146" i="2"/>
  <c r="I615" i="2"/>
  <c r="N98" i="2"/>
  <c r="O99" i="2" s="1"/>
  <c r="P100" i="2" s="1"/>
  <c r="Q100" i="2" s="1"/>
  <c r="S98" i="2"/>
  <c r="R98" i="2"/>
  <c r="T98" i="2"/>
  <c r="U98" i="2"/>
  <c r="Q99" i="2"/>
  <c r="AI99" i="2"/>
  <c r="F622" i="2"/>
  <c r="J615" i="2"/>
  <c r="K615" i="2"/>
  <c r="X144" i="2"/>
  <c r="Y145" i="2" s="1"/>
  <c r="Z146" i="2" s="1"/>
  <c r="AA147" i="2" s="1"/>
  <c r="G616" i="2"/>
  <c r="W144" i="2"/>
  <c r="AC145" i="2"/>
  <c r="E612" i="2"/>
  <c r="H613" i="2"/>
  <c r="I616" i="2" l="1"/>
  <c r="AD146" i="2"/>
  <c r="AB147" i="2"/>
  <c r="AE146" i="2"/>
  <c r="J616" i="2"/>
  <c r="AI100" i="2"/>
  <c r="S99" i="2"/>
  <c r="S100" i="2" s="1"/>
  <c r="R99" i="2"/>
  <c r="R100" i="2" s="1"/>
  <c r="U99" i="2"/>
  <c r="U100" i="2" s="1"/>
  <c r="M98" i="2"/>
  <c r="AF98" i="2"/>
  <c r="T99" i="2"/>
  <c r="F623" i="2"/>
  <c r="X145" i="2"/>
  <c r="Y146" i="2" s="1"/>
  <c r="Z147" i="2" s="1"/>
  <c r="AA148" i="2" s="1"/>
  <c r="K616" i="2"/>
  <c r="G617" i="2"/>
  <c r="J617" i="2" s="1"/>
  <c r="W145" i="2"/>
  <c r="AC146" i="2"/>
  <c r="E613" i="2"/>
  <c r="H614" i="2"/>
  <c r="AD147" i="2" l="1"/>
  <c r="AE147" i="2"/>
  <c r="AB148" i="2"/>
  <c r="M99" i="2"/>
  <c r="AH99" i="2" s="1"/>
  <c r="AF99" i="2"/>
  <c r="T100" i="2"/>
  <c r="AH98" i="2"/>
  <c r="N99" i="2"/>
  <c r="O100" i="2" s="1"/>
  <c r="P101" i="2" s="1"/>
  <c r="M100" i="2"/>
  <c r="F624" i="2"/>
  <c r="K617" i="2"/>
  <c r="I617" i="2"/>
  <c r="X146" i="2"/>
  <c r="Y147" i="2" s="1"/>
  <c r="Z148" i="2" s="1"/>
  <c r="AA149" i="2" s="1"/>
  <c r="G618" i="2"/>
  <c r="W146" i="2"/>
  <c r="AC147" i="2"/>
  <c r="H615" i="2"/>
  <c r="E614" i="2"/>
  <c r="AE148" i="2" l="1"/>
  <c r="AD148" i="2"/>
  <c r="AB149" i="2"/>
  <c r="AI101" i="2"/>
  <c r="Q101" i="2"/>
  <c r="T101" i="2" s="1"/>
  <c r="AH100" i="2"/>
  <c r="AF100" i="2"/>
  <c r="N100" i="2"/>
  <c r="O101" i="2" s="1"/>
  <c r="P102" i="2" s="1"/>
  <c r="F625" i="2"/>
  <c r="K618" i="2"/>
  <c r="I618" i="2"/>
  <c r="X147" i="2"/>
  <c r="Y148" i="2" s="1"/>
  <c r="Z149" i="2" s="1"/>
  <c r="AA150" i="2" s="1"/>
  <c r="J618" i="2"/>
  <c r="G619" i="2"/>
  <c r="AC148" i="2"/>
  <c r="W147" i="2"/>
  <c r="E615" i="2"/>
  <c r="H616" i="2"/>
  <c r="AD149" i="2" l="1"/>
  <c r="AE149" i="2"/>
  <c r="AB150" i="2"/>
  <c r="S101" i="2"/>
  <c r="U101" i="2"/>
  <c r="R101" i="2"/>
  <c r="M101" i="2" s="1"/>
  <c r="AF101" i="2"/>
  <c r="AI102" i="2"/>
  <c r="Q102" i="2"/>
  <c r="N101" i="2"/>
  <c r="O102" i="2" s="1"/>
  <c r="P103" i="2" s="1"/>
  <c r="F626" i="2"/>
  <c r="I619" i="2"/>
  <c r="X148" i="2"/>
  <c r="Y149" i="2" s="1"/>
  <c r="Z150" i="2" s="1"/>
  <c r="AA151" i="2" s="1"/>
  <c r="K619" i="2"/>
  <c r="J619" i="2"/>
  <c r="G620" i="2"/>
  <c r="W148" i="2"/>
  <c r="AC149" i="2"/>
  <c r="E616" i="2"/>
  <c r="H617" i="2"/>
  <c r="AD150" i="2" l="1"/>
  <c r="AB151" i="2"/>
  <c r="AE150" i="2"/>
  <c r="I620" i="2"/>
  <c r="AH101" i="2"/>
  <c r="N102" i="2"/>
  <c r="O103" i="2" s="1"/>
  <c r="P104" i="2" s="1"/>
  <c r="S102" i="2"/>
  <c r="T102" i="2"/>
  <c r="U102" i="2"/>
  <c r="Q103" i="2"/>
  <c r="AI103" i="2"/>
  <c r="R102" i="2"/>
  <c r="F627" i="2"/>
  <c r="X149" i="2"/>
  <c r="Y150" i="2" s="1"/>
  <c r="Z151" i="2" s="1"/>
  <c r="AA152" i="2" s="1"/>
  <c r="K620" i="2"/>
  <c r="J620" i="2"/>
  <c r="G621" i="2"/>
  <c r="W149" i="2"/>
  <c r="AC150" i="2"/>
  <c r="E617" i="2"/>
  <c r="H618" i="2"/>
  <c r="AD151" i="2" l="1"/>
  <c r="K621" i="2"/>
  <c r="AE151" i="2"/>
  <c r="AB152" i="2"/>
  <c r="U103" i="2"/>
  <c r="R103" i="2"/>
  <c r="M103" i="2" s="1"/>
  <c r="T103" i="2"/>
  <c r="AF102" i="2"/>
  <c r="Q104" i="2"/>
  <c r="AI104" i="2"/>
  <c r="M102" i="2"/>
  <c r="S103" i="2"/>
  <c r="F628" i="2"/>
  <c r="J621" i="2"/>
  <c r="X150" i="2"/>
  <c r="Y151" i="2" s="1"/>
  <c r="Z152" i="2" s="1"/>
  <c r="AA153" i="2" s="1"/>
  <c r="I621" i="2"/>
  <c r="G622" i="2"/>
  <c r="AC151" i="2"/>
  <c r="W150" i="2"/>
  <c r="H619" i="2"/>
  <c r="E618" i="2"/>
  <c r="K622" i="2" l="1"/>
  <c r="R104" i="2"/>
  <c r="M104" i="2" s="1"/>
  <c r="AD152" i="2"/>
  <c r="AE152" i="2"/>
  <c r="S104" i="2"/>
  <c r="AB153" i="2"/>
  <c r="AF103" i="2"/>
  <c r="T104" i="2"/>
  <c r="AH102" i="2"/>
  <c r="N103" i="2"/>
  <c r="O104" i="2" s="1"/>
  <c r="P105" i="2" s="1"/>
  <c r="AH103" i="2"/>
  <c r="U104" i="2"/>
  <c r="F629" i="2"/>
  <c r="J622" i="2"/>
  <c r="X151" i="2"/>
  <c r="Y152" i="2" s="1"/>
  <c r="Z153" i="2" s="1"/>
  <c r="AA154" i="2" s="1"/>
  <c r="I622" i="2"/>
  <c r="G623" i="2"/>
  <c r="K623" i="2" s="1"/>
  <c r="W151" i="2"/>
  <c r="AC152" i="2"/>
  <c r="E619" i="2"/>
  <c r="H620" i="2"/>
  <c r="AD153" i="2" l="1"/>
  <c r="AE153" i="2"/>
  <c r="AB154" i="2"/>
  <c r="AH104" i="2"/>
  <c r="N104" i="2"/>
  <c r="O105" i="2" s="1"/>
  <c r="P106" i="2" s="1"/>
  <c r="AI105" i="2"/>
  <c r="Q105" i="2"/>
  <c r="AF104" i="2"/>
  <c r="F630" i="2"/>
  <c r="X152" i="2"/>
  <c r="Y153" i="2" s="1"/>
  <c r="Z154" i="2" s="1"/>
  <c r="AA155" i="2" s="1"/>
  <c r="I623" i="2"/>
  <c r="J623" i="2"/>
  <c r="G624" i="2"/>
  <c r="K624" i="2" s="1"/>
  <c r="W152" i="2"/>
  <c r="AC153" i="2"/>
  <c r="E620" i="2"/>
  <c r="H621" i="2"/>
  <c r="AE154" i="2" l="1"/>
  <c r="AD154" i="2"/>
  <c r="AB155" i="2"/>
  <c r="S105" i="2"/>
  <c r="R105" i="2"/>
  <c r="U105" i="2"/>
  <c r="N105" i="2"/>
  <c r="O106" i="2" s="1"/>
  <c r="P107" i="2" s="1"/>
  <c r="Q106" i="2"/>
  <c r="AI106" i="2"/>
  <c r="T105" i="2"/>
  <c r="AF105" i="2" s="1"/>
  <c r="F631" i="2"/>
  <c r="I624" i="2"/>
  <c r="X153" i="2"/>
  <c r="Y154" i="2" s="1"/>
  <c r="Z155" i="2" s="1"/>
  <c r="AA156" i="2" s="1"/>
  <c r="J624" i="2"/>
  <c r="G625" i="2"/>
  <c r="W153" i="2"/>
  <c r="AC154" i="2"/>
  <c r="E621" i="2"/>
  <c r="H622" i="2"/>
  <c r="AD155" i="2" l="1"/>
  <c r="AE155" i="2"/>
  <c r="AB156" i="2"/>
  <c r="U106" i="2"/>
  <c r="T106" i="2"/>
  <c r="AF106" i="2" s="1"/>
  <c r="S106" i="2"/>
  <c r="M105" i="2"/>
  <c r="R106" i="2"/>
  <c r="M106" i="2" s="1"/>
  <c r="AI107" i="2"/>
  <c r="Q107" i="2"/>
  <c r="F632" i="2"/>
  <c r="J625" i="2"/>
  <c r="X154" i="2"/>
  <c r="Y155" i="2" s="1"/>
  <c r="Z156" i="2" s="1"/>
  <c r="AA157" i="2" s="1"/>
  <c r="K625" i="2"/>
  <c r="I625" i="2"/>
  <c r="G626" i="2"/>
  <c r="W154" i="2"/>
  <c r="AC155" i="2"/>
  <c r="E622" i="2"/>
  <c r="H623" i="2"/>
  <c r="AD156" i="2" l="1"/>
  <c r="AE156" i="2"/>
  <c r="AB157" i="2"/>
  <c r="U107" i="2"/>
  <c r="T107" i="2"/>
  <c r="AF107" i="2" s="1"/>
  <c r="S107" i="2"/>
  <c r="AH106" i="2"/>
  <c r="AH105" i="2"/>
  <c r="N106" i="2"/>
  <c r="O107" i="2" s="1"/>
  <c r="P108" i="2" s="1"/>
  <c r="R107" i="2"/>
  <c r="F633" i="2"/>
  <c r="K626" i="2"/>
  <c r="I626" i="2"/>
  <c r="J626" i="2"/>
  <c r="X155" i="2"/>
  <c r="Y156" i="2" s="1"/>
  <c r="Z157" i="2" s="1"/>
  <c r="AA158" i="2" s="1"/>
  <c r="G627" i="2"/>
  <c r="W155" i="2"/>
  <c r="AC156" i="2"/>
  <c r="H624" i="2"/>
  <c r="E623" i="2"/>
  <c r="AD157" i="2" l="1"/>
  <c r="AE157" i="2"/>
  <c r="AB158" i="2"/>
  <c r="N107" i="2"/>
  <c r="O108" i="2" s="1"/>
  <c r="P109" i="2" s="1"/>
  <c r="Q109" i="2" s="1"/>
  <c r="M107" i="2"/>
  <c r="Q108" i="2"/>
  <c r="AI108" i="2"/>
  <c r="F634" i="2"/>
  <c r="K627" i="2"/>
  <c r="I627" i="2"/>
  <c r="X156" i="2"/>
  <c r="Y157" i="2" s="1"/>
  <c r="Z158" i="2" s="1"/>
  <c r="AA159" i="2" s="1"/>
  <c r="J627" i="2"/>
  <c r="G628" i="2"/>
  <c r="W156" i="2"/>
  <c r="AC157" i="2"/>
  <c r="E624" i="2"/>
  <c r="H625" i="2"/>
  <c r="AD158" i="2" l="1"/>
  <c r="AE158" i="2"/>
  <c r="AB159" i="2"/>
  <c r="AI109" i="2"/>
  <c r="T108" i="2"/>
  <c r="S108" i="2"/>
  <c r="S109" i="2" s="1"/>
  <c r="U108" i="2"/>
  <c r="U109" i="2" s="1"/>
  <c r="N108" i="2"/>
  <c r="O109" i="2" s="1"/>
  <c r="P110" i="2" s="1"/>
  <c r="AH107" i="2"/>
  <c r="R108" i="2"/>
  <c r="R109" i="2" s="1"/>
  <c r="F635" i="2"/>
  <c r="K628" i="2"/>
  <c r="X157" i="2"/>
  <c r="Y158" i="2" s="1"/>
  <c r="Z159" i="2" s="1"/>
  <c r="AA160" i="2" s="1"/>
  <c r="J628" i="2"/>
  <c r="I628" i="2"/>
  <c r="G629" i="2"/>
  <c r="W157" i="2"/>
  <c r="AC158" i="2"/>
  <c r="H626" i="2"/>
  <c r="E625" i="2"/>
  <c r="AD159" i="2" l="1"/>
  <c r="AE159" i="2"/>
  <c r="AB160" i="2"/>
  <c r="Q110" i="2"/>
  <c r="S110" i="2" s="1"/>
  <c r="AI110" i="2"/>
  <c r="M108" i="2"/>
  <c r="T109" i="2"/>
  <c r="AF108" i="2"/>
  <c r="M109" i="2"/>
  <c r="K629" i="2"/>
  <c r="F636" i="2"/>
  <c r="J629" i="2"/>
  <c r="X158" i="2"/>
  <c r="Y159" i="2" s="1"/>
  <c r="Z160" i="2" s="1"/>
  <c r="AA161" i="2" s="1"/>
  <c r="I629" i="2"/>
  <c r="G630" i="2"/>
  <c r="AC159" i="2"/>
  <c r="W158" i="2"/>
  <c r="E626" i="2"/>
  <c r="H627" i="2"/>
  <c r="AE160" i="2" l="1"/>
  <c r="K630" i="2"/>
  <c r="AD160" i="2"/>
  <c r="AB161" i="2"/>
  <c r="R110" i="2"/>
  <c r="M110" i="2" s="1"/>
  <c r="AF109" i="2"/>
  <c r="U110" i="2"/>
  <c r="AH109" i="2"/>
  <c r="AH110" i="2"/>
  <c r="AH108" i="2"/>
  <c r="N109" i="2"/>
  <c r="O110" i="2" s="1"/>
  <c r="P111" i="2" s="1"/>
  <c r="T110" i="2"/>
  <c r="F637" i="2"/>
  <c r="X159" i="2"/>
  <c r="Y160" i="2" s="1"/>
  <c r="Z161" i="2" s="1"/>
  <c r="AA162" i="2" s="1"/>
  <c r="J630" i="2"/>
  <c r="I630" i="2"/>
  <c r="G631" i="2"/>
  <c r="AC160" i="2"/>
  <c r="W159" i="2"/>
  <c r="H628" i="2"/>
  <c r="E627" i="2"/>
  <c r="K631" i="2" l="1"/>
  <c r="AD161" i="2"/>
  <c r="AE161" i="2"/>
  <c r="AB162" i="2"/>
  <c r="AF110" i="2"/>
  <c r="AI111" i="2"/>
  <c r="Q111" i="2"/>
  <c r="N110" i="2"/>
  <c r="F638" i="2"/>
  <c r="J631" i="2"/>
  <c r="X160" i="2"/>
  <c r="Y161" i="2" s="1"/>
  <c r="Z162" i="2" s="1"/>
  <c r="AA163" i="2" s="1"/>
  <c r="I631" i="2"/>
  <c r="G632" i="2"/>
  <c r="K632" i="2" s="1"/>
  <c r="W160" i="2"/>
  <c r="AC161" i="2"/>
  <c r="E628" i="2"/>
  <c r="H629" i="2"/>
  <c r="AD162" i="2" l="1"/>
  <c r="AE162" i="2"/>
  <c r="AB163" i="2"/>
  <c r="R111" i="2"/>
  <c r="M111" i="2" s="1"/>
  <c r="U111" i="2"/>
  <c r="S111" i="2"/>
  <c r="O111" i="2"/>
  <c r="P112" i="2" s="1"/>
  <c r="N111" i="2"/>
  <c r="T111" i="2"/>
  <c r="F639" i="2"/>
  <c r="I632" i="2"/>
  <c r="J632" i="2"/>
  <c r="X161" i="2"/>
  <c r="Y162" i="2" s="1"/>
  <c r="Z163" i="2" s="1"/>
  <c r="AA164" i="2" s="1"/>
  <c r="G633" i="2"/>
  <c r="K633" i="2" s="1"/>
  <c r="W161" i="2"/>
  <c r="AC162" i="2"/>
  <c r="E629" i="2"/>
  <c r="H630" i="2"/>
  <c r="I633" i="2" l="1"/>
  <c r="O112" i="2"/>
  <c r="P113" i="2" s="1"/>
  <c r="Q113" i="2" s="1"/>
  <c r="AE163" i="2"/>
  <c r="AD163" i="2"/>
  <c r="AB164" i="2"/>
  <c r="Q112" i="2"/>
  <c r="T112" i="2" s="1"/>
  <c r="AI112" i="2"/>
  <c r="N112" i="2"/>
  <c r="AH111" i="2"/>
  <c r="AF111" i="2"/>
  <c r="F640" i="2"/>
  <c r="J633" i="2"/>
  <c r="X162" i="2"/>
  <c r="Y163" i="2" s="1"/>
  <c r="Z164" i="2" s="1"/>
  <c r="AA165" i="2" s="1"/>
  <c r="G634" i="2"/>
  <c r="K634" i="2" s="1"/>
  <c r="W162" i="2"/>
  <c r="AC163" i="2"/>
  <c r="H631" i="2"/>
  <c r="E630" i="2"/>
  <c r="O113" i="2" l="1"/>
  <c r="P114" i="2" s="1"/>
  <c r="Q114" i="2" s="1"/>
  <c r="AI113" i="2"/>
  <c r="AD164" i="2"/>
  <c r="AE164" i="2"/>
  <c r="AB165" i="2"/>
  <c r="T113" i="2"/>
  <c r="S112" i="2"/>
  <c r="S113" i="2" s="1"/>
  <c r="U112" i="2"/>
  <c r="U113" i="2" s="1"/>
  <c r="AF112" i="2"/>
  <c r="R112" i="2"/>
  <c r="M112" i="2" s="1"/>
  <c r="F641" i="2"/>
  <c r="I634" i="2"/>
  <c r="J634" i="2"/>
  <c r="X163" i="2"/>
  <c r="Y164" i="2" s="1"/>
  <c r="Z165" i="2" s="1"/>
  <c r="AA166" i="2" s="1"/>
  <c r="G635" i="2"/>
  <c r="K635" i="2" s="1"/>
  <c r="AC164" i="2"/>
  <c r="W163" i="2"/>
  <c r="E631" i="2"/>
  <c r="H632" i="2"/>
  <c r="AI114" i="2" l="1"/>
  <c r="I635" i="2"/>
  <c r="J635" i="2"/>
  <c r="AD165" i="2"/>
  <c r="AB166" i="2"/>
  <c r="AE165" i="2"/>
  <c r="R113" i="2"/>
  <c r="M113" i="2" s="1"/>
  <c r="AH113" i="2" s="1"/>
  <c r="AF113" i="2"/>
  <c r="S114" i="2"/>
  <c r="AH112" i="2"/>
  <c r="N113" i="2"/>
  <c r="T114" i="2"/>
  <c r="U114" i="2"/>
  <c r="F642" i="2"/>
  <c r="X164" i="2"/>
  <c r="Y165" i="2" s="1"/>
  <c r="Z166" i="2" s="1"/>
  <c r="AA167" i="2" s="1"/>
  <c r="G636" i="2"/>
  <c r="K636" i="2" s="1"/>
  <c r="AC165" i="2"/>
  <c r="W164" i="2"/>
  <c r="H633" i="2"/>
  <c r="E632" i="2"/>
  <c r="R114" i="2" l="1"/>
  <c r="M114" i="2" s="1"/>
  <c r="AH114" i="2" s="1"/>
  <c r="AD166" i="2"/>
  <c r="AE166" i="2"/>
  <c r="AB167" i="2"/>
  <c r="N114" i="2"/>
  <c r="O114" i="2"/>
  <c r="P115" i="2" s="1"/>
  <c r="AF114" i="2"/>
  <c r="F643" i="2"/>
  <c r="X165" i="2"/>
  <c r="Y166" i="2" s="1"/>
  <c r="Z167" i="2" s="1"/>
  <c r="AA168" i="2" s="1"/>
  <c r="I636" i="2"/>
  <c r="J636" i="2"/>
  <c r="G637" i="2"/>
  <c r="W165" i="2"/>
  <c r="AC166" i="2"/>
  <c r="E633" i="2"/>
  <c r="H634" i="2"/>
  <c r="AD167" i="2" l="1"/>
  <c r="AB168" i="2"/>
  <c r="AE167" i="2"/>
  <c r="O115" i="2"/>
  <c r="P116" i="2" s="1"/>
  <c r="AI116" i="2" s="1"/>
  <c r="N115" i="2"/>
  <c r="AI115" i="2"/>
  <c r="Q115" i="2"/>
  <c r="F644" i="2"/>
  <c r="J637" i="2"/>
  <c r="X166" i="2"/>
  <c r="Y167" i="2" s="1"/>
  <c r="Z168" i="2" s="1"/>
  <c r="AA169" i="2" s="1"/>
  <c r="K637" i="2"/>
  <c r="I637" i="2"/>
  <c r="G638" i="2"/>
  <c r="W166" i="2"/>
  <c r="AC167" i="2"/>
  <c r="H635" i="2"/>
  <c r="E634" i="2"/>
  <c r="AD168" i="2" l="1"/>
  <c r="AE168" i="2"/>
  <c r="AB169" i="2"/>
  <c r="O116" i="2"/>
  <c r="P117" i="2" s="1"/>
  <c r="Q117" i="2" s="1"/>
  <c r="Q116" i="2"/>
  <c r="S115" i="2"/>
  <c r="R115" i="2"/>
  <c r="U115" i="2"/>
  <c r="T115" i="2"/>
  <c r="F645" i="2"/>
  <c r="J638" i="2"/>
  <c r="I638" i="2"/>
  <c r="X167" i="2"/>
  <c r="Y168" i="2" s="1"/>
  <c r="Z169" i="2" s="1"/>
  <c r="AA170" i="2" s="1"/>
  <c r="K638" i="2"/>
  <c r="G639" i="2"/>
  <c r="W167" i="2"/>
  <c r="AC168" i="2"/>
  <c r="E635" i="2"/>
  <c r="H636" i="2"/>
  <c r="AD169" i="2" l="1"/>
  <c r="AE169" i="2"/>
  <c r="AB170" i="2"/>
  <c r="U116" i="2"/>
  <c r="U117" i="2" s="1"/>
  <c r="AI117" i="2"/>
  <c r="S116" i="2"/>
  <c r="S117" i="2" s="1"/>
  <c r="R116" i="2"/>
  <c r="R117" i="2" s="1"/>
  <c r="M117" i="2" s="1"/>
  <c r="T116" i="2"/>
  <c r="T117" i="2" s="1"/>
  <c r="AF115" i="2"/>
  <c r="M115" i="2"/>
  <c r="F646" i="2"/>
  <c r="I639" i="2"/>
  <c r="X168" i="2"/>
  <c r="Y169" i="2" s="1"/>
  <c r="Z170" i="2" s="1"/>
  <c r="AA171" i="2" s="1"/>
  <c r="K639" i="2"/>
  <c r="J639" i="2"/>
  <c r="G640" i="2"/>
  <c r="AC169" i="2"/>
  <c r="W168" i="2"/>
  <c r="H637" i="2"/>
  <c r="E636" i="2"/>
  <c r="I640" i="2" l="1"/>
  <c r="AD170" i="2"/>
  <c r="AB171" i="2"/>
  <c r="AE170" i="2"/>
  <c r="M116" i="2"/>
  <c r="AH116" i="2" s="1"/>
  <c r="AH115" i="2"/>
  <c r="N116" i="2"/>
  <c r="O117" i="2" s="1"/>
  <c r="P118" i="2" s="1"/>
  <c r="AH117" i="2"/>
  <c r="AF116" i="2"/>
  <c r="AF117" i="2" s="1"/>
  <c r="F647" i="2"/>
  <c r="K640" i="2"/>
  <c r="X169" i="2"/>
  <c r="Y170" i="2" s="1"/>
  <c r="Z171" i="2" s="1"/>
  <c r="AA172" i="2" s="1"/>
  <c r="J640" i="2"/>
  <c r="G641" i="2"/>
  <c r="W169" i="2"/>
  <c r="AC170" i="2"/>
  <c r="E637" i="2"/>
  <c r="H638" i="2"/>
  <c r="AD171" i="2" l="1"/>
  <c r="AE171" i="2"/>
  <c r="AB172" i="2"/>
  <c r="N117" i="2"/>
  <c r="O118" i="2" s="1"/>
  <c r="P119" i="2" s="1"/>
  <c r="Q119" i="2" s="1"/>
  <c r="AI118" i="2"/>
  <c r="Q118" i="2"/>
  <c r="F648" i="2"/>
  <c r="K641" i="2"/>
  <c r="X170" i="2"/>
  <c r="Y171" i="2" s="1"/>
  <c r="Z172" i="2" s="1"/>
  <c r="AA173" i="2" s="1"/>
  <c r="I641" i="2"/>
  <c r="J641" i="2"/>
  <c r="G642" i="2"/>
  <c r="W170" i="2"/>
  <c r="AC171" i="2"/>
  <c r="H639" i="2"/>
  <c r="E638" i="2"/>
  <c r="AD172" i="2" l="1"/>
  <c r="AB173" i="2"/>
  <c r="AE172" i="2"/>
  <c r="N118" i="2"/>
  <c r="O119" i="2" s="1"/>
  <c r="P120" i="2" s="1"/>
  <c r="AI120" i="2" s="1"/>
  <c r="AI119" i="2"/>
  <c r="S118" i="2"/>
  <c r="S119" i="2" s="1"/>
  <c r="R118" i="2"/>
  <c r="R119" i="2" s="1"/>
  <c r="T118" i="2"/>
  <c r="U118" i="2"/>
  <c r="U119" i="2" s="1"/>
  <c r="F649" i="2"/>
  <c r="K642" i="2"/>
  <c r="X171" i="2"/>
  <c r="Y172" i="2" s="1"/>
  <c r="Z173" i="2" s="1"/>
  <c r="AA174" i="2" s="1"/>
  <c r="J642" i="2"/>
  <c r="G643" i="2"/>
  <c r="I642" i="2"/>
  <c r="W171" i="2"/>
  <c r="AC172" i="2"/>
  <c r="E639" i="2"/>
  <c r="H640" i="2"/>
  <c r="AD173" i="2" l="1"/>
  <c r="AE173" i="2"/>
  <c r="AB174" i="2"/>
  <c r="Q120" i="2"/>
  <c r="S120" i="2" s="1"/>
  <c r="M118" i="2"/>
  <c r="T119" i="2"/>
  <c r="AF118" i="2"/>
  <c r="M119" i="2"/>
  <c r="F650" i="2"/>
  <c r="K643" i="2"/>
  <c r="I643" i="2"/>
  <c r="J643" i="2"/>
  <c r="X172" i="2"/>
  <c r="Y173" i="2" s="1"/>
  <c r="Z174" i="2" s="1"/>
  <c r="AA175" i="2" s="1"/>
  <c r="G644" i="2"/>
  <c r="W172" i="2"/>
  <c r="AC173" i="2"/>
  <c r="H641" i="2"/>
  <c r="E640" i="2"/>
  <c r="AD174" i="2" l="1"/>
  <c r="AE174" i="2"/>
  <c r="AB175" i="2"/>
  <c r="U120" i="2"/>
  <c r="T120" i="2"/>
  <c r="R120" i="2"/>
  <c r="M120" i="2" s="1"/>
  <c r="AH120" i="2" s="1"/>
  <c r="AF119" i="2"/>
  <c r="AH118" i="2"/>
  <c r="N119" i="2"/>
  <c r="O120" i="2" s="1"/>
  <c r="P121" i="2" s="1"/>
  <c r="AH119" i="2"/>
  <c r="F651" i="2"/>
  <c r="I644" i="2"/>
  <c r="J644" i="2"/>
  <c r="K644" i="2"/>
  <c r="X173" i="2"/>
  <c r="Y174" i="2" s="1"/>
  <c r="Z175" i="2" s="1"/>
  <c r="AA176" i="2" s="1"/>
  <c r="G645" i="2"/>
  <c r="AC174" i="2"/>
  <c r="W173" i="2"/>
  <c r="H642" i="2"/>
  <c r="E641" i="2"/>
  <c r="AD175" i="2" l="1"/>
  <c r="AE175" i="2"/>
  <c r="AB176" i="2"/>
  <c r="AF120" i="2"/>
  <c r="N120" i="2"/>
  <c r="O121" i="2" s="1"/>
  <c r="P122" i="2" s="1"/>
  <c r="AI122" i="2" s="1"/>
  <c r="Q121" i="2"/>
  <c r="AI121" i="2"/>
  <c r="I645" i="2"/>
  <c r="J645" i="2"/>
  <c r="F652" i="2"/>
  <c r="K645" i="2"/>
  <c r="X174" i="2"/>
  <c r="Y175" i="2" s="1"/>
  <c r="Z176" i="2" s="1"/>
  <c r="AA177" i="2" s="1"/>
  <c r="G646" i="2"/>
  <c r="W174" i="2"/>
  <c r="AC175" i="2"/>
  <c r="E642" i="2"/>
  <c r="H643" i="2"/>
  <c r="AD176" i="2" l="1"/>
  <c r="AE176" i="2"/>
  <c r="AB177" i="2"/>
  <c r="J646" i="2"/>
  <c r="Q122" i="2"/>
  <c r="N121" i="2"/>
  <c r="O122" i="2" s="1"/>
  <c r="P123" i="2" s="1"/>
  <c r="Q123" i="2" s="1"/>
  <c r="R121" i="2"/>
  <c r="M121" i="2" s="1"/>
  <c r="U121" i="2"/>
  <c r="S121" i="2"/>
  <c r="T121" i="2"/>
  <c r="I646" i="2"/>
  <c r="F653" i="2"/>
  <c r="K646" i="2"/>
  <c r="X175" i="2"/>
  <c r="Y176" i="2" s="1"/>
  <c r="Z177" i="2" s="1"/>
  <c r="AA178" i="2" s="1"/>
  <c r="G647" i="2"/>
  <c r="AC176" i="2"/>
  <c r="W175" i="2"/>
  <c r="H644" i="2"/>
  <c r="E643" i="2"/>
  <c r="S122" i="2" l="1"/>
  <c r="AD177" i="2"/>
  <c r="U122" i="2"/>
  <c r="U123" i="2" s="1"/>
  <c r="AB178" i="2"/>
  <c r="AE177" i="2"/>
  <c r="J647" i="2"/>
  <c r="R122" i="2"/>
  <c r="M122" i="2" s="1"/>
  <c r="AH122" i="2" s="1"/>
  <c r="AI123" i="2"/>
  <c r="T122" i="2"/>
  <c r="T123" i="2" s="1"/>
  <c r="AF121" i="2"/>
  <c r="AH121" i="2"/>
  <c r="N122" i="2"/>
  <c r="O123" i="2" s="1"/>
  <c r="P124" i="2" s="1"/>
  <c r="S123" i="2"/>
  <c r="F654" i="2"/>
  <c r="I647" i="2"/>
  <c r="K647" i="2"/>
  <c r="X176" i="2"/>
  <c r="Y177" i="2" s="1"/>
  <c r="Z178" i="2" s="1"/>
  <c r="AA179" i="2" s="1"/>
  <c r="G648" i="2"/>
  <c r="W176" i="2"/>
  <c r="AC177" i="2"/>
  <c r="H645" i="2"/>
  <c r="E644" i="2"/>
  <c r="AD178" i="2" l="1"/>
  <c r="AE178" i="2"/>
  <c r="AB179" i="2"/>
  <c r="J648" i="2"/>
  <c r="R123" i="2"/>
  <c r="M123" i="2" s="1"/>
  <c r="AH123" i="2" s="1"/>
  <c r="N123" i="2"/>
  <c r="O124" i="2" s="1"/>
  <c r="P125" i="2" s="1"/>
  <c r="AI125" i="2" s="1"/>
  <c r="AF122" i="2"/>
  <c r="AF123" i="2" s="1"/>
  <c r="Q124" i="2"/>
  <c r="T124" i="2" s="1"/>
  <c r="AI124" i="2"/>
  <c r="F655" i="2"/>
  <c r="K648" i="2"/>
  <c r="I648" i="2"/>
  <c r="X177" i="2"/>
  <c r="Y178" i="2" s="1"/>
  <c r="Z179" i="2" s="1"/>
  <c r="AA180" i="2" s="1"/>
  <c r="G649" i="2"/>
  <c r="W177" i="2"/>
  <c r="AC178" i="2"/>
  <c r="E645" i="2"/>
  <c r="H646" i="2"/>
  <c r="AD179" i="2" l="1"/>
  <c r="AB180" i="2"/>
  <c r="AE179" i="2"/>
  <c r="J649" i="2"/>
  <c r="N124" i="2"/>
  <c r="O125" i="2" s="1"/>
  <c r="P126" i="2" s="1"/>
  <c r="AI126" i="2" s="1"/>
  <c r="Q125" i="2"/>
  <c r="T125" i="2" s="1"/>
  <c r="S124" i="2"/>
  <c r="R124" i="2"/>
  <c r="AF124" i="2"/>
  <c r="U124" i="2"/>
  <c r="F656" i="2"/>
  <c r="K649" i="2"/>
  <c r="I649" i="2"/>
  <c r="X178" i="2"/>
  <c r="Y179" i="2" s="1"/>
  <c r="Z180" i="2" s="1"/>
  <c r="AA181" i="2" s="1"/>
  <c r="G650" i="2"/>
  <c r="W178" i="2"/>
  <c r="AC179" i="2"/>
  <c r="E646" i="2"/>
  <c r="H647" i="2"/>
  <c r="U125" i="2" l="1"/>
  <c r="J650" i="2"/>
  <c r="AD180" i="2"/>
  <c r="AE180" i="2"/>
  <c r="AB181" i="2"/>
  <c r="Q126" i="2"/>
  <c r="U126" i="2" s="1"/>
  <c r="S125" i="2"/>
  <c r="R125" i="2"/>
  <c r="M125" i="2" s="1"/>
  <c r="M124" i="2"/>
  <c r="N125" i="2" s="1"/>
  <c r="O126" i="2" s="1"/>
  <c r="P127" i="2" s="1"/>
  <c r="AF125" i="2"/>
  <c r="F657" i="2"/>
  <c r="K650" i="2"/>
  <c r="I650" i="2"/>
  <c r="X179" i="2"/>
  <c r="Y180" i="2" s="1"/>
  <c r="Z181" i="2" s="1"/>
  <c r="AA182" i="2" s="1"/>
  <c r="G651" i="2"/>
  <c r="AC180" i="2"/>
  <c r="W179" i="2"/>
  <c r="E647" i="2"/>
  <c r="H648" i="2"/>
  <c r="K651" i="2" l="1"/>
  <c r="J651" i="2"/>
  <c r="AH124" i="2"/>
  <c r="AD181" i="2"/>
  <c r="AE181" i="2"/>
  <c r="AB182" i="2"/>
  <c r="T126" i="2"/>
  <c r="AF126" i="2" s="1"/>
  <c r="S126" i="2"/>
  <c r="R126" i="2"/>
  <c r="M126" i="2" s="1"/>
  <c r="N126" i="2"/>
  <c r="O127" i="2" s="1"/>
  <c r="P128" i="2" s="1"/>
  <c r="AH125" i="2"/>
  <c r="Q127" i="2"/>
  <c r="AI127" i="2"/>
  <c r="F658" i="2"/>
  <c r="I651" i="2"/>
  <c r="X180" i="2"/>
  <c r="Y181" i="2" s="1"/>
  <c r="Z182" i="2" s="1"/>
  <c r="AA183" i="2" s="1"/>
  <c r="G652" i="2"/>
  <c r="W180" i="2"/>
  <c r="AC181" i="2"/>
  <c r="H649" i="2"/>
  <c r="E648" i="2"/>
  <c r="J652" i="2" l="1"/>
  <c r="AD182" i="2"/>
  <c r="AE182" i="2"/>
  <c r="AB183" i="2"/>
  <c r="I652" i="2"/>
  <c r="R127" i="2"/>
  <c r="M127" i="2" s="1"/>
  <c r="K652" i="2"/>
  <c r="Q128" i="2"/>
  <c r="AI128" i="2"/>
  <c r="AH126" i="2"/>
  <c r="N127" i="2"/>
  <c r="O128" i="2" s="1"/>
  <c r="P129" i="2" s="1"/>
  <c r="S127" i="2"/>
  <c r="U127" i="2"/>
  <c r="T127" i="2"/>
  <c r="F659" i="2"/>
  <c r="X181" i="2"/>
  <c r="Y182" i="2" s="1"/>
  <c r="Z183" i="2" s="1"/>
  <c r="AA184" i="2" s="1"/>
  <c r="G653" i="2"/>
  <c r="AC182" i="2"/>
  <c r="W181" i="2"/>
  <c r="H650" i="2"/>
  <c r="E649" i="2"/>
  <c r="I653" i="2" l="1"/>
  <c r="S128" i="2"/>
  <c r="J653" i="2"/>
  <c r="K653" i="2"/>
  <c r="AD183" i="2"/>
  <c r="AE183" i="2"/>
  <c r="AB184" i="2"/>
  <c r="T128" i="2"/>
  <c r="R128" i="2"/>
  <c r="M128" i="2" s="1"/>
  <c r="AF127" i="2"/>
  <c r="Q129" i="2"/>
  <c r="AI129" i="2"/>
  <c r="AH127" i="2"/>
  <c r="N128" i="2"/>
  <c r="O129" i="2" s="1"/>
  <c r="P130" i="2" s="1"/>
  <c r="U128" i="2"/>
  <c r="U129" i="2" s="1"/>
  <c r="F660" i="2"/>
  <c r="X182" i="2"/>
  <c r="Y183" i="2" s="1"/>
  <c r="Z184" i="2" s="1"/>
  <c r="AA185" i="2" s="1"/>
  <c r="G654" i="2"/>
  <c r="I654" i="2" s="1"/>
  <c r="W182" i="2"/>
  <c r="AC183" i="2"/>
  <c r="E650" i="2"/>
  <c r="H651" i="2"/>
  <c r="S129" i="2" l="1"/>
  <c r="K654" i="2"/>
  <c r="AD184" i="2"/>
  <c r="AE184" i="2"/>
  <c r="AB185" i="2"/>
  <c r="J654" i="2"/>
  <c r="AF128" i="2"/>
  <c r="R129" i="2"/>
  <c r="M129" i="2" s="1"/>
  <c r="AI130" i="2"/>
  <c r="Q130" i="2"/>
  <c r="N129" i="2"/>
  <c r="O130" i="2" s="1"/>
  <c r="P131" i="2" s="1"/>
  <c r="AH128" i="2"/>
  <c r="T129" i="2"/>
  <c r="F661" i="2"/>
  <c r="X183" i="2"/>
  <c r="Y184" i="2" s="1"/>
  <c r="Z185" i="2" s="1"/>
  <c r="AA186" i="2" s="1"/>
  <c r="G655" i="2"/>
  <c r="I655" i="2" s="1"/>
  <c r="W183" i="2"/>
  <c r="AC184" i="2"/>
  <c r="H652" i="2"/>
  <c r="E651" i="2"/>
  <c r="S130" i="2" l="1"/>
  <c r="K655" i="2"/>
  <c r="AD185" i="2"/>
  <c r="AE185" i="2"/>
  <c r="AB186" i="2"/>
  <c r="U130" i="2"/>
  <c r="AF129" i="2"/>
  <c r="T130" i="2"/>
  <c r="R130" i="2"/>
  <c r="M130" i="2" s="1"/>
  <c r="N130" i="2"/>
  <c r="O131" i="2" s="1"/>
  <c r="P132" i="2" s="1"/>
  <c r="AH129" i="2"/>
  <c r="Q131" i="2"/>
  <c r="AI131" i="2"/>
  <c r="F662" i="2"/>
  <c r="J655" i="2"/>
  <c r="X184" i="2"/>
  <c r="Y185" i="2" s="1"/>
  <c r="Z186" i="2" s="1"/>
  <c r="AA187" i="2" s="1"/>
  <c r="G656" i="2"/>
  <c r="AC185" i="2"/>
  <c r="W184" i="2"/>
  <c r="E652" i="2"/>
  <c r="H653" i="2"/>
  <c r="AD186" i="2" l="1"/>
  <c r="AE186" i="2"/>
  <c r="AB187" i="2"/>
  <c r="R131" i="2"/>
  <c r="M131" i="2" s="1"/>
  <c r="U131" i="2"/>
  <c r="S131" i="2"/>
  <c r="AI132" i="2"/>
  <c r="Q132" i="2"/>
  <c r="AF130" i="2"/>
  <c r="T131" i="2"/>
  <c r="AH130" i="2"/>
  <c r="N131" i="2"/>
  <c r="O132" i="2" s="1"/>
  <c r="P133" i="2" s="1"/>
  <c r="F663" i="2"/>
  <c r="J656" i="2"/>
  <c r="K656" i="2"/>
  <c r="I656" i="2"/>
  <c r="X185" i="2"/>
  <c r="Y186" i="2" s="1"/>
  <c r="Z187" i="2" s="1"/>
  <c r="AA188" i="2" s="1"/>
  <c r="G657" i="2"/>
  <c r="W185" i="2"/>
  <c r="AC186" i="2"/>
  <c r="H654" i="2"/>
  <c r="E653" i="2"/>
  <c r="U132" i="2" l="1"/>
  <c r="AD187" i="2"/>
  <c r="R132" i="2"/>
  <c r="M132" i="2" s="1"/>
  <c r="S132" i="2"/>
  <c r="AE187" i="2"/>
  <c r="AB188" i="2"/>
  <c r="AH131" i="2"/>
  <c r="N132" i="2"/>
  <c r="O133" i="2" s="1"/>
  <c r="P134" i="2" s="1"/>
  <c r="Q133" i="2"/>
  <c r="AI133" i="2"/>
  <c r="AF131" i="2"/>
  <c r="T132" i="2"/>
  <c r="F664" i="2"/>
  <c r="J657" i="2"/>
  <c r="X186" i="2"/>
  <c r="Y187" i="2" s="1"/>
  <c r="Z188" i="2" s="1"/>
  <c r="AA189" i="2" s="1"/>
  <c r="I657" i="2"/>
  <c r="K657" i="2"/>
  <c r="G658" i="2"/>
  <c r="W186" i="2"/>
  <c r="AC187" i="2"/>
  <c r="E654" i="2"/>
  <c r="H655" i="2"/>
  <c r="R133" i="2" l="1"/>
  <c r="M133" i="2" s="1"/>
  <c r="AD188" i="2"/>
  <c r="AE188" i="2"/>
  <c r="AB189" i="2"/>
  <c r="T133" i="2"/>
  <c r="AF132" i="2"/>
  <c r="U133" i="2"/>
  <c r="AH132" i="2"/>
  <c r="N133" i="2"/>
  <c r="O134" i="2" s="1"/>
  <c r="P135" i="2" s="1"/>
  <c r="Q134" i="2"/>
  <c r="AI134" i="2"/>
  <c r="S133" i="2"/>
  <c r="F665" i="2"/>
  <c r="I658" i="2"/>
  <c r="K658" i="2"/>
  <c r="J658" i="2"/>
  <c r="X187" i="2"/>
  <c r="Y188" i="2" s="1"/>
  <c r="Z189" i="2" s="1"/>
  <c r="AA190" i="2" s="1"/>
  <c r="G659" i="2"/>
  <c r="AC188" i="2"/>
  <c r="W187" i="2"/>
  <c r="E655" i="2"/>
  <c r="H656" i="2"/>
  <c r="R134" i="2" l="1"/>
  <c r="M134" i="2" s="1"/>
  <c r="AD189" i="2"/>
  <c r="AE189" i="2"/>
  <c r="AF133" i="2"/>
  <c r="AB190" i="2"/>
  <c r="AH133" i="2"/>
  <c r="N134" i="2"/>
  <c r="O135" i="2" s="1"/>
  <c r="P136" i="2" s="1"/>
  <c r="T134" i="2"/>
  <c r="Q135" i="2"/>
  <c r="AI135" i="2"/>
  <c r="S134" i="2"/>
  <c r="U134" i="2"/>
  <c r="F666" i="2"/>
  <c r="I659" i="2"/>
  <c r="K659" i="2"/>
  <c r="X188" i="2"/>
  <c r="Y189" i="2" s="1"/>
  <c r="Z190" i="2" s="1"/>
  <c r="AA191" i="2" s="1"/>
  <c r="J659" i="2"/>
  <c r="G660" i="2"/>
  <c r="W188" i="2"/>
  <c r="AC189" i="2"/>
  <c r="H657" i="2"/>
  <c r="E656" i="2"/>
  <c r="AF134" i="2" l="1"/>
  <c r="U135" i="2"/>
  <c r="S135" i="2"/>
  <c r="AD190" i="2"/>
  <c r="AE190" i="2"/>
  <c r="AB191" i="2"/>
  <c r="R135" i="2"/>
  <c r="AI136" i="2"/>
  <c r="Q136" i="2"/>
  <c r="AH134" i="2"/>
  <c r="N135" i="2"/>
  <c r="O136" i="2" s="1"/>
  <c r="P137" i="2" s="1"/>
  <c r="T135" i="2"/>
  <c r="F667" i="2"/>
  <c r="I660" i="2"/>
  <c r="K660" i="2"/>
  <c r="J660" i="2"/>
  <c r="X189" i="2"/>
  <c r="Y190" i="2" s="1"/>
  <c r="Z191" i="2" s="1"/>
  <c r="AA192" i="2" s="1"/>
  <c r="G661" i="2"/>
  <c r="AC190" i="2"/>
  <c r="W189" i="2"/>
  <c r="E657" i="2"/>
  <c r="H658" i="2"/>
  <c r="AD191" i="2" l="1"/>
  <c r="AE191" i="2"/>
  <c r="AB192" i="2"/>
  <c r="R136" i="2"/>
  <c r="T136" i="2"/>
  <c r="AF135" i="2"/>
  <c r="S136" i="2"/>
  <c r="M136" i="2"/>
  <c r="M135" i="2"/>
  <c r="AI137" i="2"/>
  <c r="Q137" i="2"/>
  <c r="U136" i="2"/>
  <c r="I661" i="2"/>
  <c r="F668" i="2"/>
  <c r="K661" i="2"/>
  <c r="J661" i="2"/>
  <c r="X190" i="2"/>
  <c r="Y191" i="2" s="1"/>
  <c r="Z192" i="2" s="1"/>
  <c r="AA193" i="2" s="1"/>
  <c r="G662" i="2"/>
  <c r="AC191" i="2"/>
  <c r="W190" i="2"/>
  <c r="H659" i="2"/>
  <c r="E658" i="2"/>
  <c r="U137" i="2" l="1"/>
  <c r="AD192" i="2"/>
  <c r="AE192" i="2"/>
  <c r="AB193" i="2"/>
  <c r="I662" i="2"/>
  <c r="AF136" i="2"/>
  <c r="R137" i="2"/>
  <c r="M137" i="2" s="1"/>
  <c r="S137" i="2"/>
  <c r="AH135" i="2"/>
  <c r="N136" i="2"/>
  <c r="O137" i="2" s="1"/>
  <c r="P138" i="2" s="1"/>
  <c r="T137" i="2"/>
  <c r="AH136" i="2"/>
  <c r="K662" i="2"/>
  <c r="J662" i="2"/>
  <c r="F669" i="2"/>
  <c r="X191" i="2"/>
  <c r="Y192" i="2" s="1"/>
  <c r="Z193" i="2" s="1"/>
  <c r="AA194" i="2" s="1"/>
  <c r="G663" i="2"/>
  <c r="W191" i="2"/>
  <c r="AC192" i="2"/>
  <c r="E659" i="2"/>
  <c r="H660" i="2"/>
  <c r="AF137" i="2" l="1"/>
  <c r="AD193" i="2"/>
  <c r="AB194" i="2"/>
  <c r="AE193" i="2"/>
  <c r="I663" i="2"/>
  <c r="N137" i="2"/>
  <c r="O138" i="2" s="1"/>
  <c r="P139" i="2" s="1"/>
  <c r="AI139" i="2" s="1"/>
  <c r="AH137" i="2"/>
  <c r="AI138" i="2"/>
  <c r="Q138" i="2"/>
  <c r="T138" i="2" s="1"/>
  <c r="F670" i="2"/>
  <c r="J663" i="2"/>
  <c r="K663" i="2"/>
  <c r="X192" i="2"/>
  <c r="Y193" i="2" s="1"/>
  <c r="Z194" i="2" s="1"/>
  <c r="AA195" i="2" s="1"/>
  <c r="G664" i="2"/>
  <c r="W192" i="2"/>
  <c r="AC193" i="2"/>
  <c r="H661" i="2"/>
  <c r="E660" i="2"/>
  <c r="AD194" i="2" l="1"/>
  <c r="AE194" i="2"/>
  <c r="AB195" i="2"/>
  <c r="I664" i="2"/>
  <c r="Q139" i="2"/>
  <c r="T139" i="2" s="1"/>
  <c r="AF138" i="2"/>
  <c r="N138" i="2"/>
  <c r="O139" i="2" s="1"/>
  <c r="P140" i="2" s="1"/>
  <c r="AI140" i="2" s="1"/>
  <c r="S138" i="2"/>
  <c r="R138" i="2"/>
  <c r="U138" i="2"/>
  <c r="F671" i="2"/>
  <c r="K664" i="2"/>
  <c r="J664" i="2"/>
  <c r="X193" i="2"/>
  <c r="Y194" i="2" s="1"/>
  <c r="Z195" i="2" s="1"/>
  <c r="AA196" i="2" s="1"/>
  <c r="G665" i="2"/>
  <c r="I665" i="2" s="1"/>
  <c r="W193" i="2"/>
  <c r="AC194" i="2"/>
  <c r="E661" i="2"/>
  <c r="H662" i="2"/>
  <c r="AD195" i="2" l="1"/>
  <c r="AB196" i="2"/>
  <c r="AE195" i="2"/>
  <c r="U139" i="2"/>
  <c r="S139" i="2"/>
  <c r="Q140" i="2"/>
  <c r="R139" i="2"/>
  <c r="M139" i="2" s="1"/>
  <c r="AF139" i="2"/>
  <c r="M138" i="2"/>
  <c r="F672" i="2"/>
  <c r="K665" i="2"/>
  <c r="J665" i="2"/>
  <c r="X194" i="2"/>
  <c r="Y195" i="2" s="1"/>
  <c r="Z196" i="2" s="1"/>
  <c r="AA197" i="2" s="1"/>
  <c r="G666" i="2"/>
  <c r="I666" i="2" s="1"/>
  <c r="W194" i="2"/>
  <c r="AC195" i="2"/>
  <c r="H663" i="2"/>
  <c r="E662" i="2"/>
  <c r="K666" i="2" l="1"/>
  <c r="AD196" i="2"/>
  <c r="AE196" i="2"/>
  <c r="R140" i="2"/>
  <c r="M140" i="2" s="1"/>
  <c r="AH140" i="2" s="1"/>
  <c r="AB197" i="2"/>
  <c r="U140" i="2"/>
  <c r="S140" i="2"/>
  <c r="T140" i="2"/>
  <c r="AF140" i="2" s="1"/>
  <c r="AH139" i="2"/>
  <c r="AH138" i="2"/>
  <c r="N139" i="2"/>
  <c r="O140" i="2" s="1"/>
  <c r="P141" i="2" s="1"/>
  <c r="F673" i="2"/>
  <c r="J666" i="2"/>
  <c r="X195" i="2"/>
  <c r="Y196" i="2" s="1"/>
  <c r="Z197" i="2" s="1"/>
  <c r="AA198" i="2" s="1"/>
  <c r="G667" i="2"/>
  <c r="W195" i="2"/>
  <c r="AC196" i="2"/>
  <c r="E663" i="2"/>
  <c r="H664" i="2"/>
  <c r="K667" i="2" l="1"/>
  <c r="I667" i="2"/>
  <c r="AD197" i="2"/>
  <c r="AE197" i="2"/>
  <c r="AB198" i="2"/>
  <c r="N140" i="2"/>
  <c r="AI141" i="2"/>
  <c r="Q141" i="2"/>
  <c r="J667" i="2"/>
  <c r="F674" i="2"/>
  <c r="X196" i="2"/>
  <c r="Y197" i="2" s="1"/>
  <c r="Z198" i="2" s="1"/>
  <c r="AA199" i="2" s="1"/>
  <c r="G668" i="2"/>
  <c r="W196" i="2"/>
  <c r="AC197" i="2"/>
  <c r="E664" i="2"/>
  <c r="H665" i="2"/>
  <c r="I668" i="2" l="1"/>
  <c r="K668" i="2"/>
  <c r="AD198" i="2"/>
  <c r="AE198" i="2"/>
  <c r="AB199" i="2"/>
  <c r="O141" i="2"/>
  <c r="P142" i="2" s="1"/>
  <c r="N141" i="2"/>
  <c r="R141" i="2"/>
  <c r="T141" i="2"/>
  <c r="U141" i="2"/>
  <c r="S141" i="2"/>
  <c r="F675" i="2"/>
  <c r="J668" i="2"/>
  <c r="X197" i="2"/>
  <c r="Y198" i="2" s="1"/>
  <c r="Z199" i="2" s="1"/>
  <c r="AA200" i="2" s="1"/>
  <c r="G669" i="2"/>
  <c r="W197" i="2"/>
  <c r="AC198" i="2"/>
  <c r="E665" i="2"/>
  <c r="H666" i="2"/>
  <c r="K669" i="2" l="1"/>
  <c r="AD199" i="2"/>
  <c r="AE199" i="2"/>
  <c r="AB200" i="2"/>
  <c r="O142" i="2"/>
  <c r="P143" i="2" s="1"/>
  <c r="Q143" i="2" s="1"/>
  <c r="Q142" i="2"/>
  <c r="U142" i="2" s="1"/>
  <c r="AI142" i="2"/>
  <c r="M141" i="2"/>
  <c r="AF141" i="2"/>
  <c r="F676" i="2"/>
  <c r="J669" i="2"/>
  <c r="I669" i="2"/>
  <c r="X198" i="2"/>
  <c r="Y199" i="2" s="1"/>
  <c r="Z200" i="2" s="1"/>
  <c r="AA201" i="2" s="1"/>
  <c r="G670" i="2"/>
  <c r="W198" i="2"/>
  <c r="AC199" i="2"/>
  <c r="H667" i="2"/>
  <c r="E666" i="2"/>
  <c r="AD200" i="2" l="1"/>
  <c r="AE200" i="2"/>
  <c r="AB201" i="2"/>
  <c r="S142" i="2"/>
  <c r="S143" i="2" s="1"/>
  <c r="AI143" i="2"/>
  <c r="T142" i="2"/>
  <c r="T143" i="2" s="1"/>
  <c r="U143" i="2"/>
  <c r="AH141" i="2"/>
  <c r="N142" i="2"/>
  <c r="O143" i="2" s="1"/>
  <c r="P144" i="2" s="1"/>
  <c r="R142" i="2"/>
  <c r="R143" i="2" s="1"/>
  <c r="M143" i="2" s="1"/>
  <c r="F677" i="2"/>
  <c r="I670" i="2"/>
  <c r="J670" i="2"/>
  <c r="K670" i="2"/>
  <c r="X199" i="2"/>
  <c r="Y200" i="2" s="1"/>
  <c r="Z201" i="2" s="1"/>
  <c r="AA202" i="2" s="1"/>
  <c r="G671" i="2"/>
  <c r="AC200" i="2"/>
  <c r="W199" i="2"/>
  <c r="E667" i="2"/>
  <c r="H668" i="2"/>
  <c r="AD201" i="2" l="1"/>
  <c r="AE201" i="2"/>
  <c r="AB202" i="2"/>
  <c r="AF142" i="2"/>
  <c r="AF143" i="2" s="1"/>
  <c r="K671" i="2"/>
  <c r="AH143" i="2"/>
  <c r="AI144" i="2"/>
  <c r="Q144" i="2"/>
  <c r="M142" i="2"/>
  <c r="F678" i="2"/>
  <c r="J671" i="2"/>
  <c r="I671" i="2"/>
  <c r="X200" i="2"/>
  <c r="Y201" i="2" s="1"/>
  <c r="Z202" i="2" s="1"/>
  <c r="AA203" i="2" s="1"/>
  <c r="G672" i="2"/>
  <c r="AC201" i="2"/>
  <c r="W200" i="2"/>
  <c r="E668" i="2"/>
  <c r="H669" i="2"/>
  <c r="AD202" i="2" l="1"/>
  <c r="AE202" i="2"/>
  <c r="AB203" i="2"/>
  <c r="U144" i="2"/>
  <c r="S144" i="2"/>
  <c r="T144" i="2"/>
  <c r="R144" i="2"/>
  <c r="AH142" i="2"/>
  <c r="N143" i="2"/>
  <c r="F679" i="2"/>
  <c r="J672" i="2"/>
  <c r="I672" i="2"/>
  <c r="K672" i="2"/>
  <c r="X201" i="2"/>
  <c r="Y202" i="2" s="1"/>
  <c r="Z203" i="2" s="1"/>
  <c r="AA204" i="2" s="1"/>
  <c r="G673" i="2"/>
  <c r="W201" i="2"/>
  <c r="AC202" i="2"/>
  <c r="E669" i="2"/>
  <c r="H670" i="2"/>
  <c r="AD203" i="2" l="1"/>
  <c r="I673" i="2"/>
  <c r="AB204" i="2"/>
  <c r="AE203" i="2"/>
  <c r="O144" i="2"/>
  <c r="P145" i="2" s="1"/>
  <c r="N144" i="2"/>
  <c r="AF144" i="2"/>
  <c r="M144" i="2"/>
  <c r="AH144" i="2" s="1"/>
  <c r="F680" i="2"/>
  <c r="X202" i="2"/>
  <c r="Y203" i="2" s="1"/>
  <c r="Z204" i="2" s="1"/>
  <c r="AA205" i="2" s="1"/>
  <c r="J673" i="2"/>
  <c r="K673" i="2"/>
  <c r="G674" i="2"/>
  <c r="W202" i="2"/>
  <c r="AC203" i="2"/>
  <c r="E670" i="2"/>
  <c r="H671" i="2"/>
  <c r="AD204" i="2" l="1"/>
  <c r="AE204" i="2"/>
  <c r="AB205" i="2"/>
  <c r="Q145" i="2"/>
  <c r="AI145" i="2"/>
  <c r="N145" i="2"/>
  <c r="O145" i="2"/>
  <c r="P146" i="2" s="1"/>
  <c r="F681" i="2"/>
  <c r="J674" i="2"/>
  <c r="I674" i="2"/>
  <c r="K674" i="2"/>
  <c r="X203" i="2"/>
  <c r="Y204" i="2" s="1"/>
  <c r="Z205" i="2" s="1"/>
  <c r="AA206" i="2" s="1"/>
  <c r="G675" i="2"/>
  <c r="W203" i="2"/>
  <c r="AC204" i="2"/>
  <c r="H672" i="2"/>
  <c r="E671" i="2"/>
  <c r="AD205" i="2" l="1"/>
  <c r="AE205" i="2"/>
  <c r="AB206" i="2"/>
  <c r="K675" i="2"/>
  <c r="AI146" i="2"/>
  <c r="Q146" i="2"/>
  <c r="S145" i="2"/>
  <c r="R145" i="2"/>
  <c r="U145" i="2"/>
  <c r="T145" i="2"/>
  <c r="AF145" i="2" s="1"/>
  <c r="O146" i="2"/>
  <c r="P147" i="2" s="1"/>
  <c r="F682" i="2"/>
  <c r="I675" i="2"/>
  <c r="J675" i="2"/>
  <c r="X204" i="2"/>
  <c r="Y205" i="2" s="1"/>
  <c r="Z206" i="2" s="1"/>
  <c r="AA207" i="2" s="1"/>
  <c r="G676" i="2"/>
  <c r="K676" i="2" s="1"/>
  <c r="AC205" i="2"/>
  <c r="W204" i="2"/>
  <c r="E672" i="2"/>
  <c r="H673" i="2"/>
  <c r="AD206" i="2" l="1"/>
  <c r="AE206" i="2"/>
  <c r="AB207" i="2"/>
  <c r="U146" i="2"/>
  <c r="R146" i="2"/>
  <c r="M146" i="2" s="1"/>
  <c r="M145" i="2"/>
  <c r="AH145" i="2" s="1"/>
  <c r="T146" i="2"/>
  <c r="AF146" i="2" s="1"/>
  <c r="AI147" i="2"/>
  <c r="Q147" i="2"/>
  <c r="S146" i="2"/>
  <c r="F683" i="2"/>
  <c r="J676" i="2"/>
  <c r="I676" i="2"/>
  <c r="X205" i="2"/>
  <c r="Y206" i="2" s="1"/>
  <c r="Z207" i="2" s="1"/>
  <c r="AA208" i="2" s="1"/>
  <c r="G677" i="2"/>
  <c r="W205" i="2"/>
  <c r="AC206" i="2"/>
  <c r="H674" i="2"/>
  <c r="E673" i="2"/>
  <c r="U147" i="2" l="1"/>
  <c r="AD207" i="2"/>
  <c r="AE207" i="2"/>
  <c r="AB208" i="2"/>
  <c r="S147" i="2"/>
  <c r="N146" i="2"/>
  <c r="O147" i="2" s="1"/>
  <c r="P148" i="2" s="1"/>
  <c r="Q148" i="2" s="1"/>
  <c r="R147" i="2"/>
  <c r="T147" i="2"/>
  <c r="AH146" i="2"/>
  <c r="F684" i="2"/>
  <c r="I677" i="2"/>
  <c r="K677" i="2"/>
  <c r="J677" i="2"/>
  <c r="X206" i="2"/>
  <c r="Y207" i="2" s="1"/>
  <c r="Z208" i="2" s="1"/>
  <c r="AA209" i="2" s="1"/>
  <c r="G678" i="2"/>
  <c r="AC207" i="2"/>
  <c r="W206" i="2"/>
  <c r="E674" i="2"/>
  <c r="H675" i="2"/>
  <c r="N147" i="2" l="1"/>
  <c r="O148" i="2" s="1"/>
  <c r="P149" i="2" s="1"/>
  <c r="Q149" i="2" s="1"/>
  <c r="U148" i="2"/>
  <c r="AD208" i="2"/>
  <c r="AE208" i="2"/>
  <c r="AB209" i="2"/>
  <c r="AI148" i="2"/>
  <c r="AF147" i="2"/>
  <c r="T148" i="2"/>
  <c r="M147" i="2"/>
  <c r="R148" i="2"/>
  <c r="AI149" i="2"/>
  <c r="S148" i="2"/>
  <c r="F685" i="2"/>
  <c r="J678" i="2"/>
  <c r="K678" i="2"/>
  <c r="I678" i="2"/>
  <c r="X207" i="2"/>
  <c r="Y208" i="2" s="1"/>
  <c r="Z209" i="2" s="1"/>
  <c r="AA210" i="2" s="1"/>
  <c r="G679" i="2"/>
  <c r="W207" i="2"/>
  <c r="AC208" i="2"/>
  <c r="H676" i="2"/>
  <c r="E675" i="2"/>
  <c r="U149" i="2" l="1"/>
  <c r="I679" i="2"/>
  <c r="AD209" i="2"/>
  <c r="AE209" i="2"/>
  <c r="AB210" i="2"/>
  <c r="S149" i="2"/>
  <c r="K679" i="2"/>
  <c r="AF148" i="2"/>
  <c r="T149" i="2"/>
  <c r="AH147" i="2"/>
  <c r="N148" i="2"/>
  <c r="O149" i="2" s="1"/>
  <c r="P150" i="2" s="1"/>
  <c r="M148" i="2"/>
  <c r="R149" i="2"/>
  <c r="J679" i="2"/>
  <c r="F686" i="2"/>
  <c r="X208" i="2"/>
  <c r="Y209" i="2" s="1"/>
  <c r="Z210" i="2" s="1"/>
  <c r="AA211" i="2" s="1"/>
  <c r="G680" i="2"/>
  <c r="W208" i="2"/>
  <c r="AC209" i="2"/>
  <c r="H677" i="2"/>
  <c r="E676" i="2"/>
  <c r="AD210" i="2" l="1"/>
  <c r="AB211" i="2"/>
  <c r="AE210" i="2"/>
  <c r="K680" i="2"/>
  <c r="Q150" i="2"/>
  <c r="R150" i="2" s="1"/>
  <c r="AI150" i="2"/>
  <c r="AH148" i="2"/>
  <c r="N149" i="2"/>
  <c r="O150" i="2" s="1"/>
  <c r="P151" i="2" s="1"/>
  <c r="M149" i="2"/>
  <c r="AF149" i="2"/>
  <c r="F687" i="2"/>
  <c r="J680" i="2"/>
  <c r="I680" i="2"/>
  <c r="X209" i="2"/>
  <c r="Y210" i="2" s="1"/>
  <c r="Z211" i="2" s="1"/>
  <c r="AA212" i="2" s="1"/>
  <c r="G681" i="2"/>
  <c r="AC210" i="2"/>
  <c r="W209" i="2"/>
  <c r="E677" i="2"/>
  <c r="H678" i="2"/>
  <c r="AD211" i="2" l="1"/>
  <c r="AE211" i="2"/>
  <c r="AB212" i="2"/>
  <c r="T150" i="2"/>
  <c r="AF150" i="2" s="1"/>
  <c r="AH149" i="2"/>
  <c r="N150" i="2"/>
  <c r="O151" i="2" s="1"/>
  <c r="P152" i="2" s="1"/>
  <c r="M150" i="2"/>
  <c r="S150" i="2"/>
  <c r="U150" i="2"/>
  <c r="Q151" i="2"/>
  <c r="R151" i="2" s="1"/>
  <c r="AI151" i="2"/>
  <c r="F688" i="2"/>
  <c r="J681" i="2"/>
  <c r="K681" i="2"/>
  <c r="I681" i="2"/>
  <c r="X210" i="2"/>
  <c r="Y211" i="2" s="1"/>
  <c r="Z212" i="2" s="1"/>
  <c r="AA213" i="2" s="1"/>
  <c r="G682" i="2"/>
  <c r="AC211" i="2"/>
  <c r="W210" i="2"/>
  <c r="H679" i="2"/>
  <c r="E678" i="2"/>
  <c r="J682" i="2" l="1"/>
  <c r="AD212" i="2"/>
  <c r="AE212" i="2"/>
  <c r="AB213" i="2"/>
  <c r="U151" i="2"/>
  <c r="I682" i="2"/>
  <c r="T151" i="2"/>
  <c r="AF151" i="2" s="1"/>
  <c r="M151" i="2"/>
  <c r="Q152" i="2"/>
  <c r="R152" i="2" s="1"/>
  <c r="AI152" i="2"/>
  <c r="AH150" i="2"/>
  <c r="N151" i="2"/>
  <c r="O152" i="2" s="1"/>
  <c r="P153" i="2" s="1"/>
  <c r="S151" i="2"/>
  <c r="S152" i="2" s="1"/>
  <c r="F689" i="2"/>
  <c r="K682" i="2"/>
  <c r="X211" i="2"/>
  <c r="Y212" i="2" s="1"/>
  <c r="Z213" i="2" s="1"/>
  <c r="AA214" i="2" s="1"/>
  <c r="G683" i="2"/>
  <c r="J683" i="2" s="1"/>
  <c r="AC212" i="2"/>
  <c r="W211" i="2"/>
  <c r="E679" i="2"/>
  <c r="H680" i="2"/>
  <c r="AD213" i="2" l="1"/>
  <c r="AB214" i="2"/>
  <c r="AE213" i="2"/>
  <c r="T152" i="2"/>
  <c r="AF152" i="2" s="1"/>
  <c r="M152" i="2"/>
  <c r="AH152" i="2" s="1"/>
  <c r="Q153" i="2"/>
  <c r="R153" i="2" s="1"/>
  <c r="AI153" i="2"/>
  <c r="U152" i="2"/>
  <c r="AH151" i="2"/>
  <c r="N152" i="2"/>
  <c r="F690" i="2"/>
  <c r="K683" i="2"/>
  <c r="I683" i="2"/>
  <c r="X212" i="2"/>
  <c r="Y213" i="2" s="1"/>
  <c r="Z214" i="2" s="1"/>
  <c r="AA215" i="2" s="1"/>
  <c r="G684" i="2"/>
  <c r="J684" i="2" s="1"/>
  <c r="AC213" i="2"/>
  <c r="W212" i="2"/>
  <c r="E680" i="2"/>
  <c r="H681" i="2"/>
  <c r="AD214" i="2" l="1"/>
  <c r="AE214" i="2"/>
  <c r="S153" i="2"/>
  <c r="AB215" i="2"/>
  <c r="U153" i="2"/>
  <c r="N153" i="2"/>
  <c r="O153" i="2"/>
  <c r="P154" i="2" s="1"/>
  <c r="T153" i="2"/>
  <c r="M153" i="2"/>
  <c r="F691" i="2"/>
  <c r="X213" i="2"/>
  <c r="Y214" i="2" s="1"/>
  <c r="Z215" i="2" s="1"/>
  <c r="AA216" i="2" s="1"/>
  <c r="I684" i="2"/>
  <c r="K684" i="2"/>
  <c r="G685" i="2"/>
  <c r="J685" i="2" s="1"/>
  <c r="W213" i="2"/>
  <c r="AC214" i="2"/>
  <c r="H682" i="2"/>
  <c r="E681" i="2"/>
  <c r="AD215" i="2" l="1"/>
  <c r="AE215" i="2"/>
  <c r="AB216" i="2"/>
  <c r="O154" i="2"/>
  <c r="P155" i="2" s="1"/>
  <c r="AI155" i="2" s="1"/>
  <c r="AF153" i="2"/>
  <c r="AI154" i="2"/>
  <c r="Q154" i="2"/>
  <c r="T154" i="2" s="1"/>
  <c r="AH153" i="2"/>
  <c r="N154" i="2"/>
  <c r="F692" i="2"/>
  <c r="I685" i="2"/>
  <c r="K685" i="2"/>
  <c r="G686" i="2"/>
  <c r="J686" i="2" s="1"/>
  <c r="X214" i="2"/>
  <c r="Y215" i="2" s="1"/>
  <c r="Z216" i="2" s="1"/>
  <c r="AA217" i="2" s="1"/>
  <c r="AC215" i="2"/>
  <c r="W214" i="2"/>
  <c r="H683" i="2"/>
  <c r="E682" i="2"/>
  <c r="AD216" i="2" l="1"/>
  <c r="AE216" i="2"/>
  <c r="AB217" i="2"/>
  <c r="Q155" i="2"/>
  <c r="T155" i="2" s="1"/>
  <c r="O155" i="2"/>
  <c r="P156" i="2" s="1"/>
  <c r="AI156" i="2" s="1"/>
  <c r="R154" i="2"/>
  <c r="S154" i="2"/>
  <c r="U154" i="2"/>
  <c r="U155" i="2" s="1"/>
  <c r="AF154" i="2"/>
  <c r="F693" i="2"/>
  <c r="I686" i="2"/>
  <c r="K686" i="2"/>
  <c r="G687" i="2"/>
  <c r="J687" i="2" s="1"/>
  <c r="X215" i="2"/>
  <c r="Y216" i="2" s="1"/>
  <c r="Z217" i="2" s="1"/>
  <c r="AA218" i="2" s="1"/>
  <c r="W215" i="2"/>
  <c r="AC216" i="2"/>
  <c r="E683" i="2"/>
  <c r="H684" i="2"/>
  <c r="AD217" i="2" l="1"/>
  <c r="AE217" i="2"/>
  <c r="AB218" i="2"/>
  <c r="Q156" i="2"/>
  <c r="U156" i="2" s="1"/>
  <c r="S155" i="2"/>
  <c r="M154" i="2"/>
  <c r="R155" i="2"/>
  <c r="T156" i="2"/>
  <c r="AF155" i="2"/>
  <c r="F694" i="2"/>
  <c r="I687" i="2"/>
  <c r="K687" i="2"/>
  <c r="G688" i="2"/>
  <c r="J688" i="2" s="1"/>
  <c r="X216" i="2"/>
  <c r="Y217" i="2" s="1"/>
  <c r="Z218" i="2" s="1"/>
  <c r="AA219" i="2" s="1"/>
  <c r="W216" i="2"/>
  <c r="AC217" i="2"/>
  <c r="H685" i="2"/>
  <c r="E684" i="2"/>
  <c r="AD218" i="2" l="1"/>
  <c r="AE218" i="2"/>
  <c r="AB219" i="2"/>
  <c r="S156" i="2"/>
  <c r="AH154" i="2"/>
  <c r="N155" i="2"/>
  <c r="O156" i="2" s="1"/>
  <c r="P157" i="2" s="1"/>
  <c r="M155" i="2"/>
  <c r="R156" i="2"/>
  <c r="AF156" i="2"/>
  <c r="K688" i="2"/>
  <c r="I688" i="2"/>
  <c r="F695" i="2"/>
  <c r="G689" i="2"/>
  <c r="J689" i="2" s="1"/>
  <c r="X217" i="2"/>
  <c r="Y218" i="2" s="1"/>
  <c r="Z219" i="2" s="1"/>
  <c r="AA220" i="2" s="1"/>
  <c r="W217" i="2"/>
  <c r="AC218" i="2"/>
  <c r="H686" i="2"/>
  <c r="E685" i="2"/>
  <c r="AD219" i="2" l="1"/>
  <c r="AE219" i="2"/>
  <c r="AB220" i="2"/>
  <c r="I689" i="2"/>
  <c r="M156" i="2"/>
  <c r="Q157" i="2"/>
  <c r="R157" i="2" s="1"/>
  <c r="AI157" i="2"/>
  <c r="AH155" i="2"/>
  <c r="N156" i="2"/>
  <c r="O157" i="2" s="1"/>
  <c r="P158" i="2" s="1"/>
  <c r="K689" i="2"/>
  <c r="F696" i="2"/>
  <c r="G690" i="2"/>
  <c r="J690" i="2" s="1"/>
  <c r="X218" i="2"/>
  <c r="Y219" i="2" s="1"/>
  <c r="Z220" i="2" s="1"/>
  <c r="AA221" i="2" s="1"/>
  <c r="W218" i="2"/>
  <c r="AC219" i="2"/>
  <c r="H687" i="2"/>
  <c r="E686" i="2"/>
  <c r="I690" i="2" l="1"/>
  <c r="AD220" i="2"/>
  <c r="AE220" i="2"/>
  <c r="AB221" i="2"/>
  <c r="AH156" i="2"/>
  <c r="N157" i="2"/>
  <c r="O158" i="2" s="1"/>
  <c r="P159" i="2" s="1"/>
  <c r="AI158" i="2"/>
  <c r="Q158" i="2"/>
  <c r="T157" i="2"/>
  <c r="AF157" i="2" s="1"/>
  <c r="M157" i="2"/>
  <c r="U157" i="2"/>
  <c r="S157" i="2"/>
  <c r="K690" i="2"/>
  <c r="F697" i="2"/>
  <c r="G691" i="2"/>
  <c r="X219" i="2"/>
  <c r="Y220" i="2" s="1"/>
  <c r="Z221" i="2" s="1"/>
  <c r="AA222" i="2" s="1"/>
  <c r="AC220" i="2"/>
  <c r="W219" i="2"/>
  <c r="E687" i="2"/>
  <c r="H688" i="2"/>
  <c r="S158" i="2" l="1"/>
  <c r="I691" i="2"/>
  <c r="AD221" i="2"/>
  <c r="U158" i="2"/>
  <c r="AE221" i="2"/>
  <c r="AB222" i="2"/>
  <c r="T158" i="2"/>
  <c r="AF158" i="2" s="1"/>
  <c r="R158" i="2"/>
  <c r="M158" i="2" s="1"/>
  <c r="AH157" i="2"/>
  <c r="N158" i="2"/>
  <c r="O159" i="2" s="1"/>
  <c r="P160" i="2" s="1"/>
  <c r="Q159" i="2"/>
  <c r="AI159" i="2"/>
  <c r="F698" i="2"/>
  <c r="J691" i="2"/>
  <c r="K691" i="2"/>
  <c r="G692" i="2"/>
  <c r="X220" i="2"/>
  <c r="Y221" i="2" s="1"/>
  <c r="Z222" i="2" s="1"/>
  <c r="AA223" i="2" s="1"/>
  <c r="W220" i="2"/>
  <c r="AC221" i="2"/>
  <c r="H689" i="2"/>
  <c r="E688" i="2"/>
  <c r="U159" i="2" l="1"/>
  <c r="AD222" i="2"/>
  <c r="AE222" i="2"/>
  <c r="AB223" i="2"/>
  <c r="T159" i="2"/>
  <c r="S159" i="2"/>
  <c r="AH158" i="2"/>
  <c r="N159" i="2"/>
  <c r="O160" i="2" s="1"/>
  <c r="P161" i="2" s="1"/>
  <c r="Q160" i="2"/>
  <c r="U160" i="2" s="1"/>
  <c r="AI160" i="2"/>
  <c r="R159" i="2"/>
  <c r="F699" i="2"/>
  <c r="J692" i="2"/>
  <c r="I692" i="2"/>
  <c r="K692" i="2"/>
  <c r="G693" i="2"/>
  <c r="X221" i="2"/>
  <c r="Y222" i="2" s="1"/>
  <c r="Z223" i="2" s="1"/>
  <c r="AA224" i="2" s="1"/>
  <c r="AC222" i="2"/>
  <c r="W221" i="2"/>
  <c r="E689" i="2"/>
  <c r="H690" i="2"/>
  <c r="I693" i="2" l="1"/>
  <c r="AD223" i="2"/>
  <c r="AE223" i="2"/>
  <c r="AB224" i="2"/>
  <c r="T160" i="2"/>
  <c r="S160" i="2"/>
  <c r="AF159" i="2"/>
  <c r="M159" i="2"/>
  <c r="R160" i="2"/>
  <c r="Q161" i="2"/>
  <c r="U161" i="2" s="1"/>
  <c r="AI161" i="2"/>
  <c r="J693" i="2"/>
  <c r="F700" i="2"/>
  <c r="G694" i="2"/>
  <c r="K693" i="2"/>
  <c r="X222" i="2"/>
  <c r="Y223" i="2" s="1"/>
  <c r="Z224" i="2" s="1"/>
  <c r="AA225" i="2" s="1"/>
  <c r="W222" i="2"/>
  <c r="AC223" i="2"/>
  <c r="H691" i="2"/>
  <c r="E690" i="2"/>
  <c r="I694" i="2" l="1"/>
  <c r="AD224" i="2"/>
  <c r="AE224" i="2"/>
  <c r="AB225" i="2"/>
  <c r="AF160" i="2"/>
  <c r="S161" i="2"/>
  <c r="T161" i="2"/>
  <c r="AH159" i="2"/>
  <c r="N160" i="2"/>
  <c r="O161" i="2" s="1"/>
  <c r="P162" i="2" s="1"/>
  <c r="M160" i="2"/>
  <c r="R161" i="2"/>
  <c r="F701" i="2"/>
  <c r="K694" i="2"/>
  <c r="J694" i="2"/>
  <c r="G695" i="2"/>
  <c r="X223" i="2"/>
  <c r="Y224" i="2" s="1"/>
  <c r="Z225" i="2" s="1"/>
  <c r="AA226" i="2" s="1"/>
  <c r="W223" i="2"/>
  <c r="AC224" i="2"/>
  <c r="H692" i="2"/>
  <c r="E691" i="2"/>
  <c r="AD225" i="2" l="1"/>
  <c r="AB226" i="2"/>
  <c r="AE225" i="2"/>
  <c r="Q162" i="2"/>
  <c r="S162" i="2" s="1"/>
  <c r="AI162" i="2"/>
  <c r="AH160" i="2"/>
  <c r="N161" i="2"/>
  <c r="O162" i="2" s="1"/>
  <c r="P163" i="2" s="1"/>
  <c r="M161" i="2"/>
  <c r="AF161" i="2"/>
  <c r="F702" i="2"/>
  <c r="K695" i="2"/>
  <c r="J695" i="2"/>
  <c r="I695" i="2"/>
  <c r="G696" i="2"/>
  <c r="X224" i="2"/>
  <c r="Y225" i="2" s="1"/>
  <c r="Z226" i="2" s="1"/>
  <c r="AA227" i="2" s="1"/>
  <c r="AC225" i="2"/>
  <c r="W224" i="2"/>
  <c r="E692" i="2"/>
  <c r="H693" i="2"/>
  <c r="K696" i="2" l="1"/>
  <c r="AD226" i="2"/>
  <c r="AE226" i="2"/>
  <c r="AB227" i="2"/>
  <c r="T162" i="2"/>
  <c r="AF162" i="2" s="1"/>
  <c r="R162" i="2"/>
  <c r="M162" i="2" s="1"/>
  <c r="Q163" i="2"/>
  <c r="AI163" i="2"/>
  <c r="U162" i="2"/>
  <c r="AH161" i="2"/>
  <c r="N162" i="2"/>
  <c r="O163" i="2" s="1"/>
  <c r="P164" i="2" s="1"/>
  <c r="F703" i="2"/>
  <c r="I696" i="2"/>
  <c r="J696" i="2"/>
  <c r="G697" i="2"/>
  <c r="X225" i="2"/>
  <c r="Y226" i="2" s="1"/>
  <c r="Z227" i="2" s="1"/>
  <c r="AA228" i="2" s="1"/>
  <c r="AC226" i="2"/>
  <c r="W225" i="2"/>
  <c r="H694" i="2"/>
  <c r="E693" i="2"/>
  <c r="AD227" i="2" l="1"/>
  <c r="AB228" i="2"/>
  <c r="AE227" i="2"/>
  <c r="T163" i="2"/>
  <c r="AF163" i="2" s="1"/>
  <c r="AH162" i="2"/>
  <c r="N163" i="2"/>
  <c r="O164" i="2" s="1"/>
  <c r="P165" i="2" s="1"/>
  <c r="S163" i="2"/>
  <c r="U163" i="2"/>
  <c r="R163" i="2"/>
  <c r="Q164" i="2"/>
  <c r="AI164" i="2"/>
  <c r="F704" i="2"/>
  <c r="I697" i="2"/>
  <c r="J697" i="2"/>
  <c r="K697" i="2"/>
  <c r="G698" i="2"/>
  <c r="X226" i="2"/>
  <c r="Y227" i="2" s="1"/>
  <c r="Z228" i="2" s="1"/>
  <c r="AA229" i="2" s="1"/>
  <c r="AC227" i="2"/>
  <c r="W226" i="2"/>
  <c r="E694" i="2"/>
  <c r="H695" i="2"/>
  <c r="R164" i="2" l="1"/>
  <c r="M164" i="2" s="1"/>
  <c r="AD228" i="2"/>
  <c r="AE228" i="2"/>
  <c r="U164" i="2"/>
  <c r="AB229" i="2"/>
  <c r="T164" i="2"/>
  <c r="Q165" i="2"/>
  <c r="AI165" i="2"/>
  <c r="J698" i="2"/>
  <c r="M163" i="2"/>
  <c r="S164" i="2"/>
  <c r="F705" i="2"/>
  <c r="I698" i="2"/>
  <c r="K698" i="2"/>
  <c r="G699" i="2"/>
  <c r="X227" i="2"/>
  <c r="Y228" i="2" s="1"/>
  <c r="Z229" i="2" s="1"/>
  <c r="AA230" i="2" s="1"/>
  <c r="AC228" i="2"/>
  <c r="W227" i="2"/>
  <c r="E695" i="2"/>
  <c r="H696" i="2"/>
  <c r="AD229" i="2" l="1"/>
  <c r="AE229" i="2"/>
  <c r="AB230" i="2"/>
  <c r="U165" i="2"/>
  <c r="R165" i="2"/>
  <c r="M165" i="2" s="1"/>
  <c r="T165" i="2"/>
  <c r="AH163" i="2"/>
  <c r="N164" i="2"/>
  <c r="O165" i="2" s="1"/>
  <c r="P166" i="2" s="1"/>
  <c r="AH164" i="2"/>
  <c r="S165" i="2"/>
  <c r="AF164" i="2"/>
  <c r="I699" i="2"/>
  <c r="F706" i="2"/>
  <c r="K699" i="2"/>
  <c r="J699" i="2"/>
  <c r="G700" i="2"/>
  <c r="X228" i="2"/>
  <c r="Y229" i="2" s="1"/>
  <c r="Z230" i="2" s="1"/>
  <c r="AA231" i="2" s="1"/>
  <c r="AC229" i="2"/>
  <c r="W228" i="2"/>
  <c r="E696" i="2"/>
  <c r="H697" i="2"/>
  <c r="J700" i="2" l="1"/>
  <c r="AD230" i="2"/>
  <c r="AE230" i="2"/>
  <c r="AB231" i="2"/>
  <c r="AF165" i="2"/>
  <c r="I700" i="2"/>
  <c r="N165" i="2"/>
  <c r="O166" i="2" s="1"/>
  <c r="P167" i="2" s="1"/>
  <c r="AI166" i="2"/>
  <c r="Q166" i="2"/>
  <c r="S166" i="2" s="1"/>
  <c r="AH165" i="2"/>
  <c r="F707" i="2"/>
  <c r="K700" i="2"/>
  <c r="G701" i="2"/>
  <c r="X229" i="2"/>
  <c r="Y230" i="2" s="1"/>
  <c r="Z231" i="2" s="1"/>
  <c r="AA232" i="2" s="1"/>
  <c r="W229" i="2"/>
  <c r="AC230" i="2"/>
  <c r="E697" i="2"/>
  <c r="H698" i="2"/>
  <c r="J701" i="2" l="1"/>
  <c r="AE231" i="2"/>
  <c r="AD231" i="2"/>
  <c r="AB232" i="2"/>
  <c r="N166" i="2"/>
  <c r="O167" i="2" s="1"/>
  <c r="P168" i="2" s="1"/>
  <c r="Q168" i="2" s="1"/>
  <c r="AI167" i="2"/>
  <c r="Q167" i="2"/>
  <c r="S167" i="2" s="1"/>
  <c r="T166" i="2"/>
  <c r="U166" i="2"/>
  <c r="R166" i="2"/>
  <c r="F708" i="2"/>
  <c r="K701" i="2"/>
  <c r="I701" i="2"/>
  <c r="G702" i="2"/>
  <c r="J702" i="2" s="1"/>
  <c r="X230" i="2"/>
  <c r="Y231" i="2" s="1"/>
  <c r="Z232" i="2" s="1"/>
  <c r="AA233" i="2" s="1"/>
  <c r="W230" i="2"/>
  <c r="AC231" i="2"/>
  <c r="E698" i="2"/>
  <c r="H699" i="2"/>
  <c r="AE232" i="2" l="1"/>
  <c r="AB233" i="2"/>
  <c r="AD232" i="2"/>
  <c r="R167" i="2"/>
  <c r="R168" i="2" s="1"/>
  <c r="M168" i="2" s="1"/>
  <c r="AI168" i="2"/>
  <c r="S168" i="2"/>
  <c r="U167" i="2"/>
  <c r="U168" i="2" s="1"/>
  <c r="M166" i="2"/>
  <c r="T167" i="2"/>
  <c r="T168" i="2" s="1"/>
  <c r="AF166" i="2"/>
  <c r="K702" i="2"/>
  <c r="F709" i="2"/>
  <c r="I702" i="2"/>
  <c r="G703" i="2"/>
  <c r="X231" i="2"/>
  <c r="Y232" i="2" s="1"/>
  <c r="Z233" i="2" s="1"/>
  <c r="AA234" i="2" s="1"/>
  <c r="AC232" i="2"/>
  <c r="W231" i="2"/>
  <c r="H700" i="2"/>
  <c r="E699" i="2"/>
  <c r="AD233" i="2" l="1"/>
  <c r="AE233" i="2"/>
  <c r="AB234" i="2"/>
  <c r="M167" i="2"/>
  <c r="AH167" i="2" s="1"/>
  <c r="AF167" i="2"/>
  <c r="AF168" i="2" s="1"/>
  <c r="AH168" i="2"/>
  <c r="AH166" i="2"/>
  <c r="N167" i="2"/>
  <c r="O168" i="2" s="1"/>
  <c r="P169" i="2" s="1"/>
  <c r="K703" i="2"/>
  <c r="J703" i="2"/>
  <c r="F710" i="2"/>
  <c r="G704" i="2"/>
  <c r="I703" i="2"/>
  <c r="X232" i="2"/>
  <c r="Y233" i="2" s="1"/>
  <c r="Z234" i="2" s="1"/>
  <c r="AA235" i="2" s="1"/>
  <c r="W232" i="2"/>
  <c r="AC233" i="2"/>
  <c r="H701" i="2"/>
  <c r="E700" i="2"/>
  <c r="AE234" i="2" l="1"/>
  <c r="AB235" i="2"/>
  <c r="AD234" i="2"/>
  <c r="N168" i="2"/>
  <c r="O169" i="2" s="1"/>
  <c r="P170" i="2" s="1"/>
  <c r="Q170" i="2" s="1"/>
  <c r="Q169" i="2"/>
  <c r="AI169" i="2"/>
  <c r="K704" i="2"/>
  <c r="J704" i="2"/>
  <c r="F711" i="2"/>
  <c r="I704" i="2"/>
  <c r="G705" i="2"/>
  <c r="X233" i="2"/>
  <c r="Y234" i="2" s="1"/>
  <c r="Z235" i="2" s="1"/>
  <c r="AA236" i="2" s="1"/>
  <c r="W233" i="2"/>
  <c r="AC234" i="2"/>
  <c r="H702" i="2"/>
  <c r="E701" i="2"/>
  <c r="AE235" i="2" l="1"/>
  <c r="AD235" i="2"/>
  <c r="AB236" i="2"/>
  <c r="AI170" i="2"/>
  <c r="N169" i="2"/>
  <c r="O170" i="2" s="1"/>
  <c r="P171" i="2" s="1"/>
  <c r="AI171" i="2" s="1"/>
  <c r="R169" i="2"/>
  <c r="R170" i="2" s="1"/>
  <c r="S169" i="2"/>
  <c r="S170" i="2" s="1"/>
  <c r="T169" i="2"/>
  <c r="U169" i="2"/>
  <c r="U170" i="2" s="1"/>
  <c r="K705" i="2"/>
  <c r="J705" i="2"/>
  <c r="I705" i="2"/>
  <c r="F712" i="2"/>
  <c r="G706" i="2"/>
  <c r="X234" i="2"/>
  <c r="Y235" i="2" s="1"/>
  <c r="Z236" i="2" s="1"/>
  <c r="AA237" i="2" s="1"/>
  <c r="AC235" i="2"/>
  <c r="W234" i="2"/>
  <c r="E702" i="2"/>
  <c r="H703" i="2"/>
  <c r="G707" i="2"/>
  <c r="K706" i="2" l="1"/>
  <c r="K707" i="2" s="1"/>
  <c r="AE236" i="2"/>
  <c r="AD236" i="2"/>
  <c r="AB237" i="2"/>
  <c r="Q171" i="2"/>
  <c r="U171" i="2" s="1"/>
  <c r="M169" i="2"/>
  <c r="AH169" i="2" s="1"/>
  <c r="M170" i="2"/>
  <c r="T170" i="2"/>
  <c r="AF169" i="2"/>
  <c r="I706" i="2"/>
  <c r="I707" i="2" s="1"/>
  <c r="F713" i="2"/>
  <c r="J706" i="2"/>
  <c r="J707" i="2" s="1"/>
  <c r="X235" i="2"/>
  <c r="Y236" i="2" s="1"/>
  <c r="Z237" i="2" s="1"/>
  <c r="AA238" i="2" s="1"/>
  <c r="W235" i="2"/>
  <c r="AC236" i="2"/>
  <c r="E703" i="2"/>
  <c r="H704" i="2"/>
  <c r="G708" i="2"/>
  <c r="S171" i="2" l="1"/>
  <c r="AE237" i="2"/>
  <c r="AD237" i="2"/>
  <c r="AB238" i="2"/>
  <c r="R171" i="2"/>
  <c r="M171" i="2" s="1"/>
  <c r="N170" i="2"/>
  <c r="O171" i="2" s="1"/>
  <c r="P172" i="2" s="1"/>
  <c r="Q172" i="2" s="1"/>
  <c r="AF170" i="2"/>
  <c r="T171" i="2"/>
  <c r="AH170" i="2"/>
  <c r="F714" i="2"/>
  <c r="X236" i="2"/>
  <c r="Y237" i="2" s="1"/>
  <c r="Z238" i="2" s="1"/>
  <c r="AA239" i="2" s="1"/>
  <c r="AC237" i="2"/>
  <c r="W236" i="2"/>
  <c r="I708" i="2"/>
  <c r="J708" i="2"/>
  <c r="K708" i="2"/>
  <c r="H705" i="2"/>
  <c r="E704" i="2"/>
  <c r="G709" i="2"/>
  <c r="AE238" i="2" l="1"/>
  <c r="AD238" i="2"/>
  <c r="AB239" i="2"/>
  <c r="N171" i="2"/>
  <c r="O172" i="2" s="1"/>
  <c r="P173" i="2" s="1"/>
  <c r="Q173" i="2" s="1"/>
  <c r="AI172" i="2"/>
  <c r="S172" i="2"/>
  <c r="U172" i="2"/>
  <c r="T172" i="2"/>
  <c r="AF171" i="2"/>
  <c r="AH171" i="2"/>
  <c r="R172" i="2"/>
  <c r="F715" i="2"/>
  <c r="X237" i="2"/>
  <c r="Y238" i="2" s="1"/>
  <c r="Z239" i="2" s="1"/>
  <c r="AA240" i="2" s="1"/>
  <c r="AC238" i="2"/>
  <c r="W237" i="2"/>
  <c r="I709" i="2"/>
  <c r="K709" i="2"/>
  <c r="J709" i="2"/>
  <c r="E705" i="2"/>
  <c r="H706" i="2"/>
  <c r="G710" i="2"/>
  <c r="AE239" i="2" l="1"/>
  <c r="AD239" i="2"/>
  <c r="AB240" i="2"/>
  <c r="AI173" i="2"/>
  <c r="N172" i="2"/>
  <c r="O173" i="2" s="1"/>
  <c r="P174" i="2" s="1"/>
  <c r="AI174" i="2" s="1"/>
  <c r="U173" i="2"/>
  <c r="R173" i="2"/>
  <c r="M173" i="2" s="1"/>
  <c r="S173" i="2"/>
  <c r="AF172" i="2"/>
  <c r="T173" i="2"/>
  <c r="M172" i="2"/>
  <c r="F716" i="2"/>
  <c r="X238" i="2"/>
  <c r="Y239" i="2" s="1"/>
  <c r="Z240" i="2" s="1"/>
  <c r="AA241" i="2" s="1"/>
  <c r="AC239" i="2"/>
  <c r="W238" i="2"/>
  <c r="E706" i="2"/>
  <c r="H707" i="2"/>
  <c r="I710" i="2"/>
  <c r="G711" i="2"/>
  <c r="J710" i="2"/>
  <c r="K710" i="2"/>
  <c r="AD240" i="2" l="1"/>
  <c r="AE240" i="2"/>
  <c r="AB241" i="2"/>
  <c r="Q174" i="2"/>
  <c r="U174" i="2" s="1"/>
  <c r="AH173" i="2"/>
  <c r="AF173" i="2"/>
  <c r="N173" i="2"/>
  <c r="O174" i="2" s="1"/>
  <c r="P175" i="2" s="1"/>
  <c r="AH172" i="2"/>
  <c r="F717" i="2"/>
  <c r="X239" i="2"/>
  <c r="Y240" i="2" s="1"/>
  <c r="Z241" i="2" s="1"/>
  <c r="AA242" i="2" s="1"/>
  <c r="AC240" i="2"/>
  <c r="W239" i="2"/>
  <c r="K711" i="2"/>
  <c r="I711" i="2"/>
  <c r="H708" i="2"/>
  <c r="E707" i="2"/>
  <c r="G712" i="2"/>
  <c r="J711" i="2"/>
  <c r="AD241" i="2" l="1"/>
  <c r="AB242" i="2"/>
  <c r="AE241" i="2"/>
  <c r="T174" i="2"/>
  <c r="S174" i="2"/>
  <c r="R174" i="2"/>
  <c r="M174" i="2" s="1"/>
  <c r="AH174" i="2" s="1"/>
  <c r="N174" i="2"/>
  <c r="O175" i="2" s="1"/>
  <c r="P176" i="2" s="1"/>
  <c r="AI176" i="2" s="1"/>
  <c r="AF174" i="2"/>
  <c r="AI175" i="2"/>
  <c r="Q175" i="2"/>
  <c r="F718" i="2"/>
  <c r="X240" i="2"/>
  <c r="Y241" i="2" s="1"/>
  <c r="Z242" i="2" s="1"/>
  <c r="AA243" i="2" s="1"/>
  <c r="AC241" i="2"/>
  <c r="W240" i="2"/>
  <c r="K712" i="2"/>
  <c r="J712" i="2"/>
  <c r="E708" i="2"/>
  <c r="H709" i="2"/>
  <c r="G713" i="2"/>
  <c r="I712" i="2"/>
  <c r="T175" i="2" l="1"/>
  <c r="AF175" i="2" s="1"/>
  <c r="AD242" i="2"/>
  <c r="AE242" i="2"/>
  <c r="AB243" i="2"/>
  <c r="Q176" i="2"/>
  <c r="T176" i="2" s="1"/>
  <c r="N175" i="2"/>
  <c r="O176" i="2" s="1"/>
  <c r="P177" i="2" s="1"/>
  <c r="Q177" i="2" s="1"/>
  <c r="R175" i="2"/>
  <c r="M175" i="2" s="1"/>
  <c r="U175" i="2"/>
  <c r="S175" i="2"/>
  <c r="F719" i="2"/>
  <c r="X241" i="2"/>
  <c r="Y242" i="2" s="1"/>
  <c r="Z243" i="2" s="1"/>
  <c r="AA244" i="2" s="1"/>
  <c r="AC242" i="2"/>
  <c r="W241" i="2"/>
  <c r="K713" i="2"/>
  <c r="I713" i="2"/>
  <c r="H710" i="2"/>
  <c r="E709" i="2"/>
  <c r="J713" i="2"/>
  <c r="G714" i="2"/>
  <c r="U176" i="2" l="1"/>
  <c r="U177" i="2" s="1"/>
  <c r="AD243" i="2"/>
  <c r="AB244" i="2"/>
  <c r="AE243" i="2"/>
  <c r="S176" i="2"/>
  <c r="S177" i="2" s="1"/>
  <c r="R176" i="2"/>
  <c r="R177" i="2" s="1"/>
  <c r="M177" i="2" s="1"/>
  <c r="AI177" i="2"/>
  <c r="N176" i="2"/>
  <c r="O177" i="2" s="1"/>
  <c r="P178" i="2" s="1"/>
  <c r="AH175" i="2"/>
  <c r="AF176" i="2"/>
  <c r="T177" i="2"/>
  <c r="F720" i="2"/>
  <c r="X242" i="2"/>
  <c r="Y243" i="2" s="1"/>
  <c r="Z244" i="2" s="1"/>
  <c r="AA245" i="2" s="1"/>
  <c r="I714" i="2"/>
  <c r="AC243" i="2"/>
  <c r="W242" i="2"/>
  <c r="E710" i="2"/>
  <c r="H711" i="2"/>
  <c r="J714" i="2"/>
  <c r="G715" i="2"/>
  <c r="K714" i="2"/>
  <c r="AD244" i="2" l="1"/>
  <c r="AE244" i="2"/>
  <c r="AB245" i="2"/>
  <c r="M176" i="2"/>
  <c r="AH176" i="2" s="1"/>
  <c r="AF177" i="2"/>
  <c r="Q178" i="2"/>
  <c r="T178" i="2" s="1"/>
  <c r="AI178" i="2"/>
  <c r="AH177" i="2"/>
  <c r="F721" i="2"/>
  <c r="X243" i="2"/>
  <c r="Y244" i="2" s="1"/>
  <c r="Z245" i="2" s="1"/>
  <c r="AA246" i="2" s="1"/>
  <c r="W243" i="2"/>
  <c r="AC244" i="2"/>
  <c r="H712" i="2"/>
  <c r="E711" i="2"/>
  <c r="K715" i="2"/>
  <c r="J715" i="2"/>
  <c r="I715" i="2"/>
  <c r="G716" i="2"/>
  <c r="AD245" i="2" l="1"/>
  <c r="AB246" i="2"/>
  <c r="AE245" i="2"/>
  <c r="N177" i="2"/>
  <c r="O178" i="2" s="1"/>
  <c r="P179" i="2" s="1"/>
  <c r="AI179" i="2" s="1"/>
  <c r="AF178" i="2"/>
  <c r="S178" i="2"/>
  <c r="R178" i="2"/>
  <c r="U178" i="2"/>
  <c r="F722" i="2"/>
  <c r="X244" i="2"/>
  <c r="Y245" i="2" s="1"/>
  <c r="Z246" i="2" s="1"/>
  <c r="AA247" i="2" s="1"/>
  <c r="W244" i="2"/>
  <c r="AC245" i="2"/>
  <c r="K716" i="2"/>
  <c r="H713" i="2"/>
  <c r="E712" i="2"/>
  <c r="J716" i="2"/>
  <c r="I716" i="2"/>
  <c r="G717" i="2"/>
  <c r="AD246" i="2" l="1"/>
  <c r="AE246" i="2"/>
  <c r="AB247" i="2"/>
  <c r="Q179" i="2"/>
  <c r="T179" i="2" s="1"/>
  <c r="AF179" i="2" s="1"/>
  <c r="N178" i="2"/>
  <c r="O179" i="2" s="1"/>
  <c r="P180" i="2" s="1"/>
  <c r="AI180" i="2" s="1"/>
  <c r="M178" i="2"/>
  <c r="F723" i="2"/>
  <c r="X245" i="2"/>
  <c r="Y246" i="2" s="1"/>
  <c r="Z247" i="2" s="1"/>
  <c r="AA248" i="2" s="1"/>
  <c r="AC246" i="2"/>
  <c r="W245" i="2"/>
  <c r="E713" i="2"/>
  <c r="H714" i="2"/>
  <c r="I717" i="2"/>
  <c r="J717" i="2"/>
  <c r="G718" i="2"/>
  <c r="K717" i="2"/>
  <c r="AD247" i="2" l="1"/>
  <c r="AE247" i="2"/>
  <c r="AB248" i="2"/>
  <c r="R179" i="2"/>
  <c r="S179" i="2"/>
  <c r="U179" i="2"/>
  <c r="Q180" i="2"/>
  <c r="AH178" i="2"/>
  <c r="N179" i="2"/>
  <c r="O180" i="2" s="1"/>
  <c r="P181" i="2" s="1"/>
  <c r="F724" i="2"/>
  <c r="X246" i="2"/>
  <c r="Y247" i="2" s="1"/>
  <c r="Z248" i="2" s="1"/>
  <c r="AA249" i="2" s="1"/>
  <c r="W246" i="2"/>
  <c r="AC247" i="2"/>
  <c r="I718" i="2"/>
  <c r="K718" i="2"/>
  <c r="H715" i="2"/>
  <c r="E714" i="2"/>
  <c r="G719" i="2"/>
  <c r="J718" i="2"/>
  <c r="AD248" i="2" l="1"/>
  <c r="U180" i="2"/>
  <c r="R180" i="2"/>
  <c r="M180" i="2" s="1"/>
  <c r="AE248" i="2"/>
  <c r="AB249" i="2"/>
  <c r="M179" i="2"/>
  <c r="N180" i="2" s="1"/>
  <c r="O181" i="2" s="1"/>
  <c r="P182" i="2" s="1"/>
  <c r="S180" i="2"/>
  <c r="T180" i="2"/>
  <c r="AF180" i="2" s="1"/>
  <c r="AI181" i="2"/>
  <c r="Q181" i="2"/>
  <c r="U181" i="2" s="1"/>
  <c r="F725" i="2"/>
  <c r="X247" i="2"/>
  <c r="Y248" i="2" s="1"/>
  <c r="Z249" i="2" s="1"/>
  <c r="AA250" i="2" s="1"/>
  <c r="W247" i="2"/>
  <c r="AC248" i="2"/>
  <c r="J719" i="2"/>
  <c r="E715" i="2"/>
  <c r="H716" i="2"/>
  <c r="K719" i="2"/>
  <c r="I719" i="2"/>
  <c r="G720" i="2"/>
  <c r="AD249" i="2" l="1"/>
  <c r="AE249" i="2"/>
  <c r="AB250" i="2"/>
  <c r="AH179" i="2"/>
  <c r="AI182" i="2"/>
  <c r="Q182" i="2"/>
  <c r="S181" i="2"/>
  <c r="AH180" i="2"/>
  <c r="N181" i="2"/>
  <c r="O182" i="2" s="1"/>
  <c r="P183" i="2" s="1"/>
  <c r="T181" i="2"/>
  <c r="R181" i="2"/>
  <c r="F726" i="2"/>
  <c r="X248" i="2"/>
  <c r="Y249" i="2" s="1"/>
  <c r="Z250" i="2" s="1"/>
  <c r="AA251" i="2" s="1"/>
  <c r="W248" i="2"/>
  <c r="AC249" i="2"/>
  <c r="H717" i="2"/>
  <c r="E716" i="2"/>
  <c r="K720" i="2"/>
  <c r="G721" i="2"/>
  <c r="J720" i="2"/>
  <c r="I720" i="2"/>
  <c r="AD250" i="2" l="1"/>
  <c r="AB251" i="2"/>
  <c r="AE250" i="2"/>
  <c r="T182" i="2"/>
  <c r="AF181" i="2"/>
  <c r="R182" i="2"/>
  <c r="M182" i="2" s="1"/>
  <c r="S182" i="2"/>
  <c r="Q183" i="2"/>
  <c r="AI183" i="2"/>
  <c r="U182" i="2"/>
  <c r="M181" i="2"/>
  <c r="F727" i="2"/>
  <c r="X249" i="2"/>
  <c r="Y250" i="2" s="1"/>
  <c r="Z251" i="2" s="1"/>
  <c r="AA252" i="2" s="1"/>
  <c r="AC250" i="2"/>
  <c r="W249" i="2"/>
  <c r="H718" i="2"/>
  <c r="E717" i="2"/>
  <c r="G722" i="2"/>
  <c r="K721" i="2"/>
  <c r="I721" i="2"/>
  <c r="J721" i="2"/>
  <c r="S183" i="2" l="1"/>
  <c r="AD251" i="2"/>
  <c r="AE251" i="2"/>
  <c r="T183" i="2"/>
  <c r="AB252" i="2"/>
  <c r="U183" i="2"/>
  <c r="AF182" i="2"/>
  <c r="AH182" i="2"/>
  <c r="AH181" i="2"/>
  <c r="N182" i="2"/>
  <c r="O183" i="2" s="1"/>
  <c r="P184" i="2" s="1"/>
  <c r="R183" i="2"/>
  <c r="F728" i="2"/>
  <c r="X250" i="2"/>
  <c r="Y251" i="2" s="1"/>
  <c r="Z252" i="2" s="1"/>
  <c r="AA253" i="2" s="1"/>
  <c r="W250" i="2"/>
  <c r="AC251" i="2"/>
  <c r="J722" i="2"/>
  <c r="K722" i="2"/>
  <c r="I722" i="2"/>
  <c r="E718" i="2"/>
  <c r="H719" i="2"/>
  <c r="G723" i="2"/>
  <c r="AF183" i="2" l="1"/>
  <c r="AD252" i="2"/>
  <c r="AE252" i="2"/>
  <c r="AB253" i="2"/>
  <c r="N183" i="2"/>
  <c r="O184" i="2" s="1"/>
  <c r="P185" i="2" s="1"/>
  <c r="AI185" i="2" s="1"/>
  <c r="M183" i="2"/>
  <c r="AI184" i="2"/>
  <c r="Q184" i="2"/>
  <c r="R184" i="2" s="1"/>
  <c r="F729" i="2"/>
  <c r="X251" i="2"/>
  <c r="Y252" i="2" s="1"/>
  <c r="Z253" i="2" s="1"/>
  <c r="AA254" i="2" s="1"/>
  <c r="AC252" i="2"/>
  <c r="W251" i="2"/>
  <c r="I723" i="2"/>
  <c r="K723" i="2"/>
  <c r="E719" i="2"/>
  <c r="H720" i="2"/>
  <c r="G724" i="2"/>
  <c r="J723" i="2"/>
  <c r="AD253" i="2" l="1"/>
  <c r="AE253" i="2"/>
  <c r="AB254" i="2"/>
  <c r="Q185" i="2"/>
  <c r="R185" i="2" s="1"/>
  <c r="M185" i="2" s="1"/>
  <c r="M184" i="2"/>
  <c r="S184" i="2"/>
  <c r="U184" i="2"/>
  <c r="T184" i="2"/>
  <c r="AH183" i="2"/>
  <c r="N184" i="2"/>
  <c r="O185" i="2" s="1"/>
  <c r="P186" i="2" s="1"/>
  <c r="F730" i="2"/>
  <c r="X252" i="2"/>
  <c r="Y253" i="2" s="1"/>
  <c r="Z254" i="2" s="1"/>
  <c r="AA255" i="2" s="1"/>
  <c r="AC253" i="2"/>
  <c r="W252" i="2"/>
  <c r="I724" i="2"/>
  <c r="K724" i="2"/>
  <c r="J724" i="2"/>
  <c r="E720" i="2"/>
  <c r="H721" i="2"/>
  <c r="G725" i="2"/>
  <c r="AD254" i="2" l="1"/>
  <c r="AE254" i="2"/>
  <c r="AB255" i="2"/>
  <c r="S185" i="2"/>
  <c r="U185" i="2"/>
  <c r="AF184" i="2"/>
  <c r="T185" i="2"/>
  <c r="AH185" i="2"/>
  <c r="N185" i="2"/>
  <c r="O186" i="2" s="1"/>
  <c r="P187" i="2" s="1"/>
  <c r="AH184" i="2"/>
  <c r="AI186" i="2"/>
  <c r="Q186" i="2"/>
  <c r="S186" i="2" s="1"/>
  <c r="F731" i="2"/>
  <c r="X253" i="2"/>
  <c r="Y254" i="2" s="1"/>
  <c r="Z255" i="2" s="1"/>
  <c r="AA256" i="2" s="1"/>
  <c r="AC254" i="2"/>
  <c r="W253" i="2"/>
  <c r="K725" i="2"/>
  <c r="I725" i="2"/>
  <c r="H722" i="2"/>
  <c r="E721" i="2"/>
  <c r="J725" i="2"/>
  <c r="G726" i="2"/>
  <c r="AD255" i="2" l="1"/>
  <c r="AB256" i="2"/>
  <c r="N186" i="2"/>
  <c r="O187" i="2" s="1"/>
  <c r="P188" i="2" s="1"/>
  <c r="AI188" i="2" s="1"/>
  <c r="AE255" i="2"/>
  <c r="U186" i="2"/>
  <c r="R186" i="2"/>
  <c r="AI187" i="2"/>
  <c r="Q187" i="2"/>
  <c r="S187" i="2" s="1"/>
  <c r="AF185" i="2"/>
  <c r="T186" i="2"/>
  <c r="F732" i="2"/>
  <c r="X254" i="2"/>
  <c r="Y255" i="2" s="1"/>
  <c r="Z256" i="2" s="1"/>
  <c r="AA257" i="2" s="1"/>
  <c r="W254" i="2"/>
  <c r="AC255" i="2"/>
  <c r="H723" i="2"/>
  <c r="E722" i="2"/>
  <c r="J726" i="2"/>
  <c r="G727" i="2"/>
  <c r="K726" i="2"/>
  <c r="I726" i="2"/>
  <c r="AD256" i="2" l="1"/>
  <c r="AE256" i="2"/>
  <c r="AB257" i="2"/>
  <c r="Q188" i="2"/>
  <c r="S188" i="2" s="1"/>
  <c r="R187" i="2"/>
  <c r="M187" i="2" s="1"/>
  <c r="U187" i="2"/>
  <c r="M186" i="2"/>
  <c r="AF186" i="2"/>
  <c r="T187" i="2"/>
  <c r="F733" i="2"/>
  <c r="X255" i="2"/>
  <c r="Y256" i="2" s="1"/>
  <c r="Z257" i="2" s="1"/>
  <c r="AA258" i="2" s="1"/>
  <c r="AC256" i="2"/>
  <c r="W255" i="2"/>
  <c r="K727" i="2"/>
  <c r="I727" i="2"/>
  <c r="J727" i="2"/>
  <c r="H724" i="2"/>
  <c r="E723" i="2"/>
  <c r="G728" i="2"/>
  <c r="AD257" i="2" l="1"/>
  <c r="AE257" i="2"/>
  <c r="AB258" i="2"/>
  <c r="U188" i="2"/>
  <c r="R188" i="2"/>
  <c r="M188" i="2" s="1"/>
  <c r="AH187" i="2"/>
  <c r="N187" i="2"/>
  <c r="O188" i="2" s="1"/>
  <c r="P189" i="2" s="1"/>
  <c r="AH186" i="2"/>
  <c r="AF187" i="2"/>
  <c r="T188" i="2"/>
  <c r="F734" i="2"/>
  <c r="X256" i="2"/>
  <c r="Y257" i="2" s="1"/>
  <c r="Z258" i="2" s="1"/>
  <c r="AA259" i="2" s="1"/>
  <c r="W256" i="2"/>
  <c r="AC257" i="2"/>
  <c r="I728" i="2"/>
  <c r="J728" i="2"/>
  <c r="H725" i="2"/>
  <c r="E724" i="2"/>
  <c r="G729" i="2"/>
  <c r="K728" i="2"/>
  <c r="AD258" i="2" l="1"/>
  <c r="AE258" i="2"/>
  <c r="AB259" i="2"/>
  <c r="AF188" i="2"/>
  <c r="AI189" i="2"/>
  <c r="Q189" i="2"/>
  <c r="T189" i="2" s="1"/>
  <c r="N188" i="2"/>
  <c r="O189" i="2" s="1"/>
  <c r="P190" i="2" s="1"/>
  <c r="AH188" i="2"/>
  <c r="F735" i="2"/>
  <c r="X257" i="2"/>
  <c r="Y258" i="2" s="1"/>
  <c r="Z259" i="2" s="1"/>
  <c r="AA260" i="2" s="1"/>
  <c r="W257" i="2"/>
  <c r="AC258" i="2"/>
  <c r="I729" i="2"/>
  <c r="J729" i="2"/>
  <c r="K729" i="2"/>
  <c r="E725" i="2"/>
  <c r="H726" i="2"/>
  <c r="G730" i="2"/>
  <c r="AD259" i="2" l="1"/>
  <c r="AE259" i="2"/>
  <c r="AB260" i="2"/>
  <c r="AF189" i="2"/>
  <c r="N189" i="2"/>
  <c r="O190" i="2" s="1"/>
  <c r="P191" i="2" s="1"/>
  <c r="AI191" i="2" s="1"/>
  <c r="AI190" i="2"/>
  <c r="Q190" i="2"/>
  <c r="S189" i="2"/>
  <c r="R189" i="2"/>
  <c r="U189" i="2"/>
  <c r="F736" i="2"/>
  <c r="X258" i="2"/>
  <c r="Y259" i="2" s="1"/>
  <c r="Z260" i="2" s="1"/>
  <c r="AA261" i="2" s="1"/>
  <c r="W258" i="2"/>
  <c r="AC259" i="2"/>
  <c r="K730" i="2"/>
  <c r="J730" i="2"/>
  <c r="H727" i="2"/>
  <c r="E726" i="2"/>
  <c r="G731" i="2"/>
  <c r="I730" i="2"/>
  <c r="AD260" i="2" l="1"/>
  <c r="AE260" i="2"/>
  <c r="AB261" i="2"/>
  <c r="R190" i="2"/>
  <c r="M190" i="2" s="1"/>
  <c r="M189" i="2"/>
  <c r="N190" i="2" s="1"/>
  <c r="O191" i="2" s="1"/>
  <c r="P192" i="2" s="1"/>
  <c r="U190" i="2"/>
  <c r="Q191" i="2"/>
  <c r="S190" i="2"/>
  <c r="T190" i="2"/>
  <c r="F737" i="2"/>
  <c r="X259" i="2"/>
  <c r="Y260" i="2" s="1"/>
  <c r="Z261" i="2" s="1"/>
  <c r="AA262" i="2" s="1"/>
  <c r="W259" i="2"/>
  <c r="AC260" i="2"/>
  <c r="K731" i="2"/>
  <c r="J731" i="2"/>
  <c r="I731" i="2"/>
  <c r="E727" i="2"/>
  <c r="H728" i="2"/>
  <c r="G732" i="2"/>
  <c r="AH189" i="2" l="1"/>
  <c r="AD261" i="2"/>
  <c r="AE261" i="2"/>
  <c r="AB262" i="2"/>
  <c r="U191" i="2"/>
  <c r="R191" i="2"/>
  <c r="M191" i="2" s="1"/>
  <c r="S191" i="2"/>
  <c r="T191" i="2"/>
  <c r="AF190" i="2"/>
  <c r="AH190" i="2"/>
  <c r="N191" i="2"/>
  <c r="O192" i="2" s="1"/>
  <c r="P193" i="2" s="1"/>
  <c r="Q192" i="2"/>
  <c r="AI192" i="2"/>
  <c r="F738" i="2"/>
  <c r="X260" i="2"/>
  <c r="Y261" i="2" s="1"/>
  <c r="Z262" i="2" s="1"/>
  <c r="AA263" i="2" s="1"/>
  <c r="W260" i="2"/>
  <c r="AC261" i="2"/>
  <c r="J732" i="2"/>
  <c r="H729" i="2"/>
  <c r="E728" i="2"/>
  <c r="I732" i="2"/>
  <c r="G733" i="2"/>
  <c r="K732" i="2"/>
  <c r="AD262" i="2" l="1"/>
  <c r="AE262" i="2"/>
  <c r="AB263" i="2"/>
  <c r="AH191" i="2"/>
  <c r="N192" i="2"/>
  <c r="O193" i="2" s="1"/>
  <c r="P194" i="2" s="1"/>
  <c r="AI194" i="2" s="1"/>
  <c r="AF191" i="2"/>
  <c r="S192" i="2"/>
  <c r="U192" i="2"/>
  <c r="R192" i="2"/>
  <c r="M192" i="2" s="1"/>
  <c r="T192" i="2"/>
  <c r="Q193" i="2"/>
  <c r="AI193" i="2"/>
  <c r="F739" i="2"/>
  <c r="X261" i="2"/>
  <c r="Y262" i="2" s="1"/>
  <c r="Z263" i="2" s="1"/>
  <c r="AA264" i="2" s="1"/>
  <c r="J733" i="2"/>
  <c r="AC262" i="2"/>
  <c r="W261" i="2"/>
  <c r="H730" i="2"/>
  <c r="E729" i="2"/>
  <c r="K733" i="2"/>
  <c r="G734" i="2"/>
  <c r="I733" i="2"/>
  <c r="AD263" i="2" l="1"/>
  <c r="AE263" i="2"/>
  <c r="AB264" i="2"/>
  <c r="Q194" i="2"/>
  <c r="AF192" i="2"/>
  <c r="U193" i="2"/>
  <c r="T193" i="2"/>
  <c r="S193" i="2"/>
  <c r="AH192" i="2"/>
  <c r="N193" i="2"/>
  <c r="O194" i="2" s="1"/>
  <c r="P195" i="2" s="1"/>
  <c r="R193" i="2"/>
  <c r="F740" i="2"/>
  <c r="X262" i="2"/>
  <c r="Y263" i="2" s="1"/>
  <c r="Z264" i="2" s="1"/>
  <c r="AA265" i="2" s="1"/>
  <c r="J734" i="2"/>
  <c r="W262" i="2"/>
  <c r="AC263" i="2"/>
  <c r="I734" i="2"/>
  <c r="E730" i="2"/>
  <c r="H731" i="2"/>
  <c r="G735" i="2"/>
  <c r="K734" i="2"/>
  <c r="S194" i="2" l="1"/>
  <c r="AF193" i="2"/>
  <c r="AD264" i="2"/>
  <c r="AE264" i="2"/>
  <c r="AB265" i="2"/>
  <c r="U194" i="2"/>
  <c r="R194" i="2"/>
  <c r="M194" i="2" s="1"/>
  <c r="AH194" i="2" s="1"/>
  <c r="T194" i="2"/>
  <c r="M193" i="2"/>
  <c r="N194" i="2" s="1"/>
  <c r="O195" i="2" s="1"/>
  <c r="P196" i="2" s="1"/>
  <c r="Q195" i="2"/>
  <c r="AI195" i="2"/>
  <c r="F741" i="2"/>
  <c r="X263" i="2"/>
  <c r="Y264" i="2" s="1"/>
  <c r="Z265" i="2" s="1"/>
  <c r="AA266" i="2" s="1"/>
  <c r="J735" i="2"/>
  <c r="W263" i="2"/>
  <c r="AC264" i="2"/>
  <c r="K735" i="2"/>
  <c r="I735" i="2"/>
  <c r="E731" i="2"/>
  <c r="H732" i="2"/>
  <c r="G736" i="2"/>
  <c r="AF194" i="2" l="1"/>
  <c r="AD265" i="2"/>
  <c r="AB266" i="2"/>
  <c r="AE265" i="2"/>
  <c r="R195" i="2"/>
  <c r="M195" i="2" s="1"/>
  <c r="S195" i="2"/>
  <c r="T195" i="2"/>
  <c r="AH193" i="2"/>
  <c r="U195" i="2"/>
  <c r="N195" i="2"/>
  <c r="O196" i="2" s="1"/>
  <c r="P197" i="2" s="1"/>
  <c r="Q196" i="2"/>
  <c r="AI196" i="2"/>
  <c r="F742" i="2"/>
  <c r="X264" i="2"/>
  <c r="Y265" i="2" s="1"/>
  <c r="Z266" i="2" s="1"/>
  <c r="AA267" i="2" s="1"/>
  <c r="AC265" i="2"/>
  <c r="W264" i="2"/>
  <c r="E732" i="2"/>
  <c r="H733" i="2"/>
  <c r="J736" i="2"/>
  <c r="G737" i="2"/>
  <c r="K736" i="2"/>
  <c r="I736" i="2"/>
  <c r="T196" i="2" l="1"/>
  <c r="AF195" i="2"/>
  <c r="AF196" i="2" s="1"/>
  <c r="AD266" i="2"/>
  <c r="AE266" i="2"/>
  <c r="AB267" i="2"/>
  <c r="S196" i="2"/>
  <c r="R196" i="2"/>
  <c r="U196" i="2"/>
  <c r="AH195" i="2"/>
  <c r="N196" i="2"/>
  <c r="O197" i="2" s="1"/>
  <c r="P198" i="2" s="1"/>
  <c r="AI197" i="2"/>
  <c r="Q197" i="2"/>
  <c r="F743" i="2"/>
  <c r="X265" i="2"/>
  <c r="Y266" i="2" s="1"/>
  <c r="Z267" i="2" s="1"/>
  <c r="AA268" i="2" s="1"/>
  <c r="W265" i="2"/>
  <c r="AC266" i="2"/>
  <c r="K737" i="2"/>
  <c r="H734" i="2"/>
  <c r="E733" i="2"/>
  <c r="I737" i="2"/>
  <c r="J737" i="2"/>
  <c r="G738" i="2"/>
  <c r="AD267" i="2" l="1"/>
  <c r="S197" i="2"/>
  <c r="AE267" i="2"/>
  <c r="AB268" i="2"/>
  <c r="R197" i="2"/>
  <c r="M197" i="2" s="1"/>
  <c r="T197" i="2"/>
  <c r="AF197" i="2" s="1"/>
  <c r="Q198" i="2"/>
  <c r="AI198" i="2"/>
  <c r="M196" i="2"/>
  <c r="U197" i="2"/>
  <c r="F744" i="2"/>
  <c r="X266" i="2"/>
  <c r="Y267" i="2" s="1"/>
  <c r="Z268" i="2" s="1"/>
  <c r="AA269" i="2" s="1"/>
  <c r="W266" i="2"/>
  <c r="AC267" i="2"/>
  <c r="E734" i="2"/>
  <c r="H735" i="2"/>
  <c r="I738" i="2"/>
  <c r="G739" i="2"/>
  <c r="K738" i="2"/>
  <c r="J738" i="2"/>
  <c r="S198" i="2" l="1"/>
  <c r="AD268" i="2"/>
  <c r="AE268" i="2"/>
  <c r="AB269" i="2"/>
  <c r="AH196" i="2"/>
  <c r="N197" i="2"/>
  <c r="O198" i="2" s="1"/>
  <c r="P199" i="2" s="1"/>
  <c r="AH197" i="2"/>
  <c r="U198" i="2"/>
  <c r="T198" i="2"/>
  <c r="AF198" i="2" s="1"/>
  <c r="R198" i="2"/>
  <c r="M198" i="2" s="1"/>
  <c r="F745" i="2"/>
  <c r="X267" i="2"/>
  <c r="Y268" i="2" s="1"/>
  <c r="Z269" i="2" s="1"/>
  <c r="AA270" i="2" s="1"/>
  <c r="W267" i="2"/>
  <c r="AC268" i="2"/>
  <c r="J739" i="2"/>
  <c r="E735" i="2"/>
  <c r="H736" i="2"/>
  <c r="I739" i="2"/>
  <c r="G740" i="2"/>
  <c r="K739" i="2"/>
  <c r="AD269" i="2" l="1"/>
  <c r="AE269" i="2"/>
  <c r="AB270" i="2"/>
  <c r="AH198" i="2"/>
  <c r="Q199" i="2"/>
  <c r="AI199" i="2"/>
  <c r="N198" i="2"/>
  <c r="O199" i="2" s="1"/>
  <c r="P200" i="2" s="1"/>
  <c r="F746" i="2"/>
  <c r="X268" i="2"/>
  <c r="Y269" i="2" s="1"/>
  <c r="Z270" i="2" s="1"/>
  <c r="AA271" i="2" s="1"/>
  <c r="W268" i="2"/>
  <c r="AC269" i="2"/>
  <c r="J740" i="2"/>
  <c r="E736" i="2"/>
  <c r="H737" i="2"/>
  <c r="K740" i="2"/>
  <c r="I740" i="2"/>
  <c r="G741" i="2"/>
  <c r="AD270" i="2" l="1"/>
  <c r="AE270" i="2"/>
  <c r="AB271" i="2"/>
  <c r="AI200" i="2"/>
  <c r="Q200" i="2"/>
  <c r="S199" i="2"/>
  <c r="R199" i="2"/>
  <c r="N199" i="2"/>
  <c r="T199" i="2"/>
  <c r="U199" i="2"/>
  <c r="F747" i="2"/>
  <c r="X269" i="2"/>
  <c r="Y270" i="2" s="1"/>
  <c r="Z271" i="2" s="1"/>
  <c r="AA272" i="2" s="1"/>
  <c r="W269" i="2"/>
  <c r="AC270" i="2"/>
  <c r="I741" i="2"/>
  <c r="E737" i="2"/>
  <c r="H738" i="2"/>
  <c r="G742" i="2"/>
  <c r="J741" i="2"/>
  <c r="K741" i="2"/>
  <c r="AD271" i="2" l="1"/>
  <c r="AE271" i="2"/>
  <c r="AB272" i="2"/>
  <c r="R200" i="2"/>
  <c r="M200" i="2" s="1"/>
  <c r="M199" i="2"/>
  <c r="AH199" i="2" s="1"/>
  <c r="T200" i="2"/>
  <c r="AF199" i="2"/>
  <c r="O200" i="2"/>
  <c r="P201" i="2" s="1"/>
  <c r="U200" i="2"/>
  <c r="S200" i="2"/>
  <c r="F748" i="2"/>
  <c r="X270" i="2"/>
  <c r="Y271" i="2" s="1"/>
  <c r="Z272" i="2" s="1"/>
  <c r="AA273" i="2" s="1"/>
  <c r="AC271" i="2"/>
  <c r="W270" i="2"/>
  <c r="K742" i="2"/>
  <c r="E738" i="2"/>
  <c r="H739" i="2"/>
  <c r="I742" i="2"/>
  <c r="G743" i="2"/>
  <c r="J742" i="2"/>
  <c r="AD272" i="2" l="1"/>
  <c r="AE272" i="2"/>
  <c r="AB273" i="2"/>
  <c r="AF200" i="2"/>
  <c r="N200" i="2"/>
  <c r="O201" i="2" s="1"/>
  <c r="P202" i="2" s="1"/>
  <c r="AI201" i="2"/>
  <c r="Q201" i="2"/>
  <c r="T201" i="2" s="1"/>
  <c r="AH200" i="2"/>
  <c r="F749" i="2"/>
  <c r="X271" i="2"/>
  <c r="Y272" i="2" s="1"/>
  <c r="Z273" i="2" s="1"/>
  <c r="AA274" i="2" s="1"/>
  <c r="W271" i="2"/>
  <c r="AC272" i="2"/>
  <c r="J743" i="2"/>
  <c r="E739" i="2"/>
  <c r="H740" i="2"/>
  <c r="I743" i="2"/>
  <c r="G744" i="2"/>
  <c r="K743" i="2"/>
  <c r="AF201" i="2" l="1"/>
  <c r="AD273" i="2"/>
  <c r="U201" i="2"/>
  <c r="AE273" i="2"/>
  <c r="AB274" i="2"/>
  <c r="N201" i="2"/>
  <c r="O202" i="2" s="1"/>
  <c r="P203" i="2" s="1"/>
  <c r="AI202" i="2"/>
  <c r="Q202" i="2"/>
  <c r="R201" i="2"/>
  <c r="M201" i="2" s="1"/>
  <c r="S201" i="2"/>
  <c r="F750" i="2"/>
  <c r="X272" i="2"/>
  <c r="Y273" i="2" s="1"/>
  <c r="Z274" i="2" s="1"/>
  <c r="AA275" i="2" s="1"/>
  <c r="AC273" i="2"/>
  <c r="W272" i="2"/>
  <c r="E740" i="2"/>
  <c r="H741" i="2"/>
  <c r="K744" i="2"/>
  <c r="G745" i="2"/>
  <c r="J744" i="2"/>
  <c r="I744" i="2"/>
  <c r="U202" i="2" l="1"/>
  <c r="AD274" i="2"/>
  <c r="AE274" i="2"/>
  <c r="AB275" i="2"/>
  <c r="AH201" i="2"/>
  <c r="N202" i="2"/>
  <c r="O203" i="2" s="1"/>
  <c r="P204" i="2" s="1"/>
  <c r="S202" i="2"/>
  <c r="R202" i="2"/>
  <c r="M202" i="2" s="1"/>
  <c r="Q203" i="2"/>
  <c r="U203" i="2" s="1"/>
  <c r="AI203" i="2"/>
  <c r="T202" i="2"/>
  <c r="F751" i="2"/>
  <c r="X273" i="2"/>
  <c r="Y274" i="2" s="1"/>
  <c r="Z275" i="2" s="1"/>
  <c r="AA276" i="2" s="1"/>
  <c r="AC274" i="2"/>
  <c r="W273" i="2"/>
  <c r="I745" i="2"/>
  <c r="K745" i="2"/>
  <c r="J745" i="2"/>
  <c r="E741" i="2"/>
  <c r="H742" i="2"/>
  <c r="G746" i="2"/>
  <c r="AD275" i="2" l="1"/>
  <c r="AE275" i="2"/>
  <c r="AB276" i="2"/>
  <c r="T203" i="2"/>
  <c r="AF202" i="2"/>
  <c r="AH202" i="2"/>
  <c r="N203" i="2"/>
  <c r="O204" i="2" s="1"/>
  <c r="P205" i="2" s="1"/>
  <c r="Q204" i="2"/>
  <c r="U204" i="2" s="1"/>
  <c r="AI204" i="2"/>
  <c r="R203" i="2"/>
  <c r="M203" i="2" s="1"/>
  <c r="S203" i="2"/>
  <c r="F752" i="2"/>
  <c r="X274" i="2"/>
  <c r="Y275" i="2" s="1"/>
  <c r="Z276" i="2" s="1"/>
  <c r="AA277" i="2" s="1"/>
  <c r="AC275" i="2"/>
  <c r="W274" i="2"/>
  <c r="I746" i="2"/>
  <c r="J746" i="2"/>
  <c r="K746" i="2"/>
  <c r="H743" i="2"/>
  <c r="E742" i="2"/>
  <c r="G747" i="2"/>
  <c r="AD276" i="2" l="1"/>
  <c r="AE276" i="2"/>
  <c r="AB277" i="2"/>
  <c r="S204" i="2"/>
  <c r="AF203" i="2"/>
  <c r="AH203" i="2"/>
  <c r="N204" i="2"/>
  <c r="O205" i="2" s="1"/>
  <c r="P206" i="2" s="1"/>
  <c r="AI205" i="2"/>
  <c r="Q205" i="2"/>
  <c r="T204" i="2"/>
  <c r="R204" i="2"/>
  <c r="M204" i="2" s="1"/>
  <c r="F753" i="2"/>
  <c r="X275" i="2"/>
  <c r="Y276" i="2" s="1"/>
  <c r="Z277" i="2" s="1"/>
  <c r="AA278" i="2" s="1"/>
  <c r="W275" i="2"/>
  <c r="AC276" i="2"/>
  <c r="K747" i="2"/>
  <c r="E743" i="2"/>
  <c r="H744" i="2"/>
  <c r="J747" i="2"/>
  <c r="I747" i="2"/>
  <c r="G748" i="2"/>
  <c r="AD277" i="2" l="1"/>
  <c r="AE277" i="2"/>
  <c r="AB278" i="2"/>
  <c r="S205" i="2"/>
  <c r="T205" i="2"/>
  <c r="U205" i="2"/>
  <c r="AF204" i="2"/>
  <c r="Q206" i="2"/>
  <c r="AI206" i="2"/>
  <c r="AH204" i="2"/>
  <c r="N205" i="2"/>
  <c r="O206" i="2" s="1"/>
  <c r="P207" i="2" s="1"/>
  <c r="R205" i="2"/>
  <c r="F754" i="2"/>
  <c r="X276" i="2"/>
  <c r="Y277" i="2" s="1"/>
  <c r="Z278" i="2" s="1"/>
  <c r="AA279" i="2" s="1"/>
  <c r="W276" i="2"/>
  <c r="AC277" i="2"/>
  <c r="E744" i="2"/>
  <c r="H745" i="2"/>
  <c r="I748" i="2"/>
  <c r="G749" i="2"/>
  <c r="K748" i="2"/>
  <c r="J748" i="2"/>
  <c r="R206" i="2" l="1"/>
  <c r="M206" i="2" s="1"/>
  <c r="S206" i="2"/>
  <c r="AD278" i="2"/>
  <c r="AE278" i="2"/>
  <c r="AB279" i="2"/>
  <c r="AF205" i="2"/>
  <c r="AI207" i="2"/>
  <c r="Q207" i="2"/>
  <c r="T206" i="2"/>
  <c r="M205" i="2"/>
  <c r="U206" i="2"/>
  <c r="F755" i="2"/>
  <c r="X277" i="2"/>
  <c r="Y278" i="2" s="1"/>
  <c r="Z279" i="2" s="1"/>
  <c r="AA280" i="2" s="1"/>
  <c r="W277" i="2"/>
  <c r="AC278" i="2"/>
  <c r="K749" i="2"/>
  <c r="J749" i="2"/>
  <c r="I749" i="2"/>
  <c r="H746" i="2"/>
  <c r="E745" i="2"/>
  <c r="G750" i="2"/>
  <c r="R207" i="2" l="1"/>
  <c r="M207" i="2" s="1"/>
  <c r="AD279" i="2"/>
  <c r="AE279" i="2"/>
  <c r="AB280" i="2"/>
  <c r="AF206" i="2"/>
  <c r="AH206" i="2"/>
  <c r="S207" i="2"/>
  <c r="AH205" i="2"/>
  <c r="N206" i="2"/>
  <c r="O207" i="2" s="1"/>
  <c r="P208" i="2" s="1"/>
  <c r="T207" i="2"/>
  <c r="U207" i="2"/>
  <c r="F756" i="2"/>
  <c r="X278" i="2"/>
  <c r="Y279" i="2" s="1"/>
  <c r="Z280" i="2" s="1"/>
  <c r="AA281" i="2" s="1"/>
  <c r="AC279" i="2"/>
  <c r="W278" i="2"/>
  <c r="I750" i="2"/>
  <c r="J750" i="2"/>
  <c r="E746" i="2"/>
  <c r="H747" i="2"/>
  <c r="K750" i="2"/>
  <c r="G751" i="2"/>
  <c r="AF207" i="2" l="1"/>
  <c r="AD280" i="2"/>
  <c r="AE280" i="2"/>
  <c r="AB281" i="2"/>
  <c r="Q208" i="2"/>
  <c r="U208" i="2" s="1"/>
  <c r="AI208" i="2"/>
  <c r="N207" i="2"/>
  <c r="O208" i="2" s="1"/>
  <c r="P209" i="2" s="1"/>
  <c r="AH207" i="2"/>
  <c r="F757" i="2"/>
  <c r="X279" i="2"/>
  <c r="Y280" i="2" s="1"/>
  <c r="Z281" i="2" s="1"/>
  <c r="AA282" i="2" s="1"/>
  <c r="W279" i="2"/>
  <c r="AC280" i="2"/>
  <c r="I751" i="2"/>
  <c r="J751" i="2"/>
  <c r="H748" i="2"/>
  <c r="E747" i="2"/>
  <c r="G752" i="2"/>
  <c r="K751" i="2"/>
  <c r="AD281" i="2" l="1"/>
  <c r="AE281" i="2"/>
  <c r="AB282" i="2"/>
  <c r="N208" i="2"/>
  <c r="O209" i="2" s="1"/>
  <c r="P210" i="2" s="1"/>
  <c r="AI210" i="2" s="1"/>
  <c r="AI209" i="2"/>
  <c r="Q209" i="2"/>
  <c r="U209" i="2" s="1"/>
  <c r="T208" i="2"/>
  <c r="R208" i="2"/>
  <c r="S208" i="2"/>
  <c r="F758" i="2"/>
  <c r="X280" i="2"/>
  <c r="Y281" i="2" s="1"/>
  <c r="Z282" i="2" s="1"/>
  <c r="AA283" i="2" s="1"/>
  <c r="W280" i="2"/>
  <c r="AC281" i="2"/>
  <c r="I752" i="2"/>
  <c r="K752" i="2"/>
  <c r="H749" i="2"/>
  <c r="E748" i="2"/>
  <c r="G753" i="2"/>
  <c r="J752" i="2"/>
  <c r="AD282" i="2" l="1"/>
  <c r="AB283" i="2"/>
  <c r="AE282" i="2"/>
  <c r="Q210" i="2"/>
  <c r="U210" i="2" s="1"/>
  <c r="T209" i="2"/>
  <c r="AF208" i="2"/>
  <c r="M208" i="2"/>
  <c r="R209" i="2"/>
  <c r="M209" i="2" s="1"/>
  <c r="S209" i="2"/>
  <c r="F759" i="2"/>
  <c r="X281" i="2"/>
  <c r="Y282" i="2" s="1"/>
  <c r="Z283" i="2" s="1"/>
  <c r="AA284" i="2" s="1"/>
  <c r="W281" i="2"/>
  <c r="AC282" i="2"/>
  <c r="E749" i="2"/>
  <c r="H750" i="2"/>
  <c r="J753" i="2"/>
  <c r="G754" i="2"/>
  <c r="K753" i="2"/>
  <c r="I753" i="2"/>
  <c r="AD283" i="2" l="1"/>
  <c r="AE283" i="2"/>
  <c r="AB284" i="2"/>
  <c r="S210" i="2"/>
  <c r="T210" i="2"/>
  <c r="AF209" i="2"/>
  <c r="AH208" i="2"/>
  <c r="N209" i="2"/>
  <c r="O210" i="2" s="1"/>
  <c r="P211" i="2" s="1"/>
  <c r="R210" i="2"/>
  <c r="M210" i="2" s="1"/>
  <c r="AH209" i="2"/>
  <c r="F760" i="2"/>
  <c r="X282" i="2"/>
  <c r="Y283" i="2" s="1"/>
  <c r="Z284" i="2" s="1"/>
  <c r="AA285" i="2" s="1"/>
  <c r="W282" i="2"/>
  <c r="AC283" i="2"/>
  <c r="I754" i="2"/>
  <c r="H751" i="2"/>
  <c r="E750" i="2"/>
  <c r="K754" i="2"/>
  <c r="J754" i="2"/>
  <c r="G755" i="2"/>
  <c r="AD284" i="2" l="1"/>
  <c r="AE284" i="2"/>
  <c r="AB285" i="2"/>
  <c r="AF210" i="2"/>
  <c r="N210" i="2"/>
  <c r="O211" i="2" s="1"/>
  <c r="P212" i="2" s="1"/>
  <c r="AI211" i="2"/>
  <c r="Q211" i="2"/>
  <c r="AH210" i="2"/>
  <c r="F761" i="2"/>
  <c r="X283" i="2"/>
  <c r="Y284" i="2" s="1"/>
  <c r="Z285" i="2" s="1"/>
  <c r="AA286" i="2" s="1"/>
  <c r="AC284" i="2"/>
  <c r="W283" i="2"/>
  <c r="I755" i="2"/>
  <c r="E751" i="2"/>
  <c r="H752" i="2"/>
  <c r="G756" i="2"/>
  <c r="J755" i="2"/>
  <c r="K755" i="2"/>
  <c r="N211" i="2" l="1"/>
  <c r="O212" i="2" s="1"/>
  <c r="P213" i="2" s="1"/>
  <c r="Q213" i="2" s="1"/>
  <c r="AD285" i="2"/>
  <c r="AE285" i="2"/>
  <c r="AB286" i="2"/>
  <c r="AI213" i="2"/>
  <c r="AI212" i="2"/>
  <c r="Q212" i="2"/>
  <c r="R211" i="2"/>
  <c r="U211" i="2"/>
  <c r="T211" i="2"/>
  <c r="S211" i="2"/>
  <c r="F762" i="2"/>
  <c r="X284" i="2"/>
  <c r="Y285" i="2" s="1"/>
  <c r="Z286" i="2" s="1"/>
  <c r="AA287" i="2" s="1"/>
  <c r="AC285" i="2"/>
  <c r="W284" i="2"/>
  <c r="I756" i="2"/>
  <c r="H753" i="2"/>
  <c r="E752" i="2"/>
  <c r="J756" i="2"/>
  <c r="K756" i="2"/>
  <c r="G757" i="2"/>
  <c r="S212" i="2" l="1"/>
  <c r="AD286" i="2"/>
  <c r="AE286" i="2"/>
  <c r="U212" i="2"/>
  <c r="U213" i="2" s="1"/>
  <c r="AB287" i="2"/>
  <c r="M211" i="2"/>
  <c r="R212" i="2"/>
  <c r="T212" i="2"/>
  <c r="T213" i="2" s="1"/>
  <c r="AF211" i="2"/>
  <c r="S213" i="2"/>
  <c r="F763" i="2"/>
  <c r="X285" i="2"/>
  <c r="Y286" i="2" s="1"/>
  <c r="Z287" i="2" s="1"/>
  <c r="AA288" i="2" s="1"/>
  <c r="AC286" i="2"/>
  <c r="W285" i="2"/>
  <c r="E753" i="2"/>
  <c r="H754" i="2"/>
  <c r="G758" i="2"/>
  <c r="K757" i="2"/>
  <c r="J757" i="2"/>
  <c r="I757" i="2"/>
  <c r="AD287" i="2" l="1"/>
  <c r="AE287" i="2"/>
  <c r="AB288" i="2"/>
  <c r="AH211" i="2"/>
  <c r="N212" i="2"/>
  <c r="O213" i="2" s="1"/>
  <c r="P214" i="2" s="1"/>
  <c r="M212" i="2"/>
  <c r="R213" i="2"/>
  <c r="AF212" i="2"/>
  <c r="AF213" i="2" s="1"/>
  <c r="F764" i="2"/>
  <c r="X286" i="2"/>
  <c r="Y287" i="2" s="1"/>
  <c r="Z288" i="2" s="1"/>
  <c r="AA289" i="2" s="1"/>
  <c r="W286" i="2"/>
  <c r="AC287" i="2"/>
  <c r="E754" i="2"/>
  <c r="H755" i="2"/>
  <c r="I758" i="2"/>
  <c r="J758" i="2"/>
  <c r="G759" i="2"/>
  <c r="K758" i="2"/>
  <c r="AD288" i="2" l="1"/>
  <c r="AE288" i="2"/>
  <c r="AB289" i="2"/>
  <c r="AH212" i="2"/>
  <c r="N213" i="2"/>
  <c r="O214" i="2" s="1"/>
  <c r="P215" i="2" s="1"/>
  <c r="M213" i="2"/>
  <c r="Q214" i="2"/>
  <c r="AI214" i="2"/>
  <c r="F765" i="2"/>
  <c r="X287" i="2"/>
  <c r="Y288" i="2" s="1"/>
  <c r="Z289" i="2" s="1"/>
  <c r="AA290" i="2" s="1"/>
  <c r="AC288" i="2"/>
  <c r="W287" i="2"/>
  <c r="K759" i="2"/>
  <c r="E755" i="2"/>
  <c r="H756" i="2"/>
  <c r="I759" i="2"/>
  <c r="J759" i="2"/>
  <c r="G760" i="2"/>
  <c r="AD289" i="2" l="1"/>
  <c r="AE289" i="2"/>
  <c r="AB290" i="2"/>
  <c r="AH213" i="2"/>
  <c r="N214" i="2"/>
  <c r="O215" i="2" s="1"/>
  <c r="P216" i="2" s="1"/>
  <c r="U214" i="2"/>
  <c r="S214" i="2"/>
  <c r="T214" i="2"/>
  <c r="Q215" i="2"/>
  <c r="AI215" i="2"/>
  <c r="R214" i="2"/>
  <c r="F766" i="2"/>
  <c r="X288" i="2"/>
  <c r="Y289" i="2" s="1"/>
  <c r="Z290" i="2" s="1"/>
  <c r="AA291" i="2" s="1"/>
  <c r="W288" i="2"/>
  <c r="AC289" i="2"/>
  <c r="K760" i="2"/>
  <c r="H757" i="2"/>
  <c r="E756" i="2"/>
  <c r="G761" i="2"/>
  <c r="I760" i="2"/>
  <c r="J760" i="2"/>
  <c r="AE290" i="2" l="1"/>
  <c r="AD290" i="2"/>
  <c r="AB291" i="2"/>
  <c r="R215" i="2"/>
  <c r="M215" i="2" s="1"/>
  <c r="S215" i="2"/>
  <c r="T215" i="2"/>
  <c r="AF214" i="2"/>
  <c r="Q216" i="2"/>
  <c r="AI216" i="2"/>
  <c r="U215" i="2"/>
  <c r="M214" i="2"/>
  <c r="F767" i="2"/>
  <c r="X289" i="2"/>
  <c r="Y290" i="2" s="1"/>
  <c r="Z291" i="2" s="1"/>
  <c r="AA292" i="2" s="1"/>
  <c r="AC290" i="2"/>
  <c r="W289" i="2"/>
  <c r="E757" i="2"/>
  <c r="H758" i="2"/>
  <c r="I761" i="2"/>
  <c r="J761" i="2"/>
  <c r="G762" i="2"/>
  <c r="K761" i="2"/>
  <c r="AE291" i="2" l="1"/>
  <c r="AD291" i="2"/>
  <c r="AB292" i="2"/>
  <c r="S216" i="2"/>
  <c r="T216" i="2"/>
  <c r="AH214" i="2"/>
  <c r="N215" i="2"/>
  <c r="O216" i="2" s="1"/>
  <c r="P217" i="2" s="1"/>
  <c r="R216" i="2"/>
  <c r="AH215" i="2"/>
  <c r="U216" i="2"/>
  <c r="AF215" i="2"/>
  <c r="F768" i="2"/>
  <c r="X290" i="2"/>
  <c r="Y291" i="2" s="1"/>
  <c r="Z292" i="2" s="1"/>
  <c r="AA293" i="2" s="1"/>
  <c r="W290" i="2"/>
  <c r="AC291" i="2"/>
  <c r="H759" i="2"/>
  <c r="E758" i="2"/>
  <c r="K762" i="2"/>
  <c r="G763" i="2"/>
  <c r="J762" i="2"/>
  <c r="I762" i="2"/>
  <c r="N216" i="2" l="1"/>
  <c r="O217" i="2" s="1"/>
  <c r="P218" i="2" s="1"/>
  <c r="AI218" i="2" s="1"/>
  <c r="AF216" i="2"/>
  <c r="AE292" i="2"/>
  <c r="AD292" i="2"/>
  <c r="AB293" i="2"/>
  <c r="AI217" i="2"/>
  <c r="Q217" i="2"/>
  <c r="R217" i="2" s="1"/>
  <c r="M216" i="2"/>
  <c r="F769" i="2"/>
  <c r="X291" i="2"/>
  <c r="Y292" i="2" s="1"/>
  <c r="Z293" i="2" s="1"/>
  <c r="AA294" i="2" s="1"/>
  <c r="W291" i="2"/>
  <c r="AC292" i="2"/>
  <c r="E759" i="2"/>
  <c r="H760" i="2"/>
  <c r="I763" i="2"/>
  <c r="J763" i="2"/>
  <c r="G764" i="2"/>
  <c r="K763" i="2"/>
  <c r="Q218" i="2" l="1"/>
  <c r="R218" i="2" s="1"/>
  <c r="M218" i="2" s="1"/>
  <c r="U217" i="2"/>
  <c r="AE293" i="2"/>
  <c r="AD293" i="2"/>
  <c r="AB294" i="2"/>
  <c r="AH216" i="2"/>
  <c r="N217" i="2"/>
  <c r="O218" i="2" s="1"/>
  <c r="P219" i="2" s="1"/>
  <c r="T217" i="2"/>
  <c r="M217" i="2"/>
  <c r="S217" i="2"/>
  <c r="F770" i="2"/>
  <c r="X292" i="2"/>
  <c r="Y293" i="2" s="1"/>
  <c r="Z294" i="2" s="1"/>
  <c r="AA295" i="2" s="1"/>
  <c r="W292" i="2"/>
  <c r="AC293" i="2"/>
  <c r="I764" i="2"/>
  <c r="J764" i="2"/>
  <c r="K764" i="2"/>
  <c r="E760" i="2"/>
  <c r="H761" i="2"/>
  <c r="G765" i="2"/>
  <c r="S218" i="2" l="1"/>
  <c r="U218" i="2"/>
  <c r="AE294" i="2"/>
  <c r="AD294" i="2"/>
  <c r="AB295" i="2"/>
  <c r="AI219" i="2"/>
  <c r="Q219" i="2"/>
  <c r="T218" i="2"/>
  <c r="AF217" i="2"/>
  <c r="AH217" i="2"/>
  <c r="N218" i="2"/>
  <c r="O219" i="2" s="1"/>
  <c r="P220" i="2" s="1"/>
  <c r="AH218" i="2"/>
  <c r="F771" i="2"/>
  <c r="X293" i="2"/>
  <c r="Y294" i="2" s="1"/>
  <c r="Z295" i="2" s="1"/>
  <c r="AA296" i="2" s="1"/>
  <c r="J765" i="2"/>
  <c r="AC294" i="2"/>
  <c r="W293" i="2"/>
  <c r="K765" i="2"/>
  <c r="I765" i="2"/>
  <c r="E761" i="2"/>
  <c r="H762" i="2"/>
  <c r="G766" i="2"/>
  <c r="S219" i="2" l="1"/>
  <c r="AE295" i="2"/>
  <c r="AD295" i="2"/>
  <c r="AB296" i="2"/>
  <c r="T219" i="2"/>
  <c r="N219" i="2"/>
  <c r="O220" i="2" s="1"/>
  <c r="P221" i="2" s="1"/>
  <c r="U219" i="2"/>
  <c r="R219" i="2"/>
  <c r="AI220" i="2"/>
  <c r="Q220" i="2"/>
  <c r="AF218" i="2"/>
  <c r="F772" i="2"/>
  <c r="X294" i="2"/>
  <c r="Y295" i="2" s="1"/>
  <c r="Z296" i="2" s="1"/>
  <c r="AA297" i="2" s="1"/>
  <c r="W294" i="2"/>
  <c r="AC295" i="2"/>
  <c r="I766" i="2"/>
  <c r="K766" i="2"/>
  <c r="E762" i="2"/>
  <c r="H763" i="2"/>
  <c r="J766" i="2"/>
  <c r="G767" i="2"/>
  <c r="AE296" i="2" l="1"/>
  <c r="AD296" i="2"/>
  <c r="AB297" i="2"/>
  <c r="T220" i="2"/>
  <c r="U220" i="2"/>
  <c r="AF219" i="2"/>
  <c r="Q221" i="2"/>
  <c r="AI221" i="2"/>
  <c r="S220" i="2"/>
  <c r="M219" i="2"/>
  <c r="R220" i="2"/>
  <c r="M220" i="2" s="1"/>
  <c r="F773" i="2"/>
  <c r="X295" i="2"/>
  <c r="Y296" i="2" s="1"/>
  <c r="Z297" i="2" s="1"/>
  <c r="AA298" i="2" s="1"/>
  <c r="AC296" i="2"/>
  <c r="W295" i="2"/>
  <c r="I767" i="2"/>
  <c r="K767" i="2"/>
  <c r="H764" i="2"/>
  <c r="E763" i="2"/>
  <c r="G768" i="2"/>
  <c r="J767" i="2"/>
  <c r="AE297" i="2" l="1"/>
  <c r="AD297" i="2"/>
  <c r="U221" i="2"/>
  <c r="AB298" i="2"/>
  <c r="T221" i="2"/>
  <c r="AF220" i="2"/>
  <c r="AH219" i="2"/>
  <c r="N220" i="2"/>
  <c r="O221" i="2" s="1"/>
  <c r="P222" i="2" s="1"/>
  <c r="AH220" i="2"/>
  <c r="R221" i="2"/>
  <c r="S221" i="2"/>
  <c r="F774" i="2"/>
  <c r="X296" i="2"/>
  <c r="Y297" i="2" s="1"/>
  <c r="Z298" i="2" s="1"/>
  <c r="AA299" i="2" s="1"/>
  <c r="W296" i="2"/>
  <c r="AC297" i="2"/>
  <c r="I768" i="2"/>
  <c r="K768" i="2"/>
  <c r="J768" i="2"/>
  <c r="E764" i="2"/>
  <c r="H765" i="2"/>
  <c r="G769" i="2"/>
  <c r="AF221" i="2" l="1"/>
  <c r="AE298" i="2"/>
  <c r="AD298" i="2"/>
  <c r="AB299" i="2"/>
  <c r="M221" i="2"/>
  <c r="Q222" i="2"/>
  <c r="R222" i="2" s="1"/>
  <c r="AI222" i="2"/>
  <c r="N221" i="2"/>
  <c r="O222" i="2" s="1"/>
  <c r="P223" i="2" s="1"/>
  <c r="F775" i="2"/>
  <c r="X297" i="2"/>
  <c r="Y298" i="2" s="1"/>
  <c r="Z299" i="2" s="1"/>
  <c r="AA300" i="2" s="1"/>
  <c r="W297" i="2"/>
  <c r="AC298" i="2"/>
  <c r="J769" i="2"/>
  <c r="H766" i="2"/>
  <c r="E765" i="2"/>
  <c r="K769" i="2"/>
  <c r="I769" i="2"/>
  <c r="G770" i="2"/>
  <c r="AE299" i="2" l="1"/>
  <c r="AD299" i="2"/>
  <c r="AB300" i="2"/>
  <c r="M222" i="2"/>
  <c r="S222" i="2"/>
  <c r="AI223" i="2"/>
  <c r="Q223" i="2"/>
  <c r="R223" i="2" s="1"/>
  <c r="AH221" i="2"/>
  <c r="N222" i="2"/>
  <c r="O223" i="2" s="1"/>
  <c r="P224" i="2" s="1"/>
  <c r="T222" i="2"/>
  <c r="U222" i="2"/>
  <c r="F776" i="2"/>
  <c r="X298" i="2"/>
  <c r="Y299" i="2" s="1"/>
  <c r="Z300" i="2" s="1"/>
  <c r="AA301" i="2" s="1"/>
  <c r="W298" i="2"/>
  <c r="AC299" i="2"/>
  <c r="H767" i="2"/>
  <c r="E766" i="2"/>
  <c r="G771" i="2"/>
  <c r="K770" i="2"/>
  <c r="J770" i="2"/>
  <c r="I770" i="2"/>
  <c r="U223" i="2" l="1"/>
  <c r="AE300" i="2"/>
  <c r="AD300" i="2"/>
  <c r="AB301" i="2"/>
  <c r="M223" i="2"/>
  <c r="AH222" i="2"/>
  <c r="N223" i="2"/>
  <c r="O224" i="2" s="1"/>
  <c r="P225" i="2" s="1"/>
  <c r="Q224" i="2"/>
  <c r="U224" i="2" s="1"/>
  <c r="AI224" i="2"/>
  <c r="S223" i="2"/>
  <c r="T223" i="2"/>
  <c r="AF222" i="2"/>
  <c r="F777" i="2"/>
  <c r="X299" i="2"/>
  <c r="Y300" i="2" s="1"/>
  <c r="Z301" i="2" s="1"/>
  <c r="AA302" i="2" s="1"/>
  <c r="W299" i="2"/>
  <c r="AC300" i="2"/>
  <c r="I771" i="2"/>
  <c r="K771" i="2"/>
  <c r="E767" i="2"/>
  <c r="H768" i="2"/>
  <c r="J771" i="2"/>
  <c r="G772" i="2"/>
  <c r="AE301" i="2" l="1"/>
  <c r="AD301" i="2"/>
  <c r="AB302" i="2"/>
  <c r="T224" i="2"/>
  <c r="AH223" i="2"/>
  <c r="N224" i="2"/>
  <c r="O225" i="2" s="1"/>
  <c r="P226" i="2" s="1"/>
  <c r="S224" i="2"/>
  <c r="AF223" i="2"/>
  <c r="R224" i="2"/>
  <c r="M224" i="2" s="1"/>
  <c r="Q225" i="2"/>
  <c r="AI225" i="2"/>
  <c r="F778" i="2"/>
  <c r="X300" i="2"/>
  <c r="Y301" i="2" s="1"/>
  <c r="Z302" i="2" s="1"/>
  <c r="AA303" i="2" s="1"/>
  <c r="W300" i="2"/>
  <c r="AC301" i="2"/>
  <c r="K772" i="2"/>
  <c r="J772" i="2"/>
  <c r="I772" i="2"/>
  <c r="E768" i="2"/>
  <c r="H769" i="2"/>
  <c r="G773" i="2"/>
  <c r="AF224" i="2" l="1"/>
  <c r="AE302" i="2"/>
  <c r="AD302" i="2"/>
  <c r="AB303" i="2"/>
  <c r="S225" i="2"/>
  <c r="T225" i="2"/>
  <c r="AH224" i="2"/>
  <c r="N225" i="2"/>
  <c r="O226" i="2" s="1"/>
  <c r="P227" i="2" s="1"/>
  <c r="AI226" i="2"/>
  <c r="Q226" i="2"/>
  <c r="R225" i="2"/>
  <c r="U225" i="2"/>
  <c r="F779" i="2"/>
  <c r="X301" i="2"/>
  <c r="Y302" i="2" s="1"/>
  <c r="Z303" i="2" s="1"/>
  <c r="AA304" i="2" s="1"/>
  <c r="AC302" i="2"/>
  <c r="W301" i="2"/>
  <c r="I773" i="2"/>
  <c r="H770" i="2"/>
  <c r="E769" i="2"/>
  <c r="G774" i="2"/>
  <c r="J773" i="2"/>
  <c r="K773" i="2"/>
  <c r="AF225" i="2" l="1"/>
  <c r="S226" i="2"/>
  <c r="AE303" i="2"/>
  <c r="AB304" i="2"/>
  <c r="AD303" i="2"/>
  <c r="T226" i="2"/>
  <c r="U226" i="2"/>
  <c r="AI227" i="2"/>
  <c r="Q227" i="2"/>
  <c r="M225" i="2"/>
  <c r="R226" i="2"/>
  <c r="F780" i="2"/>
  <c r="X302" i="2"/>
  <c r="Y303" i="2" s="1"/>
  <c r="Z304" i="2" s="1"/>
  <c r="AA305" i="2" s="1"/>
  <c r="W302" i="2"/>
  <c r="AC303" i="2"/>
  <c r="I774" i="2"/>
  <c r="E770" i="2"/>
  <c r="H771" i="2"/>
  <c r="K774" i="2"/>
  <c r="J774" i="2"/>
  <c r="G775" i="2"/>
  <c r="AF226" i="2" l="1"/>
  <c r="S227" i="2"/>
  <c r="AE304" i="2"/>
  <c r="AD304" i="2"/>
  <c r="AB305" i="2"/>
  <c r="U227" i="2"/>
  <c r="AH225" i="2"/>
  <c r="N226" i="2"/>
  <c r="O227" i="2" s="1"/>
  <c r="P228" i="2" s="1"/>
  <c r="M226" i="2"/>
  <c r="R227" i="2"/>
  <c r="M227" i="2" s="1"/>
  <c r="AH227" i="2" s="1"/>
  <c r="T227" i="2"/>
  <c r="F781" i="2"/>
  <c r="X303" i="2"/>
  <c r="Y304" i="2" s="1"/>
  <c r="Z305" i="2" s="1"/>
  <c r="AA306" i="2" s="1"/>
  <c r="W303" i="2"/>
  <c r="AC304" i="2"/>
  <c r="I775" i="2"/>
  <c r="E771" i="2"/>
  <c r="H772" i="2"/>
  <c r="G776" i="2"/>
  <c r="K775" i="2"/>
  <c r="J775" i="2"/>
  <c r="AE305" i="2" l="1"/>
  <c r="AD305" i="2"/>
  <c r="AB306" i="2"/>
  <c r="AH226" i="2"/>
  <c r="N227" i="2"/>
  <c r="AI228" i="2"/>
  <c r="Q228" i="2"/>
  <c r="R228" i="2" s="1"/>
  <c r="AF227" i="2"/>
  <c r="F782" i="2"/>
  <c r="X304" i="2"/>
  <c r="Y305" i="2" s="1"/>
  <c r="Z306" i="2" s="1"/>
  <c r="AA307" i="2" s="1"/>
  <c r="AC305" i="2"/>
  <c r="W304" i="2"/>
  <c r="I776" i="2"/>
  <c r="J776" i="2"/>
  <c r="E772" i="2"/>
  <c r="H773" i="2"/>
  <c r="K776" i="2"/>
  <c r="G777" i="2"/>
  <c r="AE306" i="2" l="1"/>
  <c r="AD306" i="2"/>
  <c r="AB307" i="2"/>
  <c r="T228" i="2"/>
  <c r="AF228" i="2" s="1"/>
  <c r="M228" i="2"/>
  <c r="S228" i="2"/>
  <c r="U228" i="2"/>
  <c r="N228" i="2"/>
  <c r="O228" i="2"/>
  <c r="P229" i="2" s="1"/>
  <c r="F783" i="2"/>
  <c r="X305" i="2"/>
  <c r="Y306" i="2" s="1"/>
  <c r="Z307" i="2" s="1"/>
  <c r="AA308" i="2" s="1"/>
  <c r="W305" i="2"/>
  <c r="AC306" i="2"/>
  <c r="I777" i="2"/>
  <c r="K777" i="2"/>
  <c r="J777" i="2"/>
  <c r="H774" i="2"/>
  <c r="E773" i="2"/>
  <c r="G778" i="2"/>
  <c r="AE307" i="2" l="1"/>
  <c r="AD307" i="2"/>
  <c r="AB308" i="2"/>
  <c r="Q229" i="2"/>
  <c r="U229" i="2" s="1"/>
  <c r="AI229" i="2"/>
  <c r="N229" i="2"/>
  <c r="AH228" i="2"/>
  <c r="O229" i="2"/>
  <c r="P230" i="2" s="1"/>
  <c r="F784" i="2"/>
  <c r="X306" i="2"/>
  <c r="Y307" i="2" s="1"/>
  <c r="Z308" i="2" s="1"/>
  <c r="AA309" i="2" s="1"/>
  <c r="AC307" i="2"/>
  <c r="W306" i="2"/>
  <c r="I778" i="2"/>
  <c r="K778" i="2"/>
  <c r="J778" i="2"/>
  <c r="E774" i="2"/>
  <c r="H775" i="2"/>
  <c r="G779" i="2"/>
  <c r="S229" i="2" l="1"/>
  <c r="AE308" i="2"/>
  <c r="AD308" i="2"/>
  <c r="AB309" i="2"/>
  <c r="O230" i="2"/>
  <c r="P231" i="2" s="1"/>
  <c r="Q231" i="2" s="1"/>
  <c r="R229" i="2"/>
  <c r="T229" i="2"/>
  <c r="AI230" i="2"/>
  <c r="Q230" i="2"/>
  <c r="U230" i="2" s="1"/>
  <c r="F785" i="2"/>
  <c r="X307" i="2"/>
  <c r="Y308" i="2" s="1"/>
  <c r="Z309" i="2" s="1"/>
  <c r="AA310" i="2" s="1"/>
  <c r="AC308" i="2"/>
  <c r="W307" i="2"/>
  <c r="I779" i="2"/>
  <c r="J779" i="2"/>
  <c r="H776" i="2"/>
  <c r="E775" i="2"/>
  <c r="G780" i="2"/>
  <c r="K779" i="2"/>
  <c r="AE309" i="2" l="1"/>
  <c r="AD309" i="2"/>
  <c r="U231" i="2"/>
  <c r="AB310" i="2"/>
  <c r="S230" i="2"/>
  <c r="S231" i="2" s="1"/>
  <c r="AI231" i="2"/>
  <c r="M229" i="2"/>
  <c r="R230" i="2"/>
  <c r="AF229" i="2"/>
  <c r="T230" i="2"/>
  <c r="F786" i="2"/>
  <c r="X308" i="2"/>
  <c r="Y309" i="2" s="1"/>
  <c r="Z310" i="2" s="1"/>
  <c r="AA311" i="2" s="1"/>
  <c r="W308" i="2"/>
  <c r="AC309" i="2"/>
  <c r="I780" i="2"/>
  <c r="K780" i="2"/>
  <c r="E776" i="2"/>
  <c r="H777" i="2"/>
  <c r="J780" i="2"/>
  <c r="G781" i="2"/>
  <c r="AE310" i="2" l="1"/>
  <c r="AD310" i="2"/>
  <c r="AB311" i="2"/>
  <c r="AF230" i="2"/>
  <c r="T231" i="2"/>
  <c r="N230" i="2"/>
  <c r="O231" i="2" s="1"/>
  <c r="P232" i="2" s="1"/>
  <c r="AH229" i="2"/>
  <c r="M230" i="2"/>
  <c r="R231" i="2"/>
  <c r="F787" i="2"/>
  <c r="X309" i="2"/>
  <c r="Y310" i="2" s="1"/>
  <c r="Z311" i="2" s="1"/>
  <c r="AA312" i="2" s="1"/>
  <c r="W309" i="2"/>
  <c r="AC310" i="2"/>
  <c r="K781" i="2"/>
  <c r="H778" i="2"/>
  <c r="E777" i="2"/>
  <c r="J781" i="2"/>
  <c r="G782" i="2"/>
  <c r="I781" i="2"/>
  <c r="AE311" i="2" l="1"/>
  <c r="AB312" i="2"/>
  <c r="AD311" i="2"/>
  <c r="AH230" i="2"/>
  <c r="N231" i="2"/>
  <c r="O232" i="2" s="1"/>
  <c r="P233" i="2" s="1"/>
  <c r="AF231" i="2"/>
  <c r="M231" i="2"/>
  <c r="AI232" i="2"/>
  <c r="Q232" i="2"/>
  <c r="R232" i="2" s="1"/>
  <c r="F788" i="2"/>
  <c r="X310" i="2"/>
  <c r="Y311" i="2" s="1"/>
  <c r="Z312" i="2" s="1"/>
  <c r="AA313" i="2" s="1"/>
  <c r="W310" i="2"/>
  <c r="AC311" i="2"/>
  <c r="K782" i="2"/>
  <c r="E778" i="2"/>
  <c r="H779" i="2"/>
  <c r="G783" i="2"/>
  <c r="I782" i="2"/>
  <c r="J782" i="2"/>
  <c r="AE312" i="2" l="1"/>
  <c r="AD312" i="2"/>
  <c r="AB313" i="2"/>
  <c r="T232" i="2"/>
  <c r="AF232" i="2" s="1"/>
  <c r="M232" i="2"/>
  <c r="AI233" i="2"/>
  <c r="Q233" i="2"/>
  <c r="U232" i="2"/>
  <c r="S232" i="2"/>
  <c r="AH231" i="2"/>
  <c r="N232" i="2"/>
  <c r="O233" i="2" s="1"/>
  <c r="P234" i="2" s="1"/>
  <c r="F789" i="2"/>
  <c r="X311" i="2"/>
  <c r="Y312" i="2" s="1"/>
  <c r="Z313" i="2" s="1"/>
  <c r="AA314" i="2" s="1"/>
  <c r="W311" i="2"/>
  <c r="AC312" i="2"/>
  <c r="H780" i="2"/>
  <c r="E779" i="2"/>
  <c r="I783" i="2"/>
  <c r="G784" i="2"/>
  <c r="J783" i="2"/>
  <c r="K783" i="2"/>
  <c r="AE313" i="2" l="1"/>
  <c r="AD313" i="2"/>
  <c r="AB314" i="2"/>
  <c r="U233" i="2"/>
  <c r="T233" i="2"/>
  <c r="AF233" i="2" s="1"/>
  <c r="AH232" i="2"/>
  <c r="N233" i="2"/>
  <c r="O234" i="2" s="1"/>
  <c r="P235" i="2" s="1"/>
  <c r="AI234" i="2"/>
  <c r="Q234" i="2"/>
  <c r="R233" i="2"/>
  <c r="S233" i="2"/>
  <c r="F790" i="2"/>
  <c r="X312" i="2"/>
  <c r="Y313" i="2" s="1"/>
  <c r="Z314" i="2" s="1"/>
  <c r="AA315" i="2" s="1"/>
  <c r="W312" i="2"/>
  <c r="AC313" i="2"/>
  <c r="I784" i="2"/>
  <c r="E780" i="2"/>
  <c r="H781" i="2"/>
  <c r="J784" i="2"/>
  <c r="K784" i="2"/>
  <c r="G785" i="2"/>
  <c r="T234" i="2" l="1"/>
  <c r="AF234" i="2" s="1"/>
  <c r="U234" i="2"/>
  <c r="AE314" i="2"/>
  <c r="AD314" i="2"/>
  <c r="AB315" i="2"/>
  <c r="S234" i="2"/>
  <c r="M233" i="2"/>
  <c r="R234" i="2"/>
  <c r="AI235" i="2"/>
  <c r="Q235" i="2"/>
  <c r="F791" i="2"/>
  <c r="X313" i="2"/>
  <c r="Y314" i="2" s="1"/>
  <c r="Z315" i="2" s="1"/>
  <c r="AA316" i="2" s="1"/>
  <c r="W313" i="2"/>
  <c r="AC314" i="2"/>
  <c r="J785" i="2"/>
  <c r="E781" i="2"/>
  <c r="H782" i="2"/>
  <c r="I785" i="2"/>
  <c r="K785" i="2"/>
  <c r="G786" i="2"/>
  <c r="AE315" i="2" l="1"/>
  <c r="AD315" i="2"/>
  <c r="AB316" i="2"/>
  <c r="S235" i="2"/>
  <c r="T235" i="2"/>
  <c r="AF235" i="2" s="1"/>
  <c r="U235" i="2"/>
  <c r="M234" i="2"/>
  <c r="R235" i="2"/>
  <c r="AH233" i="2"/>
  <c r="N234" i="2"/>
  <c r="O235" i="2" s="1"/>
  <c r="P236" i="2" s="1"/>
  <c r="F792" i="2"/>
  <c r="X314" i="2"/>
  <c r="Y315" i="2" s="1"/>
  <c r="Z316" i="2" s="1"/>
  <c r="AA317" i="2" s="1"/>
  <c r="W314" i="2"/>
  <c r="AC315" i="2"/>
  <c r="J786" i="2"/>
  <c r="K786" i="2"/>
  <c r="E782" i="2"/>
  <c r="H783" i="2"/>
  <c r="I786" i="2"/>
  <c r="G787" i="2"/>
  <c r="AE316" i="2" l="1"/>
  <c r="AD316" i="2"/>
  <c r="AB317" i="2"/>
  <c r="AH234" i="2"/>
  <c r="N235" i="2"/>
  <c r="O236" i="2" s="1"/>
  <c r="P237" i="2" s="1"/>
  <c r="AI236" i="2"/>
  <c r="Q236" i="2"/>
  <c r="R236" i="2" s="1"/>
  <c r="M235" i="2"/>
  <c r="F793" i="2"/>
  <c r="X315" i="2"/>
  <c r="Y316" i="2" s="1"/>
  <c r="Z317" i="2" s="1"/>
  <c r="AA318" i="2" s="1"/>
  <c r="W315" i="2"/>
  <c r="AC316" i="2"/>
  <c r="J787" i="2"/>
  <c r="I787" i="2"/>
  <c r="E783" i="2"/>
  <c r="H784" i="2"/>
  <c r="G788" i="2"/>
  <c r="K787" i="2"/>
  <c r="AE317" i="2" l="1"/>
  <c r="AD317" i="2"/>
  <c r="AB318" i="2"/>
  <c r="AH235" i="2"/>
  <c r="N236" i="2"/>
  <c r="O237" i="2" s="1"/>
  <c r="P238" i="2" s="1"/>
  <c r="AI237" i="2"/>
  <c r="Q237" i="2"/>
  <c r="R237" i="2" s="1"/>
  <c r="S236" i="2"/>
  <c r="M236" i="2"/>
  <c r="T236" i="2"/>
  <c r="U236" i="2"/>
  <c r="F794" i="2"/>
  <c r="X316" i="2"/>
  <c r="Y317" i="2" s="1"/>
  <c r="Z318" i="2" s="1"/>
  <c r="AA319" i="2" s="1"/>
  <c r="W316" i="2"/>
  <c r="AC317" i="2"/>
  <c r="J788" i="2"/>
  <c r="K788" i="2"/>
  <c r="I788" i="2"/>
  <c r="H785" i="2"/>
  <c r="E784" i="2"/>
  <c r="G789" i="2"/>
  <c r="U237" i="2" l="1"/>
  <c r="AE318" i="2"/>
  <c r="AD318" i="2"/>
  <c r="AB319" i="2"/>
  <c r="M237" i="2"/>
  <c r="Q238" i="2"/>
  <c r="R238" i="2" s="1"/>
  <c r="AI238" i="2"/>
  <c r="AH236" i="2"/>
  <c r="N237" i="2"/>
  <c r="O238" i="2" s="1"/>
  <c r="P239" i="2" s="1"/>
  <c r="AF236" i="2"/>
  <c r="T237" i="2"/>
  <c r="S237" i="2"/>
  <c r="F795" i="2"/>
  <c r="X317" i="2"/>
  <c r="Y318" i="2" s="1"/>
  <c r="Z319" i="2" s="1"/>
  <c r="AA320" i="2" s="1"/>
  <c r="W317" i="2"/>
  <c r="AC318" i="2"/>
  <c r="J789" i="2"/>
  <c r="H786" i="2"/>
  <c r="E785" i="2"/>
  <c r="G790" i="2"/>
  <c r="I789" i="2"/>
  <c r="K789" i="2"/>
  <c r="AE319" i="2" l="1"/>
  <c r="AD319" i="2"/>
  <c r="U238" i="2"/>
  <c r="AB320" i="2"/>
  <c r="AF237" i="2"/>
  <c r="T238" i="2"/>
  <c r="AH237" i="2"/>
  <c r="N238" i="2"/>
  <c r="O239" i="2" s="1"/>
  <c r="P240" i="2" s="1"/>
  <c r="Q239" i="2"/>
  <c r="AI239" i="2"/>
  <c r="S238" i="2"/>
  <c r="M238" i="2"/>
  <c r="F796" i="2"/>
  <c r="X318" i="2"/>
  <c r="Y319" i="2" s="1"/>
  <c r="Z320" i="2" s="1"/>
  <c r="AA321" i="2" s="1"/>
  <c r="W318" i="2"/>
  <c r="AC319" i="2"/>
  <c r="J790" i="2"/>
  <c r="K790" i="2"/>
  <c r="I790" i="2"/>
  <c r="E786" i="2"/>
  <c r="H787" i="2"/>
  <c r="G791" i="2"/>
  <c r="AE320" i="2" l="1"/>
  <c r="AD320" i="2"/>
  <c r="AB321" i="2"/>
  <c r="U239" i="2"/>
  <c r="AF238" i="2"/>
  <c r="S239" i="2"/>
  <c r="R239" i="2"/>
  <c r="M239" i="2" s="1"/>
  <c r="N239" i="2"/>
  <c r="O240" i="2" s="1"/>
  <c r="P241" i="2" s="1"/>
  <c r="AH238" i="2"/>
  <c r="T239" i="2"/>
  <c r="Q240" i="2"/>
  <c r="AI240" i="2"/>
  <c r="F797" i="2"/>
  <c r="X319" i="2"/>
  <c r="Y320" i="2" s="1"/>
  <c r="Z321" i="2" s="1"/>
  <c r="AA322" i="2" s="1"/>
  <c r="W319" i="2"/>
  <c r="AC320" i="2"/>
  <c r="J791" i="2"/>
  <c r="K791" i="2"/>
  <c r="I791" i="2"/>
  <c r="H788" i="2"/>
  <c r="E787" i="2"/>
  <c r="G792" i="2"/>
  <c r="AE321" i="2" l="1"/>
  <c r="AD321" i="2"/>
  <c r="AB322" i="2"/>
  <c r="S240" i="2"/>
  <c r="AI241" i="2"/>
  <c r="Q241" i="2"/>
  <c r="U240" i="2"/>
  <c r="T240" i="2"/>
  <c r="R240" i="2"/>
  <c r="N240" i="2"/>
  <c r="O241" i="2" s="1"/>
  <c r="P242" i="2" s="1"/>
  <c r="AH239" i="2"/>
  <c r="AF239" i="2"/>
  <c r="F798" i="2"/>
  <c r="X320" i="2"/>
  <c r="Y321" i="2" s="1"/>
  <c r="Z322" i="2" s="1"/>
  <c r="AA323" i="2" s="1"/>
  <c r="W320" i="2"/>
  <c r="AC321" i="2"/>
  <c r="J792" i="2"/>
  <c r="K792" i="2"/>
  <c r="I792" i="2"/>
  <c r="H789" i="2"/>
  <c r="E788" i="2"/>
  <c r="G793" i="2"/>
  <c r="AF240" i="2" l="1"/>
  <c r="AE322" i="2"/>
  <c r="AD322" i="2"/>
  <c r="AB323" i="2"/>
  <c r="S241" i="2"/>
  <c r="T241" i="2"/>
  <c r="AF241" i="2" s="1"/>
  <c r="M240" i="2"/>
  <c r="R241" i="2"/>
  <c r="Q242" i="2"/>
  <c r="AI242" i="2"/>
  <c r="U241" i="2"/>
  <c r="F799" i="2"/>
  <c r="X321" i="2"/>
  <c r="Y322" i="2" s="1"/>
  <c r="Z323" i="2" s="1"/>
  <c r="AA324" i="2" s="1"/>
  <c r="AC322" i="2"/>
  <c r="W321" i="2"/>
  <c r="I793" i="2"/>
  <c r="H790" i="2"/>
  <c r="E789" i="2"/>
  <c r="G794" i="2"/>
  <c r="J793" i="2"/>
  <c r="K793" i="2"/>
  <c r="S242" i="2" l="1"/>
  <c r="AE323" i="2"/>
  <c r="AD323" i="2"/>
  <c r="AB324" i="2"/>
  <c r="T242" i="2"/>
  <c r="AF242" i="2" s="1"/>
  <c r="AH240" i="2"/>
  <c r="N241" i="2"/>
  <c r="O242" i="2" s="1"/>
  <c r="P243" i="2" s="1"/>
  <c r="M241" i="2"/>
  <c r="R242" i="2"/>
  <c r="U242" i="2"/>
  <c r="F800" i="2"/>
  <c r="X322" i="2"/>
  <c r="Y323" i="2" s="1"/>
  <c r="Z324" i="2" s="1"/>
  <c r="AA325" i="2" s="1"/>
  <c r="W322" i="2"/>
  <c r="AC323" i="2"/>
  <c r="I794" i="2"/>
  <c r="K794" i="2"/>
  <c r="H791" i="2"/>
  <c r="E790" i="2"/>
  <c r="G795" i="2"/>
  <c r="J794" i="2"/>
  <c r="AE324" i="2" l="1"/>
  <c r="AD324" i="2"/>
  <c r="AB325" i="2"/>
  <c r="Q243" i="2"/>
  <c r="R243" i="2" s="1"/>
  <c r="AI243" i="2"/>
  <c r="N242" i="2"/>
  <c r="O243" i="2" s="1"/>
  <c r="P244" i="2" s="1"/>
  <c r="AH241" i="2"/>
  <c r="M242" i="2"/>
  <c r="F801" i="2"/>
  <c r="X323" i="2"/>
  <c r="Y324" i="2" s="1"/>
  <c r="Z325" i="2" s="1"/>
  <c r="AA326" i="2" s="1"/>
  <c r="W323" i="2"/>
  <c r="AC324" i="2"/>
  <c r="K795" i="2"/>
  <c r="E791" i="2"/>
  <c r="H792" i="2"/>
  <c r="I795" i="2"/>
  <c r="J795" i="2"/>
  <c r="G796" i="2"/>
  <c r="AE325" i="2" l="1"/>
  <c r="AD325" i="2"/>
  <c r="U243" i="2"/>
  <c r="AB326" i="2"/>
  <c r="AI244" i="2"/>
  <c r="Q244" i="2"/>
  <c r="S243" i="2"/>
  <c r="T243" i="2"/>
  <c r="N243" i="2"/>
  <c r="O244" i="2" s="1"/>
  <c r="P245" i="2" s="1"/>
  <c r="AH242" i="2"/>
  <c r="M243" i="2"/>
  <c r="F802" i="2"/>
  <c r="X324" i="2"/>
  <c r="Y325" i="2" s="1"/>
  <c r="Z326" i="2" s="1"/>
  <c r="AA327" i="2" s="1"/>
  <c r="AC325" i="2"/>
  <c r="W324" i="2"/>
  <c r="K796" i="2"/>
  <c r="J796" i="2"/>
  <c r="I796" i="2"/>
  <c r="E792" i="2"/>
  <c r="H793" i="2"/>
  <c r="G797" i="2"/>
  <c r="U244" i="2" l="1"/>
  <c r="AE326" i="2"/>
  <c r="AD326" i="2"/>
  <c r="AB327" i="2"/>
  <c r="AI245" i="2"/>
  <c r="Q245" i="2"/>
  <c r="S244" i="2"/>
  <c r="N244" i="2"/>
  <c r="O245" i="2" s="1"/>
  <c r="P246" i="2" s="1"/>
  <c r="AH243" i="2"/>
  <c r="T244" i="2"/>
  <c r="AF243" i="2"/>
  <c r="R244" i="2"/>
  <c r="F803" i="2"/>
  <c r="X325" i="2"/>
  <c r="Y326" i="2" s="1"/>
  <c r="Z327" i="2" s="1"/>
  <c r="AA328" i="2" s="1"/>
  <c r="W325" i="2"/>
  <c r="AC326" i="2"/>
  <c r="K797" i="2"/>
  <c r="I797" i="2"/>
  <c r="J797" i="2"/>
  <c r="H794" i="2"/>
  <c r="E793" i="2"/>
  <c r="G798" i="2"/>
  <c r="AE327" i="2" l="1"/>
  <c r="U245" i="2"/>
  <c r="AD327" i="2"/>
  <c r="AB328" i="2"/>
  <c r="R245" i="2"/>
  <c r="M245" i="2" s="1"/>
  <c r="AF244" i="2"/>
  <c r="M244" i="2"/>
  <c r="Q246" i="2"/>
  <c r="AI246" i="2"/>
  <c r="S245" i="2"/>
  <c r="T245" i="2"/>
  <c r="F804" i="2"/>
  <c r="X326" i="2"/>
  <c r="Y327" i="2" s="1"/>
  <c r="Z328" i="2" s="1"/>
  <c r="AA329" i="2" s="1"/>
  <c r="AC327" i="2"/>
  <c r="W326" i="2"/>
  <c r="K798" i="2"/>
  <c r="E794" i="2"/>
  <c r="H795" i="2"/>
  <c r="I798" i="2"/>
  <c r="J798" i="2"/>
  <c r="G799" i="2"/>
  <c r="U246" i="2" l="1"/>
  <c r="AE328" i="2"/>
  <c r="AD328" i="2"/>
  <c r="AB329" i="2"/>
  <c r="AF245" i="2"/>
  <c r="R246" i="2"/>
  <c r="M246" i="2" s="1"/>
  <c r="S246" i="2"/>
  <c r="AH245" i="2"/>
  <c r="AH244" i="2"/>
  <c r="N245" i="2"/>
  <c r="O246" i="2" s="1"/>
  <c r="P247" i="2" s="1"/>
  <c r="T246" i="2"/>
  <c r="F805" i="2"/>
  <c r="X327" i="2"/>
  <c r="Y328" i="2" s="1"/>
  <c r="Z329" i="2" s="1"/>
  <c r="AA330" i="2" s="1"/>
  <c r="W327" i="2"/>
  <c r="AC328" i="2"/>
  <c r="H796" i="2"/>
  <c r="E795" i="2"/>
  <c r="K799" i="2"/>
  <c r="G800" i="2"/>
  <c r="I799" i="2"/>
  <c r="J799" i="2"/>
  <c r="AE329" i="2" l="1"/>
  <c r="AD329" i="2"/>
  <c r="AB330" i="2"/>
  <c r="AF246" i="2"/>
  <c r="N246" i="2"/>
  <c r="O247" i="2" s="1"/>
  <c r="P248" i="2" s="1"/>
  <c r="Q247" i="2"/>
  <c r="T247" i="2" s="1"/>
  <c r="AI247" i="2"/>
  <c r="AH246" i="2"/>
  <c r="F806" i="2"/>
  <c r="X328" i="2"/>
  <c r="Y329" i="2" s="1"/>
  <c r="Z330" i="2" s="1"/>
  <c r="AA331" i="2" s="1"/>
  <c r="AC329" i="2"/>
  <c r="W328" i="2"/>
  <c r="K800" i="2"/>
  <c r="I800" i="2"/>
  <c r="H797" i="2"/>
  <c r="E796" i="2"/>
  <c r="J800" i="2"/>
  <c r="G801" i="2"/>
  <c r="N247" i="2" l="1"/>
  <c r="O248" i="2" s="1"/>
  <c r="P249" i="2" s="1"/>
  <c r="Q249" i="2" s="1"/>
  <c r="AE330" i="2"/>
  <c r="AD330" i="2"/>
  <c r="AB331" i="2"/>
  <c r="AF247" i="2"/>
  <c r="Q248" i="2"/>
  <c r="T248" i="2" s="1"/>
  <c r="AI248" i="2"/>
  <c r="S247" i="2"/>
  <c r="U247" i="2"/>
  <c r="R247" i="2"/>
  <c r="F807" i="2"/>
  <c r="X329" i="2"/>
  <c r="Y330" i="2" s="1"/>
  <c r="Z331" i="2" s="1"/>
  <c r="AA332" i="2" s="1"/>
  <c r="W329" i="2"/>
  <c r="AC330" i="2"/>
  <c r="J801" i="2"/>
  <c r="I801" i="2"/>
  <c r="E797" i="2"/>
  <c r="H798" i="2"/>
  <c r="K801" i="2"/>
  <c r="G802" i="2"/>
  <c r="AI249" i="2" l="1"/>
  <c r="AE331" i="2"/>
  <c r="AD331" i="2"/>
  <c r="AB332" i="2"/>
  <c r="AF248" i="2"/>
  <c r="T249" i="2"/>
  <c r="U248" i="2"/>
  <c r="U249" i="2" s="1"/>
  <c r="R248" i="2"/>
  <c r="S248" i="2"/>
  <c r="S249" i="2" s="1"/>
  <c r="M247" i="2"/>
  <c r="F808" i="2"/>
  <c r="X330" i="2"/>
  <c r="Y331" i="2" s="1"/>
  <c r="Z332" i="2" s="1"/>
  <c r="AA333" i="2" s="1"/>
  <c r="W330" i="2"/>
  <c r="AC331" i="2"/>
  <c r="J802" i="2"/>
  <c r="K802" i="2"/>
  <c r="E798" i="2"/>
  <c r="H799" i="2"/>
  <c r="I802" i="2"/>
  <c r="G803" i="2"/>
  <c r="AE332" i="2" l="1"/>
  <c r="AD332" i="2"/>
  <c r="AB333" i="2"/>
  <c r="AF249" i="2"/>
  <c r="AH247" i="2"/>
  <c r="N248" i="2"/>
  <c r="O249" i="2" s="1"/>
  <c r="P250" i="2" s="1"/>
  <c r="M248" i="2"/>
  <c r="R249" i="2"/>
  <c r="F809" i="2"/>
  <c r="X331" i="2"/>
  <c r="Y332" i="2" s="1"/>
  <c r="Z333" i="2" s="1"/>
  <c r="AA334" i="2" s="1"/>
  <c r="AC332" i="2"/>
  <c r="W331" i="2"/>
  <c r="J803" i="2"/>
  <c r="H800" i="2"/>
  <c r="E799" i="2"/>
  <c r="K803" i="2"/>
  <c r="G804" i="2"/>
  <c r="I803" i="2"/>
  <c r="AE333" i="2" l="1"/>
  <c r="AB334" i="2"/>
  <c r="AD333" i="2"/>
  <c r="AI250" i="2"/>
  <c r="Q250" i="2"/>
  <c r="R250" i="2" s="1"/>
  <c r="AH248" i="2"/>
  <c r="N249" i="2"/>
  <c r="O250" i="2" s="1"/>
  <c r="P251" i="2" s="1"/>
  <c r="M249" i="2"/>
  <c r="F810" i="2"/>
  <c r="X332" i="2"/>
  <c r="Y333" i="2" s="1"/>
  <c r="Z334" i="2" s="1"/>
  <c r="AA335" i="2" s="1"/>
  <c r="W332" i="2"/>
  <c r="AC333" i="2"/>
  <c r="E800" i="2"/>
  <c r="H801" i="2"/>
  <c r="I804" i="2"/>
  <c r="G805" i="2"/>
  <c r="K804" i="2"/>
  <c r="J804" i="2"/>
  <c r="AE334" i="2" l="1"/>
  <c r="AD334" i="2"/>
  <c r="AB335" i="2"/>
  <c r="AH249" i="2"/>
  <c r="N250" i="2"/>
  <c r="O251" i="2" s="1"/>
  <c r="P252" i="2" s="1"/>
  <c r="U250" i="2"/>
  <c r="T250" i="2"/>
  <c r="S250" i="2"/>
  <c r="M250" i="2"/>
  <c r="Q251" i="2"/>
  <c r="R251" i="2" s="1"/>
  <c r="AI251" i="2"/>
  <c r="F811" i="2"/>
  <c r="X333" i="2"/>
  <c r="Y334" i="2" s="1"/>
  <c r="Z335" i="2" s="1"/>
  <c r="AA336" i="2" s="1"/>
  <c r="W333" i="2"/>
  <c r="AC334" i="2"/>
  <c r="J805" i="2"/>
  <c r="H802" i="2"/>
  <c r="E801" i="2"/>
  <c r="K805" i="2"/>
  <c r="G806" i="2"/>
  <c r="I805" i="2"/>
  <c r="AE335" i="2" l="1"/>
  <c r="AD335" i="2"/>
  <c r="AB336" i="2"/>
  <c r="S251" i="2"/>
  <c r="U251" i="2"/>
  <c r="N251" i="2"/>
  <c r="O252" i="2" s="1"/>
  <c r="P253" i="2" s="1"/>
  <c r="AH250" i="2"/>
  <c r="AI252" i="2"/>
  <c r="Q252" i="2"/>
  <c r="T251" i="2"/>
  <c r="AF250" i="2"/>
  <c r="M251" i="2"/>
  <c r="F812" i="2"/>
  <c r="X334" i="2"/>
  <c r="Y335" i="2" s="1"/>
  <c r="Z336" i="2" s="1"/>
  <c r="AA337" i="2" s="1"/>
  <c r="W334" i="2"/>
  <c r="AC335" i="2"/>
  <c r="J806" i="2"/>
  <c r="H803" i="2"/>
  <c r="E802" i="2"/>
  <c r="I806" i="2"/>
  <c r="G807" i="2"/>
  <c r="K806" i="2"/>
  <c r="AE336" i="2" l="1"/>
  <c r="AD336" i="2"/>
  <c r="AB337" i="2"/>
  <c r="S252" i="2"/>
  <c r="R252" i="2"/>
  <c r="M252" i="2" s="1"/>
  <c r="U252" i="2"/>
  <c r="T252" i="2"/>
  <c r="AH251" i="2"/>
  <c r="N252" i="2"/>
  <c r="O253" i="2" s="1"/>
  <c r="P254" i="2" s="1"/>
  <c r="AI253" i="2"/>
  <c r="Q253" i="2"/>
  <c r="AF251" i="2"/>
  <c r="F813" i="2"/>
  <c r="X335" i="2"/>
  <c r="Y336" i="2" s="1"/>
  <c r="Z337" i="2" s="1"/>
  <c r="AA338" i="2" s="1"/>
  <c r="AC336" i="2"/>
  <c r="W335" i="2"/>
  <c r="J807" i="2"/>
  <c r="K807" i="2"/>
  <c r="E803" i="2"/>
  <c r="H804" i="2"/>
  <c r="G808" i="2"/>
  <c r="I807" i="2"/>
  <c r="AE337" i="2" l="1"/>
  <c r="AD337" i="2"/>
  <c r="AB338" i="2"/>
  <c r="AF252" i="2"/>
  <c r="U253" i="2"/>
  <c r="S253" i="2"/>
  <c r="AI254" i="2"/>
  <c r="Q254" i="2"/>
  <c r="AH252" i="2"/>
  <c r="N253" i="2"/>
  <c r="O254" i="2" s="1"/>
  <c r="P255" i="2" s="1"/>
  <c r="T253" i="2"/>
  <c r="R253" i="2"/>
  <c r="F814" i="2"/>
  <c r="X336" i="2"/>
  <c r="Y337" i="2" s="1"/>
  <c r="Z338" i="2" s="1"/>
  <c r="AA339" i="2" s="1"/>
  <c r="AC337" i="2"/>
  <c r="W336" i="2"/>
  <c r="J808" i="2"/>
  <c r="K808" i="2"/>
  <c r="E804" i="2"/>
  <c r="H805" i="2"/>
  <c r="G809" i="2"/>
  <c r="I808" i="2"/>
  <c r="R254" i="2" l="1"/>
  <c r="M254" i="2" s="1"/>
  <c r="AE338" i="2"/>
  <c r="AD338" i="2"/>
  <c r="AB339" i="2"/>
  <c r="M253" i="2"/>
  <c r="AH253" i="2" s="1"/>
  <c r="T254" i="2"/>
  <c r="S254" i="2"/>
  <c r="AF253" i="2"/>
  <c r="AI255" i="2"/>
  <c r="Q255" i="2"/>
  <c r="U254" i="2"/>
  <c r="F815" i="2"/>
  <c r="X337" i="2"/>
  <c r="Y338" i="2" s="1"/>
  <c r="Z339" i="2" s="1"/>
  <c r="AA340" i="2" s="1"/>
  <c r="J809" i="2"/>
  <c r="W337" i="2"/>
  <c r="AC338" i="2"/>
  <c r="I809" i="2"/>
  <c r="E805" i="2"/>
  <c r="H806" i="2"/>
  <c r="G810" i="2"/>
  <c r="K809" i="2"/>
  <c r="R255" i="2" l="1"/>
  <c r="AE339" i="2"/>
  <c r="AD339" i="2"/>
  <c r="AB340" i="2"/>
  <c r="AF254" i="2"/>
  <c r="N254" i="2"/>
  <c r="O255" i="2" s="1"/>
  <c r="P256" i="2" s="1"/>
  <c r="AI256" i="2" s="1"/>
  <c r="T255" i="2"/>
  <c r="S255" i="2"/>
  <c r="AH254" i="2"/>
  <c r="U255" i="2"/>
  <c r="M255" i="2"/>
  <c r="F816" i="2"/>
  <c r="X338" i="2"/>
  <c r="Y339" i="2" s="1"/>
  <c r="Z340" i="2" s="1"/>
  <c r="AA341" i="2" s="1"/>
  <c r="W338" i="2"/>
  <c r="AC339" i="2"/>
  <c r="E806" i="2"/>
  <c r="H807" i="2"/>
  <c r="G811" i="2"/>
  <c r="J810" i="2"/>
  <c r="I810" i="2"/>
  <c r="K810" i="2"/>
  <c r="AE340" i="2" l="1"/>
  <c r="AB341" i="2"/>
  <c r="AD340" i="2"/>
  <c r="AF255" i="2"/>
  <c r="N255" i="2"/>
  <c r="O256" i="2" s="1"/>
  <c r="P257" i="2" s="1"/>
  <c r="Q256" i="2"/>
  <c r="R256" i="2" s="1"/>
  <c r="AH255" i="2"/>
  <c r="F817" i="2"/>
  <c r="X339" i="2"/>
  <c r="Y340" i="2" s="1"/>
  <c r="Z341" i="2" s="1"/>
  <c r="AA342" i="2" s="1"/>
  <c r="W339" i="2"/>
  <c r="AC340" i="2"/>
  <c r="K811" i="2"/>
  <c r="J811" i="2"/>
  <c r="I811" i="2"/>
  <c r="E807" i="2"/>
  <c r="H808" i="2"/>
  <c r="G812" i="2"/>
  <c r="M256" i="2" l="1"/>
  <c r="AH256" i="2" s="1"/>
  <c r="AE341" i="2"/>
  <c r="AD341" i="2"/>
  <c r="AB342" i="2"/>
  <c r="U256" i="2"/>
  <c r="S256" i="2"/>
  <c r="T256" i="2"/>
  <c r="AF256" i="2" s="1"/>
  <c r="Q257" i="2"/>
  <c r="AI257" i="2"/>
  <c r="N256" i="2"/>
  <c r="O257" i="2" s="1"/>
  <c r="P258" i="2" s="1"/>
  <c r="Q258" i="2" s="1"/>
  <c r="F818" i="2"/>
  <c r="X340" i="2"/>
  <c r="Y341" i="2" s="1"/>
  <c r="Z342" i="2" s="1"/>
  <c r="AA343" i="2" s="1"/>
  <c r="W340" i="2"/>
  <c r="AC341" i="2"/>
  <c r="K812" i="2"/>
  <c r="H809" i="2"/>
  <c r="E808" i="2"/>
  <c r="J812" i="2"/>
  <c r="G813" i="2"/>
  <c r="I812" i="2"/>
  <c r="AE342" i="2" l="1"/>
  <c r="S257" i="2"/>
  <c r="S258" i="2" s="1"/>
  <c r="AD342" i="2"/>
  <c r="N257" i="2"/>
  <c r="O258" i="2" s="1"/>
  <c r="P259" i="2" s="1"/>
  <c r="Q259" i="2" s="1"/>
  <c r="AB343" i="2"/>
  <c r="AE343" i="2" s="1"/>
  <c r="T257" i="2"/>
  <c r="AF257" i="2" s="1"/>
  <c r="U257" i="2"/>
  <c r="U258" i="2" s="1"/>
  <c r="R257" i="2"/>
  <c r="M257" i="2" s="1"/>
  <c r="AI258" i="2"/>
  <c r="F819" i="2"/>
  <c r="X341" i="2"/>
  <c r="Y342" i="2" s="1"/>
  <c r="Z343" i="2" s="1"/>
  <c r="AA344" i="2" s="1"/>
  <c r="W341" i="2"/>
  <c r="AC342" i="2"/>
  <c r="E809" i="2"/>
  <c r="H810" i="2"/>
  <c r="I813" i="2"/>
  <c r="J813" i="2"/>
  <c r="K813" i="2"/>
  <c r="G814" i="2"/>
  <c r="R258" i="2" l="1"/>
  <c r="R259" i="2" s="1"/>
  <c r="T258" i="2"/>
  <c r="T259" i="2" s="1"/>
  <c r="AB344" i="2"/>
  <c r="AI259" i="2"/>
  <c r="AD343" i="2"/>
  <c r="N258" i="2"/>
  <c r="O259" i="2" s="1"/>
  <c r="P260" i="2" s="1"/>
  <c r="AI260" i="2" s="1"/>
  <c r="AH257" i="2"/>
  <c r="U259" i="2"/>
  <c r="S259" i="2"/>
  <c r="F820" i="2"/>
  <c r="X342" i="2"/>
  <c r="Y343" i="2" s="1"/>
  <c r="Z344" i="2" s="1"/>
  <c r="AA345" i="2" s="1"/>
  <c r="W342" i="2"/>
  <c r="AC343" i="2"/>
  <c r="H811" i="2"/>
  <c r="E810" i="2"/>
  <c r="J814" i="2"/>
  <c r="K814" i="2"/>
  <c r="I814" i="2"/>
  <c r="G815" i="2"/>
  <c r="M258" i="2" l="1"/>
  <c r="N259" i="2" s="1"/>
  <c r="O260" i="2" s="1"/>
  <c r="P261" i="2" s="1"/>
  <c r="Q260" i="2"/>
  <c r="T260" i="2" s="1"/>
  <c r="AF258" i="2"/>
  <c r="AF259" i="2" s="1"/>
  <c r="AE344" i="2"/>
  <c r="AD344" i="2"/>
  <c r="AB345" i="2"/>
  <c r="M259" i="2"/>
  <c r="F821" i="2"/>
  <c r="X343" i="2"/>
  <c r="Y344" i="2" s="1"/>
  <c r="Z345" i="2" s="1"/>
  <c r="AA346" i="2" s="1"/>
  <c r="W343" i="2"/>
  <c r="AC344" i="2"/>
  <c r="I815" i="2"/>
  <c r="E811" i="2"/>
  <c r="H812" i="2"/>
  <c r="J815" i="2"/>
  <c r="G816" i="2"/>
  <c r="K815" i="2"/>
  <c r="AH258" i="2" l="1"/>
  <c r="S260" i="2"/>
  <c r="U260" i="2"/>
  <c r="R260" i="2"/>
  <c r="M260" i="2" s="1"/>
  <c r="AH260" i="2" s="1"/>
  <c r="AE345" i="2"/>
  <c r="AB346" i="2"/>
  <c r="AD345" i="2"/>
  <c r="AF260" i="2"/>
  <c r="AH259" i="2"/>
  <c r="N260" i="2"/>
  <c r="O261" i="2" s="1"/>
  <c r="P262" i="2" s="1"/>
  <c r="AI261" i="2"/>
  <c r="Q261" i="2"/>
  <c r="F822" i="2"/>
  <c r="X344" i="2"/>
  <c r="Y345" i="2" s="1"/>
  <c r="Z346" i="2" s="1"/>
  <c r="AA347" i="2" s="1"/>
  <c r="W344" i="2"/>
  <c r="AC345" i="2"/>
  <c r="K816" i="2"/>
  <c r="E812" i="2"/>
  <c r="H813" i="2"/>
  <c r="J816" i="2"/>
  <c r="I816" i="2"/>
  <c r="G817" i="2"/>
  <c r="AE346" i="2" l="1"/>
  <c r="AD346" i="2"/>
  <c r="AB347" i="2"/>
  <c r="N261" i="2"/>
  <c r="O262" i="2" s="1"/>
  <c r="P263" i="2" s="1"/>
  <c r="Q263" i="2" s="1"/>
  <c r="Q262" i="2"/>
  <c r="AI262" i="2"/>
  <c r="S261" i="2"/>
  <c r="R261" i="2"/>
  <c r="T261" i="2"/>
  <c r="U261" i="2"/>
  <c r="F823" i="2"/>
  <c r="X345" i="2"/>
  <c r="Y346" i="2" s="1"/>
  <c r="Z347" i="2" s="1"/>
  <c r="AA348" i="2" s="1"/>
  <c r="W345" i="2"/>
  <c r="AC346" i="2"/>
  <c r="K817" i="2"/>
  <c r="J817" i="2"/>
  <c r="H814" i="2"/>
  <c r="E813" i="2"/>
  <c r="G818" i="2"/>
  <c r="I817" i="2"/>
  <c r="AE347" i="2" l="1"/>
  <c r="AD347" i="2"/>
  <c r="AB348" i="2"/>
  <c r="R262" i="2"/>
  <c r="R263" i="2" s="1"/>
  <c r="M263" i="2" s="1"/>
  <c r="AI263" i="2"/>
  <c r="S262" i="2"/>
  <c r="S263" i="2" s="1"/>
  <c r="U262" i="2"/>
  <c r="U263" i="2" s="1"/>
  <c r="M261" i="2"/>
  <c r="T262" i="2"/>
  <c r="T263" i="2" s="1"/>
  <c r="AF261" i="2"/>
  <c r="F824" i="2"/>
  <c r="X346" i="2"/>
  <c r="Y347" i="2" s="1"/>
  <c r="Z348" i="2" s="1"/>
  <c r="AA349" i="2" s="1"/>
  <c r="W346" i="2"/>
  <c r="AC347" i="2"/>
  <c r="K818" i="2"/>
  <c r="I818" i="2"/>
  <c r="E814" i="2"/>
  <c r="H815" i="2"/>
  <c r="G819" i="2"/>
  <c r="J818" i="2"/>
  <c r="AE348" i="2" l="1"/>
  <c r="M262" i="2"/>
  <c r="AH262" i="2" s="1"/>
  <c r="AD348" i="2"/>
  <c r="AB349" i="2"/>
  <c r="AF262" i="2"/>
  <c r="AF263" i="2" s="1"/>
  <c r="AH261" i="2"/>
  <c r="N262" i="2"/>
  <c r="O263" i="2" s="1"/>
  <c r="P264" i="2" s="1"/>
  <c r="AH263" i="2"/>
  <c r="F825" i="2"/>
  <c r="X347" i="2"/>
  <c r="Y348" i="2" s="1"/>
  <c r="Z349" i="2" s="1"/>
  <c r="AA350" i="2" s="1"/>
  <c r="W347" i="2"/>
  <c r="AC348" i="2"/>
  <c r="I819" i="2"/>
  <c r="J819" i="2"/>
  <c r="K819" i="2"/>
  <c r="H816" i="2"/>
  <c r="E815" i="2"/>
  <c r="G820" i="2"/>
  <c r="AE349" i="2" l="1"/>
  <c r="AD349" i="2"/>
  <c r="AB350" i="2"/>
  <c r="N263" i="2"/>
  <c r="O264" i="2" s="1"/>
  <c r="P265" i="2" s="1"/>
  <c r="Q265" i="2" s="1"/>
  <c r="Q264" i="2"/>
  <c r="AI264" i="2"/>
  <c r="F826" i="2"/>
  <c r="X348" i="2"/>
  <c r="Y349" i="2" s="1"/>
  <c r="Z350" i="2" s="1"/>
  <c r="AA351" i="2" s="1"/>
  <c r="AC349" i="2"/>
  <c r="W348" i="2"/>
  <c r="J820" i="2"/>
  <c r="H817" i="2"/>
  <c r="E816" i="2"/>
  <c r="K820" i="2"/>
  <c r="I820" i="2"/>
  <c r="G821" i="2"/>
  <c r="AE350" i="2" l="1"/>
  <c r="AD350" i="2"/>
  <c r="AB351" i="2"/>
  <c r="N264" i="2"/>
  <c r="O265" i="2" s="1"/>
  <c r="P266" i="2" s="1"/>
  <c r="AI265" i="2"/>
  <c r="S264" i="2"/>
  <c r="S265" i="2" s="1"/>
  <c r="U264" i="2"/>
  <c r="U265" i="2" s="1"/>
  <c r="R264" i="2"/>
  <c r="T264" i="2"/>
  <c r="F827" i="2"/>
  <c r="X349" i="2"/>
  <c r="Y350" i="2" s="1"/>
  <c r="Z351" i="2" s="1"/>
  <c r="AA352" i="2" s="1"/>
  <c r="AC350" i="2"/>
  <c r="W349" i="2"/>
  <c r="J821" i="2"/>
  <c r="K821" i="2"/>
  <c r="H818" i="2"/>
  <c r="E817" i="2"/>
  <c r="G822" i="2"/>
  <c r="I821" i="2"/>
  <c r="AE351" i="2" l="1"/>
  <c r="AD351" i="2"/>
  <c r="AB352" i="2"/>
  <c r="Q266" i="2"/>
  <c r="U266" i="2" s="1"/>
  <c r="AI266" i="2"/>
  <c r="M264" i="2"/>
  <c r="R265" i="2"/>
  <c r="T265" i="2"/>
  <c r="AF264" i="2"/>
  <c r="F828" i="2"/>
  <c r="X350" i="2"/>
  <c r="Y351" i="2" s="1"/>
  <c r="Z352" i="2" s="1"/>
  <c r="AA353" i="2" s="1"/>
  <c r="AC351" i="2"/>
  <c r="W350" i="2"/>
  <c r="J822" i="2"/>
  <c r="I822" i="2"/>
  <c r="K822" i="2"/>
  <c r="H819" i="2"/>
  <c r="E818" i="2"/>
  <c r="G823" i="2"/>
  <c r="T266" i="2" l="1"/>
  <c r="AE352" i="2"/>
  <c r="AD352" i="2"/>
  <c r="AB353" i="2"/>
  <c r="S266" i="2"/>
  <c r="N265" i="2"/>
  <c r="O266" i="2" s="1"/>
  <c r="P267" i="2" s="1"/>
  <c r="AH264" i="2"/>
  <c r="R266" i="2"/>
  <c r="M265" i="2"/>
  <c r="AF265" i="2"/>
  <c r="F829" i="2"/>
  <c r="X351" i="2"/>
  <c r="Y352" i="2" s="1"/>
  <c r="Z353" i="2" s="1"/>
  <c r="AA354" i="2" s="1"/>
  <c r="AC352" i="2"/>
  <c r="W351" i="2"/>
  <c r="J823" i="2"/>
  <c r="I823" i="2"/>
  <c r="H820" i="2"/>
  <c r="E819" i="2"/>
  <c r="K823" i="2"/>
  <c r="G824" i="2"/>
  <c r="AF266" i="2" l="1"/>
  <c r="AE353" i="2"/>
  <c r="AB354" i="2"/>
  <c r="AD353" i="2"/>
  <c r="M266" i="2"/>
  <c r="N266" i="2"/>
  <c r="O267" i="2" s="1"/>
  <c r="P268" i="2" s="1"/>
  <c r="AH265" i="2"/>
  <c r="AI267" i="2"/>
  <c r="Q267" i="2"/>
  <c r="F830" i="2"/>
  <c r="X352" i="2"/>
  <c r="Y353" i="2" s="1"/>
  <c r="Z354" i="2" s="1"/>
  <c r="AA355" i="2" s="1"/>
  <c r="W352" i="2"/>
  <c r="AC353" i="2"/>
  <c r="J824" i="2"/>
  <c r="I824" i="2"/>
  <c r="H821" i="2"/>
  <c r="E820" i="2"/>
  <c r="K824" i="2"/>
  <c r="G825" i="2"/>
  <c r="AE354" i="2" l="1"/>
  <c r="AD354" i="2"/>
  <c r="AB355" i="2"/>
  <c r="N267" i="2"/>
  <c r="O268" i="2" s="1"/>
  <c r="P269" i="2" s="1"/>
  <c r="AH266" i="2"/>
  <c r="U267" i="2"/>
  <c r="S267" i="2"/>
  <c r="T267" i="2"/>
  <c r="R267" i="2"/>
  <c r="AI268" i="2"/>
  <c r="Q268" i="2"/>
  <c r="F831" i="2"/>
  <c r="X353" i="2"/>
  <c r="Y354" i="2" s="1"/>
  <c r="Z355" i="2" s="1"/>
  <c r="AA356" i="2" s="1"/>
  <c r="W353" i="2"/>
  <c r="AC354" i="2"/>
  <c r="K825" i="2"/>
  <c r="H822" i="2"/>
  <c r="E821" i="2"/>
  <c r="J825" i="2"/>
  <c r="G826" i="2"/>
  <c r="I825" i="2"/>
  <c r="R268" i="2" l="1"/>
  <c r="M268" i="2" s="1"/>
  <c r="AE355" i="2"/>
  <c r="AD355" i="2"/>
  <c r="AB356" i="2"/>
  <c r="AI269" i="2"/>
  <c r="Q269" i="2"/>
  <c r="S268" i="2"/>
  <c r="T268" i="2"/>
  <c r="AF267" i="2"/>
  <c r="M267" i="2"/>
  <c r="U268" i="2"/>
  <c r="F832" i="2"/>
  <c r="X354" i="2"/>
  <c r="Y355" i="2" s="1"/>
  <c r="Z356" i="2" s="1"/>
  <c r="AA357" i="2" s="1"/>
  <c r="W354" i="2"/>
  <c r="AC355" i="2"/>
  <c r="E822" i="2"/>
  <c r="H823" i="2"/>
  <c r="I826" i="2"/>
  <c r="G827" i="2"/>
  <c r="K826" i="2"/>
  <c r="J826" i="2"/>
  <c r="R269" i="2" l="1"/>
  <c r="M269" i="2" s="1"/>
  <c r="AE356" i="2"/>
  <c r="AD356" i="2"/>
  <c r="AB357" i="2"/>
  <c r="U269" i="2"/>
  <c r="T269" i="2"/>
  <c r="AF268" i="2"/>
  <c r="AH268" i="2"/>
  <c r="AH267" i="2"/>
  <c r="N268" i="2"/>
  <c r="O269" i="2" s="1"/>
  <c r="P270" i="2" s="1"/>
  <c r="S269" i="2"/>
  <c r="F833" i="2"/>
  <c r="X355" i="2"/>
  <c r="Y356" i="2" s="1"/>
  <c r="Z357" i="2" s="1"/>
  <c r="AA358" i="2" s="1"/>
  <c r="AC356" i="2"/>
  <c r="W355" i="2"/>
  <c r="J827" i="2"/>
  <c r="K827" i="2"/>
  <c r="H824" i="2"/>
  <c r="E823" i="2"/>
  <c r="G828" i="2"/>
  <c r="I827" i="2"/>
  <c r="AE357" i="2" l="1"/>
  <c r="AD357" i="2"/>
  <c r="AB358" i="2"/>
  <c r="AF269" i="2"/>
  <c r="N269" i="2"/>
  <c r="O270" i="2" s="1"/>
  <c r="P271" i="2" s="1"/>
  <c r="Q271" i="2" s="1"/>
  <c r="AH269" i="2"/>
  <c r="AI270" i="2"/>
  <c r="Q270" i="2"/>
  <c r="F834" i="2"/>
  <c r="X356" i="2"/>
  <c r="Y357" i="2" s="1"/>
  <c r="Z358" i="2" s="1"/>
  <c r="AA359" i="2" s="1"/>
  <c r="W356" i="2"/>
  <c r="AC357" i="2"/>
  <c r="K828" i="2"/>
  <c r="I828" i="2"/>
  <c r="E824" i="2"/>
  <c r="H825" i="2"/>
  <c r="J828" i="2"/>
  <c r="G829" i="2"/>
  <c r="AE358" i="2" l="1"/>
  <c r="AD358" i="2"/>
  <c r="AB359" i="2"/>
  <c r="AI271" i="2"/>
  <c r="N270" i="2"/>
  <c r="O271" i="2" s="1"/>
  <c r="P272" i="2" s="1"/>
  <c r="AI272" i="2" s="1"/>
  <c r="U270" i="2"/>
  <c r="U271" i="2" s="1"/>
  <c r="T270" i="2"/>
  <c r="R270" i="2"/>
  <c r="R271" i="2" s="1"/>
  <c r="S270" i="2"/>
  <c r="S271" i="2" s="1"/>
  <c r="F835" i="2"/>
  <c r="X357" i="2"/>
  <c r="Y358" i="2" s="1"/>
  <c r="Z359" i="2" s="1"/>
  <c r="AA360" i="2" s="1"/>
  <c r="W357" i="2"/>
  <c r="AC358" i="2"/>
  <c r="K829" i="2"/>
  <c r="J829" i="2"/>
  <c r="I829" i="2"/>
  <c r="E825" i="2"/>
  <c r="H826" i="2"/>
  <c r="G830" i="2"/>
  <c r="AD359" i="2" l="1"/>
  <c r="AE359" i="2"/>
  <c r="AB360" i="2"/>
  <c r="Q272" i="2"/>
  <c r="U272" i="2" s="1"/>
  <c r="M270" i="2"/>
  <c r="AH270" i="2" s="1"/>
  <c r="T271" i="2"/>
  <c r="AF270" i="2"/>
  <c r="M271" i="2"/>
  <c r="F836" i="2"/>
  <c r="X358" i="2"/>
  <c r="Y359" i="2" s="1"/>
  <c r="Z360" i="2" s="1"/>
  <c r="AA361" i="2" s="1"/>
  <c r="W358" i="2"/>
  <c r="AC359" i="2"/>
  <c r="J830" i="2"/>
  <c r="K830" i="2"/>
  <c r="H827" i="2"/>
  <c r="E826" i="2"/>
  <c r="G831" i="2"/>
  <c r="I830" i="2"/>
  <c r="AE360" i="2" l="1"/>
  <c r="AD360" i="2"/>
  <c r="AB361" i="2"/>
  <c r="T272" i="2"/>
  <c r="S272" i="2"/>
  <c r="R272" i="2"/>
  <c r="M272" i="2" s="1"/>
  <c r="AH272" i="2" s="1"/>
  <c r="N271" i="2"/>
  <c r="O272" i="2" s="1"/>
  <c r="P273" i="2" s="1"/>
  <c r="Q273" i="2" s="1"/>
  <c r="AF271" i="2"/>
  <c r="AH271" i="2"/>
  <c r="F837" i="2"/>
  <c r="X359" i="2"/>
  <c r="Y360" i="2" s="1"/>
  <c r="Z361" i="2" s="1"/>
  <c r="AA362" i="2" s="1"/>
  <c r="J831" i="2"/>
  <c r="AC360" i="2"/>
  <c r="W359" i="2"/>
  <c r="I831" i="2"/>
  <c r="E827" i="2"/>
  <c r="H828" i="2"/>
  <c r="G832" i="2"/>
  <c r="K831" i="2"/>
  <c r="AE361" i="2" l="1"/>
  <c r="AD361" i="2"/>
  <c r="AB362" i="2"/>
  <c r="AF272" i="2"/>
  <c r="AI273" i="2"/>
  <c r="S273" i="2"/>
  <c r="U273" i="2"/>
  <c r="N272" i="2"/>
  <c r="O273" i="2" s="1"/>
  <c r="P274" i="2" s="1"/>
  <c r="AI274" i="2" s="1"/>
  <c r="R273" i="2"/>
  <c r="M273" i="2" s="1"/>
  <c r="T273" i="2"/>
  <c r="F838" i="2"/>
  <c r="X360" i="2"/>
  <c r="Y361" i="2" s="1"/>
  <c r="Z362" i="2" s="1"/>
  <c r="AA363" i="2" s="1"/>
  <c r="J832" i="2"/>
  <c r="AC361" i="2"/>
  <c r="W360" i="2"/>
  <c r="K832" i="2"/>
  <c r="I832" i="2"/>
  <c r="E828" i="2"/>
  <c r="H829" i="2"/>
  <c r="G833" i="2"/>
  <c r="AE362" i="2" l="1"/>
  <c r="AD362" i="2"/>
  <c r="AB363" i="2"/>
  <c r="Q274" i="2"/>
  <c r="U274" i="2" s="1"/>
  <c r="AF273" i="2"/>
  <c r="N273" i="2"/>
  <c r="O274" i="2" s="1"/>
  <c r="P275" i="2" s="1"/>
  <c r="AI275" i="2" s="1"/>
  <c r="AH273" i="2"/>
  <c r="F839" i="2"/>
  <c r="X361" i="2"/>
  <c r="Y362" i="2" s="1"/>
  <c r="Z363" i="2" s="1"/>
  <c r="AA364" i="2" s="1"/>
  <c r="W361" i="2"/>
  <c r="AC362" i="2"/>
  <c r="I833" i="2"/>
  <c r="K833" i="2"/>
  <c r="J833" i="2"/>
  <c r="H830" i="2"/>
  <c r="E829" i="2"/>
  <c r="G834" i="2"/>
  <c r="AD363" i="2" l="1"/>
  <c r="AE363" i="2"/>
  <c r="AB364" i="2"/>
  <c r="N274" i="2"/>
  <c r="O275" i="2" s="1"/>
  <c r="P276" i="2" s="1"/>
  <c r="AI276" i="2" s="1"/>
  <c r="T274" i="2"/>
  <c r="AF274" i="2" s="1"/>
  <c r="S274" i="2"/>
  <c r="R274" i="2"/>
  <c r="M274" i="2" s="1"/>
  <c r="AH274" i="2" s="1"/>
  <c r="Q275" i="2"/>
  <c r="F840" i="2"/>
  <c r="X362" i="2"/>
  <c r="Y363" i="2" s="1"/>
  <c r="Z364" i="2" s="1"/>
  <c r="AA365" i="2" s="1"/>
  <c r="W362" i="2"/>
  <c r="AC363" i="2"/>
  <c r="J834" i="2"/>
  <c r="E830" i="2"/>
  <c r="H831" i="2"/>
  <c r="I834" i="2"/>
  <c r="G835" i="2"/>
  <c r="K834" i="2"/>
  <c r="T275" i="2" l="1"/>
  <c r="AF275" i="2" s="1"/>
  <c r="AE364" i="2"/>
  <c r="AD364" i="2"/>
  <c r="AB365" i="2"/>
  <c r="U275" i="2"/>
  <c r="Q276" i="2"/>
  <c r="N275" i="2"/>
  <c r="O276" i="2" s="1"/>
  <c r="P277" i="2" s="1"/>
  <c r="Q277" i="2" s="1"/>
  <c r="R275" i="2"/>
  <c r="M275" i="2" s="1"/>
  <c r="AH275" i="2" s="1"/>
  <c r="S275" i="2"/>
  <c r="F841" i="2"/>
  <c r="X363" i="2"/>
  <c r="Y364" i="2" s="1"/>
  <c r="Z365" i="2" s="1"/>
  <c r="AA366" i="2" s="1"/>
  <c r="W363" i="2"/>
  <c r="AC364" i="2"/>
  <c r="I835" i="2"/>
  <c r="K835" i="2"/>
  <c r="E831" i="2"/>
  <c r="H832" i="2"/>
  <c r="G836" i="2"/>
  <c r="J835" i="2"/>
  <c r="T276" i="2" l="1"/>
  <c r="AF276" i="2" s="1"/>
  <c r="AD365" i="2"/>
  <c r="AE365" i="2"/>
  <c r="AB366" i="2"/>
  <c r="R276" i="2"/>
  <c r="M276" i="2" s="1"/>
  <c r="N276" i="2"/>
  <c r="O277" i="2" s="1"/>
  <c r="P278" i="2" s="1"/>
  <c r="AI278" i="2" s="1"/>
  <c r="U276" i="2"/>
  <c r="U277" i="2" s="1"/>
  <c r="S276" i="2"/>
  <c r="S277" i="2" s="1"/>
  <c r="AI277" i="2"/>
  <c r="F842" i="2"/>
  <c r="X364" i="2"/>
  <c r="Y365" i="2" s="1"/>
  <c r="Z366" i="2" s="1"/>
  <c r="AA367" i="2" s="1"/>
  <c r="W364" i="2"/>
  <c r="AC365" i="2"/>
  <c r="H833" i="2"/>
  <c r="E832" i="2"/>
  <c r="J836" i="2"/>
  <c r="I836" i="2"/>
  <c r="G837" i="2"/>
  <c r="K836" i="2"/>
  <c r="T277" i="2" l="1"/>
  <c r="AF277" i="2" s="1"/>
  <c r="AE366" i="2"/>
  <c r="AD366" i="2"/>
  <c r="AB367" i="2"/>
  <c r="R277" i="2"/>
  <c r="M277" i="2" s="1"/>
  <c r="AH277" i="2" s="1"/>
  <c r="Q278" i="2"/>
  <c r="S278" i="2" s="1"/>
  <c r="AH276" i="2"/>
  <c r="N277" i="2"/>
  <c r="F843" i="2"/>
  <c r="X365" i="2"/>
  <c r="Y366" i="2" s="1"/>
  <c r="Z367" i="2" s="1"/>
  <c r="AA368" i="2" s="1"/>
  <c r="W365" i="2"/>
  <c r="AC366" i="2"/>
  <c r="K837" i="2"/>
  <c r="E833" i="2"/>
  <c r="H834" i="2"/>
  <c r="G838" i="2"/>
  <c r="I837" i="2"/>
  <c r="J837" i="2"/>
  <c r="AD367" i="2" l="1"/>
  <c r="AE367" i="2"/>
  <c r="AB368" i="2"/>
  <c r="R278" i="2"/>
  <c r="M278" i="2" s="1"/>
  <c r="AH278" i="2" s="1"/>
  <c r="T278" i="2"/>
  <c r="AF278" i="2" s="1"/>
  <c r="U278" i="2"/>
  <c r="N278" i="2"/>
  <c r="O278" i="2"/>
  <c r="P279" i="2" s="1"/>
  <c r="F844" i="2"/>
  <c r="X366" i="2"/>
  <c r="Y367" i="2" s="1"/>
  <c r="Z368" i="2" s="1"/>
  <c r="AA369" i="2" s="1"/>
  <c r="W366" i="2"/>
  <c r="AC367" i="2"/>
  <c r="K838" i="2"/>
  <c r="J838" i="2"/>
  <c r="H835" i="2"/>
  <c r="E834" i="2"/>
  <c r="G839" i="2"/>
  <c r="I838" i="2"/>
  <c r="AE368" i="2" l="1"/>
  <c r="AD368" i="2"/>
  <c r="AB369" i="2"/>
  <c r="N279" i="2"/>
  <c r="Q279" i="2"/>
  <c r="AI279" i="2"/>
  <c r="O279" i="2"/>
  <c r="P280" i="2" s="1"/>
  <c r="F845" i="2"/>
  <c r="X367" i="2"/>
  <c r="Y368" i="2" s="1"/>
  <c r="Z369" i="2" s="1"/>
  <c r="AA370" i="2" s="1"/>
  <c r="W367" i="2"/>
  <c r="AC368" i="2"/>
  <c r="K839" i="2"/>
  <c r="E835" i="2"/>
  <c r="H836" i="2"/>
  <c r="G840" i="2"/>
  <c r="I839" i="2"/>
  <c r="J839" i="2"/>
  <c r="AE369" i="2" l="1"/>
  <c r="AD369" i="2"/>
  <c r="AB370" i="2"/>
  <c r="O280" i="2"/>
  <c r="P281" i="2" s="1"/>
  <c r="Q281" i="2" s="1"/>
  <c r="U279" i="2"/>
  <c r="R279" i="2"/>
  <c r="S279" i="2"/>
  <c r="T279" i="2"/>
  <c r="AI280" i="2"/>
  <c r="Q280" i="2"/>
  <c r="F846" i="2"/>
  <c r="X368" i="2"/>
  <c r="Y369" i="2" s="1"/>
  <c r="Z370" i="2" s="1"/>
  <c r="AA371" i="2" s="1"/>
  <c r="W368" i="2"/>
  <c r="AC369" i="2"/>
  <c r="I840" i="2"/>
  <c r="J840" i="2"/>
  <c r="H837" i="2"/>
  <c r="E836" i="2"/>
  <c r="K840" i="2"/>
  <c r="G841" i="2"/>
  <c r="AE370" i="2" l="1"/>
  <c r="AD370" i="2"/>
  <c r="AB371" i="2"/>
  <c r="AI281" i="2"/>
  <c r="U280" i="2"/>
  <c r="U281" i="2" s="1"/>
  <c r="S280" i="2"/>
  <c r="S281" i="2" s="1"/>
  <c r="M279" i="2"/>
  <c r="R280" i="2"/>
  <c r="AF279" i="2"/>
  <c r="T280" i="2"/>
  <c r="F847" i="2"/>
  <c r="X369" i="2"/>
  <c r="Y370" i="2" s="1"/>
  <c r="Z371" i="2" s="1"/>
  <c r="AA372" i="2" s="1"/>
  <c r="W369" i="2"/>
  <c r="AC370" i="2"/>
  <c r="K841" i="2"/>
  <c r="I841" i="2"/>
  <c r="J841" i="2"/>
  <c r="E837" i="2"/>
  <c r="H838" i="2"/>
  <c r="G842" i="2"/>
  <c r="AE371" i="2" l="1"/>
  <c r="AD371" i="2"/>
  <c r="AB372" i="2"/>
  <c r="AF280" i="2"/>
  <c r="T281" i="2"/>
  <c r="AH279" i="2"/>
  <c r="N280" i="2"/>
  <c r="O281" i="2" s="1"/>
  <c r="P282" i="2" s="1"/>
  <c r="M280" i="2"/>
  <c r="R281" i="2"/>
  <c r="F848" i="2"/>
  <c r="X370" i="2"/>
  <c r="Y371" i="2" s="1"/>
  <c r="Z372" i="2" s="1"/>
  <c r="AA373" i="2" s="1"/>
  <c r="W370" i="2"/>
  <c r="AC371" i="2"/>
  <c r="I842" i="2"/>
  <c r="K842" i="2"/>
  <c r="J842" i="2"/>
  <c r="E838" i="2"/>
  <c r="H839" i="2"/>
  <c r="G843" i="2"/>
  <c r="AE372" i="2" l="1"/>
  <c r="AD372" i="2"/>
  <c r="AB373" i="2"/>
  <c r="AH280" i="2"/>
  <c r="N281" i="2"/>
  <c r="O282" i="2" s="1"/>
  <c r="P283" i="2" s="1"/>
  <c r="M281" i="2"/>
  <c r="AF281" i="2"/>
  <c r="AI282" i="2"/>
  <c r="Q282" i="2"/>
  <c r="T282" i="2" s="1"/>
  <c r="F849" i="2"/>
  <c r="X371" i="2"/>
  <c r="Y372" i="2" s="1"/>
  <c r="Z373" i="2" s="1"/>
  <c r="AA374" i="2" s="1"/>
  <c r="W371" i="2"/>
  <c r="AC372" i="2"/>
  <c r="J843" i="2"/>
  <c r="K843" i="2"/>
  <c r="E839" i="2"/>
  <c r="H840" i="2"/>
  <c r="G844" i="2"/>
  <c r="I843" i="2"/>
  <c r="AE373" i="2" l="1"/>
  <c r="AB374" i="2"/>
  <c r="AD373" i="2"/>
  <c r="AF282" i="2"/>
  <c r="AI283" i="2"/>
  <c r="Q283" i="2"/>
  <c r="T283" i="2" s="1"/>
  <c r="AH281" i="2"/>
  <c r="N282" i="2"/>
  <c r="O283" i="2" s="1"/>
  <c r="P284" i="2" s="1"/>
  <c r="S282" i="2"/>
  <c r="U282" i="2"/>
  <c r="R282" i="2"/>
  <c r="F850" i="2"/>
  <c r="X372" i="2"/>
  <c r="Y373" i="2" s="1"/>
  <c r="Z374" i="2" s="1"/>
  <c r="AA375" i="2" s="1"/>
  <c r="AC373" i="2"/>
  <c r="W372" i="2"/>
  <c r="J844" i="2"/>
  <c r="I844" i="2"/>
  <c r="K844" i="2"/>
  <c r="H841" i="2"/>
  <c r="E840" i="2"/>
  <c r="G845" i="2"/>
  <c r="U283" i="2" l="1"/>
  <c r="AE374" i="2"/>
  <c r="AD374" i="2"/>
  <c r="AB375" i="2"/>
  <c r="M282" i="2"/>
  <c r="R283" i="2"/>
  <c r="AI284" i="2"/>
  <c r="Q284" i="2"/>
  <c r="T284" i="2" s="1"/>
  <c r="AF283" i="2"/>
  <c r="S283" i="2"/>
  <c r="F851" i="2"/>
  <c r="X373" i="2"/>
  <c r="Y374" i="2" s="1"/>
  <c r="Z375" i="2" s="1"/>
  <c r="AA376" i="2" s="1"/>
  <c r="W373" i="2"/>
  <c r="AC374" i="2"/>
  <c r="H842" i="2"/>
  <c r="E841" i="2"/>
  <c r="J845" i="2"/>
  <c r="I845" i="2"/>
  <c r="G846" i="2"/>
  <c r="K845" i="2"/>
  <c r="U284" i="2" l="1"/>
  <c r="AD375" i="2"/>
  <c r="AE375" i="2"/>
  <c r="AB376" i="2"/>
  <c r="R284" i="2"/>
  <c r="M284" i="2" s="1"/>
  <c r="AF284" i="2"/>
  <c r="AH282" i="2"/>
  <c r="N283" i="2"/>
  <c r="O284" i="2" s="1"/>
  <c r="P285" i="2" s="1"/>
  <c r="S284" i="2"/>
  <c r="M283" i="2"/>
  <c r="F852" i="2"/>
  <c r="X374" i="2"/>
  <c r="Y375" i="2" s="1"/>
  <c r="Z376" i="2" s="1"/>
  <c r="AA377" i="2" s="1"/>
  <c r="AC375" i="2"/>
  <c r="W374" i="2"/>
  <c r="E842" i="2"/>
  <c r="H843" i="2"/>
  <c r="I846" i="2"/>
  <c r="K846" i="2"/>
  <c r="J846" i="2"/>
  <c r="G847" i="2"/>
  <c r="AE376" i="2" l="1"/>
  <c r="AD376" i="2"/>
  <c r="AB377" i="2"/>
  <c r="AH283" i="2"/>
  <c r="N284" i="2"/>
  <c r="O285" i="2" s="1"/>
  <c r="P286" i="2" s="1"/>
  <c r="AI285" i="2"/>
  <c r="Q285" i="2"/>
  <c r="AH284" i="2"/>
  <c r="F853" i="2"/>
  <c r="X375" i="2"/>
  <c r="Y376" i="2" s="1"/>
  <c r="Z377" i="2" s="1"/>
  <c r="AA378" i="2" s="1"/>
  <c r="W375" i="2"/>
  <c r="AC376" i="2"/>
  <c r="K847" i="2"/>
  <c r="H844" i="2"/>
  <c r="E843" i="2"/>
  <c r="J847" i="2"/>
  <c r="G848" i="2"/>
  <c r="I847" i="2"/>
  <c r="AD377" i="2" l="1"/>
  <c r="AE377" i="2"/>
  <c r="AB378" i="2"/>
  <c r="N285" i="2"/>
  <c r="O286" i="2" s="1"/>
  <c r="P287" i="2" s="1"/>
  <c r="Q287" i="2" s="1"/>
  <c r="Q286" i="2"/>
  <c r="AI286" i="2"/>
  <c r="S285" i="2"/>
  <c r="U285" i="2"/>
  <c r="R285" i="2"/>
  <c r="M285" i="2" s="1"/>
  <c r="T285" i="2"/>
  <c r="F854" i="2"/>
  <c r="X376" i="2"/>
  <c r="Y377" i="2" s="1"/>
  <c r="Z378" i="2" s="1"/>
  <c r="AA379" i="2" s="1"/>
  <c r="W376" i="2"/>
  <c r="AC377" i="2"/>
  <c r="E844" i="2"/>
  <c r="H845" i="2"/>
  <c r="G849" i="2"/>
  <c r="K848" i="2"/>
  <c r="I848" i="2"/>
  <c r="J848" i="2"/>
  <c r="AE378" i="2" l="1"/>
  <c r="AD378" i="2"/>
  <c r="AB379" i="2"/>
  <c r="U286" i="2"/>
  <c r="U287" i="2" s="1"/>
  <c r="AI287" i="2"/>
  <c r="T286" i="2"/>
  <c r="AF285" i="2"/>
  <c r="N286" i="2"/>
  <c r="O287" i="2" s="1"/>
  <c r="P288" i="2" s="1"/>
  <c r="AH285" i="2"/>
  <c r="S286" i="2"/>
  <c r="S287" i="2" s="1"/>
  <c r="R286" i="2"/>
  <c r="R287" i="2" s="1"/>
  <c r="M287" i="2" s="1"/>
  <c r="F855" i="2"/>
  <c r="X377" i="2"/>
  <c r="Y378" i="2" s="1"/>
  <c r="Z379" i="2" s="1"/>
  <c r="AA380" i="2" s="1"/>
  <c r="AC378" i="2"/>
  <c r="W377" i="2"/>
  <c r="I849" i="2"/>
  <c r="E845" i="2"/>
  <c r="H846" i="2"/>
  <c r="K849" i="2"/>
  <c r="G850" i="2"/>
  <c r="J849" i="2"/>
  <c r="AD379" i="2" l="1"/>
  <c r="AE379" i="2"/>
  <c r="AB380" i="2"/>
  <c r="M286" i="2"/>
  <c r="N287" i="2" s="1"/>
  <c r="O288" i="2" s="1"/>
  <c r="P289" i="2" s="1"/>
  <c r="AH287" i="2"/>
  <c r="AF286" i="2"/>
  <c r="T287" i="2"/>
  <c r="AI288" i="2"/>
  <c r="Q288" i="2"/>
  <c r="R288" i="2" s="1"/>
  <c r="F856" i="2"/>
  <c r="X378" i="2"/>
  <c r="Y379" i="2" s="1"/>
  <c r="Z380" i="2" s="1"/>
  <c r="AA381" i="2" s="1"/>
  <c r="AC379" i="2"/>
  <c r="W378" i="2"/>
  <c r="E846" i="2"/>
  <c r="H847" i="2"/>
  <c r="G851" i="2"/>
  <c r="J850" i="2"/>
  <c r="I850" i="2"/>
  <c r="K850" i="2"/>
  <c r="AE380" i="2" l="1"/>
  <c r="AD380" i="2"/>
  <c r="AB381" i="2"/>
  <c r="AH286" i="2"/>
  <c r="AF287" i="2"/>
  <c r="Q289" i="2"/>
  <c r="R289" i="2" s="1"/>
  <c r="AI289" i="2"/>
  <c r="S288" i="2"/>
  <c r="N288" i="2"/>
  <c r="O289" i="2" s="1"/>
  <c r="P290" i="2" s="1"/>
  <c r="U288" i="2"/>
  <c r="M288" i="2"/>
  <c r="T288" i="2"/>
  <c r="F857" i="2"/>
  <c r="X379" i="2"/>
  <c r="Y380" i="2" s="1"/>
  <c r="Z381" i="2" s="1"/>
  <c r="AA382" i="2" s="1"/>
  <c r="W379" i="2"/>
  <c r="AC380" i="2"/>
  <c r="I851" i="2"/>
  <c r="K851" i="2"/>
  <c r="E847" i="2"/>
  <c r="H848" i="2"/>
  <c r="G852" i="2"/>
  <c r="J851" i="2"/>
  <c r="U289" i="2" l="1"/>
  <c r="AE381" i="2"/>
  <c r="AD381" i="2"/>
  <c r="AB382" i="2"/>
  <c r="T289" i="2"/>
  <c r="M289" i="2"/>
  <c r="Q290" i="2"/>
  <c r="R290" i="2" s="1"/>
  <c r="AI290" i="2"/>
  <c r="N289" i="2"/>
  <c r="O290" i="2" s="1"/>
  <c r="P291" i="2" s="1"/>
  <c r="AH288" i="2"/>
  <c r="AF288" i="2"/>
  <c r="S289" i="2"/>
  <c r="F858" i="2"/>
  <c r="X380" i="2"/>
  <c r="Y381" i="2" s="1"/>
  <c r="Z382" i="2" s="1"/>
  <c r="AA383" i="2" s="1"/>
  <c r="W380" i="2"/>
  <c r="AC381" i="2"/>
  <c r="H849" i="2"/>
  <c r="E848" i="2"/>
  <c r="G853" i="2"/>
  <c r="J852" i="2"/>
  <c r="K852" i="2"/>
  <c r="I852" i="2"/>
  <c r="AF289" i="2" l="1"/>
  <c r="AE382" i="2"/>
  <c r="AD382" i="2"/>
  <c r="AB383" i="2"/>
  <c r="T290" i="2"/>
  <c r="AF290" i="2" s="1"/>
  <c r="U290" i="2"/>
  <c r="N290" i="2"/>
  <c r="O291" i="2" s="1"/>
  <c r="P292" i="2" s="1"/>
  <c r="AH289" i="2"/>
  <c r="Q291" i="2"/>
  <c r="R291" i="2" s="1"/>
  <c r="AI291" i="2"/>
  <c r="S290" i="2"/>
  <c r="M290" i="2"/>
  <c r="F859" i="2"/>
  <c r="X381" i="2"/>
  <c r="Y382" i="2" s="1"/>
  <c r="Z383" i="2" s="1"/>
  <c r="AA384" i="2" s="1"/>
  <c r="AC382" i="2"/>
  <c r="W381" i="2"/>
  <c r="K853" i="2"/>
  <c r="I853" i="2"/>
  <c r="J853" i="2"/>
  <c r="E849" i="2"/>
  <c r="H850" i="2"/>
  <c r="G854" i="2"/>
  <c r="AE383" i="2" l="1"/>
  <c r="AB384" i="2"/>
  <c r="AD383" i="2"/>
  <c r="Q292" i="2"/>
  <c r="R292" i="2" s="1"/>
  <c r="AI292" i="2"/>
  <c r="S291" i="2"/>
  <c r="U291" i="2"/>
  <c r="AH290" i="2"/>
  <c r="N291" i="2"/>
  <c r="O292" i="2" s="1"/>
  <c r="P293" i="2" s="1"/>
  <c r="M291" i="2"/>
  <c r="T291" i="2"/>
  <c r="F860" i="2"/>
  <c r="X382" i="2"/>
  <c r="Y383" i="2" s="1"/>
  <c r="Z384" i="2" s="1"/>
  <c r="AA385" i="2" s="1"/>
  <c r="W382" i="2"/>
  <c r="AC383" i="2"/>
  <c r="J854" i="2"/>
  <c r="H851" i="2"/>
  <c r="E850" i="2"/>
  <c r="G855" i="2"/>
  <c r="I854" i="2"/>
  <c r="K854" i="2"/>
  <c r="AE384" i="2" l="1"/>
  <c r="AD384" i="2"/>
  <c r="AB385" i="2"/>
  <c r="T292" i="2"/>
  <c r="AF291" i="2"/>
  <c r="U292" i="2"/>
  <c r="M292" i="2"/>
  <c r="Q293" i="2"/>
  <c r="R293" i="2" s="1"/>
  <c r="AI293" i="2"/>
  <c r="AH291" i="2"/>
  <c r="N292" i="2"/>
  <c r="O293" i="2" s="1"/>
  <c r="P294" i="2" s="1"/>
  <c r="S292" i="2"/>
  <c r="F861" i="2"/>
  <c r="X383" i="2"/>
  <c r="Y384" i="2" s="1"/>
  <c r="Z385" i="2" s="1"/>
  <c r="AA386" i="2" s="1"/>
  <c r="W383" i="2"/>
  <c r="AC384" i="2"/>
  <c r="I855" i="2"/>
  <c r="H852" i="2"/>
  <c r="E851" i="2"/>
  <c r="J855" i="2"/>
  <c r="G856" i="2"/>
  <c r="K855" i="2"/>
  <c r="S293" i="2" l="1"/>
  <c r="AE385" i="2"/>
  <c r="AD385" i="2"/>
  <c r="AB386" i="2"/>
  <c r="AI294" i="2"/>
  <c r="Q294" i="2"/>
  <c r="S294" i="2" s="1"/>
  <c r="N293" i="2"/>
  <c r="O294" i="2" s="1"/>
  <c r="P295" i="2" s="1"/>
  <c r="AH292" i="2"/>
  <c r="U293" i="2"/>
  <c r="M293" i="2"/>
  <c r="T293" i="2"/>
  <c r="AF292" i="2"/>
  <c r="F862" i="2"/>
  <c r="X384" i="2"/>
  <c r="Y385" i="2" s="1"/>
  <c r="Z386" i="2" s="1"/>
  <c r="AA387" i="2" s="1"/>
  <c r="W384" i="2"/>
  <c r="AC385" i="2"/>
  <c r="I856" i="2"/>
  <c r="E852" i="2"/>
  <c r="H853" i="2"/>
  <c r="G857" i="2"/>
  <c r="J856" i="2"/>
  <c r="K856" i="2"/>
  <c r="AD386" i="2" l="1"/>
  <c r="AB387" i="2"/>
  <c r="T294" i="2"/>
  <c r="R294" i="2"/>
  <c r="M294" i="2" s="1"/>
  <c r="AH294" i="2" s="1"/>
  <c r="AE386" i="2"/>
  <c r="AF293" i="2"/>
  <c r="N294" i="2"/>
  <c r="O295" i="2" s="1"/>
  <c r="P296" i="2" s="1"/>
  <c r="AH293" i="2"/>
  <c r="U294" i="2"/>
  <c r="Q295" i="2"/>
  <c r="AI295" i="2"/>
  <c r="F863" i="2"/>
  <c r="X385" i="2"/>
  <c r="Y386" i="2" s="1"/>
  <c r="Z387" i="2" s="1"/>
  <c r="AA388" i="2" s="1"/>
  <c r="W385" i="2"/>
  <c r="AC386" i="2"/>
  <c r="I857" i="2"/>
  <c r="J857" i="2"/>
  <c r="K857" i="2"/>
  <c r="H854" i="2"/>
  <c r="E853" i="2"/>
  <c r="G858" i="2"/>
  <c r="T295" i="2" l="1"/>
  <c r="AF294" i="2"/>
  <c r="AD387" i="2"/>
  <c r="AE387" i="2"/>
  <c r="AB388" i="2"/>
  <c r="S295" i="2"/>
  <c r="U295" i="2"/>
  <c r="Q296" i="2"/>
  <c r="AI296" i="2"/>
  <c r="N295" i="2"/>
  <c r="O296" i="2" s="1"/>
  <c r="P297" i="2" s="1"/>
  <c r="R295" i="2"/>
  <c r="M295" i="2" s="1"/>
  <c r="F864" i="2"/>
  <c r="X386" i="2"/>
  <c r="Y387" i="2" s="1"/>
  <c r="Z388" i="2" s="1"/>
  <c r="AA389" i="2" s="1"/>
  <c r="AC387" i="2"/>
  <c r="W386" i="2"/>
  <c r="I858" i="2"/>
  <c r="E854" i="2"/>
  <c r="H855" i="2"/>
  <c r="G859" i="2"/>
  <c r="J858" i="2"/>
  <c r="K858" i="2"/>
  <c r="AF295" i="2" l="1"/>
  <c r="AD388" i="2"/>
  <c r="AE388" i="2"/>
  <c r="AB389" i="2"/>
  <c r="U296" i="2"/>
  <c r="T296" i="2"/>
  <c r="N296" i="2"/>
  <c r="O297" i="2" s="1"/>
  <c r="P298" i="2" s="1"/>
  <c r="AH295" i="2"/>
  <c r="R296" i="2"/>
  <c r="M296" i="2" s="1"/>
  <c r="Q297" i="2"/>
  <c r="AI297" i="2"/>
  <c r="S296" i="2"/>
  <c r="F865" i="2"/>
  <c r="X387" i="2"/>
  <c r="Y388" i="2" s="1"/>
  <c r="Z389" i="2" s="1"/>
  <c r="AA390" i="2" s="1"/>
  <c r="I859" i="2"/>
  <c r="W387" i="2"/>
  <c r="AC388" i="2"/>
  <c r="H856" i="2"/>
  <c r="E855" i="2"/>
  <c r="K859" i="2"/>
  <c r="G860" i="2"/>
  <c r="J859" i="2"/>
  <c r="T297" i="2" l="1"/>
  <c r="AF296" i="2"/>
  <c r="AD389" i="2"/>
  <c r="AE389" i="2"/>
  <c r="AB390" i="2"/>
  <c r="S297" i="2"/>
  <c r="U297" i="2"/>
  <c r="AH296" i="2"/>
  <c r="N297" i="2"/>
  <c r="O298" i="2" s="1"/>
  <c r="P299" i="2" s="1"/>
  <c r="Q298" i="2"/>
  <c r="AI298" i="2"/>
  <c r="R297" i="2"/>
  <c r="M297" i="2" s="1"/>
  <c r="F866" i="2"/>
  <c r="X388" i="2"/>
  <c r="Y389" i="2" s="1"/>
  <c r="Z390" i="2" s="1"/>
  <c r="AA391" i="2" s="1"/>
  <c r="W388" i="2"/>
  <c r="AC389" i="2"/>
  <c r="K860" i="2"/>
  <c r="J860" i="2"/>
  <c r="H857" i="2"/>
  <c r="E856" i="2"/>
  <c r="I860" i="2"/>
  <c r="G861" i="2"/>
  <c r="T298" i="2" l="1"/>
  <c r="AF297" i="2"/>
  <c r="AD390" i="2"/>
  <c r="AE390" i="2"/>
  <c r="AB391" i="2"/>
  <c r="S298" i="2"/>
  <c r="U298" i="2"/>
  <c r="AH297" i="2"/>
  <c r="N298" i="2"/>
  <c r="O299" i="2" s="1"/>
  <c r="P300" i="2" s="1"/>
  <c r="AI299" i="2"/>
  <c r="Q299" i="2"/>
  <c r="R298" i="2"/>
  <c r="M298" i="2" s="1"/>
  <c r="F867" i="2"/>
  <c r="X389" i="2"/>
  <c r="Y390" i="2" s="1"/>
  <c r="Z391" i="2" s="1"/>
  <c r="AA392" i="2" s="1"/>
  <c r="AC390" i="2"/>
  <c r="W389" i="2"/>
  <c r="K861" i="2"/>
  <c r="J861" i="2"/>
  <c r="H858" i="2"/>
  <c r="E857" i="2"/>
  <c r="I861" i="2"/>
  <c r="G862" i="2"/>
  <c r="AF298" i="2" l="1"/>
  <c r="T299" i="2"/>
  <c r="AD391" i="2"/>
  <c r="AE391" i="2"/>
  <c r="AB392" i="2"/>
  <c r="S299" i="2"/>
  <c r="U299" i="2"/>
  <c r="AH298" i="2"/>
  <c r="N299" i="2"/>
  <c r="O300" i="2" s="1"/>
  <c r="P301" i="2" s="1"/>
  <c r="R299" i="2"/>
  <c r="M299" i="2" s="1"/>
  <c r="AI300" i="2"/>
  <c r="Q300" i="2"/>
  <c r="F868" i="2"/>
  <c r="X390" i="2"/>
  <c r="Y391" i="2" s="1"/>
  <c r="Z392" i="2" s="1"/>
  <c r="AA393" i="2" s="1"/>
  <c r="W390" i="2"/>
  <c r="AC391" i="2"/>
  <c r="K862" i="2"/>
  <c r="E858" i="2"/>
  <c r="H859" i="2"/>
  <c r="G863" i="2"/>
  <c r="J862" i="2"/>
  <c r="I862" i="2"/>
  <c r="AF299" i="2" l="1"/>
  <c r="AD392" i="2"/>
  <c r="AE392" i="2"/>
  <c r="AB393" i="2"/>
  <c r="AH299" i="2"/>
  <c r="N300" i="2"/>
  <c r="O301" i="2" s="1"/>
  <c r="P302" i="2" s="1"/>
  <c r="R300" i="2"/>
  <c r="M300" i="2" s="1"/>
  <c r="Q301" i="2"/>
  <c r="AI301" i="2"/>
  <c r="U300" i="2"/>
  <c r="T300" i="2"/>
  <c r="S300" i="2"/>
  <c r="F869" i="2"/>
  <c r="X391" i="2"/>
  <c r="Y392" i="2" s="1"/>
  <c r="Z393" i="2" s="1"/>
  <c r="AA394" i="2" s="1"/>
  <c r="W391" i="2"/>
  <c r="AC392" i="2"/>
  <c r="I863" i="2"/>
  <c r="H860" i="2"/>
  <c r="E859" i="2"/>
  <c r="G864" i="2"/>
  <c r="J863" i="2"/>
  <c r="K863" i="2"/>
  <c r="S301" i="2" l="1"/>
  <c r="AD393" i="2"/>
  <c r="AE393" i="2"/>
  <c r="AB394" i="2"/>
  <c r="AH300" i="2"/>
  <c r="N301" i="2"/>
  <c r="O302" i="2" s="1"/>
  <c r="P303" i="2" s="1"/>
  <c r="R301" i="2"/>
  <c r="M301" i="2" s="1"/>
  <c r="AI302" i="2"/>
  <c r="Q302" i="2"/>
  <c r="S302" i="2" s="1"/>
  <c r="U301" i="2"/>
  <c r="T301" i="2"/>
  <c r="AF300" i="2"/>
  <c r="F870" i="2"/>
  <c r="X392" i="2"/>
  <c r="Y393" i="2" s="1"/>
  <c r="Z394" i="2" s="1"/>
  <c r="AA395" i="2" s="1"/>
  <c r="AC393" i="2"/>
  <c r="W392" i="2"/>
  <c r="I864" i="2"/>
  <c r="K864" i="2"/>
  <c r="E860" i="2"/>
  <c r="H861" i="2"/>
  <c r="J864" i="2"/>
  <c r="G865" i="2"/>
  <c r="U302" i="2" l="1"/>
  <c r="AD394" i="2"/>
  <c r="AE394" i="2"/>
  <c r="AB395" i="2"/>
  <c r="AF301" i="2"/>
  <c r="T302" i="2"/>
  <c r="N302" i="2"/>
  <c r="O303" i="2" s="1"/>
  <c r="P304" i="2" s="1"/>
  <c r="AH301" i="2"/>
  <c r="AI303" i="2"/>
  <c r="Q303" i="2"/>
  <c r="S303" i="2" s="1"/>
  <c r="R302" i="2"/>
  <c r="M302" i="2" s="1"/>
  <c r="F871" i="2"/>
  <c r="X393" i="2"/>
  <c r="Y394" i="2" s="1"/>
  <c r="Z395" i="2" s="1"/>
  <c r="AA396" i="2" s="1"/>
  <c r="W393" i="2"/>
  <c r="AC394" i="2"/>
  <c r="J865" i="2"/>
  <c r="H862" i="2"/>
  <c r="E861" i="2"/>
  <c r="G866" i="2"/>
  <c r="I865" i="2"/>
  <c r="K865" i="2"/>
  <c r="AD395" i="2" l="1"/>
  <c r="AE395" i="2"/>
  <c r="AB396" i="2"/>
  <c r="AF302" i="2"/>
  <c r="U303" i="2"/>
  <c r="AI304" i="2"/>
  <c r="Q304" i="2"/>
  <c r="S304" i="2" s="1"/>
  <c r="R303" i="2"/>
  <c r="T303" i="2"/>
  <c r="AH302" i="2"/>
  <c r="N303" i="2"/>
  <c r="O304" i="2" s="1"/>
  <c r="P305" i="2" s="1"/>
  <c r="F872" i="2"/>
  <c r="X394" i="2"/>
  <c r="Y395" i="2" s="1"/>
  <c r="Z396" i="2" s="1"/>
  <c r="AA397" i="2" s="1"/>
  <c r="W394" i="2"/>
  <c r="AC395" i="2"/>
  <c r="H863" i="2"/>
  <c r="E862" i="2"/>
  <c r="I866" i="2"/>
  <c r="K866" i="2"/>
  <c r="J866" i="2"/>
  <c r="G867" i="2"/>
  <c r="AD396" i="2" l="1"/>
  <c r="AE396" i="2"/>
  <c r="AB397" i="2"/>
  <c r="U304" i="2"/>
  <c r="T304" i="2"/>
  <c r="AF303" i="2"/>
  <c r="AI305" i="2"/>
  <c r="Q305" i="2"/>
  <c r="S305" i="2" s="1"/>
  <c r="M303" i="2"/>
  <c r="R304" i="2"/>
  <c r="F873" i="2"/>
  <c r="X395" i="2"/>
  <c r="Y396" i="2" s="1"/>
  <c r="Z397" i="2" s="1"/>
  <c r="AA398" i="2" s="1"/>
  <c r="AC396" i="2"/>
  <c r="W395" i="2"/>
  <c r="H864" i="2"/>
  <c r="E863" i="2"/>
  <c r="I867" i="2"/>
  <c r="J867" i="2"/>
  <c r="K867" i="2"/>
  <c r="G868" i="2"/>
  <c r="AD397" i="2" l="1"/>
  <c r="AE397" i="2"/>
  <c r="AB398" i="2"/>
  <c r="T305" i="2"/>
  <c r="U305" i="2"/>
  <c r="AF304" i="2"/>
  <c r="AH303" i="2"/>
  <c r="N304" i="2"/>
  <c r="O305" i="2" s="1"/>
  <c r="P306" i="2" s="1"/>
  <c r="M304" i="2"/>
  <c r="R305" i="2"/>
  <c r="F874" i="2"/>
  <c r="X396" i="2"/>
  <c r="Y397" i="2" s="1"/>
  <c r="Z398" i="2" s="1"/>
  <c r="AA399" i="2" s="1"/>
  <c r="W396" i="2"/>
  <c r="AC397" i="2"/>
  <c r="E864" i="2"/>
  <c r="H865" i="2"/>
  <c r="J868" i="2"/>
  <c r="G869" i="2"/>
  <c r="K868" i="2"/>
  <c r="I868" i="2"/>
  <c r="AD398" i="2" l="1"/>
  <c r="AE398" i="2"/>
  <c r="AB399" i="2"/>
  <c r="AF305" i="2"/>
  <c r="AI306" i="2"/>
  <c r="Q306" i="2"/>
  <c r="T306" i="2" s="1"/>
  <c r="M305" i="2"/>
  <c r="AH304" i="2"/>
  <c r="N305" i="2"/>
  <c r="O306" i="2" s="1"/>
  <c r="P307" i="2" s="1"/>
  <c r="F875" i="2"/>
  <c r="X397" i="2"/>
  <c r="Y398" i="2" s="1"/>
  <c r="Z399" i="2" s="1"/>
  <c r="AA400" i="2" s="1"/>
  <c r="W397" i="2"/>
  <c r="AC398" i="2"/>
  <c r="I869" i="2"/>
  <c r="E865" i="2"/>
  <c r="H866" i="2"/>
  <c r="J869" i="2"/>
  <c r="G870" i="2"/>
  <c r="K869" i="2"/>
  <c r="AD399" i="2" l="1"/>
  <c r="AB400" i="2"/>
  <c r="AE399" i="2"/>
  <c r="R306" i="2"/>
  <c r="M306" i="2" s="1"/>
  <c r="U306" i="2"/>
  <c r="S306" i="2"/>
  <c r="AI307" i="2"/>
  <c r="Q307" i="2"/>
  <c r="T307" i="2" s="1"/>
  <c r="AF306" i="2"/>
  <c r="AH305" i="2"/>
  <c r="N306" i="2"/>
  <c r="O307" i="2" s="1"/>
  <c r="P308" i="2" s="1"/>
  <c r="F876" i="2"/>
  <c r="X398" i="2"/>
  <c r="Y399" i="2" s="1"/>
  <c r="Z400" i="2" s="1"/>
  <c r="AA401" i="2" s="1"/>
  <c r="AC399" i="2"/>
  <c r="W398" i="2"/>
  <c r="I870" i="2"/>
  <c r="K870" i="2"/>
  <c r="E866" i="2"/>
  <c r="H867" i="2"/>
  <c r="J870" i="2"/>
  <c r="G871" i="2"/>
  <c r="AD400" i="2" l="1"/>
  <c r="AE400" i="2"/>
  <c r="AB401" i="2"/>
  <c r="U307" i="2"/>
  <c r="AF307" i="2"/>
  <c r="AI308" i="2"/>
  <c r="Q308" i="2"/>
  <c r="S307" i="2"/>
  <c r="R307" i="2"/>
  <c r="AH306" i="2"/>
  <c r="N307" i="2"/>
  <c r="O308" i="2" s="1"/>
  <c r="P309" i="2" s="1"/>
  <c r="F877" i="2"/>
  <c r="X399" i="2"/>
  <c r="Y400" i="2" s="1"/>
  <c r="Z401" i="2" s="1"/>
  <c r="AA402" i="2" s="1"/>
  <c r="W399" i="2"/>
  <c r="AC400" i="2"/>
  <c r="K871" i="2"/>
  <c r="J871" i="2"/>
  <c r="I871" i="2"/>
  <c r="E867" i="2"/>
  <c r="H868" i="2"/>
  <c r="G872" i="2"/>
  <c r="AD401" i="2" l="1"/>
  <c r="AE401" i="2"/>
  <c r="AB402" i="2"/>
  <c r="S308" i="2"/>
  <c r="R308" i="2"/>
  <c r="M308" i="2" s="1"/>
  <c r="AH308" i="2" s="1"/>
  <c r="U308" i="2"/>
  <c r="AI309" i="2"/>
  <c r="Q309" i="2"/>
  <c r="T308" i="2"/>
  <c r="M307" i="2"/>
  <c r="F878" i="2"/>
  <c r="X400" i="2"/>
  <c r="Y401" i="2" s="1"/>
  <c r="Z402" i="2" s="1"/>
  <c r="AA403" i="2" s="1"/>
  <c r="W400" i="2"/>
  <c r="AC401" i="2"/>
  <c r="K872" i="2"/>
  <c r="I872" i="2"/>
  <c r="J872" i="2"/>
  <c r="E868" i="2"/>
  <c r="H869" i="2"/>
  <c r="G873" i="2"/>
  <c r="AD402" i="2" l="1"/>
  <c r="AE402" i="2"/>
  <c r="AB403" i="2"/>
  <c r="T309" i="2"/>
  <c r="AF308" i="2"/>
  <c r="R309" i="2"/>
  <c r="M309" i="2" s="1"/>
  <c r="U309" i="2"/>
  <c r="AH307" i="2"/>
  <c r="N308" i="2"/>
  <c r="S309" i="2"/>
  <c r="F879" i="2"/>
  <c r="X401" i="2"/>
  <c r="Y402" i="2" s="1"/>
  <c r="Z403" i="2" s="1"/>
  <c r="AA404" i="2" s="1"/>
  <c r="W401" i="2"/>
  <c r="AC402" i="2"/>
  <c r="I873" i="2"/>
  <c r="H870" i="2"/>
  <c r="E869" i="2"/>
  <c r="G874" i="2"/>
  <c r="K873" i="2"/>
  <c r="J873" i="2"/>
  <c r="AD403" i="2" l="1"/>
  <c r="AE403" i="2"/>
  <c r="AB404" i="2"/>
  <c r="AF309" i="2"/>
  <c r="N309" i="2"/>
  <c r="N310" i="2" s="1"/>
  <c r="O309" i="2"/>
  <c r="P310" i="2" s="1"/>
  <c r="AH309" i="2"/>
  <c r="F880" i="2"/>
  <c r="X402" i="2"/>
  <c r="Y403" i="2" s="1"/>
  <c r="Z404" i="2" s="1"/>
  <c r="AA405" i="2" s="1"/>
  <c r="AC403" i="2"/>
  <c r="W402" i="2"/>
  <c r="K874" i="2"/>
  <c r="E870" i="2"/>
  <c r="H871" i="2"/>
  <c r="J874" i="2"/>
  <c r="G875" i="2"/>
  <c r="I874" i="2"/>
  <c r="AD404" i="2" l="1"/>
  <c r="AE404" i="2"/>
  <c r="AB405" i="2"/>
  <c r="O310" i="2"/>
  <c r="P311" i="2" s="1"/>
  <c r="Q311" i="2" s="1"/>
  <c r="AI310" i="2"/>
  <c r="Q310" i="2"/>
  <c r="F881" i="2"/>
  <c r="X403" i="2"/>
  <c r="Y404" i="2" s="1"/>
  <c r="Z405" i="2" s="1"/>
  <c r="AA406" i="2" s="1"/>
  <c r="AC404" i="2"/>
  <c r="W403" i="2"/>
  <c r="K875" i="2"/>
  <c r="E871" i="2"/>
  <c r="H872" i="2"/>
  <c r="J875" i="2"/>
  <c r="G876" i="2"/>
  <c r="I875" i="2"/>
  <c r="AE405" i="2" l="1"/>
  <c r="AD405" i="2"/>
  <c r="AB406" i="2"/>
  <c r="AI311" i="2"/>
  <c r="O311" i="2"/>
  <c r="P312" i="2" s="1"/>
  <c r="S310" i="2"/>
  <c r="S311" i="2" s="1"/>
  <c r="R310" i="2"/>
  <c r="T310" i="2"/>
  <c r="U310" i="2"/>
  <c r="U311" i="2" s="1"/>
  <c r="F882" i="2"/>
  <c r="X404" i="2"/>
  <c r="Y405" i="2" s="1"/>
  <c r="Z406" i="2" s="1"/>
  <c r="AA407" i="2" s="1"/>
  <c r="W404" i="2"/>
  <c r="AC405" i="2"/>
  <c r="K876" i="2"/>
  <c r="J876" i="2"/>
  <c r="I876" i="2"/>
  <c r="E872" i="2"/>
  <c r="H873" i="2"/>
  <c r="G877" i="2"/>
  <c r="AE406" i="2" l="1"/>
  <c r="AD406" i="2"/>
  <c r="AB407" i="2"/>
  <c r="Q312" i="2"/>
  <c r="S312" i="2" s="1"/>
  <c r="AI312" i="2"/>
  <c r="M310" i="2"/>
  <c r="R311" i="2"/>
  <c r="AF310" i="2"/>
  <c r="T311" i="2"/>
  <c r="F883" i="2"/>
  <c r="X405" i="2"/>
  <c r="Y406" i="2" s="1"/>
  <c r="Z407" i="2" s="1"/>
  <c r="AA408" i="2" s="1"/>
  <c r="W405" i="2"/>
  <c r="AC406" i="2"/>
  <c r="J877" i="2"/>
  <c r="I877" i="2"/>
  <c r="K877" i="2"/>
  <c r="E873" i="2"/>
  <c r="H874" i="2"/>
  <c r="G878" i="2"/>
  <c r="AE407" i="2" l="1"/>
  <c r="AD407" i="2"/>
  <c r="AB408" i="2"/>
  <c r="U312" i="2"/>
  <c r="T312" i="2"/>
  <c r="AH310" i="2"/>
  <c r="N311" i="2"/>
  <c r="O312" i="2" s="1"/>
  <c r="P313" i="2" s="1"/>
  <c r="R312" i="2"/>
  <c r="M311" i="2"/>
  <c r="AF311" i="2"/>
  <c r="F884" i="2"/>
  <c r="X406" i="2"/>
  <c r="Y407" i="2" s="1"/>
  <c r="Z408" i="2" s="1"/>
  <c r="AA409" i="2" s="1"/>
  <c r="I878" i="2"/>
  <c r="W406" i="2"/>
  <c r="AC407" i="2"/>
  <c r="H875" i="2"/>
  <c r="E874" i="2"/>
  <c r="K878" i="2"/>
  <c r="G879" i="2"/>
  <c r="J878" i="2"/>
  <c r="AE408" i="2" l="1"/>
  <c r="AD408" i="2"/>
  <c r="AB409" i="2"/>
  <c r="AF312" i="2"/>
  <c r="M312" i="2"/>
  <c r="Q313" i="2"/>
  <c r="R313" i="2" s="1"/>
  <c r="AI313" i="2"/>
  <c r="AH311" i="2"/>
  <c r="N312" i="2"/>
  <c r="O313" i="2" s="1"/>
  <c r="P314" i="2" s="1"/>
  <c r="F885" i="2"/>
  <c r="X407" i="2"/>
  <c r="Y408" i="2" s="1"/>
  <c r="Z409" i="2" s="1"/>
  <c r="AA410" i="2" s="1"/>
  <c r="I879" i="2"/>
  <c r="W407" i="2"/>
  <c r="AC408" i="2"/>
  <c r="J879" i="2"/>
  <c r="K879" i="2"/>
  <c r="E875" i="2"/>
  <c r="H876" i="2"/>
  <c r="G880" i="2"/>
  <c r="AD409" i="2" l="1"/>
  <c r="AE409" i="2"/>
  <c r="AB410" i="2"/>
  <c r="AI314" i="2"/>
  <c r="Q314" i="2"/>
  <c r="R314" i="2" s="1"/>
  <c r="AH312" i="2"/>
  <c r="N313" i="2"/>
  <c r="O314" i="2" s="1"/>
  <c r="P315" i="2" s="1"/>
  <c r="M313" i="2"/>
  <c r="U313" i="2"/>
  <c r="S313" i="2"/>
  <c r="T313" i="2"/>
  <c r="F886" i="2"/>
  <c r="X408" i="2"/>
  <c r="Y409" i="2" s="1"/>
  <c r="Z410" i="2" s="1"/>
  <c r="AA411" i="2" s="1"/>
  <c r="W408" i="2"/>
  <c r="AC409" i="2"/>
  <c r="J880" i="2"/>
  <c r="K880" i="2"/>
  <c r="H877" i="2"/>
  <c r="E876" i="2"/>
  <c r="G881" i="2"/>
  <c r="I880" i="2"/>
  <c r="AD410" i="2" l="1"/>
  <c r="AE410" i="2"/>
  <c r="AB411" i="2"/>
  <c r="U314" i="2"/>
  <c r="S314" i="2"/>
  <c r="T314" i="2"/>
  <c r="AF313" i="2"/>
  <c r="AH313" i="2"/>
  <c r="N314" i="2"/>
  <c r="O315" i="2" s="1"/>
  <c r="P316" i="2" s="1"/>
  <c r="M314" i="2"/>
  <c r="Q315" i="2"/>
  <c r="AI315" i="2"/>
  <c r="F887" i="2"/>
  <c r="X409" i="2"/>
  <c r="Y410" i="2" s="1"/>
  <c r="Z411" i="2" s="1"/>
  <c r="AA412" i="2" s="1"/>
  <c r="W409" i="2"/>
  <c r="AC410" i="2"/>
  <c r="I881" i="2"/>
  <c r="K881" i="2"/>
  <c r="E877" i="2"/>
  <c r="H878" i="2"/>
  <c r="G882" i="2"/>
  <c r="J881" i="2"/>
  <c r="S315" i="2" l="1"/>
  <c r="AD411" i="2"/>
  <c r="AE411" i="2"/>
  <c r="AB412" i="2"/>
  <c r="U315" i="2"/>
  <c r="AF314" i="2"/>
  <c r="R315" i="2"/>
  <c r="M315" i="2" s="1"/>
  <c r="T315" i="2"/>
  <c r="AH314" i="2"/>
  <c r="N315" i="2"/>
  <c r="O316" i="2" s="1"/>
  <c r="P317" i="2" s="1"/>
  <c r="Q316" i="2"/>
  <c r="AI316" i="2"/>
  <c r="F888" i="2"/>
  <c r="X410" i="2"/>
  <c r="Y411" i="2" s="1"/>
  <c r="Z412" i="2" s="1"/>
  <c r="AA413" i="2" s="1"/>
  <c r="AC411" i="2"/>
  <c r="W410" i="2"/>
  <c r="J882" i="2"/>
  <c r="I882" i="2"/>
  <c r="E878" i="2"/>
  <c r="H879" i="2"/>
  <c r="G883" i="2"/>
  <c r="K882" i="2"/>
  <c r="U316" i="2" l="1"/>
  <c r="AD412" i="2"/>
  <c r="AE412" i="2"/>
  <c r="AB413" i="2"/>
  <c r="AF315" i="2"/>
  <c r="R316" i="2"/>
  <c r="M316" i="2" s="1"/>
  <c r="AH315" i="2"/>
  <c r="N316" i="2"/>
  <c r="O317" i="2" s="1"/>
  <c r="P318" i="2" s="1"/>
  <c r="Q317" i="2"/>
  <c r="U317" i="2" s="1"/>
  <c r="AI317" i="2"/>
  <c r="S316" i="2"/>
  <c r="T316" i="2"/>
  <c r="F889" i="2"/>
  <c r="X411" i="2"/>
  <c r="Y412" i="2" s="1"/>
  <c r="Z413" i="2" s="1"/>
  <c r="AA414" i="2" s="1"/>
  <c r="W411" i="2"/>
  <c r="AC412" i="2"/>
  <c r="K883" i="2"/>
  <c r="I883" i="2"/>
  <c r="H880" i="2"/>
  <c r="E879" i="2"/>
  <c r="J883" i="2"/>
  <c r="G884" i="2"/>
  <c r="AD413" i="2" l="1"/>
  <c r="AE413" i="2"/>
  <c r="AB414" i="2"/>
  <c r="R317" i="2"/>
  <c r="M317" i="2" s="1"/>
  <c r="AH316" i="2"/>
  <c r="N317" i="2"/>
  <c r="O318" i="2" s="1"/>
  <c r="P319" i="2" s="1"/>
  <c r="AI318" i="2"/>
  <c r="Q318" i="2"/>
  <c r="R318" i="2" s="1"/>
  <c r="T317" i="2"/>
  <c r="AF316" i="2"/>
  <c r="S317" i="2"/>
  <c r="F890" i="2"/>
  <c r="X412" i="2"/>
  <c r="Y413" i="2" s="1"/>
  <c r="Z414" i="2" s="1"/>
  <c r="AA415" i="2" s="1"/>
  <c r="AC413" i="2"/>
  <c r="W412" i="2"/>
  <c r="K884" i="2"/>
  <c r="J884" i="2"/>
  <c r="E880" i="2"/>
  <c r="H881" i="2"/>
  <c r="I884" i="2"/>
  <c r="G885" i="2"/>
  <c r="AD414" i="2" l="1"/>
  <c r="AE414" i="2"/>
  <c r="AB415" i="2"/>
  <c r="S318" i="2"/>
  <c r="M318" i="2"/>
  <c r="AH317" i="2"/>
  <c r="N318" i="2"/>
  <c r="O319" i="2" s="1"/>
  <c r="P320" i="2" s="1"/>
  <c r="U318" i="2"/>
  <c r="AF317" i="2"/>
  <c r="T318" i="2"/>
  <c r="AI319" i="2"/>
  <c r="Q319" i="2"/>
  <c r="F891" i="2"/>
  <c r="X413" i="2"/>
  <c r="Y414" i="2" s="1"/>
  <c r="Z415" i="2" s="1"/>
  <c r="AA416" i="2" s="1"/>
  <c r="AC414" i="2"/>
  <c r="W413" i="2"/>
  <c r="K885" i="2"/>
  <c r="I885" i="2"/>
  <c r="E881" i="2"/>
  <c r="H882" i="2"/>
  <c r="J885" i="2"/>
  <c r="G886" i="2"/>
  <c r="S319" i="2" l="1"/>
  <c r="AD415" i="2"/>
  <c r="AE415" i="2"/>
  <c r="AB416" i="2"/>
  <c r="AF318" i="2"/>
  <c r="U319" i="2"/>
  <c r="AH318" i="2"/>
  <c r="N319" i="2"/>
  <c r="O320" i="2" s="1"/>
  <c r="P321" i="2" s="1"/>
  <c r="R319" i="2"/>
  <c r="T319" i="2"/>
  <c r="AI320" i="2"/>
  <c r="Q320" i="2"/>
  <c r="S320" i="2" s="1"/>
  <c r="F892" i="2"/>
  <c r="X414" i="2"/>
  <c r="Y415" i="2" s="1"/>
  <c r="Z416" i="2" s="1"/>
  <c r="AA417" i="2" s="1"/>
  <c r="W414" i="2"/>
  <c r="AC415" i="2"/>
  <c r="J886" i="2"/>
  <c r="K886" i="2"/>
  <c r="I886" i="2"/>
  <c r="E882" i="2"/>
  <c r="H883" i="2"/>
  <c r="G887" i="2"/>
  <c r="AD416" i="2" l="1"/>
  <c r="AB417" i="2"/>
  <c r="AE416" i="2"/>
  <c r="T320" i="2"/>
  <c r="U320" i="2"/>
  <c r="R320" i="2"/>
  <c r="AF319" i="2"/>
  <c r="AI321" i="2"/>
  <c r="Q321" i="2"/>
  <c r="S321" i="2" s="1"/>
  <c r="M319" i="2"/>
  <c r="F893" i="2"/>
  <c r="X415" i="2"/>
  <c r="Y416" i="2" s="1"/>
  <c r="Z417" i="2" s="1"/>
  <c r="AA418" i="2" s="1"/>
  <c r="W415" i="2"/>
  <c r="AC416" i="2"/>
  <c r="E883" i="2"/>
  <c r="H884" i="2"/>
  <c r="J887" i="2"/>
  <c r="K887" i="2"/>
  <c r="G888" i="2"/>
  <c r="I887" i="2"/>
  <c r="AD417" i="2" l="1"/>
  <c r="AE417" i="2"/>
  <c r="AB418" i="2"/>
  <c r="U321" i="2"/>
  <c r="R321" i="2"/>
  <c r="M321" i="2" s="1"/>
  <c r="M320" i="2"/>
  <c r="AH320" i="2" s="1"/>
  <c r="AF320" i="2"/>
  <c r="AH319" i="2"/>
  <c r="N320" i="2"/>
  <c r="O321" i="2" s="1"/>
  <c r="P322" i="2" s="1"/>
  <c r="T321" i="2"/>
  <c r="F894" i="2"/>
  <c r="X416" i="2"/>
  <c r="Y417" i="2" s="1"/>
  <c r="Z418" i="2" s="1"/>
  <c r="AA419" i="2" s="1"/>
  <c r="W416" i="2"/>
  <c r="AC417" i="2"/>
  <c r="E884" i="2"/>
  <c r="H885" i="2"/>
  <c r="J888" i="2"/>
  <c r="I888" i="2"/>
  <c r="K888" i="2"/>
  <c r="G889" i="2"/>
  <c r="AD418" i="2" l="1"/>
  <c r="AE418" i="2"/>
  <c r="AB419" i="2"/>
  <c r="N321" i="2"/>
  <c r="O322" i="2" s="1"/>
  <c r="P323" i="2" s="1"/>
  <c r="Q323" i="2" s="1"/>
  <c r="AI322" i="2"/>
  <c r="Q322" i="2"/>
  <c r="T322" i="2" s="1"/>
  <c r="AH321" i="2"/>
  <c r="AF321" i="2"/>
  <c r="F895" i="2"/>
  <c r="X417" i="2"/>
  <c r="Y418" i="2" s="1"/>
  <c r="Z419" i="2" s="1"/>
  <c r="AA420" i="2" s="1"/>
  <c r="AC418" i="2"/>
  <c r="W417" i="2"/>
  <c r="J889" i="2"/>
  <c r="K889" i="2"/>
  <c r="E885" i="2"/>
  <c r="H886" i="2"/>
  <c r="G890" i="2"/>
  <c r="I889" i="2"/>
  <c r="AD419" i="2" l="1"/>
  <c r="AB420" i="2"/>
  <c r="AE419" i="2"/>
  <c r="T323" i="2"/>
  <c r="AI323" i="2"/>
  <c r="N322" i="2"/>
  <c r="O323" i="2" s="1"/>
  <c r="P324" i="2" s="1"/>
  <c r="AI324" i="2" s="1"/>
  <c r="U322" i="2"/>
  <c r="U323" i="2" s="1"/>
  <c r="S322" i="2"/>
  <c r="S323" i="2" s="1"/>
  <c r="R322" i="2"/>
  <c r="AF322" i="2"/>
  <c r="F896" i="2"/>
  <c r="X418" i="2"/>
  <c r="Y419" i="2" s="1"/>
  <c r="Z420" i="2" s="1"/>
  <c r="AA421" i="2" s="1"/>
  <c r="W418" i="2"/>
  <c r="AC419" i="2"/>
  <c r="E886" i="2"/>
  <c r="H887" i="2"/>
  <c r="I890" i="2"/>
  <c r="J890" i="2"/>
  <c r="G891" i="2"/>
  <c r="K890" i="2"/>
  <c r="AF323" i="2" l="1"/>
  <c r="AD420" i="2"/>
  <c r="AE420" i="2"/>
  <c r="AB421" i="2"/>
  <c r="Q324" i="2"/>
  <c r="T324" i="2" s="1"/>
  <c r="AF324" i="2" s="1"/>
  <c r="M322" i="2"/>
  <c r="R323" i="2"/>
  <c r="F897" i="2"/>
  <c r="X419" i="2"/>
  <c r="Y420" i="2" s="1"/>
  <c r="Z421" i="2" s="1"/>
  <c r="AA422" i="2" s="1"/>
  <c r="W419" i="2"/>
  <c r="AC420" i="2"/>
  <c r="H888" i="2"/>
  <c r="E887" i="2"/>
  <c r="G892" i="2"/>
  <c r="J891" i="2"/>
  <c r="K891" i="2"/>
  <c r="I891" i="2"/>
  <c r="AD421" i="2" l="1"/>
  <c r="AE421" i="2"/>
  <c r="AB422" i="2"/>
  <c r="U324" i="2"/>
  <c r="S324" i="2"/>
  <c r="R324" i="2"/>
  <c r="M323" i="2"/>
  <c r="N323" i="2"/>
  <c r="O324" i="2" s="1"/>
  <c r="P325" i="2" s="1"/>
  <c r="AH322" i="2"/>
  <c r="F898" i="2"/>
  <c r="X420" i="2"/>
  <c r="Y421" i="2" s="1"/>
  <c r="Z422" i="2" s="1"/>
  <c r="AA423" i="2" s="1"/>
  <c r="W420" i="2"/>
  <c r="AC421" i="2"/>
  <c r="I892" i="2"/>
  <c r="K892" i="2"/>
  <c r="J892" i="2"/>
  <c r="E888" i="2"/>
  <c r="H889" i="2"/>
  <c r="G893" i="2"/>
  <c r="AD422" i="2" l="1"/>
  <c r="AE422" i="2"/>
  <c r="AB423" i="2"/>
  <c r="M324" i="2"/>
  <c r="AI325" i="2"/>
  <c r="Q325" i="2"/>
  <c r="R325" i="2" s="1"/>
  <c r="N324" i="2"/>
  <c r="O325" i="2" s="1"/>
  <c r="P326" i="2" s="1"/>
  <c r="AH323" i="2"/>
  <c r="F899" i="2"/>
  <c r="X421" i="2"/>
  <c r="Y422" i="2" s="1"/>
  <c r="Z423" i="2" s="1"/>
  <c r="AA424" i="2" s="1"/>
  <c r="W421" i="2"/>
  <c r="AC422" i="2"/>
  <c r="K893" i="2"/>
  <c r="J893" i="2"/>
  <c r="E889" i="2"/>
  <c r="H890" i="2"/>
  <c r="G894" i="2"/>
  <c r="I893" i="2"/>
  <c r="AD423" i="2" l="1"/>
  <c r="AE423" i="2"/>
  <c r="AB424" i="2"/>
  <c r="AI326" i="2"/>
  <c r="Q326" i="2"/>
  <c r="R326" i="2" s="1"/>
  <c r="N325" i="2"/>
  <c r="O326" i="2" s="1"/>
  <c r="P327" i="2" s="1"/>
  <c r="AH324" i="2"/>
  <c r="M325" i="2"/>
  <c r="T325" i="2"/>
  <c r="U325" i="2"/>
  <c r="S325" i="2"/>
  <c r="F900" i="2"/>
  <c r="X422" i="2"/>
  <c r="Y423" i="2" s="1"/>
  <c r="Z424" i="2" s="1"/>
  <c r="AA425" i="2" s="1"/>
  <c r="W422" i="2"/>
  <c r="AC423" i="2"/>
  <c r="K894" i="2"/>
  <c r="J894" i="2"/>
  <c r="I894" i="2"/>
  <c r="E890" i="2"/>
  <c r="H891" i="2"/>
  <c r="G895" i="2"/>
  <c r="AD424" i="2" l="1"/>
  <c r="AE424" i="2"/>
  <c r="AB425" i="2"/>
  <c r="S326" i="2"/>
  <c r="U326" i="2"/>
  <c r="T326" i="2"/>
  <c r="AF325" i="2"/>
  <c r="N326" i="2"/>
  <c r="O327" i="2" s="1"/>
  <c r="P328" i="2" s="1"/>
  <c r="AH325" i="2"/>
  <c r="M326" i="2"/>
  <c r="AI327" i="2"/>
  <c r="Q327" i="2"/>
  <c r="R327" i="2" s="1"/>
  <c r="F901" i="2"/>
  <c r="X423" i="2"/>
  <c r="Y424" i="2" s="1"/>
  <c r="Z425" i="2" s="1"/>
  <c r="AA426" i="2" s="1"/>
  <c r="W423" i="2"/>
  <c r="AC424" i="2"/>
  <c r="K895" i="2"/>
  <c r="I895" i="2"/>
  <c r="J895" i="2"/>
  <c r="H892" i="2"/>
  <c r="E891" i="2"/>
  <c r="G896" i="2"/>
  <c r="AD425" i="2" l="1"/>
  <c r="AE425" i="2"/>
  <c r="AB426" i="2"/>
  <c r="AF326" i="2"/>
  <c r="S327" i="2"/>
  <c r="M327" i="2"/>
  <c r="Q328" i="2"/>
  <c r="R328" i="2" s="1"/>
  <c r="AI328" i="2"/>
  <c r="T327" i="2"/>
  <c r="U327" i="2"/>
  <c r="N327" i="2"/>
  <c r="O328" i="2" s="1"/>
  <c r="P329" i="2" s="1"/>
  <c r="AH326" i="2"/>
  <c r="F902" i="2"/>
  <c r="X424" i="2"/>
  <c r="Y425" i="2" s="1"/>
  <c r="Z426" i="2" s="1"/>
  <c r="AA427" i="2" s="1"/>
  <c r="W424" i="2"/>
  <c r="AC425" i="2"/>
  <c r="K896" i="2"/>
  <c r="H893" i="2"/>
  <c r="E892" i="2"/>
  <c r="I896" i="2"/>
  <c r="G897" i="2"/>
  <c r="J896" i="2"/>
  <c r="AD426" i="2" l="1"/>
  <c r="AE426" i="2"/>
  <c r="AB427" i="2"/>
  <c r="AF327" i="2"/>
  <c r="M328" i="2"/>
  <c r="AH327" i="2"/>
  <c r="N328" i="2"/>
  <c r="O329" i="2" s="1"/>
  <c r="P330" i="2" s="1"/>
  <c r="T328" i="2"/>
  <c r="S328" i="2"/>
  <c r="U328" i="2"/>
  <c r="AI329" i="2"/>
  <c r="Q329" i="2"/>
  <c r="F903" i="2"/>
  <c r="X425" i="2"/>
  <c r="Y426" i="2" s="1"/>
  <c r="Z427" i="2" s="1"/>
  <c r="AA428" i="2" s="1"/>
  <c r="W425" i="2"/>
  <c r="AC426" i="2"/>
  <c r="K897" i="2"/>
  <c r="I897" i="2"/>
  <c r="E893" i="2"/>
  <c r="H894" i="2"/>
  <c r="J897" i="2"/>
  <c r="G898" i="2"/>
  <c r="AD427" i="2" l="1"/>
  <c r="AE427" i="2"/>
  <c r="AB428" i="2"/>
  <c r="U329" i="2"/>
  <c r="AF328" i="2"/>
  <c r="T329" i="2"/>
  <c r="AH328" i="2"/>
  <c r="N329" i="2"/>
  <c r="O330" i="2" s="1"/>
  <c r="P331" i="2" s="1"/>
  <c r="S329" i="2"/>
  <c r="R329" i="2"/>
  <c r="Q330" i="2"/>
  <c r="AI330" i="2"/>
  <c r="F904" i="2"/>
  <c r="X426" i="2"/>
  <c r="Y427" i="2" s="1"/>
  <c r="Z428" i="2" s="1"/>
  <c r="AA429" i="2" s="1"/>
  <c r="AC427" i="2"/>
  <c r="W426" i="2"/>
  <c r="K898" i="2"/>
  <c r="I898" i="2"/>
  <c r="H895" i="2"/>
  <c r="E894" i="2"/>
  <c r="G899" i="2"/>
  <c r="J898" i="2"/>
  <c r="AD428" i="2" l="1"/>
  <c r="AE428" i="2"/>
  <c r="AB429" i="2"/>
  <c r="U330" i="2"/>
  <c r="AF329" i="2"/>
  <c r="R330" i="2"/>
  <c r="M330" i="2" s="1"/>
  <c r="M329" i="2"/>
  <c r="S330" i="2"/>
  <c r="T330" i="2"/>
  <c r="AI331" i="2"/>
  <c r="Q331" i="2"/>
  <c r="F905" i="2"/>
  <c r="X427" i="2"/>
  <c r="Y428" i="2" s="1"/>
  <c r="Z429" i="2" s="1"/>
  <c r="AA430" i="2" s="1"/>
  <c r="W427" i="2"/>
  <c r="AC428" i="2"/>
  <c r="I899" i="2"/>
  <c r="J899" i="2"/>
  <c r="E895" i="2"/>
  <c r="H896" i="2"/>
  <c r="K899" i="2"/>
  <c r="G900" i="2"/>
  <c r="U331" i="2" l="1"/>
  <c r="AD429" i="2"/>
  <c r="AE429" i="2"/>
  <c r="AB430" i="2"/>
  <c r="R331" i="2"/>
  <c r="M331" i="2" s="1"/>
  <c r="T331" i="2"/>
  <c r="AF330" i="2"/>
  <c r="AH330" i="2"/>
  <c r="N330" i="2"/>
  <c r="O331" i="2" s="1"/>
  <c r="P332" i="2" s="1"/>
  <c r="AH329" i="2"/>
  <c r="S331" i="2"/>
  <c r="F906" i="2"/>
  <c r="X428" i="2"/>
  <c r="Y429" i="2" s="1"/>
  <c r="Z430" i="2" s="1"/>
  <c r="AA431" i="2" s="1"/>
  <c r="W428" i="2"/>
  <c r="AC429" i="2"/>
  <c r="J900" i="2"/>
  <c r="H897" i="2"/>
  <c r="E896" i="2"/>
  <c r="I900" i="2"/>
  <c r="G901" i="2"/>
  <c r="K900" i="2"/>
  <c r="AD430" i="2" l="1"/>
  <c r="AE430" i="2"/>
  <c r="AB431" i="2"/>
  <c r="AF331" i="2"/>
  <c r="AH331" i="2"/>
  <c r="AI332" i="2"/>
  <c r="Q332" i="2"/>
  <c r="S332" i="2" s="1"/>
  <c r="N331" i="2"/>
  <c r="O332" i="2" s="1"/>
  <c r="P333" i="2" s="1"/>
  <c r="F907" i="2"/>
  <c r="X429" i="2"/>
  <c r="Y430" i="2" s="1"/>
  <c r="Z431" i="2" s="1"/>
  <c r="AA432" i="2" s="1"/>
  <c r="AC430" i="2"/>
  <c r="W429" i="2"/>
  <c r="K901" i="2"/>
  <c r="H898" i="2"/>
  <c r="E897" i="2"/>
  <c r="G902" i="2"/>
  <c r="I901" i="2"/>
  <c r="J901" i="2"/>
  <c r="AD431" i="2" l="1"/>
  <c r="AE431" i="2"/>
  <c r="AB432" i="2"/>
  <c r="Q333" i="2"/>
  <c r="S333" i="2" s="1"/>
  <c r="AI333" i="2"/>
  <c r="N332" i="2"/>
  <c r="O333" i="2" s="1"/>
  <c r="P334" i="2" s="1"/>
  <c r="T332" i="2"/>
  <c r="R332" i="2"/>
  <c r="R333" i="2" s="1"/>
  <c r="U332" i="2"/>
  <c r="F908" i="2"/>
  <c r="X430" i="2"/>
  <c r="Y431" i="2" s="1"/>
  <c r="Z432" i="2" s="1"/>
  <c r="AA433" i="2" s="1"/>
  <c r="W430" i="2"/>
  <c r="AC431" i="2"/>
  <c r="K902" i="2"/>
  <c r="I902" i="2"/>
  <c r="E898" i="2"/>
  <c r="H899" i="2"/>
  <c r="G903" i="2"/>
  <c r="J902" i="2"/>
  <c r="AD432" i="2" l="1"/>
  <c r="AE432" i="2"/>
  <c r="AB433" i="2"/>
  <c r="U333" i="2"/>
  <c r="T333" i="2"/>
  <c r="AF332" i="2"/>
  <c r="M333" i="2"/>
  <c r="AI334" i="2"/>
  <c r="Q334" i="2"/>
  <c r="S334" i="2" s="1"/>
  <c r="M332" i="2"/>
  <c r="F909" i="2"/>
  <c r="X431" i="2"/>
  <c r="Y432" i="2" s="1"/>
  <c r="Z433" i="2" s="1"/>
  <c r="AA434" i="2" s="1"/>
  <c r="AC432" i="2"/>
  <c r="W431" i="2"/>
  <c r="I903" i="2"/>
  <c r="H900" i="2"/>
  <c r="E899" i="2"/>
  <c r="K903" i="2"/>
  <c r="J903" i="2"/>
  <c r="G904" i="2"/>
  <c r="AD433" i="2" l="1"/>
  <c r="AE433" i="2"/>
  <c r="AB434" i="2"/>
  <c r="AF333" i="2"/>
  <c r="U334" i="2"/>
  <c r="T334" i="2"/>
  <c r="AH333" i="2"/>
  <c r="AH332" i="2"/>
  <c r="N333" i="2"/>
  <c r="O334" i="2" s="1"/>
  <c r="P335" i="2" s="1"/>
  <c r="R334" i="2"/>
  <c r="F910" i="2"/>
  <c r="X432" i="2"/>
  <c r="Y433" i="2" s="1"/>
  <c r="Z434" i="2" s="1"/>
  <c r="AA435" i="2" s="1"/>
  <c r="AC433" i="2"/>
  <c r="W432" i="2"/>
  <c r="I904" i="2"/>
  <c r="J904" i="2"/>
  <c r="K904" i="2"/>
  <c r="E900" i="2"/>
  <c r="H901" i="2"/>
  <c r="G905" i="2"/>
  <c r="AD434" i="2" l="1"/>
  <c r="AE434" i="2"/>
  <c r="AB435" i="2"/>
  <c r="N334" i="2"/>
  <c r="O335" i="2" s="1"/>
  <c r="P336" i="2" s="1"/>
  <c r="AI336" i="2" s="1"/>
  <c r="M334" i="2"/>
  <c r="AI335" i="2"/>
  <c r="Q335" i="2"/>
  <c r="S335" i="2" s="1"/>
  <c r="AF334" i="2"/>
  <c r="F911" i="2"/>
  <c r="X433" i="2"/>
  <c r="Y434" i="2" s="1"/>
  <c r="Z435" i="2" s="1"/>
  <c r="AA436" i="2" s="1"/>
  <c r="W433" i="2"/>
  <c r="AC434" i="2"/>
  <c r="H902" i="2"/>
  <c r="E901" i="2"/>
  <c r="I905" i="2"/>
  <c r="G906" i="2"/>
  <c r="K905" i="2"/>
  <c r="J905" i="2"/>
  <c r="AD435" i="2" l="1"/>
  <c r="AE435" i="2"/>
  <c r="AB436" i="2"/>
  <c r="Q336" i="2"/>
  <c r="S336" i="2" s="1"/>
  <c r="U335" i="2"/>
  <c r="T335" i="2"/>
  <c r="R335" i="2"/>
  <c r="M335" i="2" s="1"/>
  <c r="N335" i="2"/>
  <c r="O336" i="2" s="1"/>
  <c r="P337" i="2" s="1"/>
  <c r="AH334" i="2"/>
  <c r="F912" i="2"/>
  <c r="X434" i="2"/>
  <c r="Y435" i="2" s="1"/>
  <c r="Z436" i="2" s="1"/>
  <c r="AA437" i="2" s="1"/>
  <c r="AC435" i="2"/>
  <c r="W434" i="2"/>
  <c r="J906" i="2"/>
  <c r="E902" i="2"/>
  <c r="H903" i="2"/>
  <c r="G907" i="2"/>
  <c r="I906" i="2"/>
  <c r="K906" i="2"/>
  <c r="AD436" i="2" l="1"/>
  <c r="AE436" i="2"/>
  <c r="AB437" i="2"/>
  <c r="U336" i="2"/>
  <c r="R336" i="2"/>
  <c r="M336" i="2" s="1"/>
  <c r="AH336" i="2" s="1"/>
  <c r="T336" i="2"/>
  <c r="AF335" i="2"/>
  <c r="AI337" i="2"/>
  <c r="Q337" i="2"/>
  <c r="S337" i="2" s="1"/>
  <c r="N336" i="2"/>
  <c r="O337" i="2" s="1"/>
  <c r="P338" i="2" s="1"/>
  <c r="AH335" i="2"/>
  <c r="F913" i="2"/>
  <c r="X435" i="2"/>
  <c r="Y436" i="2" s="1"/>
  <c r="Z437" i="2" s="1"/>
  <c r="AA438" i="2" s="1"/>
  <c r="W435" i="2"/>
  <c r="AC436" i="2"/>
  <c r="J907" i="2"/>
  <c r="I907" i="2"/>
  <c r="K907" i="2"/>
  <c r="E903" i="2"/>
  <c r="H904" i="2"/>
  <c r="G908" i="2"/>
  <c r="AD437" i="2" l="1"/>
  <c r="AE437" i="2"/>
  <c r="AB438" i="2"/>
  <c r="AF336" i="2"/>
  <c r="N337" i="2"/>
  <c r="O338" i="2" s="1"/>
  <c r="P339" i="2" s="1"/>
  <c r="AI338" i="2"/>
  <c r="Q338" i="2"/>
  <c r="S338" i="2" s="1"/>
  <c r="R337" i="2"/>
  <c r="M337" i="2" s="1"/>
  <c r="U337" i="2"/>
  <c r="T337" i="2"/>
  <c r="F914" i="2"/>
  <c r="X436" i="2"/>
  <c r="Y437" i="2" s="1"/>
  <c r="Z438" i="2" s="1"/>
  <c r="AA439" i="2" s="1"/>
  <c r="AC437" i="2"/>
  <c r="W436" i="2"/>
  <c r="E904" i="2"/>
  <c r="H905" i="2"/>
  <c r="G909" i="2"/>
  <c r="J908" i="2"/>
  <c r="I908" i="2"/>
  <c r="K908" i="2"/>
  <c r="U338" i="2" l="1"/>
  <c r="AD438" i="2"/>
  <c r="AE438" i="2"/>
  <c r="AB439" i="2"/>
  <c r="N338" i="2"/>
  <c r="O339" i="2" s="1"/>
  <c r="P340" i="2" s="1"/>
  <c r="AH337" i="2"/>
  <c r="AI339" i="2"/>
  <c r="Q339" i="2"/>
  <c r="AF337" i="2"/>
  <c r="T338" i="2"/>
  <c r="R338" i="2"/>
  <c r="F915" i="2"/>
  <c r="X437" i="2"/>
  <c r="Y438" i="2" s="1"/>
  <c r="Z439" i="2" s="1"/>
  <c r="AA440" i="2" s="1"/>
  <c r="AC438" i="2"/>
  <c r="W437" i="2"/>
  <c r="K909" i="2"/>
  <c r="E905" i="2"/>
  <c r="H906" i="2"/>
  <c r="I909" i="2"/>
  <c r="J909" i="2"/>
  <c r="G910" i="2"/>
  <c r="R339" i="2" l="1"/>
  <c r="U339" i="2"/>
  <c r="AD439" i="2"/>
  <c r="AE439" i="2"/>
  <c r="AB440" i="2"/>
  <c r="AF338" i="2"/>
  <c r="M338" i="2"/>
  <c r="AH338" i="2" s="1"/>
  <c r="T339" i="2"/>
  <c r="M339" i="2"/>
  <c r="S339" i="2"/>
  <c r="AI340" i="2"/>
  <c r="Q340" i="2"/>
  <c r="F916" i="2"/>
  <c r="X438" i="2"/>
  <c r="Y439" i="2" s="1"/>
  <c r="Z440" i="2" s="1"/>
  <c r="AA441" i="2" s="1"/>
  <c r="W438" i="2"/>
  <c r="AC439" i="2"/>
  <c r="I910" i="2"/>
  <c r="J910" i="2"/>
  <c r="H907" i="2"/>
  <c r="E906" i="2"/>
  <c r="K910" i="2"/>
  <c r="G911" i="2"/>
  <c r="R340" i="2" l="1"/>
  <c r="M340" i="2" s="1"/>
  <c r="AH340" i="2" s="1"/>
  <c r="AD440" i="2"/>
  <c r="AE440" i="2"/>
  <c r="AB441" i="2"/>
  <c r="AF339" i="2"/>
  <c r="N339" i="2"/>
  <c r="O340" i="2" s="1"/>
  <c r="P341" i="2" s="1"/>
  <c r="Q341" i="2" s="1"/>
  <c r="T340" i="2"/>
  <c r="U340" i="2"/>
  <c r="AI341" i="2"/>
  <c r="AH339" i="2"/>
  <c r="S340" i="2"/>
  <c r="F917" i="2"/>
  <c r="X439" i="2"/>
  <c r="Y440" i="2" s="1"/>
  <c r="Z441" i="2" s="1"/>
  <c r="AA442" i="2" s="1"/>
  <c r="W439" i="2"/>
  <c r="AC440" i="2"/>
  <c r="I911" i="2"/>
  <c r="E907" i="2"/>
  <c r="H908" i="2"/>
  <c r="K911" i="2"/>
  <c r="G912" i="2"/>
  <c r="J911" i="2"/>
  <c r="R341" i="2" l="1"/>
  <c r="AD441" i="2"/>
  <c r="AE441" i="2"/>
  <c r="AF340" i="2"/>
  <c r="AB442" i="2"/>
  <c r="N340" i="2"/>
  <c r="O341" i="2" s="1"/>
  <c r="P342" i="2" s="1"/>
  <c r="Q342" i="2" s="1"/>
  <c r="S341" i="2"/>
  <c r="T341" i="2"/>
  <c r="M341" i="2"/>
  <c r="U341" i="2"/>
  <c r="F918" i="2"/>
  <c r="X440" i="2"/>
  <c r="Y441" i="2" s="1"/>
  <c r="Z442" i="2" s="1"/>
  <c r="AA443" i="2" s="1"/>
  <c r="W440" i="2"/>
  <c r="AC441" i="2"/>
  <c r="I912" i="2"/>
  <c r="K912" i="2"/>
  <c r="J912" i="2"/>
  <c r="H909" i="2"/>
  <c r="E908" i="2"/>
  <c r="G913" i="2"/>
  <c r="R342" i="2" l="1"/>
  <c r="N341" i="2"/>
  <c r="O342" i="2" s="1"/>
  <c r="P343" i="2" s="1"/>
  <c r="Q343" i="2" s="1"/>
  <c r="R343" i="2" s="1"/>
  <c r="AD442" i="2"/>
  <c r="AE442" i="2"/>
  <c r="AB443" i="2"/>
  <c r="AI342" i="2"/>
  <c r="T342" i="2"/>
  <c r="AF341" i="2"/>
  <c r="AH341" i="2"/>
  <c r="M342" i="2"/>
  <c r="U342" i="2"/>
  <c r="S342" i="2"/>
  <c r="F919" i="2"/>
  <c r="X441" i="2"/>
  <c r="Y442" i="2" s="1"/>
  <c r="Z443" i="2" s="1"/>
  <c r="AA444" i="2" s="1"/>
  <c r="AC442" i="2"/>
  <c r="W441" i="2"/>
  <c r="I913" i="2"/>
  <c r="K913" i="2"/>
  <c r="E909" i="2"/>
  <c r="H910" i="2"/>
  <c r="G914" i="2"/>
  <c r="J913" i="2"/>
  <c r="N342" i="2" l="1"/>
  <c r="O343" i="2" s="1"/>
  <c r="P344" i="2" s="1"/>
  <c r="Q344" i="2" s="1"/>
  <c r="AI343" i="2"/>
  <c r="AD443" i="2"/>
  <c r="AE443" i="2"/>
  <c r="AB444" i="2"/>
  <c r="AF342" i="2"/>
  <c r="M343" i="2"/>
  <c r="U343" i="2"/>
  <c r="AI344" i="2"/>
  <c r="S343" i="2"/>
  <c r="AH342" i="2"/>
  <c r="T343" i="2"/>
  <c r="F920" i="2"/>
  <c r="X442" i="2"/>
  <c r="Y443" i="2" s="1"/>
  <c r="Z444" i="2" s="1"/>
  <c r="AA445" i="2" s="1"/>
  <c r="AC443" i="2"/>
  <c r="W442" i="2"/>
  <c r="K914" i="2"/>
  <c r="I914" i="2"/>
  <c r="H911" i="2"/>
  <c r="E910" i="2"/>
  <c r="G915" i="2"/>
  <c r="J914" i="2"/>
  <c r="T344" i="2" l="1"/>
  <c r="N343" i="2"/>
  <c r="O344" i="2" s="1"/>
  <c r="P345" i="2" s="1"/>
  <c r="Q345" i="2" s="1"/>
  <c r="AD444" i="2"/>
  <c r="AE444" i="2"/>
  <c r="AB445" i="2"/>
  <c r="U344" i="2"/>
  <c r="AH343" i="2"/>
  <c r="S344" i="2"/>
  <c r="R344" i="2"/>
  <c r="AI345" i="2"/>
  <c r="AF343" i="2"/>
  <c r="F921" i="2"/>
  <c r="X443" i="2"/>
  <c r="Y444" i="2" s="1"/>
  <c r="Z445" i="2" s="1"/>
  <c r="AA446" i="2" s="1"/>
  <c r="AC444" i="2"/>
  <c r="W443" i="2"/>
  <c r="E911" i="2"/>
  <c r="H912" i="2"/>
  <c r="I915" i="2"/>
  <c r="G916" i="2"/>
  <c r="K915" i="2"/>
  <c r="J915" i="2"/>
  <c r="T345" i="2" l="1"/>
  <c r="AF344" i="2"/>
  <c r="N344" i="2"/>
  <c r="O345" i="2" s="1"/>
  <c r="P346" i="2" s="1"/>
  <c r="Q346" i="2" s="1"/>
  <c r="AD445" i="2"/>
  <c r="AB446" i="2"/>
  <c r="AE445" i="2"/>
  <c r="U345" i="2"/>
  <c r="S345" i="2"/>
  <c r="AI346" i="2"/>
  <c r="M344" i="2"/>
  <c r="R345" i="2"/>
  <c r="F922" i="2"/>
  <c r="X444" i="2"/>
  <c r="Y445" i="2" s="1"/>
  <c r="Z446" i="2" s="1"/>
  <c r="AA447" i="2" s="1"/>
  <c r="AC445" i="2"/>
  <c r="W444" i="2"/>
  <c r="E912" i="2"/>
  <c r="H913" i="2"/>
  <c r="G917" i="2"/>
  <c r="K916" i="2"/>
  <c r="J916" i="2"/>
  <c r="I916" i="2"/>
  <c r="AF345" i="2" l="1"/>
  <c r="AD446" i="2"/>
  <c r="AE446" i="2"/>
  <c r="AB447" i="2"/>
  <c r="U346" i="2"/>
  <c r="S346" i="2"/>
  <c r="T346" i="2"/>
  <c r="AH344" i="2"/>
  <c r="N345" i="2"/>
  <c r="O346" i="2" s="1"/>
  <c r="P347" i="2" s="1"/>
  <c r="M345" i="2"/>
  <c r="R346" i="2"/>
  <c r="F923" i="2"/>
  <c r="X445" i="2"/>
  <c r="Y446" i="2" s="1"/>
  <c r="Z447" i="2" s="1"/>
  <c r="AA448" i="2" s="1"/>
  <c r="W445" i="2"/>
  <c r="AC446" i="2"/>
  <c r="K917" i="2"/>
  <c r="I917" i="2"/>
  <c r="J917" i="2"/>
  <c r="E913" i="2"/>
  <c r="H914" i="2"/>
  <c r="G918" i="2"/>
  <c r="AF346" i="2" l="1"/>
  <c r="AD447" i="2"/>
  <c r="AB448" i="2"/>
  <c r="AE447" i="2"/>
  <c r="N346" i="2"/>
  <c r="O347" i="2" s="1"/>
  <c r="P348" i="2" s="1"/>
  <c r="AH345" i="2"/>
  <c r="M346" i="2"/>
  <c r="Q347" i="2"/>
  <c r="AI347" i="2"/>
  <c r="F924" i="2"/>
  <c r="X446" i="2"/>
  <c r="Y447" i="2" s="1"/>
  <c r="Z448" i="2" s="1"/>
  <c r="AA449" i="2" s="1"/>
  <c r="W446" i="2"/>
  <c r="AC447" i="2"/>
  <c r="J918" i="2"/>
  <c r="E914" i="2"/>
  <c r="H915" i="2"/>
  <c r="K918" i="2"/>
  <c r="G919" i="2"/>
  <c r="I918" i="2"/>
  <c r="AD448" i="2" l="1"/>
  <c r="AE448" i="2"/>
  <c r="AB449" i="2"/>
  <c r="T347" i="2"/>
  <c r="U347" i="2"/>
  <c r="S347" i="2"/>
  <c r="AI348" i="2"/>
  <c r="Q348" i="2"/>
  <c r="AH346" i="2"/>
  <c r="N347" i="2"/>
  <c r="O348" i="2" s="1"/>
  <c r="P349" i="2" s="1"/>
  <c r="R347" i="2"/>
  <c r="F925" i="2"/>
  <c r="X447" i="2"/>
  <c r="Y448" i="2" s="1"/>
  <c r="Z449" i="2" s="1"/>
  <c r="AA450" i="2" s="1"/>
  <c r="W447" i="2"/>
  <c r="AC448" i="2"/>
  <c r="H916" i="2"/>
  <c r="E915" i="2"/>
  <c r="J919" i="2"/>
  <c r="G920" i="2"/>
  <c r="I919" i="2"/>
  <c r="K919" i="2"/>
  <c r="AD449" i="2" l="1"/>
  <c r="AE449" i="2"/>
  <c r="AB450" i="2"/>
  <c r="U348" i="2"/>
  <c r="S348" i="2"/>
  <c r="AI349" i="2"/>
  <c r="Q349" i="2"/>
  <c r="T348" i="2"/>
  <c r="AF347" i="2"/>
  <c r="M347" i="2"/>
  <c r="R348" i="2"/>
  <c r="F926" i="2"/>
  <c r="X448" i="2"/>
  <c r="Y449" i="2" s="1"/>
  <c r="Z450" i="2" s="1"/>
  <c r="AA451" i="2" s="1"/>
  <c r="W448" i="2"/>
  <c r="AC449" i="2"/>
  <c r="K920" i="2"/>
  <c r="I920" i="2"/>
  <c r="J920" i="2"/>
  <c r="E916" i="2"/>
  <c r="H917" i="2"/>
  <c r="G921" i="2"/>
  <c r="AD450" i="2" l="1"/>
  <c r="AE450" i="2"/>
  <c r="AB451" i="2"/>
  <c r="U349" i="2"/>
  <c r="S349" i="2"/>
  <c r="T349" i="2"/>
  <c r="R349" i="2"/>
  <c r="M349" i="2" s="1"/>
  <c r="M348" i="2"/>
  <c r="AH347" i="2"/>
  <c r="N348" i="2"/>
  <c r="O349" i="2" s="1"/>
  <c r="P350" i="2" s="1"/>
  <c r="AF348" i="2"/>
  <c r="F927" i="2"/>
  <c r="X449" i="2"/>
  <c r="Y450" i="2" s="1"/>
  <c r="Z451" i="2" s="1"/>
  <c r="AA452" i="2" s="1"/>
  <c r="W449" i="2"/>
  <c r="AC450" i="2"/>
  <c r="K921" i="2"/>
  <c r="I921" i="2"/>
  <c r="E917" i="2"/>
  <c r="H918" i="2"/>
  <c r="J921" i="2"/>
  <c r="G922" i="2"/>
  <c r="AD451" i="2" l="1"/>
  <c r="AE451" i="2"/>
  <c r="AB452" i="2"/>
  <c r="AF349" i="2"/>
  <c r="AH348" i="2"/>
  <c r="N349" i="2"/>
  <c r="O350" i="2" s="1"/>
  <c r="P351" i="2" s="1"/>
  <c r="AI350" i="2"/>
  <c r="Q350" i="2"/>
  <c r="AH349" i="2"/>
  <c r="F928" i="2"/>
  <c r="X450" i="2"/>
  <c r="Y451" i="2" s="1"/>
  <c r="Z452" i="2" s="1"/>
  <c r="AA453" i="2" s="1"/>
  <c r="W450" i="2"/>
  <c r="AC451" i="2"/>
  <c r="K922" i="2"/>
  <c r="I922" i="2"/>
  <c r="H919" i="2"/>
  <c r="E918" i="2"/>
  <c r="J922" i="2"/>
  <c r="G923" i="2"/>
  <c r="AD452" i="2" l="1"/>
  <c r="AE452" i="2"/>
  <c r="AB453" i="2"/>
  <c r="N350" i="2"/>
  <c r="O351" i="2" s="1"/>
  <c r="P352" i="2" s="1"/>
  <c r="AI352" i="2" s="1"/>
  <c r="U350" i="2"/>
  <c r="T350" i="2"/>
  <c r="AF350" i="2" s="1"/>
  <c r="R350" i="2"/>
  <c r="M350" i="2" s="1"/>
  <c r="S350" i="2"/>
  <c r="AI351" i="2"/>
  <c r="Q351" i="2"/>
  <c r="F929" i="2"/>
  <c r="X451" i="2"/>
  <c r="Y452" i="2" s="1"/>
  <c r="Z453" i="2" s="1"/>
  <c r="AA454" i="2" s="1"/>
  <c r="W451" i="2"/>
  <c r="AC452" i="2"/>
  <c r="J923" i="2"/>
  <c r="I923" i="2"/>
  <c r="K923" i="2"/>
  <c r="H920" i="2"/>
  <c r="E919" i="2"/>
  <c r="G924" i="2"/>
  <c r="AD453" i="2" l="1"/>
  <c r="AE453" i="2"/>
  <c r="AB454" i="2"/>
  <c r="Q352" i="2"/>
  <c r="T351" i="2"/>
  <c r="AH350" i="2"/>
  <c r="N351" i="2"/>
  <c r="O352" i="2" s="1"/>
  <c r="P353" i="2" s="1"/>
  <c r="S351" i="2"/>
  <c r="U351" i="2"/>
  <c r="R351" i="2"/>
  <c r="F930" i="2"/>
  <c r="X452" i="2"/>
  <c r="Y453" i="2" s="1"/>
  <c r="Z454" i="2" s="1"/>
  <c r="AA455" i="2" s="1"/>
  <c r="W452" i="2"/>
  <c r="AC453" i="2"/>
  <c r="I924" i="2"/>
  <c r="E920" i="2"/>
  <c r="H921" i="2"/>
  <c r="K924" i="2"/>
  <c r="J924" i="2"/>
  <c r="G925" i="2"/>
  <c r="S352" i="2" l="1"/>
  <c r="AD454" i="2"/>
  <c r="AE454" i="2"/>
  <c r="U352" i="2"/>
  <c r="AB455" i="2"/>
  <c r="T352" i="2"/>
  <c r="R352" i="2"/>
  <c r="M352" i="2" s="1"/>
  <c r="AF351" i="2"/>
  <c r="M351" i="2"/>
  <c r="AI353" i="2"/>
  <c r="Q353" i="2"/>
  <c r="F931" i="2"/>
  <c r="X453" i="2"/>
  <c r="Y454" i="2" s="1"/>
  <c r="Z455" i="2" s="1"/>
  <c r="AA456" i="2" s="1"/>
  <c r="W453" i="2"/>
  <c r="AC454" i="2"/>
  <c r="J925" i="2"/>
  <c r="K925" i="2"/>
  <c r="I925" i="2"/>
  <c r="E921" i="2"/>
  <c r="H922" i="2"/>
  <c r="G926" i="2"/>
  <c r="S353" i="2" l="1"/>
  <c r="AD455" i="2"/>
  <c r="AE455" i="2"/>
  <c r="AB456" i="2"/>
  <c r="AF352" i="2"/>
  <c r="R353" i="2"/>
  <c r="M353" i="2" s="1"/>
  <c r="AH351" i="2"/>
  <c r="N352" i="2"/>
  <c r="O353" i="2" s="1"/>
  <c r="P354" i="2" s="1"/>
  <c r="AH352" i="2"/>
  <c r="T353" i="2"/>
  <c r="U353" i="2"/>
  <c r="F932" i="2"/>
  <c r="X454" i="2"/>
  <c r="Y455" i="2" s="1"/>
  <c r="Z456" i="2" s="1"/>
  <c r="AA457" i="2" s="1"/>
  <c r="W454" i="2"/>
  <c r="AC455" i="2"/>
  <c r="I926" i="2"/>
  <c r="H923" i="2"/>
  <c r="E922" i="2"/>
  <c r="K926" i="2"/>
  <c r="G927" i="2"/>
  <c r="J926" i="2"/>
  <c r="AD456" i="2" l="1"/>
  <c r="AE456" i="2"/>
  <c r="AB457" i="2"/>
  <c r="N353" i="2"/>
  <c r="O354" i="2" s="1"/>
  <c r="P355" i="2" s="1"/>
  <c r="AI355" i="2" s="1"/>
  <c r="AI354" i="2"/>
  <c r="Q354" i="2"/>
  <c r="U354" i="2" s="1"/>
  <c r="AH353" i="2"/>
  <c r="AF353" i="2"/>
  <c r="F933" i="2"/>
  <c r="X455" i="2"/>
  <c r="Y456" i="2" s="1"/>
  <c r="Z457" i="2" s="1"/>
  <c r="AA458" i="2" s="1"/>
  <c r="AC456" i="2"/>
  <c r="W455" i="2"/>
  <c r="E923" i="2"/>
  <c r="H924" i="2"/>
  <c r="J927" i="2"/>
  <c r="K927" i="2"/>
  <c r="I927" i="2"/>
  <c r="G928" i="2"/>
  <c r="AD457" i="2" l="1"/>
  <c r="AE457" i="2"/>
  <c r="AB458" i="2"/>
  <c r="T354" i="2"/>
  <c r="AF354" i="2" s="1"/>
  <c r="Q355" i="2"/>
  <c r="N354" i="2"/>
  <c r="O355" i="2" s="1"/>
  <c r="P356" i="2" s="1"/>
  <c r="Q356" i="2" s="1"/>
  <c r="R354" i="2"/>
  <c r="S354" i="2"/>
  <c r="F934" i="2"/>
  <c r="X456" i="2"/>
  <c r="Y457" i="2" s="1"/>
  <c r="Z458" i="2" s="1"/>
  <c r="AA459" i="2" s="1"/>
  <c r="AC457" i="2"/>
  <c r="W456" i="2"/>
  <c r="I928" i="2"/>
  <c r="H925" i="2"/>
  <c r="E924" i="2"/>
  <c r="J928" i="2"/>
  <c r="G929" i="2"/>
  <c r="K928" i="2"/>
  <c r="AD458" i="2" l="1"/>
  <c r="AE458" i="2"/>
  <c r="AB459" i="2"/>
  <c r="T355" i="2"/>
  <c r="T356" i="2" s="1"/>
  <c r="S355" i="2"/>
  <c r="S356" i="2" s="1"/>
  <c r="U355" i="2"/>
  <c r="U356" i="2" s="1"/>
  <c r="AI356" i="2"/>
  <c r="M354" i="2"/>
  <c r="R355" i="2"/>
  <c r="F935" i="2"/>
  <c r="X457" i="2"/>
  <c r="Y458" i="2" s="1"/>
  <c r="Z459" i="2" s="1"/>
  <c r="AA460" i="2" s="1"/>
  <c r="AC458" i="2"/>
  <c r="W457" i="2"/>
  <c r="I929" i="2"/>
  <c r="K929" i="2"/>
  <c r="E925" i="2"/>
  <c r="H926" i="2"/>
  <c r="G930" i="2"/>
  <c r="J929" i="2"/>
  <c r="AD459" i="2" l="1"/>
  <c r="AE459" i="2"/>
  <c r="AB460" i="2"/>
  <c r="AF355" i="2"/>
  <c r="AF356" i="2" s="1"/>
  <c r="AH354" i="2"/>
  <c r="N355" i="2"/>
  <c r="O356" i="2" s="1"/>
  <c r="P357" i="2" s="1"/>
  <c r="R356" i="2"/>
  <c r="M355" i="2"/>
  <c r="F936" i="2"/>
  <c r="X458" i="2"/>
  <c r="Y459" i="2" s="1"/>
  <c r="Z460" i="2" s="1"/>
  <c r="AA461" i="2" s="1"/>
  <c r="W458" i="2"/>
  <c r="AC459" i="2"/>
  <c r="I930" i="2"/>
  <c r="K930" i="2"/>
  <c r="H927" i="2"/>
  <c r="E926" i="2"/>
  <c r="G931" i="2"/>
  <c r="J930" i="2"/>
  <c r="AD460" i="2" l="1"/>
  <c r="AE460" i="2"/>
  <c r="AB461" i="2"/>
  <c r="AH355" i="2"/>
  <c r="N356" i="2"/>
  <c r="O357" i="2" s="1"/>
  <c r="P358" i="2" s="1"/>
  <c r="AI357" i="2"/>
  <c r="Q357" i="2"/>
  <c r="R357" i="2" s="1"/>
  <c r="M356" i="2"/>
  <c r="F937" i="2"/>
  <c r="X459" i="2"/>
  <c r="Y460" i="2" s="1"/>
  <c r="Z461" i="2" s="1"/>
  <c r="AA462" i="2" s="1"/>
  <c r="AC460" i="2"/>
  <c r="W459" i="2"/>
  <c r="E927" i="2"/>
  <c r="H928" i="2"/>
  <c r="J931" i="2"/>
  <c r="I931" i="2"/>
  <c r="G932" i="2"/>
  <c r="K931" i="2"/>
  <c r="AD461" i="2" l="1"/>
  <c r="AE461" i="2"/>
  <c r="AB462" i="2"/>
  <c r="M357" i="2"/>
  <c r="AH356" i="2"/>
  <c r="N357" i="2"/>
  <c r="O358" i="2" s="1"/>
  <c r="P359" i="2" s="1"/>
  <c r="Q358" i="2"/>
  <c r="AI358" i="2"/>
  <c r="S357" i="2"/>
  <c r="T357" i="2"/>
  <c r="U357" i="2"/>
  <c r="F938" i="2"/>
  <c r="X460" i="2"/>
  <c r="Y461" i="2" s="1"/>
  <c r="Z462" i="2" s="1"/>
  <c r="AA463" i="2" s="1"/>
  <c r="W460" i="2"/>
  <c r="AC461" i="2"/>
  <c r="E928" i="2"/>
  <c r="H929" i="2"/>
  <c r="G933" i="2"/>
  <c r="K932" i="2"/>
  <c r="I932" i="2"/>
  <c r="J932" i="2"/>
  <c r="U358" i="2" l="1"/>
  <c r="AD462" i="2"/>
  <c r="AE462" i="2"/>
  <c r="AB463" i="2"/>
  <c r="S358" i="2"/>
  <c r="AH357" i="2"/>
  <c r="N358" i="2"/>
  <c r="O359" i="2" s="1"/>
  <c r="P360" i="2" s="1"/>
  <c r="R358" i="2"/>
  <c r="M358" i="2" s="1"/>
  <c r="T358" i="2"/>
  <c r="AF357" i="2"/>
  <c r="AI359" i="2"/>
  <c r="Q359" i="2"/>
  <c r="F939" i="2"/>
  <c r="X461" i="2"/>
  <c r="Y462" i="2" s="1"/>
  <c r="Z463" i="2" s="1"/>
  <c r="AA464" i="2" s="1"/>
  <c r="W461" i="2"/>
  <c r="AC462" i="2"/>
  <c r="E929" i="2"/>
  <c r="H930" i="2"/>
  <c r="I933" i="2"/>
  <c r="G934" i="2"/>
  <c r="J933" i="2"/>
  <c r="K933" i="2"/>
  <c r="AD463" i="2" l="1"/>
  <c r="AE463" i="2"/>
  <c r="AB464" i="2"/>
  <c r="T359" i="2"/>
  <c r="AF358" i="2"/>
  <c r="U359" i="2"/>
  <c r="R359" i="2"/>
  <c r="S359" i="2"/>
  <c r="AH358" i="2"/>
  <c r="N359" i="2"/>
  <c r="O360" i="2" s="1"/>
  <c r="P361" i="2" s="1"/>
  <c r="AI360" i="2"/>
  <c r="Q360" i="2"/>
  <c r="F940" i="2"/>
  <c r="X462" i="2"/>
  <c r="Y463" i="2" s="1"/>
  <c r="Z464" i="2" s="1"/>
  <c r="AA465" i="2" s="1"/>
  <c r="W462" i="2"/>
  <c r="AC463" i="2"/>
  <c r="K934" i="2"/>
  <c r="H931" i="2"/>
  <c r="E930" i="2"/>
  <c r="G935" i="2"/>
  <c r="J934" i="2"/>
  <c r="I934" i="2"/>
  <c r="AD464" i="2" l="1"/>
  <c r="AB465" i="2"/>
  <c r="AE464" i="2"/>
  <c r="AF359" i="2"/>
  <c r="U360" i="2"/>
  <c r="T360" i="2"/>
  <c r="R360" i="2"/>
  <c r="M360" i="2" s="1"/>
  <c r="Q361" i="2"/>
  <c r="AI361" i="2"/>
  <c r="M359" i="2"/>
  <c r="S360" i="2"/>
  <c r="F941" i="2"/>
  <c r="X463" i="2"/>
  <c r="Y464" i="2" s="1"/>
  <c r="Z465" i="2" s="1"/>
  <c r="AA466" i="2" s="1"/>
  <c r="AC464" i="2"/>
  <c r="W463" i="2"/>
  <c r="I935" i="2"/>
  <c r="J935" i="2"/>
  <c r="K935" i="2"/>
  <c r="E931" i="2"/>
  <c r="H932" i="2"/>
  <c r="G936" i="2"/>
  <c r="S361" i="2" l="1"/>
  <c r="AD465" i="2"/>
  <c r="AE465" i="2"/>
  <c r="AB466" i="2"/>
  <c r="AF360" i="2"/>
  <c r="R361" i="2"/>
  <c r="M361" i="2" s="1"/>
  <c r="U361" i="2"/>
  <c r="T361" i="2"/>
  <c r="AH360" i="2"/>
  <c r="AH359" i="2"/>
  <c r="N360" i="2"/>
  <c r="O361" i="2" s="1"/>
  <c r="P362" i="2" s="1"/>
  <c r="F942" i="2"/>
  <c r="X464" i="2"/>
  <c r="Y465" i="2" s="1"/>
  <c r="Z466" i="2" s="1"/>
  <c r="AA467" i="2" s="1"/>
  <c r="W464" i="2"/>
  <c r="AC465" i="2"/>
  <c r="K936" i="2"/>
  <c r="E932" i="2"/>
  <c r="H933" i="2"/>
  <c r="G937" i="2"/>
  <c r="I936" i="2"/>
  <c r="J936" i="2"/>
  <c r="AD466" i="2" l="1"/>
  <c r="AE466" i="2"/>
  <c r="AB467" i="2"/>
  <c r="AF361" i="2"/>
  <c r="AI362" i="2"/>
  <c r="Q362" i="2"/>
  <c r="AH361" i="2"/>
  <c r="N361" i="2"/>
  <c r="O362" i="2" s="1"/>
  <c r="P363" i="2" s="1"/>
  <c r="F943" i="2"/>
  <c r="X465" i="2"/>
  <c r="Y466" i="2" s="1"/>
  <c r="Z467" i="2" s="1"/>
  <c r="AA468" i="2" s="1"/>
  <c r="K937" i="2"/>
  <c r="W465" i="2"/>
  <c r="AC466" i="2"/>
  <c r="I937" i="2"/>
  <c r="E933" i="2"/>
  <c r="H934" i="2"/>
  <c r="J937" i="2"/>
  <c r="G938" i="2"/>
  <c r="AD467" i="2" l="1"/>
  <c r="AE467" i="2"/>
  <c r="AB468" i="2"/>
  <c r="AI363" i="2"/>
  <c r="Q363" i="2"/>
  <c r="R362" i="2"/>
  <c r="M362" i="2" s="1"/>
  <c r="T362" i="2"/>
  <c r="S362" i="2"/>
  <c r="U362" i="2"/>
  <c r="N362" i="2"/>
  <c r="O363" i="2" s="1"/>
  <c r="P364" i="2" s="1"/>
  <c r="F944" i="2"/>
  <c r="X466" i="2"/>
  <c r="Y467" i="2" s="1"/>
  <c r="Z468" i="2" s="1"/>
  <c r="AA469" i="2" s="1"/>
  <c r="W466" i="2"/>
  <c r="AC467" i="2"/>
  <c r="E934" i="2"/>
  <c r="H935" i="2"/>
  <c r="K938" i="2"/>
  <c r="G939" i="2"/>
  <c r="I938" i="2"/>
  <c r="J938" i="2"/>
  <c r="U363" i="2" l="1"/>
  <c r="S363" i="2"/>
  <c r="AD468" i="2"/>
  <c r="AE468" i="2"/>
  <c r="AB469" i="2"/>
  <c r="T363" i="2"/>
  <c r="AF362" i="2"/>
  <c r="N363" i="2"/>
  <c r="O364" i="2" s="1"/>
  <c r="P365" i="2" s="1"/>
  <c r="AH362" i="2"/>
  <c r="Q364" i="2"/>
  <c r="U364" i="2" s="1"/>
  <c r="AI364" i="2"/>
  <c r="R363" i="2"/>
  <c r="F945" i="2"/>
  <c r="X467" i="2"/>
  <c r="Y468" i="2" s="1"/>
  <c r="Z469" i="2" s="1"/>
  <c r="AA470" i="2" s="1"/>
  <c r="AC468" i="2"/>
  <c r="W467" i="2"/>
  <c r="I939" i="2"/>
  <c r="J939" i="2"/>
  <c r="E935" i="2"/>
  <c r="H936" i="2"/>
  <c r="G940" i="2"/>
  <c r="K939" i="2"/>
  <c r="AD469" i="2" l="1"/>
  <c r="AE469" i="2"/>
  <c r="AB470" i="2"/>
  <c r="AF363" i="2"/>
  <c r="AI365" i="2"/>
  <c r="Q365" i="2"/>
  <c r="U365" i="2" s="1"/>
  <c r="T364" i="2"/>
  <c r="R364" i="2"/>
  <c r="M364" i="2" s="1"/>
  <c r="S364" i="2"/>
  <c r="M363" i="2"/>
  <c r="F946" i="2"/>
  <c r="X468" i="2"/>
  <c r="Y469" i="2" s="1"/>
  <c r="Z470" i="2" s="1"/>
  <c r="AA471" i="2" s="1"/>
  <c r="AC469" i="2"/>
  <c r="W468" i="2"/>
  <c r="J940" i="2"/>
  <c r="K940" i="2"/>
  <c r="E936" i="2"/>
  <c r="H937" i="2"/>
  <c r="I940" i="2"/>
  <c r="G941" i="2"/>
  <c r="AF364" i="2" l="1"/>
  <c r="AD470" i="2"/>
  <c r="AE470" i="2"/>
  <c r="AB471" i="2"/>
  <c r="AH363" i="2"/>
  <c r="N364" i="2"/>
  <c r="O365" i="2" s="1"/>
  <c r="P366" i="2" s="1"/>
  <c r="R365" i="2"/>
  <c r="M365" i="2" s="1"/>
  <c r="AH364" i="2"/>
  <c r="S365" i="2"/>
  <c r="T365" i="2"/>
  <c r="F947" i="2"/>
  <c r="X469" i="2"/>
  <c r="Y470" i="2" s="1"/>
  <c r="Z471" i="2" s="1"/>
  <c r="AA472" i="2" s="1"/>
  <c r="W469" i="2"/>
  <c r="AC470" i="2"/>
  <c r="K941" i="2"/>
  <c r="J941" i="2"/>
  <c r="I941" i="2"/>
  <c r="H938" i="2"/>
  <c r="E937" i="2"/>
  <c r="G942" i="2"/>
  <c r="AF365" i="2" l="1"/>
  <c r="AD471" i="2"/>
  <c r="AE471" i="2"/>
  <c r="AB472" i="2"/>
  <c r="N365" i="2"/>
  <c r="O366" i="2" s="1"/>
  <c r="P367" i="2" s="1"/>
  <c r="AI366" i="2"/>
  <c r="Q366" i="2"/>
  <c r="U366" i="2" s="1"/>
  <c r="AH365" i="2"/>
  <c r="F948" i="2"/>
  <c r="X470" i="2"/>
  <c r="Y471" i="2" s="1"/>
  <c r="Z472" i="2" s="1"/>
  <c r="AA473" i="2" s="1"/>
  <c r="W470" i="2"/>
  <c r="AC471" i="2"/>
  <c r="K942" i="2"/>
  <c r="J942" i="2"/>
  <c r="E938" i="2"/>
  <c r="H939" i="2"/>
  <c r="G943" i="2"/>
  <c r="I942" i="2"/>
  <c r="AD472" i="2" l="1"/>
  <c r="AE472" i="2"/>
  <c r="AB473" i="2"/>
  <c r="R366" i="2"/>
  <c r="M366" i="2" s="1"/>
  <c r="AH366" i="2" s="1"/>
  <c r="N366" i="2"/>
  <c r="O367" i="2" s="1"/>
  <c r="P368" i="2" s="1"/>
  <c r="Q368" i="2" s="1"/>
  <c r="T366" i="2"/>
  <c r="AF366" i="2" s="1"/>
  <c r="S366" i="2"/>
  <c r="AI367" i="2"/>
  <c r="Q367" i="2"/>
  <c r="F949" i="2"/>
  <c r="X471" i="2"/>
  <c r="Y472" i="2" s="1"/>
  <c r="Z473" i="2" s="1"/>
  <c r="AA474" i="2" s="1"/>
  <c r="W471" i="2"/>
  <c r="AC472" i="2"/>
  <c r="E939" i="2"/>
  <c r="H940" i="2"/>
  <c r="I943" i="2"/>
  <c r="G944" i="2"/>
  <c r="K943" i="2"/>
  <c r="J943" i="2"/>
  <c r="AD473" i="2" l="1"/>
  <c r="AE473" i="2"/>
  <c r="AB474" i="2"/>
  <c r="AI368" i="2"/>
  <c r="N367" i="2"/>
  <c r="O368" i="2" s="1"/>
  <c r="P369" i="2" s="1"/>
  <c r="AI369" i="2" s="1"/>
  <c r="S367" i="2"/>
  <c r="S368" i="2" s="1"/>
  <c r="R367" i="2"/>
  <c r="M367" i="2" s="1"/>
  <c r="T367" i="2"/>
  <c r="U367" i="2"/>
  <c r="U368" i="2" s="1"/>
  <c r="F950" i="2"/>
  <c r="X472" i="2"/>
  <c r="Y473" i="2" s="1"/>
  <c r="Z474" i="2" s="1"/>
  <c r="AA475" i="2" s="1"/>
  <c r="W472" i="2"/>
  <c r="AC473" i="2"/>
  <c r="H941" i="2"/>
  <c r="E940" i="2"/>
  <c r="K944" i="2"/>
  <c r="I944" i="2"/>
  <c r="G945" i="2"/>
  <c r="J944" i="2"/>
  <c r="R368" i="2" l="1"/>
  <c r="M368" i="2" s="1"/>
  <c r="AD474" i="2"/>
  <c r="AE474" i="2"/>
  <c r="AB475" i="2"/>
  <c r="Q369" i="2"/>
  <c r="R369" i="2" s="1"/>
  <c r="T368" i="2"/>
  <c r="AF367" i="2"/>
  <c r="AH367" i="2"/>
  <c r="N368" i="2"/>
  <c r="O369" i="2" s="1"/>
  <c r="P370" i="2" s="1"/>
  <c r="F951" i="2"/>
  <c r="X473" i="2"/>
  <c r="Y474" i="2" s="1"/>
  <c r="Z475" i="2" s="1"/>
  <c r="AA476" i="2" s="1"/>
  <c r="W473" i="2"/>
  <c r="AC474" i="2"/>
  <c r="I945" i="2"/>
  <c r="K945" i="2"/>
  <c r="J945" i="2"/>
  <c r="E941" i="2"/>
  <c r="H942" i="2"/>
  <c r="G946" i="2"/>
  <c r="AD475" i="2" l="1"/>
  <c r="AE475" i="2"/>
  <c r="AB476" i="2"/>
  <c r="U369" i="2"/>
  <c r="T369" i="2"/>
  <c r="AF368" i="2"/>
  <c r="S369" i="2"/>
  <c r="AH368" i="2"/>
  <c r="N369" i="2"/>
  <c r="O370" i="2" s="1"/>
  <c r="P371" i="2" s="1"/>
  <c r="AI370" i="2"/>
  <c r="Q370" i="2"/>
  <c r="M369" i="2"/>
  <c r="F952" i="2"/>
  <c r="X474" i="2"/>
  <c r="Y475" i="2" s="1"/>
  <c r="Z476" i="2" s="1"/>
  <c r="AA477" i="2" s="1"/>
  <c r="W474" i="2"/>
  <c r="AC475" i="2"/>
  <c r="I946" i="2"/>
  <c r="H943" i="2"/>
  <c r="E942" i="2"/>
  <c r="K946" i="2"/>
  <c r="J946" i="2"/>
  <c r="G947" i="2"/>
  <c r="U370" i="2" l="1"/>
  <c r="R370" i="2"/>
  <c r="M370" i="2" s="1"/>
  <c r="AD476" i="2"/>
  <c r="AE476" i="2"/>
  <c r="AB477" i="2"/>
  <c r="AF369" i="2"/>
  <c r="T370" i="2"/>
  <c r="S370" i="2"/>
  <c r="AH369" i="2"/>
  <c r="N370" i="2"/>
  <c r="O371" i="2" s="1"/>
  <c r="P372" i="2" s="1"/>
  <c r="Q371" i="2"/>
  <c r="AI371" i="2"/>
  <c r="F953" i="2"/>
  <c r="X475" i="2"/>
  <c r="Y476" i="2" s="1"/>
  <c r="Z477" i="2" s="1"/>
  <c r="AA478" i="2" s="1"/>
  <c r="W475" i="2"/>
  <c r="AC476" i="2"/>
  <c r="I947" i="2"/>
  <c r="E943" i="2"/>
  <c r="H944" i="2"/>
  <c r="K947" i="2"/>
  <c r="J947" i="2"/>
  <c r="G948" i="2"/>
  <c r="AD477" i="2" l="1"/>
  <c r="AB478" i="2"/>
  <c r="AE477" i="2"/>
  <c r="AF370" i="2"/>
  <c r="T371" i="2"/>
  <c r="R371" i="2"/>
  <c r="U371" i="2"/>
  <c r="AI372" i="2"/>
  <c r="Q372" i="2"/>
  <c r="AH370" i="2"/>
  <c r="N371" i="2"/>
  <c r="O372" i="2" s="1"/>
  <c r="P373" i="2" s="1"/>
  <c r="S371" i="2"/>
  <c r="F954" i="2"/>
  <c r="X476" i="2"/>
  <c r="Y477" i="2" s="1"/>
  <c r="Z478" i="2" s="1"/>
  <c r="AA479" i="2" s="1"/>
  <c r="W476" i="2"/>
  <c r="AC477" i="2"/>
  <c r="K948" i="2"/>
  <c r="H945" i="2"/>
  <c r="E944" i="2"/>
  <c r="J948" i="2"/>
  <c r="I948" i="2"/>
  <c r="G949" i="2"/>
  <c r="S372" i="2" l="1"/>
  <c r="AD478" i="2"/>
  <c r="AE478" i="2"/>
  <c r="AB479" i="2"/>
  <c r="AF371" i="2"/>
  <c r="T372" i="2"/>
  <c r="U372" i="2"/>
  <c r="M371" i="2"/>
  <c r="R372" i="2"/>
  <c r="Q373" i="2"/>
  <c r="AI373" i="2"/>
  <c r="F955" i="2"/>
  <c r="X477" i="2"/>
  <c r="Y478" i="2" s="1"/>
  <c r="Z479" i="2" s="1"/>
  <c r="AA480" i="2" s="1"/>
  <c r="W477" i="2"/>
  <c r="AC478" i="2"/>
  <c r="E945" i="2"/>
  <c r="H946" i="2"/>
  <c r="J949" i="2"/>
  <c r="G950" i="2"/>
  <c r="K949" i="2"/>
  <c r="I949" i="2"/>
  <c r="AD479" i="2" l="1"/>
  <c r="AE479" i="2"/>
  <c r="AB480" i="2"/>
  <c r="AF372" i="2"/>
  <c r="U373" i="2"/>
  <c r="AH371" i="2"/>
  <c r="N372" i="2"/>
  <c r="O373" i="2" s="1"/>
  <c r="P374" i="2" s="1"/>
  <c r="T373" i="2"/>
  <c r="M372" i="2"/>
  <c r="R373" i="2"/>
  <c r="M373" i="2" s="1"/>
  <c r="S373" i="2"/>
  <c r="F956" i="2"/>
  <c r="X478" i="2"/>
  <c r="Y479" i="2" s="1"/>
  <c r="Z480" i="2" s="1"/>
  <c r="AA481" i="2" s="1"/>
  <c r="W478" i="2"/>
  <c r="AC479" i="2"/>
  <c r="I950" i="2"/>
  <c r="K950" i="2"/>
  <c r="H947" i="2"/>
  <c r="E946" i="2"/>
  <c r="J950" i="2"/>
  <c r="G951" i="2"/>
  <c r="AF373" i="2" l="1"/>
  <c r="AD480" i="2"/>
  <c r="AE480" i="2"/>
  <c r="AB481" i="2"/>
  <c r="AH372" i="2"/>
  <c r="N373" i="2"/>
  <c r="O374" i="2" s="1"/>
  <c r="P375" i="2" s="1"/>
  <c r="AI374" i="2"/>
  <c r="Q374" i="2"/>
  <c r="U374" i="2" s="1"/>
  <c r="AH373" i="2"/>
  <c r="F957" i="2"/>
  <c r="X479" i="2"/>
  <c r="Y480" i="2" s="1"/>
  <c r="Z481" i="2" s="1"/>
  <c r="AA482" i="2" s="1"/>
  <c r="W479" i="2"/>
  <c r="AC480" i="2"/>
  <c r="J951" i="2"/>
  <c r="H948" i="2"/>
  <c r="E947" i="2"/>
  <c r="K951" i="2"/>
  <c r="G952" i="2"/>
  <c r="I951" i="2"/>
  <c r="AD481" i="2" l="1"/>
  <c r="AE481" i="2"/>
  <c r="AB482" i="2"/>
  <c r="T374" i="2"/>
  <c r="AF374" i="2" s="1"/>
  <c r="S374" i="2"/>
  <c r="AI375" i="2"/>
  <c r="Q375" i="2"/>
  <c r="N374" i="2"/>
  <c r="O375" i="2" s="1"/>
  <c r="P376" i="2" s="1"/>
  <c r="R374" i="2"/>
  <c r="F958" i="2"/>
  <c r="X480" i="2"/>
  <c r="Y481" i="2" s="1"/>
  <c r="Z482" i="2" s="1"/>
  <c r="AA483" i="2" s="1"/>
  <c r="AC481" i="2"/>
  <c r="W480" i="2"/>
  <c r="J952" i="2"/>
  <c r="K952" i="2"/>
  <c r="I952" i="2"/>
  <c r="E948" i="2"/>
  <c r="H949" i="2"/>
  <c r="G953" i="2"/>
  <c r="AD482" i="2" l="1"/>
  <c r="AE482" i="2"/>
  <c r="AB483" i="2"/>
  <c r="T375" i="2"/>
  <c r="AF375" i="2" s="1"/>
  <c r="U375" i="2"/>
  <c r="S375" i="2"/>
  <c r="AI376" i="2"/>
  <c r="Q376" i="2"/>
  <c r="M374" i="2"/>
  <c r="R375" i="2"/>
  <c r="F959" i="2"/>
  <c r="X481" i="2"/>
  <c r="Y482" i="2" s="1"/>
  <c r="Z483" i="2" s="1"/>
  <c r="AA484" i="2" s="1"/>
  <c r="W481" i="2"/>
  <c r="AC482" i="2"/>
  <c r="E949" i="2"/>
  <c r="H950" i="2"/>
  <c r="G954" i="2"/>
  <c r="I953" i="2"/>
  <c r="K953" i="2"/>
  <c r="J953" i="2"/>
  <c r="AD483" i="2" l="1"/>
  <c r="AE483" i="2"/>
  <c r="AB484" i="2"/>
  <c r="T376" i="2"/>
  <c r="AF376" i="2" s="1"/>
  <c r="U376" i="2"/>
  <c r="AH374" i="2"/>
  <c r="N375" i="2"/>
  <c r="O376" i="2" s="1"/>
  <c r="P377" i="2" s="1"/>
  <c r="M375" i="2"/>
  <c r="R376" i="2"/>
  <c r="M376" i="2" s="1"/>
  <c r="S376" i="2"/>
  <c r="F960" i="2"/>
  <c r="X482" i="2"/>
  <c r="Y483" i="2" s="1"/>
  <c r="Z484" i="2" s="1"/>
  <c r="AA485" i="2" s="1"/>
  <c r="AC483" i="2"/>
  <c r="W482" i="2"/>
  <c r="K954" i="2"/>
  <c r="H951" i="2"/>
  <c r="E950" i="2"/>
  <c r="I954" i="2"/>
  <c r="J954" i="2"/>
  <c r="G955" i="2"/>
  <c r="AD484" i="2" l="1"/>
  <c r="AE484" i="2"/>
  <c r="AB485" i="2"/>
  <c r="Q377" i="2"/>
  <c r="S377" i="2" s="1"/>
  <c r="AI377" i="2"/>
  <c r="AH376" i="2"/>
  <c r="AH375" i="2"/>
  <c r="N376" i="2"/>
  <c r="O377" i="2" s="1"/>
  <c r="P378" i="2" s="1"/>
  <c r="F961" i="2"/>
  <c r="X483" i="2"/>
  <c r="Y484" i="2" s="1"/>
  <c r="Z485" i="2" s="1"/>
  <c r="AA486" i="2" s="1"/>
  <c r="W483" i="2"/>
  <c r="AC484" i="2"/>
  <c r="E951" i="2"/>
  <c r="H952" i="2"/>
  <c r="G956" i="2"/>
  <c r="I955" i="2"/>
  <c r="J955" i="2"/>
  <c r="K955" i="2"/>
  <c r="AD485" i="2" l="1"/>
  <c r="AE485" i="2"/>
  <c r="AB486" i="2"/>
  <c r="R377" i="2"/>
  <c r="M377" i="2" s="1"/>
  <c r="U377" i="2"/>
  <c r="T377" i="2"/>
  <c r="AI378" i="2"/>
  <c r="Q378" i="2"/>
  <c r="S378" i="2" s="1"/>
  <c r="N377" i="2"/>
  <c r="O378" i="2" s="1"/>
  <c r="P379" i="2" s="1"/>
  <c r="F962" i="2"/>
  <c r="X484" i="2"/>
  <c r="Y485" i="2" s="1"/>
  <c r="Z486" i="2" s="1"/>
  <c r="AA487" i="2" s="1"/>
  <c r="W484" i="2"/>
  <c r="AC485" i="2"/>
  <c r="K956" i="2"/>
  <c r="J956" i="2"/>
  <c r="E952" i="2"/>
  <c r="H953" i="2"/>
  <c r="I956" i="2"/>
  <c r="G957" i="2"/>
  <c r="AD486" i="2" l="1"/>
  <c r="AE486" i="2"/>
  <c r="AB487" i="2"/>
  <c r="AH377" i="2"/>
  <c r="N378" i="2"/>
  <c r="O379" i="2" s="1"/>
  <c r="P380" i="2" s="1"/>
  <c r="U378" i="2"/>
  <c r="T378" i="2"/>
  <c r="AF377" i="2"/>
  <c r="AI379" i="2"/>
  <c r="Q379" i="2"/>
  <c r="S379" i="2" s="1"/>
  <c r="R378" i="2"/>
  <c r="F963" i="2"/>
  <c r="X485" i="2"/>
  <c r="Y486" i="2" s="1"/>
  <c r="Z487" i="2" s="1"/>
  <c r="AA488" i="2" s="1"/>
  <c r="J957" i="2"/>
  <c r="AC486" i="2"/>
  <c r="W485" i="2"/>
  <c r="K957" i="2"/>
  <c r="I957" i="2"/>
  <c r="E953" i="2"/>
  <c r="H954" i="2"/>
  <c r="G958" i="2"/>
  <c r="AD487" i="2" l="1"/>
  <c r="AE487" i="2"/>
  <c r="AB488" i="2"/>
  <c r="AF378" i="2"/>
  <c r="R379" i="2"/>
  <c r="M379" i="2" s="1"/>
  <c r="M378" i="2"/>
  <c r="AH378" i="2" s="1"/>
  <c r="T379" i="2"/>
  <c r="AI380" i="2"/>
  <c r="Q380" i="2"/>
  <c r="U379" i="2"/>
  <c r="F964" i="2"/>
  <c r="X486" i="2"/>
  <c r="Y487" i="2" s="1"/>
  <c r="Z488" i="2" s="1"/>
  <c r="AA489" i="2" s="1"/>
  <c r="AC487" i="2"/>
  <c r="W486" i="2"/>
  <c r="I958" i="2"/>
  <c r="E954" i="2"/>
  <c r="H955" i="2"/>
  <c r="K958" i="2"/>
  <c r="J958" i="2"/>
  <c r="G959" i="2"/>
  <c r="R380" i="2" l="1"/>
  <c r="AD488" i="2"/>
  <c r="AE488" i="2"/>
  <c r="AB489" i="2"/>
  <c r="AF379" i="2"/>
  <c r="U380" i="2"/>
  <c r="N379" i="2"/>
  <c r="O380" i="2" s="1"/>
  <c r="P381" i="2" s="1"/>
  <c r="AI381" i="2" s="1"/>
  <c r="T380" i="2"/>
  <c r="AH379" i="2"/>
  <c r="S380" i="2"/>
  <c r="M380" i="2"/>
  <c r="F965" i="2"/>
  <c r="X487" i="2"/>
  <c r="Y488" i="2" s="1"/>
  <c r="Z489" i="2" s="1"/>
  <c r="AA490" i="2" s="1"/>
  <c r="AC488" i="2"/>
  <c r="W487" i="2"/>
  <c r="I959" i="2"/>
  <c r="K959" i="2"/>
  <c r="H956" i="2"/>
  <c r="E955" i="2"/>
  <c r="G960" i="2"/>
  <c r="J959" i="2"/>
  <c r="AD489" i="2" l="1"/>
  <c r="AE489" i="2"/>
  <c r="AB490" i="2"/>
  <c r="N380" i="2"/>
  <c r="O381" i="2" s="1"/>
  <c r="P382" i="2" s="1"/>
  <c r="AI382" i="2" s="1"/>
  <c r="AF380" i="2"/>
  <c r="Q381" i="2"/>
  <c r="R381" i="2" s="1"/>
  <c r="AH380" i="2"/>
  <c r="F966" i="2"/>
  <c r="X488" i="2"/>
  <c r="Y489" i="2" s="1"/>
  <c r="Z490" i="2" s="1"/>
  <c r="AA491" i="2" s="1"/>
  <c r="AC489" i="2"/>
  <c r="W488" i="2"/>
  <c r="K960" i="2"/>
  <c r="J960" i="2"/>
  <c r="H957" i="2"/>
  <c r="E956" i="2"/>
  <c r="I960" i="2"/>
  <c r="G961" i="2"/>
  <c r="AD490" i="2" l="1"/>
  <c r="AE490" i="2"/>
  <c r="AB491" i="2"/>
  <c r="Q382" i="2"/>
  <c r="N381" i="2"/>
  <c r="O382" i="2" s="1"/>
  <c r="P383" i="2" s="1"/>
  <c r="AI383" i="2" s="1"/>
  <c r="T381" i="2"/>
  <c r="U381" i="2"/>
  <c r="S381" i="2"/>
  <c r="M381" i="2"/>
  <c r="F967" i="2"/>
  <c r="X489" i="2"/>
  <c r="Y490" i="2" s="1"/>
  <c r="Z491" i="2" s="1"/>
  <c r="AA492" i="2" s="1"/>
  <c r="AC490" i="2"/>
  <c r="W489" i="2"/>
  <c r="J961" i="2"/>
  <c r="E957" i="2"/>
  <c r="H958" i="2"/>
  <c r="G962" i="2"/>
  <c r="K961" i="2"/>
  <c r="I961" i="2"/>
  <c r="S382" i="2" l="1"/>
  <c r="AD491" i="2"/>
  <c r="AE491" i="2"/>
  <c r="AB492" i="2"/>
  <c r="R382" i="2"/>
  <c r="M382" i="2" s="1"/>
  <c r="AH382" i="2" s="1"/>
  <c r="Q383" i="2"/>
  <c r="U382" i="2"/>
  <c r="AF381" i="2"/>
  <c r="T382" i="2"/>
  <c r="AH381" i="2"/>
  <c r="N382" i="2"/>
  <c r="F968" i="2"/>
  <c r="X490" i="2"/>
  <c r="Y491" i="2" s="1"/>
  <c r="Z492" i="2" s="1"/>
  <c r="AA493" i="2" s="1"/>
  <c r="W490" i="2"/>
  <c r="AC491" i="2"/>
  <c r="J962" i="2"/>
  <c r="I962" i="2"/>
  <c r="K962" i="2"/>
  <c r="E958" i="2"/>
  <c r="H959" i="2"/>
  <c r="G963" i="2"/>
  <c r="S383" i="2" l="1"/>
  <c r="AD492" i="2"/>
  <c r="AB493" i="2"/>
  <c r="U383" i="2"/>
  <c r="AE492" i="2"/>
  <c r="R383" i="2"/>
  <c r="M383" i="2" s="1"/>
  <c r="AH383" i="2" s="1"/>
  <c r="AF382" i="2"/>
  <c r="T383" i="2"/>
  <c r="N383" i="2"/>
  <c r="O383" i="2"/>
  <c r="P384" i="2" s="1"/>
  <c r="F969" i="2"/>
  <c r="X491" i="2"/>
  <c r="Y492" i="2" s="1"/>
  <c r="Z493" i="2" s="1"/>
  <c r="AA494" i="2" s="1"/>
  <c r="W491" i="2"/>
  <c r="AC492" i="2"/>
  <c r="E959" i="2"/>
  <c r="H960" i="2"/>
  <c r="K963" i="2"/>
  <c r="G964" i="2"/>
  <c r="J963" i="2"/>
  <c r="I963" i="2"/>
  <c r="AD493" i="2" l="1"/>
  <c r="AE493" i="2"/>
  <c r="AB494" i="2"/>
  <c r="AF383" i="2"/>
  <c r="O384" i="2"/>
  <c r="P385" i="2" s="1"/>
  <c r="AI385" i="2" s="1"/>
  <c r="Q384" i="2"/>
  <c r="AI384" i="2"/>
  <c r="N384" i="2"/>
  <c r="F970" i="2"/>
  <c r="X492" i="2"/>
  <c r="Y493" i="2" s="1"/>
  <c r="Z494" i="2" s="1"/>
  <c r="AA495" i="2" s="1"/>
  <c r="AC493" i="2"/>
  <c r="W492" i="2"/>
  <c r="I964" i="2"/>
  <c r="E960" i="2"/>
  <c r="H961" i="2"/>
  <c r="G965" i="2"/>
  <c r="J964" i="2"/>
  <c r="K964" i="2"/>
  <c r="AD494" i="2" l="1"/>
  <c r="AB495" i="2"/>
  <c r="AE494" i="2"/>
  <c r="O385" i="2"/>
  <c r="P386" i="2" s="1"/>
  <c r="Q386" i="2" s="1"/>
  <c r="Q385" i="2"/>
  <c r="T384" i="2"/>
  <c r="R384" i="2"/>
  <c r="U384" i="2"/>
  <c r="S384" i="2"/>
  <c r="F971" i="2"/>
  <c r="X493" i="2"/>
  <c r="Y494" i="2" s="1"/>
  <c r="Z495" i="2" s="1"/>
  <c r="AA496" i="2" s="1"/>
  <c r="W493" i="2"/>
  <c r="AC494" i="2"/>
  <c r="K965" i="2"/>
  <c r="I965" i="2"/>
  <c r="H962" i="2"/>
  <c r="E961" i="2"/>
  <c r="J965" i="2"/>
  <c r="G966" i="2"/>
  <c r="U385" i="2" l="1"/>
  <c r="U386" i="2" s="1"/>
  <c r="AD495" i="2"/>
  <c r="AE495" i="2"/>
  <c r="AB496" i="2"/>
  <c r="R385" i="2"/>
  <c r="M385" i="2" s="1"/>
  <c r="AI386" i="2"/>
  <c r="S385" i="2"/>
  <c r="S386" i="2" s="1"/>
  <c r="M384" i="2"/>
  <c r="T385" i="2"/>
  <c r="T386" i="2" s="1"/>
  <c r="AF384" i="2"/>
  <c r="F972" i="2"/>
  <c r="X494" i="2"/>
  <c r="Y495" i="2" s="1"/>
  <c r="Z496" i="2" s="1"/>
  <c r="AA497" i="2" s="1"/>
  <c r="AC495" i="2"/>
  <c r="W494" i="2"/>
  <c r="J966" i="2"/>
  <c r="E962" i="2"/>
  <c r="H963" i="2"/>
  <c r="I966" i="2"/>
  <c r="G967" i="2"/>
  <c r="K966" i="2"/>
  <c r="R386" i="2" l="1"/>
  <c r="M386" i="2" s="1"/>
  <c r="AD496" i="2"/>
  <c r="AE496" i="2"/>
  <c r="AB497" i="2"/>
  <c r="AF385" i="2"/>
  <c r="AF386" i="2" s="1"/>
  <c r="AH384" i="2"/>
  <c r="N385" i="2"/>
  <c r="O386" i="2" s="1"/>
  <c r="P387" i="2" s="1"/>
  <c r="AH385" i="2"/>
  <c r="AH386" i="2"/>
  <c r="F973" i="2"/>
  <c r="X495" i="2"/>
  <c r="Y496" i="2" s="1"/>
  <c r="Z497" i="2" s="1"/>
  <c r="AA498" i="2" s="1"/>
  <c r="W495" i="2"/>
  <c r="AC496" i="2"/>
  <c r="J967" i="2"/>
  <c r="E963" i="2"/>
  <c r="H964" i="2"/>
  <c r="K967" i="2"/>
  <c r="I967" i="2"/>
  <c r="G968" i="2"/>
  <c r="AD497" i="2" l="1"/>
  <c r="AE497" i="2"/>
  <c r="AB498" i="2"/>
  <c r="N386" i="2"/>
  <c r="O387" i="2" s="1"/>
  <c r="P388" i="2" s="1"/>
  <c r="AI388" i="2" s="1"/>
  <c r="Q387" i="2"/>
  <c r="AI387" i="2"/>
  <c r="F974" i="2"/>
  <c r="X496" i="2"/>
  <c r="Y497" i="2" s="1"/>
  <c r="Z498" i="2" s="1"/>
  <c r="AA499" i="2" s="1"/>
  <c r="AC497" i="2"/>
  <c r="W496" i="2"/>
  <c r="J968" i="2"/>
  <c r="I968" i="2"/>
  <c r="E964" i="2"/>
  <c r="H965" i="2"/>
  <c r="K968" i="2"/>
  <c r="G969" i="2"/>
  <c r="AD498" i="2" l="1"/>
  <c r="AE498" i="2"/>
  <c r="AB499" i="2"/>
  <c r="N387" i="2"/>
  <c r="O388" i="2" s="1"/>
  <c r="P389" i="2" s="1"/>
  <c r="Q389" i="2" s="1"/>
  <c r="Q388" i="2"/>
  <c r="U387" i="2"/>
  <c r="S387" i="2"/>
  <c r="R387" i="2"/>
  <c r="T387" i="2"/>
  <c r="F975" i="2"/>
  <c r="X497" i="2"/>
  <c r="Y498" i="2" s="1"/>
  <c r="Z499" i="2" s="1"/>
  <c r="AA500" i="2" s="1"/>
  <c r="W497" i="2"/>
  <c r="AC498" i="2"/>
  <c r="J969" i="2"/>
  <c r="K969" i="2"/>
  <c r="I969" i="2"/>
  <c r="E965" i="2"/>
  <c r="H966" i="2"/>
  <c r="G970" i="2"/>
  <c r="AD499" i="2" l="1"/>
  <c r="R388" i="2"/>
  <c r="M388" i="2" s="1"/>
  <c r="AE499" i="2"/>
  <c r="AB500" i="2"/>
  <c r="S388" i="2"/>
  <c r="S389" i="2" s="1"/>
  <c r="AI389" i="2"/>
  <c r="U388" i="2"/>
  <c r="U389" i="2" s="1"/>
  <c r="T388" i="2"/>
  <c r="T389" i="2" s="1"/>
  <c r="AF387" i="2"/>
  <c r="M387" i="2"/>
  <c r="F976" i="2"/>
  <c r="X498" i="2"/>
  <c r="Y499" i="2" s="1"/>
  <c r="Z500" i="2" s="1"/>
  <c r="AA501" i="2" s="1"/>
  <c r="AC499" i="2"/>
  <c r="W498" i="2"/>
  <c r="H967" i="2"/>
  <c r="E966" i="2"/>
  <c r="J970" i="2"/>
  <c r="G971" i="2"/>
  <c r="I970" i="2"/>
  <c r="K970" i="2"/>
  <c r="R389" i="2" l="1"/>
  <c r="M389" i="2" s="1"/>
  <c r="AD500" i="2"/>
  <c r="AE500" i="2"/>
  <c r="AB501" i="2"/>
  <c r="AF388" i="2"/>
  <c r="AF389" i="2" s="1"/>
  <c r="N388" i="2"/>
  <c r="O389" i="2" s="1"/>
  <c r="P390" i="2" s="1"/>
  <c r="AH387" i="2"/>
  <c r="AH388" i="2"/>
  <c r="F977" i="2"/>
  <c r="X499" i="2"/>
  <c r="Y500" i="2" s="1"/>
  <c r="Z501" i="2" s="1"/>
  <c r="AA502" i="2" s="1"/>
  <c r="W499" i="2"/>
  <c r="AC500" i="2"/>
  <c r="K971" i="2"/>
  <c r="J971" i="2"/>
  <c r="E967" i="2"/>
  <c r="H968" i="2"/>
  <c r="I971" i="2"/>
  <c r="G972" i="2"/>
  <c r="AD501" i="2" l="1"/>
  <c r="AE501" i="2"/>
  <c r="AB502" i="2"/>
  <c r="N389" i="2"/>
  <c r="O390" i="2" s="1"/>
  <c r="P391" i="2" s="1"/>
  <c r="Q391" i="2" s="1"/>
  <c r="Q390" i="2"/>
  <c r="AI390" i="2"/>
  <c r="AH389" i="2"/>
  <c r="F978" i="2"/>
  <c r="X500" i="2"/>
  <c r="Y501" i="2" s="1"/>
  <c r="Z502" i="2" s="1"/>
  <c r="AA503" i="2" s="1"/>
  <c r="AC501" i="2"/>
  <c r="W500" i="2"/>
  <c r="K972" i="2"/>
  <c r="J972" i="2"/>
  <c r="I972" i="2"/>
  <c r="E968" i="2"/>
  <c r="H969" i="2"/>
  <c r="G973" i="2"/>
  <c r="AD502" i="2" l="1"/>
  <c r="AE502" i="2"/>
  <c r="AB503" i="2"/>
  <c r="AI391" i="2"/>
  <c r="N390" i="2"/>
  <c r="O391" i="2" s="1"/>
  <c r="P392" i="2" s="1"/>
  <c r="AI392" i="2" s="1"/>
  <c r="U390" i="2"/>
  <c r="U391" i="2" s="1"/>
  <c r="T390" i="2"/>
  <c r="S390" i="2"/>
  <c r="S391" i="2" s="1"/>
  <c r="R390" i="2"/>
  <c r="F979" i="2"/>
  <c r="X501" i="2"/>
  <c r="Y502" i="2" s="1"/>
  <c r="Z503" i="2" s="1"/>
  <c r="AA504" i="2" s="1"/>
  <c r="AC502" i="2"/>
  <c r="W501" i="2"/>
  <c r="K973" i="2"/>
  <c r="J973" i="2"/>
  <c r="E969" i="2"/>
  <c r="H970" i="2"/>
  <c r="I973" i="2"/>
  <c r="G974" i="2"/>
  <c r="AD503" i="2" l="1"/>
  <c r="AE503" i="2"/>
  <c r="AB504" i="2"/>
  <c r="Q392" i="2"/>
  <c r="U392" i="2" s="1"/>
  <c r="M390" i="2"/>
  <c r="R391" i="2"/>
  <c r="T391" i="2"/>
  <c r="AF390" i="2"/>
  <c r="F980" i="2"/>
  <c r="X502" i="2"/>
  <c r="Y503" i="2" s="1"/>
  <c r="Z504" i="2" s="1"/>
  <c r="AA505" i="2" s="1"/>
  <c r="W502" i="2"/>
  <c r="AC503" i="2"/>
  <c r="J974" i="2"/>
  <c r="I974" i="2"/>
  <c r="H971" i="2"/>
  <c r="E970" i="2"/>
  <c r="K974" i="2"/>
  <c r="G975" i="2"/>
  <c r="AD504" i="2" l="1"/>
  <c r="AE504" i="2"/>
  <c r="AB505" i="2"/>
  <c r="AF391" i="2"/>
  <c r="T392" i="2"/>
  <c r="S392" i="2"/>
  <c r="AH390" i="2"/>
  <c r="N391" i="2"/>
  <c r="O392" i="2" s="1"/>
  <c r="P393" i="2" s="1"/>
  <c r="M391" i="2"/>
  <c r="R392" i="2"/>
  <c r="F981" i="2"/>
  <c r="X503" i="2"/>
  <c r="Y504" i="2" s="1"/>
  <c r="Z505" i="2" s="1"/>
  <c r="AA506" i="2" s="1"/>
  <c r="AC504" i="2"/>
  <c r="W503" i="2"/>
  <c r="I975" i="2"/>
  <c r="H972" i="2"/>
  <c r="E971" i="2"/>
  <c r="J975" i="2"/>
  <c r="G976" i="2"/>
  <c r="K975" i="2"/>
  <c r="AF392" i="2" l="1"/>
  <c r="AD505" i="2"/>
  <c r="AE505" i="2"/>
  <c r="AB506" i="2"/>
  <c r="Q393" i="2"/>
  <c r="R393" i="2" s="1"/>
  <c r="AI393" i="2"/>
  <c r="N392" i="2"/>
  <c r="O393" i="2" s="1"/>
  <c r="P394" i="2" s="1"/>
  <c r="AH391" i="2"/>
  <c r="M392" i="2"/>
  <c r="F982" i="2"/>
  <c r="X504" i="2"/>
  <c r="Y505" i="2" s="1"/>
  <c r="Z506" i="2" s="1"/>
  <c r="AA507" i="2" s="1"/>
  <c r="W504" i="2"/>
  <c r="AC505" i="2"/>
  <c r="J976" i="2"/>
  <c r="I976" i="2"/>
  <c r="K976" i="2"/>
  <c r="E972" i="2"/>
  <c r="H973" i="2"/>
  <c r="G977" i="2"/>
  <c r="AD506" i="2" l="1"/>
  <c r="AE506" i="2"/>
  <c r="AB507" i="2"/>
  <c r="M393" i="2"/>
  <c r="U393" i="2"/>
  <c r="S393" i="2"/>
  <c r="T393" i="2"/>
  <c r="N393" i="2"/>
  <c r="O394" i="2" s="1"/>
  <c r="P395" i="2" s="1"/>
  <c r="AH392" i="2"/>
  <c r="Q394" i="2"/>
  <c r="R394" i="2" s="1"/>
  <c r="AI394" i="2"/>
  <c r="F983" i="2"/>
  <c r="X505" i="2"/>
  <c r="Y506" i="2" s="1"/>
  <c r="Z507" i="2" s="1"/>
  <c r="AA508" i="2" s="1"/>
  <c r="AC506" i="2"/>
  <c r="W505" i="2"/>
  <c r="J977" i="2"/>
  <c r="H974" i="2"/>
  <c r="E973" i="2"/>
  <c r="K977" i="2"/>
  <c r="G978" i="2"/>
  <c r="I977" i="2"/>
  <c r="AD507" i="2" l="1"/>
  <c r="AE507" i="2"/>
  <c r="AB508" i="2"/>
  <c r="T394" i="2"/>
  <c r="AF393" i="2"/>
  <c r="N394" i="2"/>
  <c r="O395" i="2" s="1"/>
  <c r="P396" i="2" s="1"/>
  <c r="AH393" i="2"/>
  <c r="Q395" i="2"/>
  <c r="R395" i="2" s="1"/>
  <c r="AI395" i="2"/>
  <c r="U394" i="2"/>
  <c r="M394" i="2"/>
  <c r="S394" i="2"/>
  <c r="F984" i="2"/>
  <c r="X506" i="2"/>
  <c r="Y507" i="2" s="1"/>
  <c r="Z508" i="2" s="1"/>
  <c r="AA509" i="2" s="1"/>
  <c r="W506" i="2"/>
  <c r="AC507" i="2"/>
  <c r="I978" i="2"/>
  <c r="H975" i="2"/>
  <c r="E974" i="2"/>
  <c r="J978" i="2"/>
  <c r="G979" i="2"/>
  <c r="K978" i="2"/>
  <c r="AD508" i="2" l="1"/>
  <c r="AE508" i="2"/>
  <c r="AB509" i="2"/>
  <c r="S395" i="2"/>
  <c r="AF394" i="2"/>
  <c r="N395" i="2"/>
  <c r="O396" i="2" s="1"/>
  <c r="P397" i="2" s="1"/>
  <c r="AH394" i="2"/>
  <c r="T395" i="2"/>
  <c r="M395" i="2"/>
  <c r="AI396" i="2"/>
  <c r="Q396" i="2"/>
  <c r="U395" i="2"/>
  <c r="F985" i="2"/>
  <c r="X507" i="2"/>
  <c r="Y508" i="2" s="1"/>
  <c r="Z509" i="2" s="1"/>
  <c r="AA510" i="2" s="1"/>
  <c r="W507" i="2"/>
  <c r="AC508" i="2"/>
  <c r="E975" i="2"/>
  <c r="H976" i="2"/>
  <c r="K979" i="2"/>
  <c r="G980" i="2"/>
  <c r="I979" i="2"/>
  <c r="J979" i="2"/>
  <c r="AD509" i="2" l="1"/>
  <c r="AE509" i="2"/>
  <c r="AB510" i="2"/>
  <c r="AF395" i="2"/>
  <c r="T396" i="2"/>
  <c r="AI397" i="2"/>
  <c r="Q397" i="2"/>
  <c r="R396" i="2"/>
  <c r="M396" i="2" s="1"/>
  <c r="U396" i="2"/>
  <c r="S396" i="2"/>
  <c r="N396" i="2"/>
  <c r="O397" i="2" s="1"/>
  <c r="P398" i="2" s="1"/>
  <c r="AH395" i="2"/>
  <c r="F986" i="2"/>
  <c r="X508" i="2"/>
  <c r="Y509" i="2" s="1"/>
  <c r="Z510" i="2" s="1"/>
  <c r="AA511" i="2" s="1"/>
  <c r="W508" i="2"/>
  <c r="AC509" i="2"/>
  <c r="K980" i="2"/>
  <c r="J980" i="2"/>
  <c r="I980" i="2"/>
  <c r="E976" i="2"/>
  <c r="H977" i="2"/>
  <c r="G981" i="2"/>
  <c r="AD510" i="2" l="1"/>
  <c r="AE510" i="2"/>
  <c r="AB511" i="2"/>
  <c r="AF396" i="2"/>
  <c r="S397" i="2"/>
  <c r="U397" i="2"/>
  <c r="AI398" i="2"/>
  <c r="Q398" i="2"/>
  <c r="AH396" i="2"/>
  <c r="N397" i="2"/>
  <c r="O398" i="2" s="1"/>
  <c r="P399" i="2" s="1"/>
  <c r="T397" i="2"/>
  <c r="R397" i="2"/>
  <c r="F987" i="2"/>
  <c r="X509" i="2"/>
  <c r="Y510" i="2" s="1"/>
  <c r="Z511" i="2" s="1"/>
  <c r="AA512" i="2" s="1"/>
  <c r="AC510" i="2"/>
  <c r="W509" i="2"/>
  <c r="I981" i="2"/>
  <c r="E977" i="2"/>
  <c r="H978" i="2"/>
  <c r="K981" i="2"/>
  <c r="J981" i="2"/>
  <c r="G982" i="2"/>
  <c r="AD511" i="2" l="1"/>
  <c r="AE511" i="2"/>
  <c r="AB512" i="2"/>
  <c r="U398" i="2"/>
  <c r="R398" i="2"/>
  <c r="M398" i="2" s="1"/>
  <c r="M397" i="2"/>
  <c r="AI399" i="2"/>
  <c r="Q399" i="2"/>
  <c r="T398" i="2"/>
  <c r="AF397" i="2"/>
  <c r="S398" i="2"/>
  <c r="F988" i="2"/>
  <c r="X510" i="2"/>
  <c r="Y511" i="2" s="1"/>
  <c r="Z512" i="2" s="1"/>
  <c r="W510" i="2"/>
  <c r="AC511" i="2"/>
  <c r="I982" i="2"/>
  <c r="E978" i="2"/>
  <c r="H979" i="2"/>
  <c r="G983" i="2"/>
  <c r="K982" i="2"/>
  <c r="J982" i="2"/>
  <c r="S399" i="2" l="1"/>
  <c r="AA513" i="2"/>
  <c r="AB513" i="2" s="1"/>
  <c r="U399" i="2"/>
  <c r="AD512" i="2"/>
  <c r="AE512" i="2"/>
  <c r="T399" i="2"/>
  <c r="R399" i="2"/>
  <c r="M399" i="2" s="1"/>
  <c r="N398" i="2"/>
  <c r="O399" i="2" s="1"/>
  <c r="P400" i="2" s="1"/>
  <c r="AH397" i="2"/>
  <c r="AH398" i="2"/>
  <c r="AF398" i="2"/>
  <c r="F989" i="2"/>
  <c r="X511" i="2"/>
  <c r="Y512" i="2" s="1"/>
  <c r="Z513" i="2" s="1"/>
  <c r="AC512" i="2"/>
  <c r="W511" i="2"/>
  <c r="I983" i="2"/>
  <c r="K983" i="2"/>
  <c r="H980" i="2"/>
  <c r="E979" i="2"/>
  <c r="G984" i="2"/>
  <c r="J983" i="2"/>
  <c r="AE513" i="2" l="1"/>
  <c r="AF399" i="2"/>
  <c r="AA514" i="2"/>
  <c r="AB514" i="2" s="1"/>
  <c r="AD513" i="2"/>
  <c r="N399" i="2"/>
  <c r="O400" i="2" s="1"/>
  <c r="P401" i="2" s="1"/>
  <c r="AI401" i="2" s="1"/>
  <c r="AH399" i="2"/>
  <c r="AI400" i="2"/>
  <c r="Q400" i="2"/>
  <c r="F990" i="2"/>
  <c r="X512" i="2"/>
  <c r="Y513" i="2" s="1"/>
  <c r="Z514" i="2" s="1"/>
  <c r="AC513" i="2"/>
  <c r="W512" i="2"/>
  <c r="K984" i="2"/>
  <c r="J984" i="2"/>
  <c r="E980" i="2"/>
  <c r="H981" i="2"/>
  <c r="I984" i="2"/>
  <c r="G985" i="2"/>
  <c r="AE514" i="2" l="1"/>
  <c r="AD514" i="2"/>
  <c r="AA515" i="2"/>
  <c r="AB515" i="2" s="1"/>
  <c r="Q401" i="2"/>
  <c r="N400" i="2"/>
  <c r="O401" i="2" s="1"/>
  <c r="P402" i="2" s="1"/>
  <c r="AI402" i="2" s="1"/>
  <c r="T400" i="2"/>
  <c r="U400" i="2"/>
  <c r="S400" i="2"/>
  <c r="R400" i="2"/>
  <c r="F991" i="2"/>
  <c r="X513" i="2"/>
  <c r="Y514" i="2" s="1"/>
  <c r="Z515" i="2" s="1"/>
  <c r="AC514" i="2"/>
  <c r="W513" i="2"/>
  <c r="K985" i="2"/>
  <c r="J985" i="2"/>
  <c r="I985" i="2"/>
  <c r="E981" i="2"/>
  <c r="H982" i="2"/>
  <c r="G986" i="2"/>
  <c r="S401" i="2" l="1"/>
  <c r="R401" i="2"/>
  <c r="M401" i="2" s="1"/>
  <c r="AD515" i="2"/>
  <c r="AE515" i="2"/>
  <c r="AA516" i="2"/>
  <c r="AB516" i="2" s="1"/>
  <c r="U401" i="2"/>
  <c r="Q402" i="2"/>
  <c r="M400" i="2"/>
  <c r="AH400" i="2" s="1"/>
  <c r="AH401" i="2"/>
  <c r="T401" i="2"/>
  <c r="AF400" i="2"/>
  <c r="F992" i="2"/>
  <c r="X514" i="2"/>
  <c r="Y515" i="2" s="1"/>
  <c r="Z516" i="2" s="1"/>
  <c r="AC515" i="2"/>
  <c r="W514" i="2"/>
  <c r="K986" i="2"/>
  <c r="I986" i="2"/>
  <c r="E982" i="2"/>
  <c r="H983" i="2"/>
  <c r="J986" i="2"/>
  <c r="G987" i="2"/>
  <c r="S402" i="2" l="1"/>
  <c r="R402" i="2"/>
  <c r="AD516" i="2"/>
  <c r="T402" i="2"/>
  <c r="U402" i="2"/>
  <c r="AE516" i="2"/>
  <c r="AA517" i="2"/>
  <c r="AB517" i="2" s="1"/>
  <c r="N401" i="2"/>
  <c r="O402" i="2" s="1"/>
  <c r="P403" i="2" s="1"/>
  <c r="AI403" i="2" s="1"/>
  <c r="AF401" i="2"/>
  <c r="M402" i="2"/>
  <c r="F993" i="2"/>
  <c r="X515" i="2"/>
  <c r="Y516" i="2" s="1"/>
  <c r="Z517" i="2" s="1"/>
  <c r="AC516" i="2"/>
  <c r="W515" i="2"/>
  <c r="K987" i="2"/>
  <c r="I987" i="2"/>
  <c r="H984" i="2"/>
  <c r="E983" i="2"/>
  <c r="G988" i="2"/>
  <c r="J987" i="2"/>
  <c r="AF402" i="2" l="1"/>
  <c r="AD517" i="2"/>
  <c r="AE517" i="2"/>
  <c r="AA518" i="2"/>
  <c r="AB518" i="2" s="1"/>
  <c r="Q403" i="2"/>
  <c r="U403" i="2" s="1"/>
  <c r="N402" i="2"/>
  <c r="O403" i="2" s="1"/>
  <c r="P404" i="2" s="1"/>
  <c r="Q404" i="2" s="1"/>
  <c r="AH402" i="2"/>
  <c r="F994" i="2"/>
  <c r="X516" i="2"/>
  <c r="Y517" i="2" s="1"/>
  <c r="Z518" i="2" s="1"/>
  <c r="K988" i="2"/>
  <c r="W516" i="2"/>
  <c r="AC517" i="2"/>
  <c r="H985" i="2"/>
  <c r="E984" i="2"/>
  <c r="I988" i="2"/>
  <c r="J988" i="2"/>
  <c r="G989" i="2"/>
  <c r="AD518" i="2" l="1"/>
  <c r="AA519" i="2"/>
  <c r="AB519" i="2" s="1"/>
  <c r="AE518" i="2"/>
  <c r="U404" i="2"/>
  <c r="T403" i="2"/>
  <c r="R403" i="2"/>
  <c r="S403" i="2"/>
  <c r="S404" i="2" s="1"/>
  <c r="AI404" i="2"/>
  <c r="N403" i="2"/>
  <c r="O404" i="2" s="1"/>
  <c r="P405" i="2" s="1"/>
  <c r="Q405" i="2" s="1"/>
  <c r="F995" i="2"/>
  <c r="X517" i="2"/>
  <c r="Y518" i="2" s="1"/>
  <c r="Z519" i="2" s="1"/>
  <c r="K989" i="2"/>
  <c r="AC518" i="2"/>
  <c r="W517" i="2"/>
  <c r="E985" i="2"/>
  <c r="H986" i="2"/>
  <c r="J989" i="2"/>
  <c r="G990" i="2"/>
  <c r="I989" i="2"/>
  <c r="AD519" i="2" l="1"/>
  <c r="AE519" i="2"/>
  <c r="AA520" i="2"/>
  <c r="AB520" i="2" s="1"/>
  <c r="T404" i="2"/>
  <c r="T405" i="2" s="1"/>
  <c r="AF403" i="2"/>
  <c r="AI405" i="2"/>
  <c r="M403" i="2"/>
  <c r="R404" i="2"/>
  <c r="M404" i="2" s="1"/>
  <c r="AH404" i="2" s="1"/>
  <c r="S405" i="2"/>
  <c r="U405" i="2"/>
  <c r="F996" i="2"/>
  <c r="K990" i="2"/>
  <c r="X518" i="2"/>
  <c r="Y519" i="2" s="1"/>
  <c r="Z520" i="2" s="1"/>
  <c r="W518" i="2"/>
  <c r="AC519" i="2"/>
  <c r="J990" i="2"/>
  <c r="I990" i="2"/>
  <c r="E986" i="2"/>
  <c r="H987" i="2"/>
  <c r="G991" i="2"/>
  <c r="AD520" i="2" l="1"/>
  <c r="AE520" i="2"/>
  <c r="AA521" i="2"/>
  <c r="AB521" i="2" s="1"/>
  <c r="R405" i="2"/>
  <c r="AF404" i="2"/>
  <c r="AF405" i="2" s="1"/>
  <c r="AH403" i="2"/>
  <c r="N404" i="2"/>
  <c r="O405" i="2" s="1"/>
  <c r="P406" i="2" s="1"/>
  <c r="M405" i="2"/>
  <c r="F997" i="2"/>
  <c r="X519" i="2"/>
  <c r="Y520" i="2" s="1"/>
  <c r="Z521" i="2" s="1"/>
  <c r="W519" i="2"/>
  <c r="AC520" i="2"/>
  <c r="J991" i="2"/>
  <c r="E987" i="2"/>
  <c r="H988" i="2"/>
  <c r="G992" i="2"/>
  <c r="K991" i="2"/>
  <c r="I991" i="2"/>
  <c r="AE521" i="2" l="1"/>
  <c r="AD521" i="2"/>
  <c r="AA522" i="2"/>
  <c r="AB522" i="2" s="1"/>
  <c r="N405" i="2"/>
  <c r="O406" i="2" s="1"/>
  <c r="P407" i="2" s="1"/>
  <c r="Q406" i="2"/>
  <c r="AI406" i="2"/>
  <c r="AH405" i="2"/>
  <c r="F998" i="2"/>
  <c r="X520" i="2"/>
  <c r="Y521" i="2" s="1"/>
  <c r="Z522" i="2" s="1"/>
  <c r="W520" i="2"/>
  <c r="AC521" i="2"/>
  <c r="J992" i="2"/>
  <c r="I992" i="2"/>
  <c r="K992" i="2"/>
  <c r="E988" i="2"/>
  <c r="H989" i="2"/>
  <c r="G993" i="2"/>
  <c r="AD522" i="2" l="1"/>
  <c r="AE522" i="2"/>
  <c r="AA523" i="2"/>
  <c r="AB523" i="2" s="1"/>
  <c r="N406" i="2"/>
  <c r="O407" i="2" s="1"/>
  <c r="P408" i="2" s="1"/>
  <c r="Q408" i="2" s="1"/>
  <c r="AI407" i="2"/>
  <c r="Q407" i="2"/>
  <c r="R406" i="2"/>
  <c r="S406" i="2"/>
  <c r="U406" i="2"/>
  <c r="T406" i="2"/>
  <c r="F999" i="2"/>
  <c r="X521" i="2"/>
  <c r="Y522" i="2" s="1"/>
  <c r="Z523" i="2" s="1"/>
  <c r="W521" i="2"/>
  <c r="AC522" i="2"/>
  <c r="J993" i="2"/>
  <c r="H990" i="2"/>
  <c r="E989" i="2"/>
  <c r="G994" i="2"/>
  <c r="I993" i="2"/>
  <c r="K993" i="2"/>
  <c r="AE523" i="2" l="1"/>
  <c r="AD523" i="2"/>
  <c r="AA524" i="2"/>
  <c r="AB524" i="2" s="1"/>
  <c r="AI408" i="2"/>
  <c r="S407" i="2"/>
  <c r="S408" i="2" s="1"/>
  <c r="U407" i="2"/>
  <c r="U408" i="2" s="1"/>
  <c r="R407" i="2"/>
  <c r="M406" i="2"/>
  <c r="AF406" i="2"/>
  <c r="T407" i="2"/>
  <c r="T408" i="2" s="1"/>
  <c r="F1000" i="2"/>
  <c r="X522" i="2"/>
  <c r="Y523" i="2" s="1"/>
  <c r="Z524" i="2" s="1"/>
  <c r="W522" i="2"/>
  <c r="AC523" i="2"/>
  <c r="J994" i="2"/>
  <c r="K994" i="2"/>
  <c r="I994" i="2"/>
  <c r="H991" i="2"/>
  <c r="E990" i="2"/>
  <c r="G995" i="2"/>
  <c r="AE524" i="2" l="1"/>
  <c r="AD524" i="2"/>
  <c r="AA525" i="2"/>
  <c r="AB525" i="2" s="1"/>
  <c r="AF407" i="2"/>
  <c r="AF408" i="2" s="1"/>
  <c r="M407" i="2"/>
  <c r="R408" i="2"/>
  <c r="M408" i="2" s="1"/>
  <c r="AH406" i="2"/>
  <c r="N407" i="2"/>
  <c r="O408" i="2" s="1"/>
  <c r="P409" i="2" s="1"/>
  <c r="AH408" i="2"/>
  <c r="F1001" i="2"/>
  <c r="X523" i="2"/>
  <c r="Y524" i="2" s="1"/>
  <c r="Z525" i="2" s="1"/>
  <c r="W523" i="2"/>
  <c r="AC524" i="2"/>
  <c r="I995" i="2"/>
  <c r="E991" i="2"/>
  <c r="H992" i="2"/>
  <c r="G996" i="2"/>
  <c r="K995" i="2"/>
  <c r="J995" i="2"/>
  <c r="AE525" i="2" l="1"/>
  <c r="AA526" i="2"/>
  <c r="AB526" i="2" s="1"/>
  <c r="AD525" i="2"/>
  <c r="AH407" i="2"/>
  <c r="N408" i="2"/>
  <c r="Q409" i="2"/>
  <c r="AI409" i="2"/>
  <c r="F1002" i="2"/>
  <c r="X524" i="2"/>
  <c r="Y525" i="2" s="1"/>
  <c r="Z526" i="2" s="1"/>
  <c r="AC525" i="2"/>
  <c r="W524" i="2"/>
  <c r="H993" i="2"/>
  <c r="E992" i="2"/>
  <c r="K996" i="2"/>
  <c r="G997" i="2"/>
  <c r="J996" i="2"/>
  <c r="I996" i="2"/>
  <c r="AE526" i="2" l="1"/>
  <c r="AD526" i="2"/>
  <c r="AA527" i="2"/>
  <c r="AB527" i="2" s="1"/>
  <c r="F1003" i="2"/>
  <c r="O409" i="2"/>
  <c r="P410" i="2" s="1"/>
  <c r="N409" i="2"/>
  <c r="R409" i="2"/>
  <c r="M409" i="2" s="1"/>
  <c r="T409" i="2"/>
  <c r="U409" i="2"/>
  <c r="S409" i="2"/>
  <c r="X525" i="2"/>
  <c r="Y526" i="2" s="1"/>
  <c r="Z527" i="2" s="1"/>
  <c r="W525" i="2"/>
  <c r="AC526" i="2"/>
  <c r="K997" i="2"/>
  <c r="J997" i="2"/>
  <c r="E993" i="2"/>
  <c r="F1004" i="2" s="1"/>
  <c r="H994" i="2"/>
  <c r="G998" i="2"/>
  <c r="I997" i="2"/>
  <c r="AE527" i="2" l="1"/>
  <c r="AD527" i="2"/>
  <c r="O410" i="2"/>
  <c r="P411" i="2" s="1"/>
  <c r="Q411" i="2" s="1"/>
  <c r="AA528" i="2"/>
  <c r="AB528" i="2" s="1"/>
  <c r="N410" i="2"/>
  <c r="AH409" i="2"/>
  <c r="AF409" i="2"/>
  <c r="Q410" i="2"/>
  <c r="U410" i="2" s="1"/>
  <c r="AI410" i="2"/>
  <c r="X526" i="2"/>
  <c r="Y527" i="2" s="1"/>
  <c r="Z528" i="2" s="1"/>
  <c r="AC527" i="2"/>
  <c r="W526" i="2"/>
  <c r="H995" i="2"/>
  <c r="E994" i="2"/>
  <c r="F1005" i="2" s="1"/>
  <c r="J998" i="2"/>
  <c r="G999" i="2"/>
  <c r="K998" i="2"/>
  <c r="I998" i="2"/>
  <c r="S410" i="2" l="1"/>
  <c r="S411" i="2" s="1"/>
  <c r="AE528" i="2"/>
  <c r="AD528" i="2"/>
  <c r="AI411" i="2"/>
  <c r="O411" i="2"/>
  <c r="P412" i="2" s="1"/>
  <c r="Q412" i="2" s="1"/>
  <c r="AA529" i="2"/>
  <c r="AB529" i="2" s="1"/>
  <c r="U411" i="2"/>
  <c r="R410" i="2"/>
  <c r="M410" i="2" s="1"/>
  <c r="T410" i="2"/>
  <c r="T411" i="2" s="1"/>
  <c r="X527" i="2"/>
  <c r="Y528" i="2" s="1"/>
  <c r="Z529" i="2" s="1"/>
  <c r="W527" i="2"/>
  <c r="AC528" i="2"/>
  <c r="J999" i="2"/>
  <c r="K999" i="2"/>
  <c r="E995" i="2"/>
  <c r="F1006" i="2" s="1"/>
  <c r="H996" i="2"/>
  <c r="G1000" i="2"/>
  <c r="I999" i="2"/>
  <c r="AI412" i="2" l="1"/>
  <c r="R411" i="2"/>
  <c r="M411" i="2" s="1"/>
  <c r="AE529" i="2"/>
  <c r="AD529" i="2"/>
  <c r="AA530" i="2"/>
  <c r="AB530" i="2" s="1"/>
  <c r="S412" i="2"/>
  <c r="T412" i="2"/>
  <c r="U412" i="2"/>
  <c r="AF410" i="2"/>
  <c r="AF411" i="2" s="1"/>
  <c r="AH410" i="2"/>
  <c r="N411" i="2"/>
  <c r="O412" i="2" s="1"/>
  <c r="P413" i="2" s="1"/>
  <c r="X528" i="2"/>
  <c r="Y529" i="2" s="1"/>
  <c r="Z530" i="2" s="1"/>
  <c r="W528" i="2"/>
  <c r="AC529" i="2"/>
  <c r="E996" i="2"/>
  <c r="F1007" i="2" s="1"/>
  <c r="H997" i="2"/>
  <c r="I1000" i="2"/>
  <c r="J1000" i="2"/>
  <c r="G1001" i="2"/>
  <c r="K1000" i="2"/>
  <c r="R412" i="2" l="1"/>
  <c r="M412" i="2" s="1"/>
  <c r="AH412" i="2" s="1"/>
  <c r="AE530" i="2"/>
  <c r="AA531" i="2"/>
  <c r="AB531" i="2" s="1"/>
  <c r="AD530" i="2"/>
  <c r="AF412" i="2"/>
  <c r="AH411" i="2"/>
  <c r="N412" i="2"/>
  <c r="AI413" i="2"/>
  <c r="Q413" i="2"/>
  <c r="X529" i="2"/>
  <c r="Y530" i="2" s="1"/>
  <c r="Z531" i="2" s="1"/>
  <c r="AC530" i="2"/>
  <c r="W529" i="2"/>
  <c r="H998" i="2"/>
  <c r="E997" i="2"/>
  <c r="F1008" i="2" s="1"/>
  <c r="I1001" i="2"/>
  <c r="K1001" i="2"/>
  <c r="J1001" i="2"/>
  <c r="G1002" i="2"/>
  <c r="AE531" i="2" l="1"/>
  <c r="AD531" i="2"/>
  <c r="AA532" i="2"/>
  <c r="AB532" i="2" s="1"/>
  <c r="O413" i="2"/>
  <c r="P414" i="2" s="1"/>
  <c r="N413" i="2"/>
  <c r="T413" i="2"/>
  <c r="AF413" i="2" s="1"/>
  <c r="R413" i="2"/>
  <c r="M413" i="2" s="1"/>
  <c r="S413" i="2"/>
  <c r="U413" i="2"/>
  <c r="X530" i="2"/>
  <c r="Y531" i="2" s="1"/>
  <c r="Z532" i="2" s="1"/>
  <c r="AC531" i="2"/>
  <c r="W530" i="2"/>
  <c r="E998" i="2"/>
  <c r="F1009" i="2" s="1"/>
  <c r="H999" i="2"/>
  <c r="K1002" i="2"/>
  <c r="I1002" i="2"/>
  <c r="G1003" i="2"/>
  <c r="J1002" i="2"/>
  <c r="AD532" i="2" l="1"/>
  <c r="AE532" i="2"/>
  <c r="AA533" i="2"/>
  <c r="AB533" i="2" s="1"/>
  <c r="O414" i="2"/>
  <c r="P415" i="2" s="1"/>
  <c r="Q415" i="2" s="1"/>
  <c r="AH413" i="2"/>
  <c r="N414" i="2"/>
  <c r="Q414" i="2"/>
  <c r="R414" i="2" s="1"/>
  <c r="AI414" i="2"/>
  <c r="X531" i="2"/>
  <c r="Y532" i="2" s="1"/>
  <c r="Z533" i="2" s="1"/>
  <c r="W531" i="2"/>
  <c r="AC532" i="2"/>
  <c r="J1003" i="2"/>
  <c r="I1003" i="2"/>
  <c r="K1003" i="2"/>
  <c r="H1000" i="2"/>
  <c r="E999" i="2"/>
  <c r="F1010" i="2" s="1"/>
  <c r="G1004" i="2"/>
  <c r="AE533" i="2" l="1"/>
  <c r="AD533" i="2"/>
  <c r="AA534" i="2"/>
  <c r="AB534" i="2" s="1"/>
  <c r="AI415" i="2"/>
  <c r="O415" i="2"/>
  <c r="P416" i="2" s="1"/>
  <c r="AI416" i="2" s="1"/>
  <c r="R415" i="2"/>
  <c r="M415" i="2" s="1"/>
  <c r="AH415" i="2" s="1"/>
  <c r="S414" i="2"/>
  <c r="S415" i="2" s="1"/>
  <c r="T414" i="2"/>
  <c r="M414" i="2"/>
  <c r="U414" i="2"/>
  <c r="U415" i="2" s="1"/>
  <c r="X532" i="2"/>
  <c r="Y533" i="2" s="1"/>
  <c r="Z534" i="2" s="1"/>
  <c r="AC533" i="2"/>
  <c r="W532" i="2"/>
  <c r="E1000" i="2"/>
  <c r="F1011" i="2" s="1"/>
  <c r="H1001" i="2"/>
  <c r="K1004" i="2"/>
  <c r="I1004" i="2"/>
  <c r="G1005" i="2"/>
  <c r="J1004" i="2"/>
  <c r="AE534" i="2" l="1"/>
  <c r="AA535" i="2"/>
  <c r="AB535" i="2" s="1"/>
  <c r="AD534" i="2"/>
  <c r="Q416" i="2"/>
  <c r="S416" i="2" s="1"/>
  <c r="T415" i="2"/>
  <c r="AF414" i="2"/>
  <c r="AH414" i="2"/>
  <c r="N415" i="2"/>
  <c r="X533" i="2"/>
  <c r="Y534" i="2" s="1"/>
  <c r="Z535" i="2" s="1"/>
  <c r="AC534" i="2"/>
  <c r="W533" i="2"/>
  <c r="E1001" i="2"/>
  <c r="F1012" i="2" s="1"/>
  <c r="H1002" i="2"/>
  <c r="J1005" i="2"/>
  <c r="I1005" i="2"/>
  <c r="K1005" i="2"/>
  <c r="G1006" i="2"/>
  <c r="U416" i="2" l="1"/>
  <c r="T416" i="2"/>
  <c r="R416" i="2"/>
  <c r="M416" i="2" s="1"/>
  <c r="AH416" i="2" s="1"/>
  <c r="AE535" i="2"/>
  <c r="AD535" i="2"/>
  <c r="AA536" i="2"/>
  <c r="AB536" i="2" s="1"/>
  <c r="O416" i="2"/>
  <c r="P417" i="2" s="1"/>
  <c r="N416" i="2"/>
  <c r="AF415" i="2"/>
  <c r="X534" i="2"/>
  <c r="Y535" i="2" s="1"/>
  <c r="Z536" i="2" s="1"/>
  <c r="W534" i="2"/>
  <c r="AC535" i="2"/>
  <c r="H1003" i="2"/>
  <c r="E1002" i="2"/>
  <c r="F1013" i="2" s="1"/>
  <c r="K1006" i="2"/>
  <c r="G1007" i="2"/>
  <c r="J1006" i="2"/>
  <c r="I1006" i="2"/>
  <c r="AE536" i="2" l="1"/>
  <c r="AF416" i="2"/>
  <c r="O417" i="2"/>
  <c r="P418" i="2" s="1"/>
  <c r="Q418" i="2" s="1"/>
  <c r="AD536" i="2"/>
  <c r="AA537" i="2"/>
  <c r="AB537" i="2" s="1"/>
  <c r="N417" i="2"/>
  <c r="AI417" i="2"/>
  <c r="Q417" i="2"/>
  <c r="AI418" i="2"/>
  <c r="X535" i="2"/>
  <c r="Y536" i="2" s="1"/>
  <c r="Z537" i="2" s="1"/>
  <c r="AC536" i="2"/>
  <c r="W535" i="2"/>
  <c r="I1007" i="2"/>
  <c r="E1003" i="2"/>
  <c r="F1014" i="2" s="1"/>
  <c r="H1004" i="2"/>
  <c r="J1007" i="2"/>
  <c r="G1008" i="2"/>
  <c r="K1007" i="2"/>
  <c r="O418" i="2" l="1"/>
  <c r="P419" i="2" s="1"/>
  <c r="Q419" i="2" s="1"/>
  <c r="AE537" i="2"/>
  <c r="AD537" i="2"/>
  <c r="AA538" i="2"/>
  <c r="AB538" i="2" s="1"/>
  <c r="AI419" i="2"/>
  <c r="S417" i="2"/>
  <c r="S418" i="2" s="1"/>
  <c r="T417" i="2"/>
  <c r="R417" i="2"/>
  <c r="R418" i="2" s="1"/>
  <c r="U417" i="2"/>
  <c r="U418" i="2" s="1"/>
  <c r="X536" i="2"/>
  <c r="Y537" i="2" s="1"/>
  <c r="Z538" i="2" s="1"/>
  <c r="AC537" i="2"/>
  <c r="W536" i="2"/>
  <c r="I1008" i="2"/>
  <c r="K1008" i="2"/>
  <c r="E1004" i="2"/>
  <c r="F1015" i="2" s="1"/>
  <c r="H1005" i="2"/>
  <c r="J1008" i="2"/>
  <c r="G1009" i="2"/>
  <c r="U419" i="2" l="1"/>
  <c r="AE538" i="2"/>
  <c r="AD538" i="2"/>
  <c r="AA539" i="2"/>
  <c r="AB539" i="2" s="1"/>
  <c r="S419" i="2"/>
  <c r="T418" i="2"/>
  <c r="T419" i="2" s="1"/>
  <c r="AF417" i="2"/>
  <c r="R419" i="2"/>
  <c r="M418" i="2"/>
  <c r="M417" i="2"/>
  <c r="X537" i="2"/>
  <c r="Y538" i="2" s="1"/>
  <c r="Z539" i="2" s="1"/>
  <c r="W537" i="2"/>
  <c r="AC538" i="2"/>
  <c r="K1009" i="2"/>
  <c r="H1006" i="2"/>
  <c r="E1005" i="2"/>
  <c r="F1016" i="2" s="1"/>
  <c r="I1009" i="2"/>
  <c r="J1009" i="2"/>
  <c r="G1010" i="2"/>
  <c r="AE539" i="2" l="1"/>
  <c r="AD539" i="2"/>
  <c r="AA540" i="2"/>
  <c r="AB540" i="2" s="1"/>
  <c r="AF418" i="2"/>
  <c r="AF419" i="2" s="1"/>
  <c r="AH418" i="2"/>
  <c r="AH417" i="2"/>
  <c r="N418" i="2"/>
  <c r="O419" i="2" s="1"/>
  <c r="P420" i="2" s="1"/>
  <c r="M419" i="2"/>
  <c r="X538" i="2"/>
  <c r="Y539" i="2" s="1"/>
  <c r="Z540" i="2" s="1"/>
  <c r="W538" i="2"/>
  <c r="AC539" i="2"/>
  <c r="E1006" i="2"/>
  <c r="F1017" i="2" s="1"/>
  <c r="H1007" i="2"/>
  <c r="G1011" i="2"/>
  <c r="I1010" i="2"/>
  <c r="K1010" i="2"/>
  <c r="J1010" i="2"/>
  <c r="AE540" i="2" l="1"/>
  <c r="AD540" i="2"/>
  <c r="AA541" i="2"/>
  <c r="AB541" i="2" s="1"/>
  <c r="N419" i="2"/>
  <c r="O420" i="2" s="1"/>
  <c r="P421" i="2" s="1"/>
  <c r="AI421" i="2" s="1"/>
  <c r="AI420" i="2"/>
  <c r="Q420" i="2"/>
  <c r="AH419" i="2"/>
  <c r="X539" i="2"/>
  <c r="Y540" i="2" s="1"/>
  <c r="Z541" i="2" s="1"/>
  <c r="AC540" i="2"/>
  <c r="W539" i="2"/>
  <c r="J1011" i="2"/>
  <c r="E1007" i="2"/>
  <c r="F1018" i="2" s="1"/>
  <c r="H1008" i="2"/>
  <c r="I1011" i="2"/>
  <c r="K1011" i="2"/>
  <c r="G1012" i="2"/>
  <c r="AE541" i="2" l="1"/>
  <c r="AD541" i="2"/>
  <c r="AA542" i="2"/>
  <c r="AB542" i="2" s="1"/>
  <c r="Q421" i="2"/>
  <c r="N420" i="2"/>
  <c r="O421" i="2" s="1"/>
  <c r="P422" i="2" s="1"/>
  <c r="Q422" i="2" s="1"/>
  <c r="U420" i="2"/>
  <c r="S420" i="2"/>
  <c r="R420" i="2"/>
  <c r="M420" i="2" s="1"/>
  <c r="T420" i="2"/>
  <c r="AF420" i="2" s="1"/>
  <c r="X540" i="2"/>
  <c r="Y541" i="2" s="1"/>
  <c r="Z542" i="2" s="1"/>
  <c r="AC541" i="2"/>
  <c r="W540" i="2"/>
  <c r="H1009" i="2"/>
  <c r="E1008" i="2"/>
  <c r="F1019" i="2" s="1"/>
  <c r="G1013" i="2"/>
  <c r="I1012" i="2"/>
  <c r="J1012" i="2"/>
  <c r="K1012" i="2"/>
  <c r="AE542" i="2" l="1"/>
  <c r="AD542" i="2"/>
  <c r="AA543" i="2"/>
  <c r="AB543" i="2" s="1"/>
  <c r="S421" i="2"/>
  <c r="S422" i="2" s="1"/>
  <c r="AI422" i="2"/>
  <c r="U421" i="2"/>
  <c r="U422" i="2" s="1"/>
  <c r="R421" i="2"/>
  <c r="M421" i="2" s="1"/>
  <c r="T421" i="2"/>
  <c r="T422" i="2" s="1"/>
  <c r="AH420" i="2"/>
  <c r="N421" i="2"/>
  <c r="O422" i="2" s="1"/>
  <c r="P423" i="2" s="1"/>
  <c r="X541" i="2"/>
  <c r="Y542" i="2" s="1"/>
  <c r="Z543" i="2" s="1"/>
  <c r="W541" i="2"/>
  <c r="AC542" i="2"/>
  <c r="K1013" i="2"/>
  <c r="J1013" i="2"/>
  <c r="I1013" i="2"/>
  <c r="E1009" i="2"/>
  <c r="F1020" i="2" s="1"/>
  <c r="H1010" i="2"/>
  <c r="G1014" i="2"/>
  <c r="AE543" i="2" l="1"/>
  <c r="AD543" i="2"/>
  <c r="AA544" i="2"/>
  <c r="AB544" i="2" s="1"/>
  <c r="R422" i="2"/>
  <c r="M422" i="2" s="1"/>
  <c r="Q423" i="2"/>
  <c r="T423" i="2" s="1"/>
  <c r="AI423" i="2"/>
  <c r="N422" i="2"/>
  <c r="O423" i="2" s="1"/>
  <c r="P424" i="2" s="1"/>
  <c r="AH421" i="2"/>
  <c r="AF421" i="2"/>
  <c r="AF422" i="2" s="1"/>
  <c r="X542" i="2"/>
  <c r="Y543" i="2" s="1"/>
  <c r="Z544" i="2" s="1"/>
  <c r="W542" i="2"/>
  <c r="AC543" i="2"/>
  <c r="I1014" i="2"/>
  <c r="H1011" i="2"/>
  <c r="E1010" i="2"/>
  <c r="F1021" i="2" s="1"/>
  <c r="G1015" i="2"/>
  <c r="K1014" i="2"/>
  <c r="J1014" i="2"/>
  <c r="AE544" i="2" l="1"/>
  <c r="N423" i="2"/>
  <c r="O424" i="2" s="1"/>
  <c r="P425" i="2" s="1"/>
  <c r="Q425" i="2" s="1"/>
  <c r="AA545" i="2"/>
  <c r="AB545" i="2" s="1"/>
  <c r="AD544" i="2"/>
  <c r="AH422" i="2"/>
  <c r="AF423" i="2"/>
  <c r="R423" i="2"/>
  <c r="M423" i="2" s="1"/>
  <c r="AI424" i="2"/>
  <c r="Q424" i="2"/>
  <c r="U423" i="2"/>
  <c r="S423" i="2"/>
  <c r="X543" i="2"/>
  <c r="Y544" i="2" s="1"/>
  <c r="Z545" i="2" s="1"/>
  <c r="W543" i="2"/>
  <c r="AC544" i="2"/>
  <c r="I1015" i="2"/>
  <c r="K1015" i="2"/>
  <c r="E1011" i="2"/>
  <c r="F1022" i="2" s="1"/>
  <c r="H1012" i="2"/>
  <c r="G1016" i="2"/>
  <c r="J1015" i="2"/>
  <c r="AI425" i="2" l="1"/>
  <c r="AE545" i="2"/>
  <c r="AD545" i="2"/>
  <c r="AA546" i="2"/>
  <c r="AB546" i="2" s="1"/>
  <c r="U424" i="2"/>
  <c r="U425" i="2" s="1"/>
  <c r="S424" i="2"/>
  <c r="S425" i="2" s="1"/>
  <c r="AH423" i="2"/>
  <c r="N424" i="2"/>
  <c r="O425" i="2" s="1"/>
  <c r="P426" i="2" s="1"/>
  <c r="T424" i="2"/>
  <c r="AF424" i="2" s="1"/>
  <c r="R424" i="2"/>
  <c r="R425" i="2" s="1"/>
  <c r="X544" i="2"/>
  <c r="Y545" i="2" s="1"/>
  <c r="Z546" i="2" s="1"/>
  <c r="AC545" i="2"/>
  <c r="W544" i="2"/>
  <c r="I1016" i="2"/>
  <c r="K1016" i="2"/>
  <c r="E1012" i="2"/>
  <c r="H1013" i="2"/>
  <c r="J1016" i="2"/>
  <c r="G1017" i="2"/>
  <c r="AE546" i="2" l="1"/>
  <c r="AD546" i="2"/>
  <c r="AA547" i="2"/>
  <c r="AB547" i="2" s="1"/>
  <c r="T425" i="2"/>
  <c r="AF425" i="2" s="1"/>
  <c r="AI426" i="2"/>
  <c r="Q426" i="2"/>
  <c r="U426" i="2" s="1"/>
  <c r="M424" i="2"/>
  <c r="M425" i="2"/>
  <c r="X545" i="2"/>
  <c r="Y546" i="2" s="1"/>
  <c r="Z547" i="2" s="1"/>
  <c r="W545" i="2"/>
  <c r="AC546" i="2"/>
  <c r="K1017" i="2"/>
  <c r="I1017" i="2"/>
  <c r="J1017" i="2"/>
  <c r="H1014" i="2"/>
  <c r="E1013" i="2"/>
  <c r="G1018" i="2"/>
  <c r="AD547" i="2" l="1"/>
  <c r="AE547" i="2"/>
  <c r="AA548" i="2"/>
  <c r="AB548" i="2" s="1"/>
  <c r="S426" i="2"/>
  <c r="R426" i="2"/>
  <c r="M426" i="2" s="1"/>
  <c r="AH424" i="2"/>
  <c r="N425" i="2"/>
  <c r="O426" i="2" s="1"/>
  <c r="P427" i="2" s="1"/>
  <c r="AH425" i="2"/>
  <c r="T426" i="2"/>
  <c r="X546" i="2"/>
  <c r="Y547" i="2" s="1"/>
  <c r="Z548" i="2" s="1"/>
  <c r="W546" i="2"/>
  <c r="AC547" i="2"/>
  <c r="K1018" i="2"/>
  <c r="E1014" i="2"/>
  <c r="H1015" i="2"/>
  <c r="G1019" i="2"/>
  <c r="J1018" i="2"/>
  <c r="I1018" i="2"/>
  <c r="AD548" i="2" l="1"/>
  <c r="AE548" i="2"/>
  <c r="AA549" i="2"/>
  <c r="AB549" i="2" s="1"/>
  <c r="AI427" i="2"/>
  <c r="Q427" i="2"/>
  <c r="T427" i="2" s="1"/>
  <c r="N426" i="2"/>
  <c r="O427" i="2" s="1"/>
  <c r="P428" i="2" s="1"/>
  <c r="AF426" i="2"/>
  <c r="AH426" i="2"/>
  <c r="X547" i="2"/>
  <c r="Y548" i="2" s="1"/>
  <c r="Z549" i="2" s="1"/>
  <c r="W547" i="2"/>
  <c r="AC548" i="2"/>
  <c r="E1015" i="2"/>
  <c r="H1016" i="2"/>
  <c r="I1019" i="2"/>
  <c r="J1019" i="2"/>
  <c r="G1020" i="2"/>
  <c r="K1019" i="2"/>
  <c r="AD549" i="2" l="1"/>
  <c r="AE549" i="2"/>
  <c r="AA550" i="2"/>
  <c r="AB550" i="2" s="1"/>
  <c r="AF427" i="2"/>
  <c r="Q428" i="2"/>
  <c r="T428" i="2" s="1"/>
  <c r="AI428" i="2"/>
  <c r="R427" i="2"/>
  <c r="S427" i="2"/>
  <c r="U427" i="2"/>
  <c r="N427" i="2"/>
  <c r="O428" i="2" s="1"/>
  <c r="P429" i="2" s="1"/>
  <c r="X548" i="2"/>
  <c r="Y549" i="2" s="1"/>
  <c r="Z550" i="2" s="1"/>
  <c r="W548" i="2"/>
  <c r="AC549" i="2"/>
  <c r="K1020" i="2"/>
  <c r="I1020" i="2"/>
  <c r="H1017" i="2"/>
  <c r="E1016" i="2"/>
  <c r="G1022" i="2" s="1"/>
  <c r="J1020" i="2"/>
  <c r="G1021" i="2"/>
  <c r="U428" i="2" l="1"/>
  <c r="AD550" i="2"/>
  <c r="S428" i="2"/>
  <c r="AE550" i="2"/>
  <c r="AA551" i="2"/>
  <c r="AB551" i="2" s="1"/>
  <c r="R428" i="2"/>
  <c r="M428" i="2" s="1"/>
  <c r="M427" i="2"/>
  <c r="AF428" i="2"/>
  <c r="AI429" i="2"/>
  <c r="Q429" i="2"/>
  <c r="U429" i="2" s="1"/>
  <c r="X549" i="2"/>
  <c r="Y550" i="2" s="1"/>
  <c r="Z551" i="2" s="1"/>
  <c r="AC550" i="2"/>
  <c r="W549" i="2"/>
  <c r="E1017" i="2"/>
  <c r="H1018" i="2"/>
  <c r="J1021" i="2"/>
  <c r="J1022" i="2" s="1"/>
  <c r="I1021" i="2"/>
  <c r="I1022" i="2" s="1"/>
  <c r="K1021" i="2"/>
  <c r="K1022" i="2" s="1"/>
  <c r="AD551" i="2" l="1"/>
  <c r="AE551" i="2"/>
  <c r="AA552" i="2"/>
  <c r="AB552" i="2" s="1"/>
  <c r="T429" i="2"/>
  <c r="AF429" i="2" s="1"/>
  <c r="AH428" i="2"/>
  <c r="S429" i="2"/>
  <c r="N428" i="2"/>
  <c r="O429" i="2" s="1"/>
  <c r="P430" i="2" s="1"/>
  <c r="AH427" i="2"/>
  <c r="R429" i="2"/>
  <c r="X550" i="2"/>
  <c r="Y551" i="2" s="1"/>
  <c r="Z552" i="2" s="1"/>
  <c r="W550" i="2"/>
  <c r="AC551" i="2"/>
  <c r="E1018" i="2"/>
  <c r="H1019" i="2"/>
  <c r="AD552" i="2" l="1"/>
  <c r="AA553" i="2"/>
  <c r="AB553" i="2" s="1"/>
  <c r="AE552" i="2"/>
  <c r="N429" i="2"/>
  <c r="O430" i="2" s="1"/>
  <c r="P431" i="2" s="1"/>
  <c r="M429" i="2"/>
  <c r="Q430" i="2"/>
  <c r="AI430" i="2"/>
  <c r="X551" i="2"/>
  <c r="Y552" i="2" s="1"/>
  <c r="Z553" i="2" s="1"/>
  <c r="W551" i="2"/>
  <c r="AC552" i="2"/>
  <c r="H1020" i="2"/>
  <c r="E1019" i="2"/>
  <c r="AD553" i="2" l="1"/>
  <c r="AE553" i="2"/>
  <c r="AA554" i="2"/>
  <c r="AB554" i="2" s="1"/>
  <c r="Q431" i="2"/>
  <c r="AI431" i="2"/>
  <c r="T430" i="2"/>
  <c r="U430" i="2"/>
  <c r="S430" i="2"/>
  <c r="S431" i="2" s="1"/>
  <c r="R430" i="2"/>
  <c r="N430" i="2"/>
  <c r="O431" i="2" s="1"/>
  <c r="P432" i="2" s="1"/>
  <c r="AH429" i="2"/>
  <c r="X552" i="2"/>
  <c r="Y553" i="2" s="1"/>
  <c r="Z554" i="2" s="1"/>
  <c r="W552" i="2"/>
  <c r="AC553" i="2"/>
  <c r="E1020" i="2"/>
  <c r="H1021" i="2"/>
  <c r="R431" i="2" l="1"/>
  <c r="M431" i="2" s="1"/>
  <c r="AD554" i="2"/>
  <c r="AE554" i="2"/>
  <c r="AA555" i="2"/>
  <c r="AB555" i="2" s="1"/>
  <c r="U431" i="2"/>
  <c r="M430" i="2"/>
  <c r="Q432" i="2"/>
  <c r="S432" i="2" s="1"/>
  <c r="AI432" i="2"/>
  <c r="T431" i="2"/>
  <c r="AF430" i="2"/>
  <c r="X553" i="2"/>
  <c r="Y554" i="2" s="1"/>
  <c r="Z555" i="2" s="1"/>
  <c r="W553" i="2"/>
  <c r="AC554" i="2"/>
  <c r="H1022" i="2"/>
  <c r="E1022" i="2" s="1"/>
  <c r="E1021" i="2"/>
  <c r="AD555" i="2" l="1"/>
  <c r="AE555" i="2"/>
  <c r="AA556" i="2"/>
  <c r="AB556" i="2" s="1"/>
  <c r="AF431" i="2"/>
  <c r="AH431" i="2"/>
  <c r="U432" i="2"/>
  <c r="T432" i="2"/>
  <c r="R432" i="2"/>
  <c r="M432" i="2" s="1"/>
  <c r="N431" i="2"/>
  <c r="O432" i="2" s="1"/>
  <c r="P433" i="2" s="1"/>
  <c r="AH430" i="2"/>
  <c r="X554" i="2"/>
  <c r="Y555" i="2" s="1"/>
  <c r="Z556" i="2" s="1"/>
  <c r="AC555" i="2"/>
  <c r="W554" i="2"/>
  <c r="AD556" i="2" l="1"/>
  <c r="AF432" i="2"/>
  <c r="AE556" i="2"/>
  <c r="AA557" i="2"/>
  <c r="AB557" i="2" s="1"/>
  <c r="AH432" i="2"/>
  <c r="Q433" i="2"/>
  <c r="AI433" i="2"/>
  <c r="N432" i="2"/>
  <c r="O433" i="2" s="1"/>
  <c r="P434" i="2" s="1"/>
  <c r="X555" i="2"/>
  <c r="Y556" i="2" s="1"/>
  <c r="Z557" i="2" s="1"/>
  <c r="W555" i="2"/>
  <c r="AC556" i="2"/>
  <c r="AD557" i="2" l="1"/>
  <c r="AE557" i="2"/>
  <c r="AA558" i="2"/>
  <c r="AB558" i="2" s="1"/>
  <c r="S433" i="2"/>
  <c r="Q434" i="2"/>
  <c r="AI434" i="2"/>
  <c r="U433" i="2"/>
  <c r="R433" i="2"/>
  <c r="M433" i="2" s="1"/>
  <c r="N433" i="2"/>
  <c r="O434" i="2" s="1"/>
  <c r="P435" i="2" s="1"/>
  <c r="T433" i="2"/>
  <c r="X556" i="2"/>
  <c r="Y557" i="2" s="1"/>
  <c r="Z558" i="2" s="1"/>
  <c r="AC557" i="2"/>
  <c r="W556" i="2"/>
  <c r="AD558" i="2" l="1"/>
  <c r="AE558" i="2"/>
  <c r="AA559" i="2"/>
  <c r="AB559" i="2" s="1"/>
  <c r="AI435" i="2"/>
  <c r="Q435" i="2"/>
  <c r="N434" i="2"/>
  <c r="O435" i="2" s="1"/>
  <c r="P436" i="2" s="1"/>
  <c r="AH433" i="2"/>
  <c r="S434" i="2"/>
  <c r="T434" i="2"/>
  <c r="AF433" i="2"/>
  <c r="U434" i="2"/>
  <c r="R434" i="2"/>
  <c r="X557" i="2"/>
  <c r="Y558" i="2" s="1"/>
  <c r="Z559" i="2" s="1"/>
  <c r="W557" i="2"/>
  <c r="AC558" i="2"/>
  <c r="T435" i="2" l="1"/>
  <c r="AD559" i="2"/>
  <c r="AE559" i="2"/>
  <c r="AA560" i="2"/>
  <c r="AB560" i="2" s="1"/>
  <c r="R435" i="2"/>
  <c r="M435" i="2" s="1"/>
  <c r="U435" i="2"/>
  <c r="AF434" i="2"/>
  <c r="AF435" i="2" s="1"/>
  <c r="M434" i="2"/>
  <c r="S435" i="2"/>
  <c r="Q436" i="2"/>
  <c r="T436" i="2" s="1"/>
  <c r="AI436" i="2"/>
  <c r="X558" i="2"/>
  <c r="Y559" i="2" s="1"/>
  <c r="Z560" i="2" s="1"/>
  <c r="W558" i="2"/>
  <c r="AC559" i="2"/>
  <c r="AD560" i="2" l="1"/>
  <c r="AE560" i="2"/>
  <c r="AA561" i="2"/>
  <c r="AB561" i="2" s="1"/>
  <c r="R436" i="2"/>
  <c r="M436" i="2" s="1"/>
  <c r="N435" i="2"/>
  <c r="O436" i="2" s="1"/>
  <c r="P437" i="2" s="1"/>
  <c r="AH434" i="2"/>
  <c r="AF436" i="2"/>
  <c r="S436" i="2"/>
  <c r="U436" i="2"/>
  <c r="AH435" i="2"/>
  <c r="X559" i="2"/>
  <c r="Y560" i="2" s="1"/>
  <c r="Z561" i="2" s="1"/>
  <c r="AC560" i="2"/>
  <c r="W559" i="2"/>
  <c r="AD561" i="2" l="1"/>
  <c r="AE561" i="2"/>
  <c r="AA562" i="2"/>
  <c r="AB562" i="2" s="1"/>
  <c r="N436" i="2"/>
  <c r="O437" i="2" s="1"/>
  <c r="P438" i="2" s="1"/>
  <c r="Q438" i="2" s="1"/>
  <c r="AH436" i="2"/>
  <c r="Q437" i="2"/>
  <c r="R437" i="2" s="1"/>
  <c r="AI437" i="2"/>
  <c r="X560" i="2"/>
  <c r="Y561" i="2" s="1"/>
  <c r="Z562" i="2" s="1"/>
  <c r="W560" i="2"/>
  <c r="AC561" i="2"/>
  <c r="S437" i="2" l="1"/>
  <c r="S438" i="2" s="1"/>
  <c r="U437" i="2"/>
  <c r="U438" i="2" s="1"/>
  <c r="AD562" i="2"/>
  <c r="AE562" i="2"/>
  <c r="AA563" i="2"/>
  <c r="AB563" i="2" s="1"/>
  <c r="N437" i="2"/>
  <c r="O438" i="2" s="1"/>
  <c r="P439" i="2" s="1"/>
  <c r="AI439" i="2" s="1"/>
  <c r="AI438" i="2"/>
  <c r="R438" i="2"/>
  <c r="M438" i="2" s="1"/>
  <c r="M437" i="2"/>
  <c r="T437" i="2"/>
  <c r="X561" i="2"/>
  <c r="Y562" i="2" s="1"/>
  <c r="Z563" i="2" s="1"/>
  <c r="W561" i="2"/>
  <c r="AC562" i="2"/>
  <c r="AD563" i="2" l="1"/>
  <c r="AE563" i="2"/>
  <c r="AA564" i="2"/>
  <c r="AB564" i="2" s="1"/>
  <c r="Q439" i="2"/>
  <c r="S439" i="2" s="1"/>
  <c r="AH438" i="2"/>
  <c r="AH437" i="2"/>
  <c r="N438" i="2"/>
  <c r="O439" i="2" s="1"/>
  <c r="P440" i="2" s="1"/>
  <c r="T438" i="2"/>
  <c r="AF437" i="2"/>
  <c r="X562" i="2"/>
  <c r="Y563" i="2" s="1"/>
  <c r="Z564" i="2" s="1"/>
  <c r="AC563" i="2"/>
  <c r="W562" i="2"/>
  <c r="AD564" i="2" l="1"/>
  <c r="AE564" i="2"/>
  <c r="AA565" i="2"/>
  <c r="AB565" i="2" s="1"/>
  <c r="U439" i="2"/>
  <c r="R439" i="2"/>
  <c r="M439" i="2" s="1"/>
  <c r="AH439" i="2" s="1"/>
  <c r="T439" i="2"/>
  <c r="AF438" i="2"/>
  <c r="Q440" i="2"/>
  <c r="AI440" i="2"/>
  <c r="N439" i="2"/>
  <c r="X563" i="2"/>
  <c r="Y564" i="2" s="1"/>
  <c r="Z565" i="2" s="1"/>
  <c r="W563" i="2"/>
  <c r="AC564" i="2"/>
  <c r="AD565" i="2" l="1"/>
  <c r="AE565" i="2"/>
  <c r="AA566" i="2"/>
  <c r="AB566" i="2" s="1"/>
  <c r="T440" i="2"/>
  <c r="AF439" i="2"/>
  <c r="R440" i="2"/>
  <c r="M440" i="2" s="1"/>
  <c r="U440" i="2"/>
  <c r="S440" i="2"/>
  <c r="O440" i="2"/>
  <c r="P441" i="2" s="1"/>
  <c r="N440" i="2"/>
  <c r="X564" i="2"/>
  <c r="Y565" i="2" s="1"/>
  <c r="Z566" i="2" s="1"/>
  <c r="AC565" i="2"/>
  <c r="W564" i="2"/>
  <c r="AD566" i="2" l="1"/>
  <c r="AA567" i="2"/>
  <c r="AB567" i="2" s="1"/>
  <c r="AE566" i="2"/>
  <c r="AF440" i="2"/>
  <c r="N441" i="2"/>
  <c r="AH440" i="2"/>
  <c r="Q441" i="2"/>
  <c r="S441" i="2" s="1"/>
  <c r="AI441" i="2"/>
  <c r="O441" i="2"/>
  <c r="P442" i="2" s="1"/>
  <c r="X565" i="2"/>
  <c r="Y566" i="2" s="1"/>
  <c r="Z567" i="2" s="1"/>
  <c r="AC566" i="2"/>
  <c r="W565" i="2"/>
  <c r="AD567" i="2" l="1"/>
  <c r="AE567" i="2"/>
  <c r="R441" i="2"/>
  <c r="AA568" i="2"/>
  <c r="AB568" i="2" s="1"/>
  <c r="U441" i="2"/>
  <c r="O442" i="2"/>
  <c r="P443" i="2" s="1"/>
  <c r="AI442" i="2"/>
  <c r="Q442" i="2"/>
  <c r="T441" i="2"/>
  <c r="X566" i="2"/>
  <c r="Y567" i="2" s="1"/>
  <c r="Z568" i="2" s="1"/>
  <c r="W566" i="2"/>
  <c r="AC567" i="2"/>
  <c r="R442" i="2" l="1"/>
  <c r="M442" i="2" s="1"/>
  <c r="M441" i="2"/>
  <c r="N442" i="2" s="1"/>
  <c r="O443" i="2" s="1"/>
  <c r="P444" i="2" s="1"/>
  <c r="AD568" i="2"/>
  <c r="AE568" i="2"/>
  <c r="AA569" i="2"/>
  <c r="AB569" i="2" s="1"/>
  <c r="U442" i="2"/>
  <c r="S442" i="2"/>
  <c r="AI443" i="2"/>
  <c r="Q443" i="2"/>
  <c r="AF441" i="2"/>
  <c r="T442" i="2"/>
  <c r="X567" i="2"/>
  <c r="Y568" i="2" s="1"/>
  <c r="Z569" i="2" s="1"/>
  <c r="W567" i="2"/>
  <c r="AC568" i="2"/>
  <c r="AD569" i="2" l="1"/>
  <c r="AE569" i="2"/>
  <c r="AH441" i="2"/>
  <c r="AA570" i="2"/>
  <c r="AB570" i="2" s="1"/>
  <c r="AF442" i="2"/>
  <c r="T443" i="2"/>
  <c r="AH442" i="2"/>
  <c r="N443" i="2"/>
  <c r="O444" i="2" s="1"/>
  <c r="P445" i="2" s="1"/>
  <c r="R443" i="2"/>
  <c r="S443" i="2"/>
  <c r="Q444" i="2"/>
  <c r="AI444" i="2"/>
  <c r="U443" i="2"/>
  <c r="X568" i="2"/>
  <c r="Y569" i="2" s="1"/>
  <c r="Z570" i="2" s="1"/>
  <c r="W568" i="2"/>
  <c r="AC569" i="2"/>
  <c r="AD570" i="2" l="1"/>
  <c r="AE570" i="2"/>
  <c r="AA571" i="2"/>
  <c r="AB571" i="2" s="1"/>
  <c r="AF443" i="2"/>
  <c r="T444" i="2"/>
  <c r="M443" i="2"/>
  <c r="R444" i="2"/>
  <c r="AI445" i="2"/>
  <c r="Q445" i="2"/>
  <c r="U444" i="2"/>
  <c r="S444" i="2"/>
  <c r="X569" i="2"/>
  <c r="Y570" i="2" s="1"/>
  <c r="Z571" i="2" s="1"/>
  <c r="W569" i="2"/>
  <c r="AC570" i="2"/>
  <c r="AD571" i="2" l="1"/>
  <c r="AE571" i="2"/>
  <c r="AA572" i="2"/>
  <c r="AB572" i="2" s="1"/>
  <c r="S445" i="2"/>
  <c r="R445" i="2"/>
  <c r="M445" i="2" s="1"/>
  <c r="N444" i="2"/>
  <c r="O445" i="2" s="1"/>
  <c r="P446" i="2" s="1"/>
  <c r="AH443" i="2"/>
  <c r="T445" i="2"/>
  <c r="AF444" i="2"/>
  <c r="U445" i="2"/>
  <c r="M444" i="2"/>
  <c r="X570" i="2"/>
  <c r="Y571" i="2" s="1"/>
  <c r="Z572" i="2" s="1"/>
  <c r="W570" i="2"/>
  <c r="AC571" i="2"/>
  <c r="AD572" i="2" l="1"/>
  <c r="AE572" i="2"/>
  <c r="AA573" i="2"/>
  <c r="AB573" i="2" s="1"/>
  <c r="AI446" i="2"/>
  <c r="Q446" i="2"/>
  <c r="T446" i="2" s="1"/>
  <c r="AH445" i="2"/>
  <c r="AF445" i="2"/>
  <c r="N445" i="2"/>
  <c r="O446" i="2" s="1"/>
  <c r="P447" i="2" s="1"/>
  <c r="AH444" i="2"/>
  <c r="X571" i="2"/>
  <c r="Y572" i="2" s="1"/>
  <c r="Z573" i="2" s="1"/>
  <c r="AC572" i="2"/>
  <c r="W571" i="2"/>
  <c r="AE573" i="2" l="1"/>
  <c r="AD573" i="2"/>
  <c r="AA574" i="2"/>
  <c r="AB574" i="2" s="1"/>
  <c r="AF446" i="2"/>
  <c r="U446" i="2"/>
  <c r="R446" i="2"/>
  <c r="S446" i="2"/>
  <c r="Q447" i="2"/>
  <c r="T447" i="2" s="1"/>
  <c r="AI447" i="2"/>
  <c r="N446" i="2"/>
  <c r="O447" i="2" s="1"/>
  <c r="P448" i="2" s="1"/>
  <c r="X572" i="2"/>
  <c r="Y573" i="2" s="1"/>
  <c r="Z574" i="2" s="1"/>
  <c r="AC573" i="2"/>
  <c r="W572" i="2"/>
  <c r="AD574" i="2" l="1"/>
  <c r="AE574" i="2"/>
  <c r="AA575" i="2"/>
  <c r="AB575" i="2" s="1"/>
  <c r="S447" i="2"/>
  <c r="AF447" i="2"/>
  <c r="U447" i="2"/>
  <c r="Q448" i="2"/>
  <c r="AI448" i="2"/>
  <c r="M446" i="2"/>
  <c r="R447" i="2"/>
  <c r="M447" i="2" s="1"/>
  <c r="X573" i="2"/>
  <c r="Y574" i="2" s="1"/>
  <c r="Z575" i="2" s="1"/>
  <c r="W573" i="2"/>
  <c r="AC574" i="2"/>
  <c r="AD575" i="2" l="1"/>
  <c r="AE575" i="2"/>
  <c r="AA576" i="2"/>
  <c r="AB576" i="2" s="1"/>
  <c r="R448" i="2"/>
  <c r="M448" i="2" s="1"/>
  <c r="AH446" i="2"/>
  <c r="N447" i="2"/>
  <c r="O448" i="2" s="1"/>
  <c r="P449" i="2" s="1"/>
  <c r="T448" i="2"/>
  <c r="AF448" i="2" s="1"/>
  <c r="S448" i="2"/>
  <c r="AH447" i="2"/>
  <c r="U448" i="2"/>
  <c r="X574" i="2"/>
  <c r="Y575" i="2" s="1"/>
  <c r="Z576" i="2" s="1"/>
  <c r="W574" i="2"/>
  <c r="AC575" i="2"/>
  <c r="N448" i="2" l="1"/>
  <c r="O449" i="2" s="1"/>
  <c r="P450" i="2" s="1"/>
  <c r="Q450" i="2" s="1"/>
  <c r="AD576" i="2"/>
  <c r="AE576" i="2"/>
  <c r="AA577" i="2"/>
  <c r="AB577" i="2" s="1"/>
  <c r="AH448" i="2"/>
  <c r="AI449" i="2"/>
  <c r="Q449" i="2"/>
  <c r="T449" i="2" s="1"/>
  <c r="X575" i="2"/>
  <c r="Y576" i="2" s="1"/>
  <c r="Z577" i="2" s="1"/>
  <c r="AC576" i="2"/>
  <c r="W575" i="2"/>
  <c r="AI450" i="2" l="1"/>
  <c r="N449" i="2"/>
  <c r="O450" i="2" s="1"/>
  <c r="P451" i="2" s="1"/>
  <c r="Q451" i="2" s="1"/>
  <c r="AD577" i="2"/>
  <c r="AE577" i="2"/>
  <c r="AA578" i="2"/>
  <c r="AB578" i="2" s="1"/>
  <c r="S449" i="2"/>
  <c r="S450" i="2" s="1"/>
  <c r="U449" i="2"/>
  <c r="U450" i="2" s="1"/>
  <c r="T450" i="2"/>
  <c r="AF449" i="2"/>
  <c r="R449" i="2"/>
  <c r="R450" i="2" s="1"/>
  <c r="X576" i="2"/>
  <c r="Y577" i="2" s="1"/>
  <c r="Z578" i="2" s="1"/>
  <c r="AC577" i="2"/>
  <c r="W576" i="2"/>
  <c r="AI451" i="2" l="1"/>
  <c r="AD578" i="2"/>
  <c r="AE578" i="2"/>
  <c r="AA579" i="2"/>
  <c r="AB579" i="2" s="1"/>
  <c r="M449" i="2"/>
  <c r="N450" i="2" s="1"/>
  <c r="O451" i="2" s="1"/>
  <c r="P452" i="2" s="1"/>
  <c r="U451" i="2"/>
  <c r="S451" i="2"/>
  <c r="T451" i="2"/>
  <c r="M450" i="2"/>
  <c r="R451" i="2"/>
  <c r="AF450" i="2"/>
  <c r="X577" i="2"/>
  <c r="Y578" i="2" s="1"/>
  <c r="Z579" i="2" s="1"/>
  <c r="W577" i="2"/>
  <c r="AC578" i="2"/>
  <c r="AD579" i="2" l="1"/>
  <c r="AE579" i="2"/>
  <c r="AA580" i="2"/>
  <c r="AB580" i="2" s="1"/>
  <c r="AH449" i="2"/>
  <c r="AI452" i="2"/>
  <c r="Q452" i="2"/>
  <c r="T452" i="2" s="1"/>
  <c r="AH450" i="2"/>
  <c r="N451" i="2"/>
  <c r="O452" i="2" s="1"/>
  <c r="P453" i="2" s="1"/>
  <c r="M451" i="2"/>
  <c r="AF451" i="2"/>
  <c r="X578" i="2"/>
  <c r="Y579" i="2" s="1"/>
  <c r="Z580" i="2" s="1"/>
  <c r="W578" i="2"/>
  <c r="AC579" i="2"/>
  <c r="R452" i="2" l="1"/>
  <c r="AD580" i="2"/>
  <c r="AE580" i="2"/>
  <c r="AA581" i="2"/>
  <c r="AB581" i="2" s="1"/>
  <c r="AF452" i="2"/>
  <c r="S452" i="2"/>
  <c r="AH451" i="2"/>
  <c r="N452" i="2"/>
  <c r="O453" i="2" s="1"/>
  <c r="P454" i="2" s="1"/>
  <c r="M452" i="2"/>
  <c r="U452" i="2"/>
  <c r="Q453" i="2"/>
  <c r="R453" i="2" s="1"/>
  <c r="AI453" i="2"/>
  <c r="X579" i="2"/>
  <c r="Y580" i="2" s="1"/>
  <c r="Z581" i="2" s="1"/>
  <c r="W579" i="2"/>
  <c r="AC580" i="2"/>
  <c r="AD581" i="2" l="1"/>
  <c r="AE581" i="2"/>
  <c r="AA582" i="2"/>
  <c r="AB582" i="2" s="1"/>
  <c r="T453" i="2"/>
  <c r="AF453" i="2" s="1"/>
  <c r="S453" i="2"/>
  <c r="AI454" i="2"/>
  <c r="Q454" i="2"/>
  <c r="AH452" i="2"/>
  <c r="N453" i="2"/>
  <c r="O454" i="2" s="1"/>
  <c r="P455" i="2" s="1"/>
  <c r="M453" i="2"/>
  <c r="U453" i="2"/>
  <c r="X580" i="2"/>
  <c r="Y581" i="2" s="1"/>
  <c r="Z582" i="2" s="1"/>
  <c r="W580" i="2"/>
  <c r="AC581" i="2"/>
  <c r="AD582" i="2" l="1"/>
  <c r="AA583" i="2"/>
  <c r="AB583" i="2" s="1"/>
  <c r="AE582" i="2"/>
  <c r="S454" i="2"/>
  <c r="U454" i="2"/>
  <c r="T454" i="2"/>
  <c r="AF454" i="2" s="1"/>
  <c r="R454" i="2"/>
  <c r="M454" i="2" s="1"/>
  <c r="Q455" i="2"/>
  <c r="AI455" i="2"/>
  <c r="AH453" i="2"/>
  <c r="N454" i="2"/>
  <c r="O455" i="2" s="1"/>
  <c r="P456" i="2" s="1"/>
  <c r="X581" i="2"/>
  <c r="Y582" i="2" s="1"/>
  <c r="Z583" i="2" s="1"/>
  <c r="W581" i="2"/>
  <c r="AC582" i="2"/>
  <c r="U455" i="2" l="1"/>
  <c r="AD583" i="2"/>
  <c r="AE583" i="2"/>
  <c r="AA584" i="2"/>
  <c r="AB584" i="2" s="1"/>
  <c r="S455" i="2"/>
  <c r="T455" i="2"/>
  <c r="AF455" i="2" s="1"/>
  <c r="R455" i="2"/>
  <c r="M455" i="2" s="1"/>
  <c r="N455" i="2"/>
  <c r="O456" i="2" s="1"/>
  <c r="P457" i="2" s="1"/>
  <c r="AH454" i="2"/>
  <c r="Q456" i="2"/>
  <c r="AI456" i="2"/>
  <c r="X582" i="2"/>
  <c r="Y583" i="2" s="1"/>
  <c r="Z584" i="2" s="1"/>
  <c r="W582" i="2"/>
  <c r="AC583" i="2"/>
  <c r="AD584" i="2" l="1"/>
  <c r="AE584" i="2"/>
  <c r="AA585" i="2"/>
  <c r="AB585" i="2" s="1"/>
  <c r="R456" i="2"/>
  <c r="M456" i="2" s="1"/>
  <c r="S456" i="2"/>
  <c r="U456" i="2"/>
  <c r="AI457" i="2"/>
  <c r="Q457" i="2"/>
  <c r="N456" i="2"/>
  <c r="O457" i="2" s="1"/>
  <c r="P458" i="2" s="1"/>
  <c r="AH455" i="2"/>
  <c r="T456" i="2"/>
  <c r="X583" i="2"/>
  <c r="Y584" i="2" s="1"/>
  <c r="Z585" i="2" s="1"/>
  <c r="W583" i="2"/>
  <c r="AC584" i="2"/>
  <c r="AE585" i="2" l="1"/>
  <c r="AD585" i="2"/>
  <c r="AA586" i="2"/>
  <c r="AB586" i="2" s="1"/>
  <c r="Q458" i="2"/>
  <c r="AI458" i="2"/>
  <c r="T457" i="2"/>
  <c r="AF456" i="2"/>
  <c r="R457" i="2"/>
  <c r="AH456" i="2"/>
  <c r="N457" i="2"/>
  <c r="O458" i="2" s="1"/>
  <c r="P459" i="2" s="1"/>
  <c r="U457" i="2"/>
  <c r="S457" i="2"/>
  <c r="S458" i="2" s="1"/>
  <c r="X584" i="2"/>
  <c r="Y585" i="2" s="1"/>
  <c r="Z586" i="2" s="1"/>
  <c r="W584" i="2"/>
  <c r="AC585" i="2"/>
  <c r="R458" i="2" l="1"/>
  <c r="M458" i="2" s="1"/>
  <c r="AD586" i="2"/>
  <c r="AE586" i="2"/>
  <c r="AA587" i="2"/>
  <c r="AB587" i="2" s="1"/>
  <c r="U458" i="2"/>
  <c r="M457" i="2"/>
  <c r="T458" i="2"/>
  <c r="AI459" i="2"/>
  <c r="Q459" i="2"/>
  <c r="AF457" i="2"/>
  <c r="X585" i="2"/>
  <c r="Y586" i="2" s="1"/>
  <c r="Z587" i="2" s="1"/>
  <c r="W585" i="2"/>
  <c r="AC586" i="2"/>
  <c r="R459" i="2" l="1"/>
  <c r="M459" i="2" s="1"/>
  <c r="AD587" i="2"/>
  <c r="AE587" i="2"/>
  <c r="AA588" i="2"/>
  <c r="AB588" i="2" s="1"/>
  <c r="U459" i="2"/>
  <c r="N458" i="2"/>
  <c r="O459" i="2" s="1"/>
  <c r="P460" i="2" s="1"/>
  <c r="AH457" i="2"/>
  <c r="AH458" i="2"/>
  <c r="S459" i="2"/>
  <c r="AF458" i="2"/>
  <c r="T459" i="2"/>
  <c r="X586" i="2"/>
  <c r="Y587" i="2" s="1"/>
  <c r="Z588" i="2" s="1"/>
  <c r="W586" i="2"/>
  <c r="AC587" i="2"/>
  <c r="AF459" i="2" l="1"/>
  <c r="AD588" i="2"/>
  <c r="AE588" i="2"/>
  <c r="AA589" i="2"/>
  <c r="AB589" i="2" s="1"/>
  <c r="Q460" i="2"/>
  <c r="S460" i="2" s="1"/>
  <c r="AI460" i="2"/>
  <c r="AH459" i="2"/>
  <c r="N459" i="2"/>
  <c r="O460" i="2" s="1"/>
  <c r="P461" i="2" s="1"/>
  <c r="X587" i="2"/>
  <c r="Y588" i="2" s="1"/>
  <c r="Z589" i="2" s="1"/>
  <c r="W587" i="2"/>
  <c r="AC588" i="2"/>
  <c r="T460" i="2" l="1"/>
  <c r="AF460" i="2" s="1"/>
  <c r="AD589" i="2"/>
  <c r="AA590" i="2"/>
  <c r="AB590" i="2" s="1"/>
  <c r="AE589" i="2"/>
  <c r="N460" i="2"/>
  <c r="O461" i="2" s="1"/>
  <c r="P462" i="2" s="1"/>
  <c r="AI462" i="2" s="1"/>
  <c r="Q461" i="2"/>
  <c r="T461" i="2" s="1"/>
  <c r="AI461" i="2"/>
  <c r="U460" i="2"/>
  <c r="R460" i="2"/>
  <c r="X588" i="2"/>
  <c r="Y589" i="2" s="1"/>
  <c r="Z590" i="2" s="1"/>
  <c r="W588" i="2"/>
  <c r="AC589" i="2"/>
  <c r="AD590" i="2" l="1"/>
  <c r="AE590" i="2"/>
  <c r="AA591" i="2"/>
  <c r="AB591" i="2" s="1"/>
  <c r="U461" i="2"/>
  <c r="Q462" i="2"/>
  <c r="AF461" i="2"/>
  <c r="M460" i="2"/>
  <c r="R461" i="2"/>
  <c r="S461" i="2"/>
  <c r="X589" i="2"/>
  <c r="Y590" i="2" s="1"/>
  <c r="Z591" i="2" s="1"/>
  <c r="W589" i="2"/>
  <c r="AC590" i="2"/>
  <c r="S462" i="2" l="1"/>
  <c r="R462" i="2"/>
  <c r="AD591" i="2"/>
  <c r="AE591" i="2"/>
  <c r="AA592" i="2"/>
  <c r="AB592" i="2" s="1"/>
  <c r="U462" i="2"/>
  <c r="T462" i="2"/>
  <c r="AF462" i="2" s="1"/>
  <c r="AH460" i="2"/>
  <c r="N461" i="2"/>
  <c r="O462" i="2" s="1"/>
  <c r="P463" i="2" s="1"/>
  <c r="M462" i="2"/>
  <c r="M461" i="2"/>
  <c r="X590" i="2"/>
  <c r="Y591" i="2" s="1"/>
  <c r="Z592" i="2" s="1"/>
  <c r="W590" i="2"/>
  <c r="AC591" i="2"/>
  <c r="AD592" i="2" l="1"/>
  <c r="AE592" i="2"/>
  <c r="AA593" i="2"/>
  <c r="AB593" i="2" s="1"/>
  <c r="AH461" i="2"/>
  <c r="N462" i="2"/>
  <c r="O463" i="2" s="1"/>
  <c r="P464" i="2" s="1"/>
  <c r="AH462" i="2"/>
  <c r="AI463" i="2"/>
  <c r="Q463" i="2"/>
  <c r="X591" i="2"/>
  <c r="Y592" i="2" s="1"/>
  <c r="Z593" i="2" s="1"/>
  <c r="W591" i="2"/>
  <c r="AC592" i="2"/>
  <c r="AD593" i="2" l="1"/>
  <c r="AE593" i="2"/>
  <c r="AA594" i="2"/>
  <c r="AB594" i="2" s="1"/>
  <c r="AI464" i="2"/>
  <c r="Q464" i="2"/>
  <c r="N463" i="2"/>
  <c r="O464" i="2" s="1"/>
  <c r="P465" i="2" s="1"/>
  <c r="U463" i="2"/>
  <c r="S463" i="2"/>
  <c r="R463" i="2"/>
  <c r="T463" i="2"/>
  <c r="X592" i="2"/>
  <c r="Y593" i="2" s="1"/>
  <c r="Z594" i="2" s="1"/>
  <c r="W592" i="2"/>
  <c r="AC593" i="2"/>
  <c r="S464" i="2" l="1"/>
  <c r="AD594" i="2"/>
  <c r="AE594" i="2"/>
  <c r="AA595" i="2"/>
  <c r="AB595" i="2" s="1"/>
  <c r="T464" i="2"/>
  <c r="AF463" i="2"/>
  <c r="Q465" i="2"/>
  <c r="AI465" i="2"/>
  <c r="M463" i="2"/>
  <c r="R464" i="2"/>
  <c r="U464" i="2"/>
  <c r="X593" i="2"/>
  <c r="Y594" i="2" s="1"/>
  <c r="Z595" i="2" s="1"/>
  <c r="W593" i="2"/>
  <c r="AC594" i="2"/>
  <c r="S465" i="2" l="1"/>
  <c r="T465" i="2"/>
  <c r="AD595" i="2"/>
  <c r="AE595" i="2"/>
  <c r="AA596" i="2"/>
  <c r="AB596" i="2" s="1"/>
  <c r="AH463" i="2"/>
  <c r="N464" i="2"/>
  <c r="O465" i="2" s="1"/>
  <c r="P466" i="2" s="1"/>
  <c r="AF464" i="2"/>
  <c r="M464" i="2"/>
  <c r="R465" i="2"/>
  <c r="M465" i="2" s="1"/>
  <c r="U465" i="2"/>
  <c r="X594" i="2"/>
  <c r="Y595" i="2" s="1"/>
  <c r="Z596" i="2" s="1"/>
  <c r="AC595" i="2"/>
  <c r="W594" i="2"/>
  <c r="AF465" i="2" l="1"/>
  <c r="AD596" i="2"/>
  <c r="AE596" i="2"/>
  <c r="AA597" i="2"/>
  <c r="AB597" i="2" s="1"/>
  <c r="N465" i="2"/>
  <c r="O466" i="2" s="1"/>
  <c r="P467" i="2" s="1"/>
  <c r="AH464" i="2"/>
  <c r="AH465" i="2"/>
  <c r="Q466" i="2"/>
  <c r="U466" i="2" s="1"/>
  <c r="AI466" i="2"/>
  <c r="X595" i="2"/>
  <c r="Y596" i="2" s="1"/>
  <c r="Z597" i="2" s="1"/>
  <c r="W595" i="2"/>
  <c r="AC596" i="2"/>
  <c r="AD597" i="2" l="1"/>
  <c r="AA598" i="2"/>
  <c r="AB598" i="2" s="1"/>
  <c r="AE597" i="2"/>
  <c r="N466" i="2"/>
  <c r="O467" i="2" s="1"/>
  <c r="P468" i="2" s="1"/>
  <c r="Q468" i="2" s="1"/>
  <c r="S466" i="2"/>
  <c r="T466" i="2"/>
  <c r="AI467" i="2"/>
  <c r="Q467" i="2"/>
  <c r="U467" i="2" s="1"/>
  <c r="R466" i="2"/>
  <c r="X596" i="2"/>
  <c r="Y597" i="2" s="1"/>
  <c r="Z598" i="2" s="1"/>
  <c r="AC597" i="2"/>
  <c r="W596" i="2"/>
  <c r="AD598" i="2" l="1"/>
  <c r="AE598" i="2"/>
  <c r="AA599" i="2"/>
  <c r="AB599" i="2" s="1"/>
  <c r="AI468" i="2"/>
  <c r="U468" i="2"/>
  <c r="R467" i="2"/>
  <c r="S467" i="2"/>
  <c r="S468" i="2" s="1"/>
  <c r="T467" i="2"/>
  <c r="T468" i="2" s="1"/>
  <c r="AF466" i="2"/>
  <c r="M466" i="2"/>
  <c r="X597" i="2"/>
  <c r="Y598" i="2" s="1"/>
  <c r="Z599" i="2" s="1"/>
  <c r="W597" i="2"/>
  <c r="AC598" i="2"/>
  <c r="AD599" i="2" l="1"/>
  <c r="AE599" i="2"/>
  <c r="AA600" i="2"/>
  <c r="AB600" i="2" s="1"/>
  <c r="M467" i="2"/>
  <c r="R468" i="2"/>
  <c r="AH466" i="2"/>
  <c r="N467" i="2"/>
  <c r="O468" i="2" s="1"/>
  <c r="P469" i="2" s="1"/>
  <c r="AF467" i="2"/>
  <c r="AF468" i="2" s="1"/>
  <c r="X598" i="2"/>
  <c r="Y599" i="2" s="1"/>
  <c r="Z600" i="2" s="1"/>
  <c r="AC599" i="2"/>
  <c r="W598" i="2"/>
  <c r="AE600" i="2" l="1"/>
  <c r="AD600" i="2"/>
  <c r="AA601" i="2"/>
  <c r="AB601" i="2" s="1"/>
  <c r="Q469" i="2"/>
  <c r="AI469" i="2"/>
  <c r="AH467" i="2"/>
  <c r="N468" i="2"/>
  <c r="O469" i="2" s="1"/>
  <c r="P470" i="2" s="1"/>
  <c r="R469" i="2"/>
  <c r="M468" i="2"/>
  <c r="X599" i="2"/>
  <c r="Y600" i="2" s="1"/>
  <c r="Z601" i="2" s="1"/>
  <c r="W599" i="2"/>
  <c r="AC600" i="2"/>
  <c r="AE601" i="2" l="1"/>
  <c r="AA602" i="2"/>
  <c r="AB602" i="2" s="1"/>
  <c r="AD601" i="2"/>
  <c r="M469" i="2"/>
  <c r="U469" i="2"/>
  <c r="T469" i="2"/>
  <c r="S469" i="2"/>
  <c r="N469" i="2"/>
  <c r="O470" i="2" s="1"/>
  <c r="P471" i="2" s="1"/>
  <c r="AH468" i="2"/>
  <c r="AI470" i="2"/>
  <c r="Q470" i="2"/>
  <c r="R470" i="2" s="1"/>
  <c r="X600" i="2"/>
  <c r="Y601" i="2" s="1"/>
  <c r="Z602" i="2" s="1"/>
  <c r="W600" i="2"/>
  <c r="AC601" i="2"/>
  <c r="U470" i="2" l="1"/>
  <c r="AE602" i="2"/>
  <c r="AD602" i="2"/>
  <c r="AA603" i="2"/>
  <c r="AB603" i="2" s="1"/>
  <c r="N470" i="2"/>
  <c r="O471" i="2" s="1"/>
  <c r="P472" i="2" s="1"/>
  <c r="AH469" i="2"/>
  <c r="T470" i="2"/>
  <c r="AF469" i="2"/>
  <c r="Q471" i="2"/>
  <c r="U471" i="2" s="1"/>
  <c r="AI471" i="2"/>
  <c r="M470" i="2"/>
  <c r="S470" i="2"/>
  <c r="X601" i="2"/>
  <c r="Y602" i="2" s="1"/>
  <c r="Z603" i="2" s="1"/>
  <c r="AC602" i="2"/>
  <c r="W601" i="2"/>
  <c r="AE603" i="2" l="1"/>
  <c r="AD603" i="2"/>
  <c r="AA604" i="2"/>
  <c r="AB604" i="2" s="1"/>
  <c r="S471" i="2"/>
  <c r="R471" i="2"/>
  <c r="M471" i="2" s="1"/>
  <c r="Q472" i="2"/>
  <c r="U472" i="2" s="1"/>
  <c r="AI472" i="2"/>
  <c r="AH470" i="2"/>
  <c r="N471" i="2"/>
  <c r="O472" i="2" s="1"/>
  <c r="P473" i="2" s="1"/>
  <c r="AF470" i="2"/>
  <c r="T471" i="2"/>
  <c r="X602" i="2"/>
  <c r="Y603" i="2" s="1"/>
  <c r="Z604" i="2" s="1"/>
  <c r="W602" i="2"/>
  <c r="AC603" i="2"/>
  <c r="T472" i="2" l="1"/>
  <c r="S472" i="2"/>
  <c r="AE604" i="2"/>
  <c r="AD604" i="2"/>
  <c r="AA605" i="2"/>
  <c r="AB605" i="2" s="1"/>
  <c r="R472" i="2"/>
  <c r="M472" i="2" s="1"/>
  <c r="AF471" i="2"/>
  <c r="AH471" i="2"/>
  <c r="N472" i="2"/>
  <c r="O473" i="2" s="1"/>
  <c r="P474" i="2" s="1"/>
  <c r="AI473" i="2"/>
  <c r="Q473" i="2"/>
  <c r="X603" i="2"/>
  <c r="Y604" i="2" s="1"/>
  <c r="Z605" i="2" s="1"/>
  <c r="W603" i="2"/>
  <c r="AC604" i="2"/>
  <c r="AF472" i="2" l="1"/>
  <c r="AD605" i="2"/>
  <c r="R473" i="2"/>
  <c r="M473" i="2" s="1"/>
  <c r="AA606" i="2"/>
  <c r="AB606" i="2" s="1"/>
  <c r="AE605" i="2"/>
  <c r="U473" i="2"/>
  <c r="T473" i="2"/>
  <c r="S473" i="2"/>
  <c r="AH472" i="2"/>
  <c r="N473" i="2"/>
  <c r="O474" i="2" s="1"/>
  <c r="P475" i="2" s="1"/>
  <c r="AI474" i="2"/>
  <c r="Q474" i="2"/>
  <c r="X604" i="2"/>
  <c r="Y605" i="2" s="1"/>
  <c r="Z606" i="2" s="1"/>
  <c r="W604" i="2"/>
  <c r="AC605" i="2"/>
  <c r="AF473" i="2" l="1"/>
  <c r="AE606" i="2"/>
  <c r="AD606" i="2"/>
  <c r="AA607" i="2"/>
  <c r="AB607" i="2" s="1"/>
  <c r="U474" i="2"/>
  <c r="S474" i="2"/>
  <c r="AH473" i="2"/>
  <c r="N474" i="2"/>
  <c r="O475" i="2" s="1"/>
  <c r="P476" i="2" s="1"/>
  <c r="AI475" i="2"/>
  <c r="Q475" i="2"/>
  <c r="T474" i="2"/>
  <c r="R474" i="2"/>
  <c r="M474" i="2" s="1"/>
  <c r="X605" i="2"/>
  <c r="Y606" i="2" s="1"/>
  <c r="Z607" i="2" s="1"/>
  <c r="W605" i="2"/>
  <c r="AC606" i="2"/>
  <c r="AF474" i="2" l="1"/>
  <c r="AE607" i="2"/>
  <c r="AD607" i="2"/>
  <c r="U475" i="2"/>
  <c r="AA608" i="2"/>
  <c r="AB608" i="2" s="1"/>
  <c r="R475" i="2"/>
  <c r="T475" i="2"/>
  <c r="S475" i="2"/>
  <c r="AH474" i="2"/>
  <c r="N475" i="2"/>
  <c r="O476" i="2" s="1"/>
  <c r="P477" i="2" s="1"/>
  <c r="AI476" i="2"/>
  <c r="Q476" i="2"/>
  <c r="X606" i="2"/>
  <c r="Y607" i="2" s="1"/>
  <c r="Z608" i="2" s="1"/>
  <c r="AC607" i="2"/>
  <c r="W606" i="2"/>
  <c r="AF475" i="2" l="1"/>
  <c r="AE608" i="2"/>
  <c r="AD608" i="2"/>
  <c r="AA609" i="2"/>
  <c r="AB609" i="2" s="1"/>
  <c r="U476" i="2"/>
  <c r="S476" i="2"/>
  <c r="R476" i="2"/>
  <c r="M476" i="2" s="1"/>
  <c r="T476" i="2"/>
  <c r="AI477" i="2"/>
  <c r="Q477" i="2"/>
  <c r="M475" i="2"/>
  <c r="X607" i="2"/>
  <c r="Y608" i="2" s="1"/>
  <c r="Z609" i="2" s="1"/>
  <c r="AC608" i="2"/>
  <c r="W607" i="2"/>
  <c r="AF476" i="2" l="1"/>
  <c r="AE609" i="2"/>
  <c r="AD609" i="2"/>
  <c r="AA610" i="2"/>
  <c r="AB610" i="2" s="1"/>
  <c r="AH475" i="2"/>
  <c r="N476" i="2"/>
  <c r="O477" i="2" s="1"/>
  <c r="P478" i="2" s="1"/>
  <c r="S477" i="2"/>
  <c r="R477" i="2"/>
  <c r="M477" i="2" s="1"/>
  <c r="AH476" i="2"/>
  <c r="U477" i="2"/>
  <c r="T477" i="2"/>
  <c r="X608" i="2"/>
  <c r="Y609" i="2" s="1"/>
  <c r="Z610" i="2" s="1"/>
  <c r="W608" i="2"/>
  <c r="AC609" i="2"/>
  <c r="N477" i="2" l="1"/>
  <c r="O478" i="2" s="1"/>
  <c r="P479" i="2" s="1"/>
  <c r="Q479" i="2" s="1"/>
  <c r="AE610" i="2"/>
  <c r="AD610" i="2"/>
  <c r="AA611" i="2"/>
  <c r="AB611" i="2" s="1"/>
  <c r="AH477" i="2"/>
  <c r="AF477" i="2"/>
  <c r="Q478" i="2"/>
  <c r="T478" i="2" s="1"/>
  <c r="AI478" i="2"/>
  <c r="X609" i="2"/>
  <c r="Y610" i="2" s="1"/>
  <c r="Z611" i="2" s="1"/>
  <c r="AC610" i="2"/>
  <c r="W609" i="2"/>
  <c r="AI479" i="2" l="1"/>
  <c r="N478" i="2"/>
  <c r="O479" i="2" s="1"/>
  <c r="P480" i="2" s="1"/>
  <c r="Q480" i="2" s="1"/>
  <c r="AE611" i="2"/>
  <c r="AD611" i="2"/>
  <c r="AA612" i="2"/>
  <c r="AB612" i="2" s="1"/>
  <c r="U478" i="2"/>
  <c r="U479" i="2" s="1"/>
  <c r="AF478" i="2"/>
  <c r="T479" i="2"/>
  <c r="S478" i="2"/>
  <c r="S479" i="2" s="1"/>
  <c r="R478" i="2"/>
  <c r="R479" i="2" s="1"/>
  <c r="X610" i="2"/>
  <c r="Y611" i="2" s="1"/>
  <c r="Z612" i="2" s="1"/>
  <c r="W610" i="2"/>
  <c r="AC611" i="2"/>
  <c r="AI480" i="2" l="1"/>
  <c r="AE612" i="2"/>
  <c r="AD612" i="2"/>
  <c r="AA613" i="2"/>
  <c r="AB613" i="2" s="1"/>
  <c r="AF479" i="2"/>
  <c r="R480" i="2"/>
  <c r="M480" i="2" s="1"/>
  <c r="AH480" i="2" s="1"/>
  <c r="T480" i="2"/>
  <c r="U480" i="2"/>
  <c r="M479" i="2"/>
  <c r="S480" i="2"/>
  <c r="M478" i="2"/>
  <c r="X611" i="2"/>
  <c r="Y612" i="2" s="1"/>
  <c r="Z613" i="2" s="1"/>
  <c r="W611" i="2"/>
  <c r="AC612" i="2"/>
  <c r="AE613" i="2" l="1"/>
  <c r="AA614" i="2"/>
  <c r="AB614" i="2" s="1"/>
  <c r="AD613" i="2"/>
  <c r="AF480" i="2"/>
  <c r="AH479" i="2"/>
  <c r="AH478" i="2"/>
  <c r="N479" i="2"/>
  <c r="O480" i="2" s="1"/>
  <c r="P481" i="2" s="1"/>
  <c r="X612" i="2"/>
  <c r="Y613" i="2" s="1"/>
  <c r="Z614" i="2" s="1"/>
  <c r="W612" i="2"/>
  <c r="AC613" i="2"/>
  <c r="AE614" i="2" l="1"/>
  <c r="AD614" i="2"/>
  <c r="AA615" i="2"/>
  <c r="AB615" i="2" s="1"/>
  <c r="Q481" i="2"/>
  <c r="AI481" i="2"/>
  <c r="N480" i="2"/>
  <c r="X613" i="2"/>
  <c r="Y614" i="2" s="1"/>
  <c r="Z615" i="2" s="1"/>
  <c r="W613" i="2"/>
  <c r="AC614" i="2"/>
  <c r="AE615" i="2" l="1"/>
  <c r="AA616" i="2"/>
  <c r="AB616" i="2" s="1"/>
  <c r="AD615" i="2"/>
  <c r="T481" i="2"/>
  <c r="U481" i="2"/>
  <c r="R481" i="2"/>
  <c r="M481" i="2" s="1"/>
  <c r="S481" i="2"/>
  <c r="O481" i="2"/>
  <c r="P482" i="2" s="1"/>
  <c r="N481" i="2"/>
  <c r="X614" i="2"/>
  <c r="Y615" i="2" s="1"/>
  <c r="Z616" i="2" s="1"/>
  <c r="AC615" i="2"/>
  <c r="W614" i="2"/>
  <c r="AE616" i="2" l="1"/>
  <c r="AD616" i="2"/>
  <c r="AA617" i="2"/>
  <c r="AB617" i="2" s="1"/>
  <c r="O482" i="2"/>
  <c r="P483" i="2" s="1"/>
  <c r="AI483" i="2" s="1"/>
  <c r="AI482" i="2"/>
  <c r="Q482" i="2"/>
  <c r="R482" i="2" s="1"/>
  <c r="AF481" i="2"/>
  <c r="AH481" i="2"/>
  <c r="N482" i="2"/>
  <c r="X615" i="2"/>
  <c r="Y616" i="2" s="1"/>
  <c r="Z617" i="2" s="1"/>
  <c r="W615" i="2"/>
  <c r="AC616" i="2"/>
  <c r="AE617" i="2" l="1"/>
  <c r="AD617" i="2"/>
  <c r="AA618" i="2"/>
  <c r="AB618" i="2" s="1"/>
  <c r="O483" i="2"/>
  <c r="P484" i="2" s="1"/>
  <c r="Q484" i="2" s="1"/>
  <c r="Q483" i="2"/>
  <c r="R483" i="2" s="1"/>
  <c r="M483" i="2" s="1"/>
  <c r="U482" i="2"/>
  <c r="M482" i="2"/>
  <c r="S482" i="2"/>
  <c r="T482" i="2"/>
  <c r="X616" i="2"/>
  <c r="Y617" i="2" s="1"/>
  <c r="Z618" i="2" s="1"/>
  <c r="W616" i="2"/>
  <c r="AC617" i="2"/>
  <c r="T483" i="2" l="1"/>
  <c r="AI484" i="2"/>
  <c r="AE618" i="2"/>
  <c r="AD618" i="2"/>
  <c r="AA619" i="2"/>
  <c r="AB619" i="2" s="1"/>
  <c r="AF482" i="2"/>
  <c r="AF483" i="2" s="1"/>
  <c r="S483" i="2"/>
  <c r="S484" i="2" s="1"/>
  <c r="R484" i="2"/>
  <c r="M484" i="2" s="1"/>
  <c r="U483" i="2"/>
  <c r="U484" i="2" s="1"/>
  <c r="AH482" i="2"/>
  <c r="N483" i="2"/>
  <c r="O484" i="2" s="1"/>
  <c r="P485" i="2" s="1"/>
  <c r="T484" i="2"/>
  <c r="AH483" i="2"/>
  <c r="X617" i="2"/>
  <c r="Y618" i="2" s="1"/>
  <c r="Z619" i="2" s="1"/>
  <c r="AC618" i="2"/>
  <c r="W617" i="2"/>
  <c r="N484" i="2" l="1"/>
  <c r="O485" i="2" s="1"/>
  <c r="P486" i="2" s="1"/>
  <c r="Q486" i="2" s="1"/>
  <c r="AE619" i="2"/>
  <c r="AD619" i="2"/>
  <c r="AA620" i="2"/>
  <c r="AB620" i="2" s="1"/>
  <c r="AI485" i="2"/>
  <c r="Q485" i="2"/>
  <c r="T485" i="2" s="1"/>
  <c r="AH484" i="2"/>
  <c r="AF484" i="2"/>
  <c r="X618" i="2"/>
  <c r="Y619" i="2" s="1"/>
  <c r="Z620" i="2" s="1"/>
  <c r="W618" i="2"/>
  <c r="AC619" i="2"/>
  <c r="AI486" i="2" l="1"/>
  <c r="N485" i="2"/>
  <c r="O486" i="2" s="1"/>
  <c r="P487" i="2" s="1"/>
  <c r="Q487" i="2" s="1"/>
  <c r="T487" i="2" s="1"/>
  <c r="T486" i="2"/>
  <c r="S485" i="2"/>
  <c r="AE620" i="2"/>
  <c r="AD620" i="2"/>
  <c r="AA621" i="2"/>
  <c r="AB621" i="2" s="1"/>
  <c r="S486" i="2"/>
  <c r="AF485" i="2"/>
  <c r="R485" i="2"/>
  <c r="U485" i="2"/>
  <c r="U486" i="2" s="1"/>
  <c r="X619" i="2"/>
  <c r="Y620" i="2" s="1"/>
  <c r="Z621" i="2" s="1"/>
  <c r="AC620" i="2"/>
  <c r="W619" i="2"/>
  <c r="AI487" i="2" l="1"/>
  <c r="AF486" i="2"/>
  <c r="AF487" i="2" s="1"/>
  <c r="AE621" i="2"/>
  <c r="AD621" i="2"/>
  <c r="AA622" i="2"/>
  <c r="AB622" i="2" s="1"/>
  <c r="M485" i="2"/>
  <c r="R486" i="2"/>
  <c r="S487" i="2"/>
  <c r="U487" i="2"/>
  <c r="X620" i="2"/>
  <c r="Y621" i="2" s="1"/>
  <c r="Z622" i="2" s="1"/>
  <c r="W620" i="2"/>
  <c r="AC621" i="2"/>
  <c r="AE622" i="2" l="1"/>
  <c r="AD622" i="2"/>
  <c r="AA623" i="2"/>
  <c r="AB623" i="2" s="1"/>
  <c r="M486" i="2"/>
  <c r="R487" i="2"/>
  <c r="M487" i="2" s="1"/>
  <c r="AH485" i="2"/>
  <c r="N486" i="2"/>
  <c r="O487" i="2" s="1"/>
  <c r="P488" i="2" s="1"/>
  <c r="X621" i="2"/>
  <c r="Y622" i="2" s="1"/>
  <c r="Z623" i="2" s="1"/>
  <c r="W621" i="2"/>
  <c r="AC622" i="2"/>
  <c r="AE623" i="2" l="1"/>
  <c r="AD623" i="2"/>
  <c r="AA624" i="2"/>
  <c r="AB624" i="2" s="1"/>
  <c r="Q488" i="2"/>
  <c r="AI488" i="2"/>
  <c r="AH487" i="2"/>
  <c r="AH486" i="2"/>
  <c r="N487" i="2"/>
  <c r="O488" i="2" s="1"/>
  <c r="P489" i="2" s="1"/>
  <c r="X622" i="2"/>
  <c r="Y623" i="2" s="1"/>
  <c r="Z624" i="2" s="1"/>
  <c r="W622" i="2"/>
  <c r="AC623" i="2"/>
  <c r="AE624" i="2" l="1"/>
  <c r="AD624" i="2"/>
  <c r="AA625" i="2"/>
  <c r="AB625" i="2" s="1"/>
  <c r="Q489" i="2"/>
  <c r="AI489" i="2"/>
  <c r="R488" i="2"/>
  <c r="T488" i="2"/>
  <c r="AF488" i="2" s="1"/>
  <c r="S488" i="2"/>
  <c r="S489" i="2" s="1"/>
  <c r="U488" i="2"/>
  <c r="N488" i="2"/>
  <c r="O489" i="2" s="1"/>
  <c r="P490" i="2" s="1"/>
  <c r="X623" i="2"/>
  <c r="Y624" i="2" s="1"/>
  <c r="Z625" i="2" s="1"/>
  <c r="W623" i="2"/>
  <c r="AC624" i="2"/>
  <c r="U489" i="2" l="1"/>
  <c r="AE625" i="2"/>
  <c r="AD625" i="2"/>
  <c r="AA626" i="2"/>
  <c r="AB626" i="2" s="1"/>
  <c r="R489" i="2"/>
  <c r="T489" i="2"/>
  <c r="AF489" i="2" s="1"/>
  <c r="Q490" i="2"/>
  <c r="S490" i="2" s="1"/>
  <c r="AI490" i="2"/>
  <c r="M488" i="2"/>
  <c r="X624" i="2"/>
  <c r="Y625" i="2" s="1"/>
  <c r="Z626" i="2" s="1"/>
  <c r="AC625" i="2"/>
  <c r="W624" i="2"/>
  <c r="AE626" i="2" l="1"/>
  <c r="AD626" i="2"/>
  <c r="AA627" i="2"/>
  <c r="AB627" i="2" s="1"/>
  <c r="R490" i="2"/>
  <c r="M490" i="2" s="1"/>
  <c r="M489" i="2"/>
  <c r="AH489" i="2" s="1"/>
  <c r="U490" i="2"/>
  <c r="T490" i="2"/>
  <c r="AF490" i="2" s="1"/>
  <c r="N489" i="2"/>
  <c r="O490" i="2" s="1"/>
  <c r="P491" i="2" s="1"/>
  <c r="AH488" i="2"/>
  <c r="X625" i="2"/>
  <c r="Y626" i="2" s="1"/>
  <c r="Z627" i="2" s="1"/>
  <c r="W625" i="2"/>
  <c r="AC626" i="2"/>
  <c r="AE627" i="2" l="1"/>
  <c r="AA628" i="2"/>
  <c r="AB628" i="2" s="1"/>
  <c r="AD627" i="2"/>
  <c r="AI491" i="2"/>
  <c r="Q491" i="2"/>
  <c r="U491" i="2" s="1"/>
  <c r="AH490" i="2"/>
  <c r="N490" i="2"/>
  <c r="O491" i="2" s="1"/>
  <c r="P492" i="2" s="1"/>
  <c r="X626" i="2"/>
  <c r="Y627" i="2" s="1"/>
  <c r="Z628" i="2" s="1"/>
  <c r="W626" i="2"/>
  <c r="AC627" i="2"/>
  <c r="AE628" i="2" l="1"/>
  <c r="AD628" i="2"/>
  <c r="AA629" i="2"/>
  <c r="AB629" i="2" s="1"/>
  <c r="T491" i="2"/>
  <c r="AF491" i="2" s="1"/>
  <c r="N491" i="2"/>
  <c r="O492" i="2" s="1"/>
  <c r="P493" i="2" s="1"/>
  <c r="Q493" i="2" s="1"/>
  <c r="AI492" i="2"/>
  <c r="Q492" i="2"/>
  <c r="U492" i="2" s="1"/>
  <c r="S491" i="2"/>
  <c r="R491" i="2"/>
  <c r="X627" i="2"/>
  <c r="Y628" i="2" s="1"/>
  <c r="Z629" i="2" s="1"/>
  <c r="W627" i="2"/>
  <c r="AC628" i="2"/>
  <c r="R492" i="2" l="1"/>
  <c r="M492" i="2" s="1"/>
  <c r="AE629" i="2"/>
  <c r="T492" i="2"/>
  <c r="AF492" i="2" s="1"/>
  <c r="AD629" i="2"/>
  <c r="AA630" i="2"/>
  <c r="AB630" i="2" s="1"/>
  <c r="AI493" i="2"/>
  <c r="M491" i="2"/>
  <c r="N492" i="2" s="1"/>
  <c r="O493" i="2" s="1"/>
  <c r="P494" i="2" s="1"/>
  <c r="S492" i="2"/>
  <c r="S493" i="2" s="1"/>
  <c r="U493" i="2"/>
  <c r="X628" i="2"/>
  <c r="Y629" i="2" s="1"/>
  <c r="Z630" i="2" s="1"/>
  <c r="AC629" i="2"/>
  <c r="W628" i="2"/>
  <c r="T493" i="2" l="1"/>
  <c r="R493" i="2"/>
  <c r="M493" i="2" s="1"/>
  <c r="AE630" i="2"/>
  <c r="AD630" i="2"/>
  <c r="AA631" i="2"/>
  <c r="AB631" i="2" s="1"/>
  <c r="AH491" i="2"/>
  <c r="AH493" i="2"/>
  <c r="AF493" i="2"/>
  <c r="AI494" i="2"/>
  <c r="Q494" i="2"/>
  <c r="U494" i="2" s="1"/>
  <c r="N493" i="2"/>
  <c r="O494" i="2" s="1"/>
  <c r="P495" i="2" s="1"/>
  <c r="AH492" i="2"/>
  <c r="X629" i="2"/>
  <c r="Y630" i="2" s="1"/>
  <c r="Z631" i="2" s="1"/>
  <c r="AC630" i="2"/>
  <c r="W629" i="2"/>
  <c r="AE631" i="2" l="1"/>
  <c r="AD631" i="2"/>
  <c r="AA632" i="2"/>
  <c r="AB632" i="2" s="1"/>
  <c r="R494" i="2"/>
  <c r="M494" i="2" s="1"/>
  <c r="AH494" i="2" s="1"/>
  <c r="AI495" i="2"/>
  <c r="Q495" i="2"/>
  <c r="U495" i="2" s="1"/>
  <c r="N494" i="2"/>
  <c r="O495" i="2" s="1"/>
  <c r="P496" i="2" s="1"/>
  <c r="T494" i="2"/>
  <c r="AF494" i="2" s="1"/>
  <c r="S494" i="2"/>
  <c r="X630" i="2"/>
  <c r="Y631" i="2" s="1"/>
  <c r="Z632" i="2" s="1"/>
  <c r="AC631" i="2"/>
  <c r="W630" i="2"/>
  <c r="S495" i="2" l="1"/>
  <c r="AE632" i="2"/>
  <c r="AD632" i="2"/>
  <c r="T495" i="2"/>
  <c r="AF495" i="2" s="1"/>
  <c r="AA633" i="2"/>
  <c r="AB633" i="2" s="1"/>
  <c r="Q496" i="2"/>
  <c r="AI496" i="2"/>
  <c r="R495" i="2"/>
  <c r="N495" i="2"/>
  <c r="O496" i="2" s="1"/>
  <c r="P497" i="2" s="1"/>
  <c r="X631" i="2"/>
  <c r="Y632" i="2" s="1"/>
  <c r="Z633" i="2" s="1"/>
  <c r="AC632" i="2"/>
  <c r="W631" i="2"/>
  <c r="T496" i="2" l="1"/>
  <c r="AF496" i="2" s="1"/>
  <c r="AE633" i="2"/>
  <c r="AD633" i="2"/>
  <c r="AA634" i="2"/>
  <c r="AB634" i="2" s="1"/>
  <c r="R496" i="2"/>
  <c r="M496" i="2" s="1"/>
  <c r="S496" i="2"/>
  <c r="U496" i="2"/>
  <c r="M495" i="2"/>
  <c r="AI497" i="2"/>
  <c r="Q497" i="2"/>
  <c r="X632" i="2"/>
  <c r="Y633" i="2" s="1"/>
  <c r="Z634" i="2" s="1"/>
  <c r="W632" i="2"/>
  <c r="AC633" i="2"/>
  <c r="S497" i="2" l="1"/>
  <c r="AD634" i="2"/>
  <c r="AE634" i="2"/>
  <c r="AA635" i="2"/>
  <c r="AB635" i="2" s="1"/>
  <c r="R497" i="2"/>
  <c r="M497" i="2" s="1"/>
  <c r="U497" i="2"/>
  <c r="AH496" i="2"/>
  <c r="T497" i="2"/>
  <c r="AH495" i="2"/>
  <c r="N496" i="2"/>
  <c r="O497" i="2" s="1"/>
  <c r="P498" i="2" s="1"/>
  <c r="X633" i="2"/>
  <c r="Y634" i="2" s="1"/>
  <c r="Z635" i="2" s="1"/>
  <c r="AC634" i="2"/>
  <c r="W633" i="2"/>
  <c r="AE635" i="2" l="1"/>
  <c r="AD635" i="2"/>
  <c r="AA636" i="2"/>
  <c r="AB636" i="2" s="1"/>
  <c r="N497" i="2"/>
  <c r="O498" i="2" s="1"/>
  <c r="P499" i="2" s="1"/>
  <c r="AI499" i="2" s="1"/>
  <c r="Q498" i="2"/>
  <c r="T498" i="2" s="1"/>
  <c r="AI498" i="2"/>
  <c r="AF497" i="2"/>
  <c r="AH497" i="2"/>
  <c r="X634" i="2"/>
  <c r="Y635" i="2" s="1"/>
  <c r="Z636" i="2" s="1"/>
  <c r="AC635" i="2"/>
  <c r="W634" i="2"/>
  <c r="AE636" i="2" l="1"/>
  <c r="AD636" i="2"/>
  <c r="AA637" i="2"/>
  <c r="AB637" i="2" s="1"/>
  <c r="Q499" i="2"/>
  <c r="T499" i="2" s="1"/>
  <c r="N498" i="2"/>
  <c r="O499" i="2" s="1"/>
  <c r="P500" i="2" s="1"/>
  <c r="AI500" i="2" s="1"/>
  <c r="S498" i="2"/>
  <c r="R498" i="2"/>
  <c r="U498" i="2"/>
  <c r="AF498" i="2"/>
  <c r="X635" i="2"/>
  <c r="Y636" i="2" s="1"/>
  <c r="Z637" i="2" s="1"/>
  <c r="AC636" i="2"/>
  <c r="W635" i="2"/>
  <c r="AD637" i="2" l="1"/>
  <c r="AE637" i="2"/>
  <c r="AA638" i="2"/>
  <c r="AB638" i="2" s="1"/>
  <c r="R499" i="2"/>
  <c r="M499" i="2" s="1"/>
  <c r="AH499" i="2" s="1"/>
  <c r="AF499" i="2"/>
  <c r="S499" i="2"/>
  <c r="Q500" i="2"/>
  <c r="T500" i="2" s="1"/>
  <c r="M498" i="2"/>
  <c r="N499" i="2" s="1"/>
  <c r="U499" i="2"/>
  <c r="X636" i="2"/>
  <c r="Y637" i="2" s="1"/>
  <c r="Z638" i="2" s="1"/>
  <c r="W636" i="2"/>
  <c r="AC637" i="2"/>
  <c r="AE638" i="2" l="1"/>
  <c r="AD638" i="2"/>
  <c r="AA639" i="2"/>
  <c r="AB639" i="2" s="1"/>
  <c r="S500" i="2"/>
  <c r="AF500" i="2"/>
  <c r="R500" i="2"/>
  <c r="M500" i="2" s="1"/>
  <c r="AH500" i="2" s="1"/>
  <c r="U500" i="2"/>
  <c r="O500" i="2"/>
  <c r="P501" i="2" s="1"/>
  <c r="AI501" i="2" s="1"/>
  <c r="N500" i="2"/>
  <c r="AH498" i="2"/>
  <c r="X637" i="2"/>
  <c r="Y638" i="2" s="1"/>
  <c r="Z639" i="2" s="1"/>
  <c r="AC638" i="2"/>
  <c r="W637" i="2"/>
  <c r="O501" i="2" l="1"/>
  <c r="P502" i="2" s="1"/>
  <c r="Q502" i="2" s="1"/>
  <c r="AE639" i="2"/>
  <c r="AD639" i="2"/>
  <c r="AA640" i="2"/>
  <c r="AB640" i="2" s="1"/>
  <c r="N501" i="2"/>
  <c r="Q501" i="2"/>
  <c r="T501" i="2" s="1"/>
  <c r="X638" i="2"/>
  <c r="Y639" i="2" s="1"/>
  <c r="Z640" i="2" s="1"/>
  <c r="W638" i="2"/>
  <c r="AC639" i="2"/>
  <c r="O502" i="2" l="1"/>
  <c r="P503" i="2" s="1"/>
  <c r="AI503" i="2" s="1"/>
  <c r="AI502" i="2"/>
  <c r="AE640" i="2"/>
  <c r="AD640" i="2"/>
  <c r="AA641" i="2"/>
  <c r="AB641" i="2" s="1"/>
  <c r="U501" i="2"/>
  <c r="U502" i="2" s="1"/>
  <c r="S501" i="2"/>
  <c r="S502" i="2" s="1"/>
  <c r="R501" i="2"/>
  <c r="R502" i="2" s="1"/>
  <c r="AF501" i="2"/>
  <c r="T502" i="2"/>
  <c r="X639" i="2"/>
  <c r="Y640" i="2" s="1"/>
  <c r="Z641" i="2" s="1"/>
  <c r="W639" i="2"/>
  <c r="AC640" i="2"/>
  <c r="Q503" i="2" l="1"/>
  <c r="T503" i="2" s="1"/>
  <c r="AE641" i="2"/>
  <c r="AD641" i="2"/>
  <c r="AA642" i="2"/>
  <c r="AB642" i="2" s="1"/>
  <c r="AF502" i="2"/>
  <c r="M501" i="2"/>
  <c r="N502" i="2" s="1"/>
  <c r="M502" i="2"/>
  <c r="AH502" i="2" s="1"/>
  <c r="X640" i="2"/>
  <c r="Y641" i="2" s="1"/>
  <c r="Z642" i="2" s="1"/>
  <c r="W640" i="2"/>
  <c r="AC641" i="2"/>
  <c r="R503" i="2" l="1"/>
  <c r="M503" i="2" s="1"/>
  <c r="AH503" i="2" s="1"/>
  <c r="U503" i="2"/>
  <c r="S503" i="2"/>
  <c r="AF503" i="2"/>
  <c r="AE642" i="2"/>
  <c r="AD642" i="2"/>
  <c r="AA643" i="2"/>
  <c r="AB643" i="2" s="1"/>
  <c r="AH501" i="2"/>
  <c r="O503" i="2"/>
  <c r="P504" i="2" s="1"/>
  <c r="N503" i="2"/>
  <c r="X641" i="2"/>
  <c r="Y642" i="2" s="1"/>
  <c r="Z643" i="2" s="1"/>
  <c r="W641" i="2"/>
  <c r="AC642" i="2"/>
  <c r="AD643" i="2" l="1"/>
  <c r="AE643" i="2"/>
  <c r="AA644" i="2"/>
  <c r="AB644" i="2" s="1"/>
  <c r="Q504" i="2"/>
  <c r="AI504" i="2"/>
  <c r="O504" i="2"/>
  <c r="P505" i="2" s="1"/>
  <c r="N504" i="2"/>
  <c r="X642" i="2"/>
  <c r="Y643" i="2" s="1"/>
  <c r="Z644" i="2" s="1"/>
  <c r="W642" i="2"/>
  <c r="AC643" i="2"/>
  <c r="AE644" i="2" l="1"/>
  <c r="AD644" i="2"/>
  <c r="AA645" i="2"/>
  <c r="AB645" i="2" s="1"/>
  <c r="R504" i="2"/>
  <c r="M504" i="2" s="1"/>
  <c r="U504" i="2"/>
  <c r="T504" i="2"/>
  <c r="S504" i="2"/>
  <c r="Q505" i="2"/>
  <c r="AI505" i="2"/>
  <c r="O505" i="2"/>
  <c r="P506" i="2" s="1"/>
  <c r="X643" i="2"/>
  <c r="Y644" i="2" s="1"/>
  <c r="Z645" i="2" s="1"/>
  <c r="AC644" i="2"/>
  <c r="W643" i="2"/>
  <c r="AE645" i="2" l="1"/>
  <c r="AD645" i="2"/>
  <c r="AA646" i="2"/>
  <c r="AB646" i="2" s="1"/>
  <c r="S505" i="2"/>
  <c r="U505" i="2"/>
  <c r="N505" i="2"/>
  <c r="O506" i="2" s="1"/>
  <c r="P507" i="2" s="1"/>
  <c r="AH504" i="2"/>
  <c r="R505" i="2"/>
  <c r="AI506" i="2"/>
  <c r="Q506" i="2"/>
  <c r="T505" i="2"/>
  <c r="AF504" i="2"/>
  <c r="X644" i="2"/>
  <c r="Y645" i="2" s="1"/>
  <c r="Z646" i="2" s="1"/>
  <c r="AC645" i="2"/>
  <c r="W644" i="2"/>
  <c r="U506" i="2" l="1"/>
  <c r="AE646" i="2"/>
  <c r="AD646" i="2"/>
  <c r="AA647" i="2"/>
  <c r="AB647" i="2" s="1"/>
  <c r="S506" i="2"/>
  <c r="T506" i="2"/>
  <c r="R506" i="2"/>
  <c r="M506" i="2" s="1"/>
  <c r="Q507" i="2"/>
  <c r="AI507" i="2"/>
  <c r="AF505" i="2"/>
  <c r="M505" i="2"/>
  <c r="X645" i="2"/>
  <c r="Y646" i="2" s="1"/>
  <c r="Z647" i="2" s="1"/>
  <c r="AC646" i="2"/>
  <c r="W645" i="2"/>
  <c r="AF506" i="2" l="1"/>
  <c r="R507" i="2"/>
  <c r="AE647" i="2"/>
  <c r="S507" i="2"/>
  <c r="AD647" i="2"/>
  <c r="AA648" i="2"/>
  <c r="AB648" i="2" s="1"/>
  <c r="T507" i="2"/>
  <c r="AH505" i="2"/>
  <c r="N506" i="2"/>
  <c r="O507" i="2" s="1"/>
  <c r="P508" i="2" s="1"/>
  <c r="M507" i="2"/>
  <c r="AH506" i="2"/>
  <c r="U507" i="2"/>
  <c r="X646" i="2"/>
  <c r="Y647" i="2" s="1"/>
  <c r="Z648" i="2" s="1"/>
  <c r="AC647" i="2"/>
  <c r="W646" i="2"/>
  <c r="AF507" i="2" l="1"/>
  <c r="N507" i="2"/>
  <c r="O508" i="2" s="1"/>
  <c r="P509" i="2" s="1"/>
  <c r="Q509" i="2" s="1"/>
  <c r="AE648" i="2"/>
  <c r="AD648" i="2"/>
  <c r="AA649" i="2"/>
  <c r="AB649" i="2" s="1"/>
  <c r="Q508" i="2"/>
  <c r="U508" i="2" s="1"/>
  <c r="AI508" i="2"/>
  <c r="AH507" i="2"/>
  <c r="X647" i="2"/>
  <c r="Y648" i="2" s="1"/>
  <c r="Z649" i="2" s="1"/>
  <c r="W647" i="2"/>
  <c r="AC648" i="2"/>
  <c r="AI509" i="2" l="1"/>
  <c r="N508" i="2"/>
  <c r="O509" i="2" s="1"/>
  <c r="P510" i="2" s="1"/>
  <c r="Q510" i="2" s="1"/>
  <c r="U509" i="2"/>
  <c r="AE649" i="2"/>
  <c r="AD649" i="2"/>
  <c r="AA650" i="2"/>
  <c r="AB650" i="2" s="1"/>
  <c r="T508" i="2"/>
  <c r="S508" i="2"/>
  <c r="S509" i="2" s="1"/>
  <c r="R508" i="2"/>
  <c r="R509" i="2" s="1"/>
  <c r="X648" i="2"/>
  <c r="Y649" i="2" s="1"/>
  <c r="Z650" i="2" s="1"/>
  <c r="AC649" i="2"/>
  <c r="W648" i="2"/>
  <c r="AI510" i="2" l="1"/>
  <c r="U510" i="2"/>
  <c r="AE650" i="2"/>
  <c r="R510" i="2"/>
  <c r="M510" i="2" s="1"/>
  <c r="AD650" i="2"/>
  <c r="AA651" i="2"/>
  <c r="AB651" i="2" s="1"/>
  <c r="M508" i="2"/>
  <c r="AH508" i="2" s="1"/>
  <c r="AF508" i="2"/>
  <c r="T509" i="2"/>
  <c r="T510" i="2" s="1"/>
  <c r="M509" i="2"/>
  <c r="S510" i="2"/>
  <c r="X649" i="2"/>
  <c r="Y650" i="2" s="1"/>
  <c r="Z651" i="2" s="1"/>
  <c r="AC650" i="2"/>
  <c r="W649" i="2"/>
  <c r="AE651" i="2" l="1"/>
  <c r="AD651" i="2"/>
  <c r="AA652" i="2"/>
  <c r="AB652" i="2" s="1"/>
  <c r="N509" i="2"/>
  <c r="O510" i="2" s="1"/>
  <c r="P511" i="2" s="1"/>
  <c r="AI511" i="2" s="1"/>
  <c r="AH509" i="2"/>
  <c r="AH510" i="2"/>
  <c r="AF509" i="2"/>
  <c r="AF510" i="2" s="1"/>
  <c r="X650" i="2"/>
  <c r="Y651" i="2" s="1"/>
  <c r="Z652" i="2" s="1"/>
  <c r="AC651" i="2"/>
  <c r="W650" i="2"/>
  <c r="AE652" i="2" l="1"/>
  <c r="AA653" i="2"/>
  <c r="AB653" i="2" s="1"/>
  <c r="AD652" i="2"/>
  <c r="N510" i="2"/>
  <c r="O511" i="2" s="1"/>
  <c r="P512" i="2" s="1"/>
  <c r="Q512" i="2" s="1"/>
  <c r="Q511" i="2"/>
  <c r="S511" i="2" s="1"/>
  <c r="X651" i="2"/>
  <c r="Y652" i="2" s="1"/>
  <c r="Z653" i="2" s="1"/>
  <c r="AC652" i="2"/>
  <c r="W651" i="2"/>
  <c r="AE653" i="2" l="1"/>
  <c r="S512" i="2"/>
  <c r="AD653" i="2"/>
  <c r="AA654" i="2"/>
  <c r="AB654" i="2" s="1"/>
  <c r="T511" i="2"/>
  <c r="AF511" i="2" s="1"/>
  <c r="R511" i="2"/>
  <c r="M511" i="2" s="1"/>
  <c r="AH511" i="2" s="1"/>
  <c r="AI512" i="2"/>
  <c r="N511" i="2"/>
  <c r="O512" i="2" s="1"/>
  <c r="P513" i="2" s="1"/>
  <c r="Q513" i="2" s="1"/>
  <c r="U511" i="2"/>
  <c r="U512" i="2" s="1"/>
  <c r="X652" i="2"/>
  <c r="Y653" i="2" s="1"/>
  <c r="Z654" i="2" s="1"/>
  <c r="W652" i="2"/>
  <c r="AC653" i="2"/>
  <c r="R512" i="2" l="1"/>
  <c r="R513" i="2" s="1"/>
  <c r="M513" i="2" s="1"/>
  <c r="AE654" i="2"/>
  <c r="AD654" i="2"/>
  <c r="AA655" i="2"/>
  <c r="AB655" i="2" s="1"/>
  <c r="T512" i="2"/>
  <c r="T513" i="2" s="1"/>
  <c r="AI513" i="2"/>
  <c r="N512" i="2"/>
  <c r="O513" i="2" s="1"/>
  <c r="P514" i="2" s="1"/>
  <c r="Q514" i="2" s="1"/>
  <c r="U513" i="2"/>
  <c r="S513" i="2"/>
  <c r="X653" i="2"/>
  <c r="Y654" i="2" s="1"/>
  <c r="Z655" i="2" s="1"/>
  <c r="AC654" i="2"/>
  <c r="W653" i="2"/>
  <c r="M512" i="2" l="1"/>
  <c r="N513" i="2" s="1"/>
  <c r="O514" i="2" s="1"/>
  <c r="P515" i="2" s="1"/>
  <c r="AF512" i="2"/>
  <c r="AF513" i="2" s="1"/>
  <c r="T514" i="2"/>
  <c r="AE655" i="2"/>
  <c r="AD655" i="2"/>
  <c r="AA656" i="2"/>
  <c r="AB656" i="2" s="1"/>
  <c r="AI514" i="2"/>
  <c r="AH512" i="2"/>
  <c r="AH513" i="2"/>
  <c r="U514" i="2"/>
  <c r="S514" i="2"/>
  <c r="R514" i="2"/>
  <c r="M514" i="2" s="1"/>
  <c r="X654" i="2"/>
  <c r="Y655" i="2" s="1"/>
  <c r="Z656" i="2" s="1"/>
  <c r="AC655" i="2"/>
  <c r="W654" i="2"/>
  <c r="AF514" i="2" l="1"/>
  <c r="AE656" i="2"/>
  <c r="AD656" i="2"/>
  <c r="AA657" i="2"/>
  <c r="AB657" i="2" s="1"/>
  <c r="Q515" i="2"/>
  <c r="U515" i="2" s="1"/>
  <c r="AI515" i="2"/>
  <c r="AH514" i="2"/>
  <c r="N514" i="2"/>
  <c r="O515" i="2" s="1"/>
  <c r="P516" i="2" s="1"/>
  <c r="X655" i="2"/>
  <c r="Y656" i="2" s="1"/>
  <c r="Z657" i="2" s="1"/>
  <c r="W655" i="2"/>
  <c r="AC656" i="2"/>
  <c r="AE657" i="2" l="1"/>
  <c r="AA658" i="2"/>
  <c r="AB658" i="2" s="1"/>
  <c r="AD657" i="2"/>
  <c r="R515" i="2"/>
  <c r="T515" i="2"/>
  <c r="AF515" i="2" s="1"/>
  <c r="S515" i="2"/>
  <c r="AI516" i="2"/>
  <c r="Q516" i="2"/>
  <c r="N515" i="2"/>
  <c r="O516" i="2" s="1"/>
  <c r="P517" i="2" s="1"/>
  <c r="X656" i="2"/>
  <c r="Y657" i="2" s="1"/>
  <c r="Z658" i="2" s="1"/>
  <c r="W656" i="2"/>
  <c r="AC657" i="2"/>
  <c r="AE658" i="2" l="1"/>
  <c r="S516" i="2"/>
  <c r="AD658" i="2"/>
  <c r="AA659" i="2"/>
  <c r="AB659" i="2" s="1"/>
  <c r="T516" i="2"/>
  <c r="AF516" i="2" s="1"/>
  <c r="R516" i="2"/>
  <c r="M516" i="2" s="1"/>
  <c r="M515" i="2"/>
  <c r="AI517" i="2"/>
  <c r="Q517" i="2"/>
  <c r="U516" i="2"/>
  <c r="X657" i="2"/>
  <c r="Y658" i="2" s="1"/>
  <c r="Z659" i="2" s="1"/>
  <c r="W657" i="2"/>
  <c r="AC658" i="2"/>
  <c r="AE659" i="2" l="1"/>
  <c r="AD659" i="2"/>
  <c r="AA660" i="2"/>
  <c r="AB660" i="2" s="1"/>
  <c r="AH516" i="2"/>
  <c r="S517" i="2"/>
  <c r="U517" i="2"/>
  <c r="T517" i="2"/>
  <c r="AH515" i="2"/>
  <c r="N516" i="2"/>
  <c r="O517" i="2" s="1"/>
  <c r="P518" i="2" s="1"/>
  <c r="R517" i="2"/>
  <c r="M517" i="2" s="1"/>
  <c r="X658" i="2"/>
  <c r="Y659" i="2" s="1"/>
  <c r="Z660" i="2" s="1"/>
  <c r="W658" i="2"/>
  <c r="AC659" i="2"/>
  <c r="AE660" i="2" l="1"/>
  <c r="AD660" i="2"/>
  <c r="AA661" i="2"/>
  <c r="AB661" i="2" s="1"/>
  <c r="N517" i="2"/>
  <c r="O518" i="2" s="1"/>
  <c r="P519" i="2" s="1"/>
  <c r="AI519" i="2" s="1"/>
  <c r="AH517" i="2"/>
  <c r="AI518" i="2"/>
  <c r="Q518" i="2"/>
  <c r="U518" i="2" s="1"/>
  <c r="AF517" i="2"/>
  <c r="X659" i="2"/>
  <c r="Y660" i="2" s="1"/>
  <c r="Z661" i="2" s="1"/>
  <c r="W659" i="2"/>
  <c r="AC660" i="2"/>
  <c r="AE661" i="2" l="1"/>
  <c r="AD661" i="2"/>
  <c r="AA662" i="2"/>
  <c r="AB662" i="2" s="1"/>
  <c r="R518" i="2"/>
  <c r="N518" i="2"/>
  <c r="O519" i="2" s="1"/>
  <c r="P520" i="2" s="1"/>
  <c r="Q520" i="2" s="1"/>
  <c r="T518" i="2"/>
  <c r="AF518" i="2" s="1"/>
  <c r="S518" i="2"/>
  <c r="Q519" i="2"/>
  <c r="U519" i="2" s="1"/>
  <c r="X660" i="2"/>
  <c r="Y661" i="2" s="1"/>
  <c r="Z662" i="2" s="1"/>
  <c r="W660" i="2"/>
  <c r="AC661" i="2"/>
  <c r="AE662" i="2" l="1"/>
  <c r="AD662" i="2"/>
  <c r="AA663" i="2"/>
  <c r="AB663" i="2" s="1"/>
  <c r="R519" i="2"/>
  <c r="R520" i="2" s="1"/>
  <c r="M520" i="2" s="1"/>
  <c r="AI520" i="2"/>
  <c r="M518" i="2"/>
  <c r="AH518" i="2" s="1"/>
  <c r="U520" i="2"/>
  <c r="T519" i="2"/>
  <c r="T520" i="2" s="1"/>
  <c r="S519" i="2"/>
  <c r="S520" i="2" s="1"/>
  <c r="X661" i="2"/>
  <c r="Y662" i="2" s="1"/>
  <c r="Z663" i="2" s="1"/>
  <c r="AC662" i="2"/>
  <c r="W661" i="2"/>
  <c r="AE663" i="2" l="1"/>
  <c r="AD663" i="2"/>
  <c r="AA664" i="2"/>
  <c r="AB664" i="2" s="1"/>
  <c r="N519" i="2"/>
  <c r="O520" i="2" s="1"/>
  <c r="P521" i="2" s="1"/>
  <c r="Q521" i="2" s="1"/>
  <c r="M519" i="2"/>
  <c r="AH519" i="2" s="1"/>
  <c r="AF519" i="2"/>
  <c r="AF520" i="2" s="1"/>
  <c r="AH520" i="2"/>
  <c r="X662" i="2"/>
  <c r="Y663" i="2" s="1"/>
  <c r="Z664" i="2" s="1"/>
  <c r="W662" i="2"/>
  <c r="AC663" i="2"/>
  <c r="AE664" i="2" l="1"/>
  <c r="AD664" i="2"/>
  <c r="AA665" i="2"/>
  <c r="AB665" i="2" s="1"/>
  <c r="AI521" i="2"/>
  <c r="N520" i="2"/>
  <c r="O521" i="2" s="1"/>
  <c r="P522" i="2" s="1"/>
  <c r="Q522" i="2" s="1"/>
  <c r="S521" i="2"/>
  <c r="T521" i="2"/>
  <c r="R521" i="2"/>
  <c r="U521" i="2"/>
  <c r="X663" i="2"/>
  <c r="Y664" i="2" s="1"/>
  <c r="Z665" i="2" s="1"/>
  <c r="AC664" i="2"/>
  <c r="W663" i="2"/>
  <c r="AD665" i="2" l="1"/>
  <c r="AE665" i="2"/>
  <c r="AA666" i="2"/>
  <c r="AB666" i="2" s="1"/>
  <c r="AI522" i="2"/>
  <c r="R522" i="2"/>
  <c r="M522" i="2" s="1"/>
  <c r="AH522" i="2" s="1"/>
  <c r="N521" i="2"/>
  <c r="O522" i="2" s="1"/>
  <c r="P523" i="2" s="1"/>
  <c r="AI523" i="2" s="1"/>
  <c r="U522" i="2"/>
  <c r="S522" i="2"/>
  <c r="M521" i="2"/>
  <c r="AH521" i="2" s="1"/>
  <c r="T522" i="2"/>
  <c r="AF521" i="2"/>
  <c r="X664" i="2"/>
  <c r="Y665" i="2" s="1"/>
  <c r="Z666" i="2" s="1"/>
  <c r="W664" i="2"/>
  <c r="AC665" i="2"/>
  <c r="AD666" i="2" l="1"/>
  <c r="AE666" i="2"/>
  <c r="AA667" i="2"/>
  <c r="AB667" i="2" s="1"/>
  <c r="Q523" i="2"/>
  <c r="U523" i="2" s="1"/>
  <c r="N522" i="2"/>
  <c r="AF522" i="2"/>
  <c r="X665" i="2"/>
  <c r="Y666" i="2" s="1"/>
  <c r="Z667" i="2" s="1"/>
  <c r="W665" i="2"/>
  <c r="AC666" i="2"/>
  <c r="AD667" i="2" l="1"/>
  <c r="AE667" i="2"/>
  <c r="AA668" i="2"/>
  <c r="AB668" i="2" s="1"/>
  <c r="S523" i="2"/>
  <c r="T523" i="2"/>
  <c r="AF523" i="2" s="1"/>
  <c r="R523" i="2"/>
  <c r="M523" i="2" s="1"/>
  <c r="AH523" i="2" s="1"/>
  <c r="O523" i="2"/>
  <c r="P524" i="2" s="1"/>
  <c r="N523" i="2"/>
  <c r="X666" i="2"/>
  <c r="Y667" i="2" s="1"/>
  <c r="Z668" i="2" s="1"/>
  <c r="W666" i="2"/>
  <c r="AC667" i="2"/>
  <c r="AD668" i="2" l="1"/>
  <c r="AE668" i="2"/>
  <c r="AA669" i="2"/>
  <c r="AB669" i="2" s="1"/>
  <c r="AI524" i="2"/>
  <c r="Q524" i="2"/>
  <c r="O524" i="2"/>
  <c r="P525" i="2" s="1"/>
  <c r="N524" i="2"/>
  <c r="X667" i="2"/>
  <c r="Y668" i="2" s="1"/>
  <c r="Z669" i="2" s="1"/>
  <c r="W667" i="2"/>
  <c r="AC668" i="2"/>
  <c r="AD669" i="2" l="1"/>
  <c r="AE669" i="2"/>
  <c r="AA670" i="2"/>
  <c r="AB670" i="2" s="1"/>
  <c r="O525" i="2"/>
  <c r="P526" i="2" s="1"/>
  <c r="AI526" i="2" s="1"/>
  <c r="U524" i="2"/>
  <c r="T524" i="2"/>
  <c r="S524" i="2"/>
  <c r="R524" i="2"/>
  <c r="AI525" i="2"/>
  <c r="Q525" i="2"/>
  <c r="X668" i="2"/>
  <c r="Y669" i="2" s="1"/>
  <c r="Z670" i="2" s="1"/>
  <c r="W668" i="2"/>
  <c r="AC669" i="2"/>
  <c r="AD670" i="2" l="1"/>
  <c r="AE670" i="2"/>
  <c r="AA671" i="2"/>
  <c r="AB671" i="2" s="1"/>
  <c r="Q526" i="2"/>
  <c r="S525" i="2"/>
  <c r="U525" i="2"/>
  <c r="AF524" i="2"/>
  <c r="T525" i="2"/>
  <c r="T526" i="2" s="1"/>
  <c r="R525" i="2"/>
  <c r="M524" i="2"/>
  <c r="X669" i="2"/>
  <c r="Y670" i="2" s="1"/>
  <c r="Z671" i="2" s="1"/>
  <c r="W669" i="2"/>
  <c r="AC670" i="2"/>
  <c r="AD671" i="2" l="1"/>
  <c r="AE671" i="2"/>
  <c r="AA672" i="2"/>
  <c r="AB672" i="2" s="1"/>
  <c r="S526" i="2"/>
  <c r="R526" i="2"/>
  <c r="M526" i="2" s="1"/>
  <c r="AH526" i="2" s="1"/>
  <c r="U526" i="2"/>
  <c r="AF525" i="2"/>
  <c r="AF526" i="2" s="1"/>
  <c r="AH524" i="2"/>
  <c r="N525" i="2"/>
  <c r="O526" i="2" s="1"/>
  <c r="P527" i="2" s="1"/>
  <c r="M525" i="2"/>
  <c r="X670" i="2"/>
  <c r="Y671" i="2" s="1"/>
  <c r="Z672" i="2" s="1"/>
  <c r="W670" i="2"/>
  <c r="AC671" i="2"/>
  <c r="AD672" i="2" l="1"/>
  <c r="AE672" i="2"/>
  <c r="AA673" i="2"/>
  <c r="AB673" i="2" s="1"/>
  <c r="AI527" i="2"/>
  <c r="Q527" i="2"/>
  <c r="AH525" i="2"/>
  <c r="N526" i="2"/>
  <c r="X671" i="2"/>
  <c r="Y672" i="2" s="1"/>
  <c r="Z673" i="2" s="1"/>
  <c r="W671" i="2"/>
  <c r="AC672" i="2"/>
  <c r="AD673" i="2" l="1"/>
  <c r="AA674" i="2"/>
  <c r="AB674" i="2" s="1"/>
  <c r="AE673" i="2"/>
  <c r="T527" i="2"/>
  <c r="R527" i="2"/>
  <c r="U527" i="2"/>
  <c r="S527" i="2"/>
  <c r="O527" i="2"/>
  <c r="P528" i="2" s="1"/>
  <c r="N527" i="2"/>
  <c r="X672" i="2"/>
  <c r="Y673" i="2" s="1"/>
  <c r="Z674" i="2" s="1"/>
  <c r="AC673" i="2"/>
  <c r="W672" i="2"/>
  <c r="AD674" i="2" l="1"/>
  <c r="AE674" i="2"/>
  <c r="AA675" i="2"/>
  <c r="AB675" i="2" s="1"/>
  <c r="Q528" i="2"/>
  <c r="R528" i="2" s="1"/>
  <c r="AI528" i="2"/>
  <c r="AF527" i="2"/>
  <c r="M527" i="2"/>
  <c r="O528" i="2"/>
  <c r="P529" i="2" s="1"/>
  <c r="X673" i="2"/>
  <c r="Y674" i="2" s="1"/>
  <c r="Z675" i="2" s="1"/>
  <c r="W673" i="2"/>
  <c r="AC674" i="2"/>
  <c r="AD675" i="2" l="1"/>
  <c r="AE675" i="2"/>
  <c r="AA676" i="2"/>
  <c r="AB676" i="2" s="1"/>
  <c r="S528" i="2"/>
  <c r="M528" i="2"/>
  <c r="N528" i="2"/>
  <c r="O529" i="2" s="1"/>
  <c r="P530" i="2" s="1"/>
  <c r="AH527" i="2"/>
  <c r="AI529" i="2"/>
  <c r="Q529" i="2"/>
  <c r="R529" i="2" s="1"/>
  <c r="U528" i="2"/>
  <c r="T528" i="2"/>
  <c r="AF528" i="2" s="1"/>
  <c r="X674" i="2"/>
  <c r="Y675" i="2" s="1"/>
  <c r="Z676" i="2" s="1"/>
  <c r="W674" i="2"/>
  <c r="AC675" i="2"/>
  <c r="AD676" i="2" l="1"/>
  <c r="AE676" i="2"/>
  <c r="AA677" i="2"/>
  <c r="AB677" i="2" s="1"/>
  <c r="M529" i="2"/>
  <c r="U529" i="2"/>
  <c r="S529" i="2"/>
  <c r="T529" i="2"/>
  <c r="AH528" i="2"/>
  <c r="N529" i="2"/>
  <c r="O530" i="2" s="1"/>
  <c r="P531" i="2" s="1"/>
  <c r="AI530" i="2"/>
  <c r="Q530" i="2"/>
  <c r="X675" i="2"/>
  <c r="Y676" i="2" s="1"/>
  <c r="Z677" i="2" s="1"/>
  <c r="AC676" i="2"/>
  <c r="W675" i="2"/>
  <c r="AD677" i="2" l="1"/>
  <c r="AE677" i="2"/>
  <c r="AA678" i="2"/>
  <c r="AB678" i="2" s="1"/>
  <c r="AH529" i="2"/>
  <c r="N530" i="2"/>
  <c r="O531" i="2" s="1"/>
  <c r="P532" i="2" s="1"/>
  <c r="T530" i="2"/>
  <c r="AF529" i="2"/>
  <c r="R530" i="2"/>
  <c r="M530" i="2" s="1"/>
  <c r="Q531" i="2"/>
  <c r="AI531" i="2"/>
  <c r="U530" i="2"/>
  <c r="S530" i="2"/>
  <c r="X676" i="2"/>
  <c r="Y677" i="2" s="1"/>
  <c r="Z678" i="2" s="1"/>
  <c r="W676" i="2"/>
  <c r="AC677" i="2"/>
  <c r="S531" i="2" l="1"/>
  <c r="AD678" i="2"/>
  <c r="AE678" i="2"/>
  <c r="AA679" i="2"/>
  <c r="AB679" i="2" s="1"/>
  <c r="AF530" i="2"/>
  <c r="N531" i="2"/>
  <c r="O532" i="2" s="1"/>
  <c r="P533" i="2" s="1"/>
  <c r="AH530" i="2"/>
  <c r="U531" i="2"/>
  <c r="AI532" i="2"/>
  <c r="Q532" i="2"/>
  <c r="R531" i="2"/>
  <c r="M531" i="2" s="1"/>
  <c r="T531" i="2"/>
  <c r="X677" i="2"/>
  <c r="Y678" i="2" s="1"/>
  <c r="Z679" i="2" s="1"/>
  <c r="W677" i="2"/>
  <c r="AC678" i="2"/>
  <c r="S532" i="2" l="1"/>
  <c r="AD679" i="2"/>
  <c r="AE679" i="2"/>
  <c r="AA680" i="2"/>
  <c r="AB680" i="2" s="1"/>
  <c r="T532" i="2"/>
  <c r="U532" i="2"/>
  <c r="AH531" i="2"/>
  <c r="N532" i="2"/>
  <c r="O533" i="2" s="1"/>
  <c r="P534" i="2" s="1"/>
  <c r="Q533" i="2"/>
  <c r="AI533" i="2"/>
  <c r="R532" i="2"/>
  <c r="AF531" i="2"/>
  <c r="X678" i="2"/>
  <c r="Y679" i="2" s="1"/>
  <c r="Z680" i="2" s="1"/>
  <c r="W678" i="2"/>
  <c r="AC679" i="2"/>
  <c r="AF532" i="2" l="1"/>
  <c r="AE680" i="2"/>
  <c r="AD680" i="2"/>
  <c r="AA681" i="2"/>
  <c r="AB681" i="2" s="1"/>
  <c r="U533" i="2"/>
  <c r="S533" i="2"/>
  <c r="T533" i="2"/>
  <c r="M532" i="2"/>
  <c r="R533" i="2"/>
  <c r="M533" i="2" s="1"/>
  <c r="Q534" i="2"/>
  <c r="AI534" i="2"/>
  <c r="X679" i="2"/>
  <c r="Y680" i="2" s="1"/>
  <c r="Z681" i="2" s="1"/>
  <c r="W679" i="2"/>
  <c r="AC680" i="2"/>
  <c r="AE681" i="2" l="1"/>
  <c r="AA682" i="2"/>
  <c r="AB682" i="2" s="1"/>
  <c r="AD681" i="2"/>
  <c r="AH533" i="2"/>
  <c r="AH532" i="2"/>
  <c r="N533" i="2"/>
  <c r="O534" i="2" s="1"/>
  <c r="P535" i="2" s="1"/>
  <c r="R534" i="2"/>
  <c r="M534" i="2" s="1"/>
  <c r="S534" i="2"/>
  <c r="U534" i="2"/>
  <c r="AF533" i="2"/>
  <c r="T534" i="2"/>
  <c r="X680" i="2"/>
  <c r="Y681" i="2" s="1"/>
  <c r="Z682" i="2" s="1"/>
  <c r="AC681" i="2"/>
  <c r="W680" i="2"/>
  <c r="N534" i="2" l="1"/>
  <c r="O535" i="2" s="1"/>
  <c r="P536" i="2" s="1"/>
  <c r="Q536" i="2" s="1"/>
  <c r="AD682" i="2"/>
  <c r="AE682" i="2"/>
  <c r="AA683" i="2"/>
  <c r="AB683" i="2" s="1"/>
  <c r="AF534" i="2"/>
  <c r="AH534" i="2"/>
  <c r="AI535" i="2"/>
  <c r="Q535" i="2"/>
  <c r="R535" i="2" s="1"/>
  <c r="X681" i="2"/>
  <c r="Y682" i="2" s="1"/>
  <c r="Z683" i="2" s="1"/>
  <c r="W681" i="2"/>
  <c r="AC682" i="2"/>
  <c r="N535" i="2" l="1"/>
  <c r="O536" i="2" s="1"/>
  <c r="P537" i="2" s="1"/>
  <c r="Q537" i="2" s="1"/>
  <c r="AD683" i="2"/>
  <c r="AI536" i="2"/>
  <c r="R536" i="2"/>
  <c r="M536" i="2" s="1"/>
  <c r="AA684" i="2"/>
  <c r="AB684" i="2" s="1"/>
  <c r="AE683" i="2"/>
  <c r="T535" i="2"/>
  <c r="T536" i="2" s="1"/>
  <c r="S535" i="2"/>
  <c r="S536" i="2" s="1"/>
  <c r="M535" i="2"/>
  <c r="U535" i="2"/>
  <c r="U536" i="2" s="1"/>
  <c r="X682" i="2"/>
  <c r="Y683" i="2" s="1"/>
  <c r="Z684" i="2" s="1"/>
  <c r="AC683" i="2"/>
  <c r="W682" i="2"/>
  <c r="AI537" i="2" l="1"/>
  <c r="R537" i="2"/>
  <c r="M537" i="2" s="1"/>
  <c r="S537" i="2"/>
  <c r="AD684" i="2"/>
  <c r="AE684" i="2"/>
  <c r="AA685" i="2"/>
  <c r="AB685" i="2" s="1"/>
  <c r="AH536" i="2"/>
  <c r="U537" i="2"/>
  <c r="T537" i="2"/>
  <c r="AF535" i="2"/>
  <c r="AF536" i="2" s="1"/>
  <c r="AH535" i="2"/>
  <c r="N536" i="2"/>
  <c r="O537" i="2" s="1"/>
  <c r="P538" i="2" s="1"/>
  <c r="X683" i="2"/>
  <c r="Y684" i="2" s="1"/>
  <c r="Z685" i="2" s="1"/>
  <c r="W683" i="2"/>
  <c r="AC684" i="2"/>
  <c r="AE685" i="2" l="1"/>
  <c r="AD685" i="2"/>
  <c r="AA686" i="2"/>
  <c r="AB686" i="2" s="1"/>
  <c r="AF537" i="2"/>
  <c r="N537" i="2"/>
  <c r="O538" i="2" s="1"/>
  <c r="P539" i="2" s="1"/>
  <c r="Q539" i="2" s="1"/>
  <c r="Q538" i="2"/>
  <c r="U538" i="2" s="1"/>
  <c r="AI538" i="2"/>
  <c r="AH537" i="2"/>
  <c r="X684" i="2"/>
  <c r="Y685" i="2" s="1"/>
  <c r="Z686" i="2" s="1"/>
  <c r="AC685" i="2"/>
  <c r="W684" i="2"/>
  <c r="AD686" i="2" l="1"/>
  <c r="AE686" i="2"/>
  <c r="AA687" i="2"/>
  <c r="AB687" i="2" s="1"/>
  <c r="U539" i="2"/>
  <c r="AI539" i="2"/>
  <c r="N538" i="2"/>
  <c r="O539" i="2" s="1"/>
  <c r="P540" i="2" s="1"/>
  <c r="Q540" i="2" s="1"/>
  <c r="T538" i="2"/>
  <c r="S538" i="2"/>
  <c r="S539" i="2" s="1"/>
  <c r="R538" i="2"/>
  <c r="X685" i="2"/>
  <c r="Y686" i="2" s="1"/>
  <c r="Z687" i="2" s="1"/>
  <c r="W685" i="2"/>
  <c r="AC686" i="2"/>
  <c r="AD687" i="2" l="1"/>
  <c r="AA688" i="2"/>
  <c r="AB688" i="2" s="1"/>
  <c r="AE687" i="2"/>
  <c r="U540" i="2"/>
  <c r="S540" i="2"/>
  <c r="T539" i="2"/>
  <c r="T540" i="2" s="1"/>
  <c r="AF538" i="2"/>
  <c r="AI540" i="2"/>
  <c r="M538" i="2"/>
  <c r="R539" i="2"/>
  <c r="X686" i="2"/>
  <c r="Y687" i="2" s="1"/>
  <c r="Z688" i="2" s="1"/>
  <c r="AC687" i="2"/>
  <c r="W686" i="2"/>
  <c r="AE688" i="2" l="1"/>
  <c r="AD688" i="2"/>
  <c r="AA689" i="2"/>
  <c r="AB689" i="2" s="1"/>
  <c r="AF539" i="2"/>
  <c r="AF540" i="2" s="1"/>
  <c r="R540" i="2"/>
  <c r="M539" i="2"/>
  <c r="N539" i="2"/>
  <c r="O540" i="2" s="1"/>
  <c r="P541" i="2" s="1"/>
  <c r="AH538" i="2"/>
  <c r="X687" i="2"/>
  <c r="Y688" i="2" s="1"/>
  <c r="Z689" i="2" s="1"/>
  <c r="AC688" i="2"/>
  <c r="W687" i="2"/>
  <c r="AD689" i="2" l="1"/>
  <c r="AE689" i="2"/>
  <c r="AA690" i="2"/>
  <c r="AB690" i="2" s="1"/>
  <c r="M540" i="2"/>
  <c r="AH539" i="2"/>
  <c r="N540" i="2"/>
  <c r="O541" i="2" s="1"/>
  <c r="P542" i="2" s="1"/>
  <c r="AI541" i="2"/>
  <c r="Q541" i="2"/>
  <c r="R541" i="2" s="1"/>
  <c r="X688" i="2"/>
  <c r="Y689" i="2" s="1"/>
  <c r="Z690" i="2" s="1"/>
  <c r="AC689" i="2"/>
  <c r="W688" i="2"/>
  <c r="AE690" i="2" l="1"/>
  <c r="AD690" i="2"/>
  <c r="AA691" i="2"/>
  <c r="AB691" i="2" s="1"/>
  <c r="M541" i="2"/>
  <c r="S541" i="2"/>
  <c r="T541" i="2"/>
  <c r="U541" i="2"/>
  <c r="AH540" i="2"/>
  <c r="N541" i="2"/>
  <c r="O542" i="2" s="1"/>
  <c r="P543" i="2" s="1"/>
  <c r="Q542" i="2"/>
  <c r="R542" i="2" s="1"/>
  <c r="AI542" i="2"/>
  <c r="X689" i="2"/>
  <c r="Y690" i="2" s="1"/>
  <c r="Z691" i="2" s="1"/>
  <c r="W689" i="2"/>
  <c r="AC690" i="2"/>
  <c r="AE691" i="2" l="1"/>
  <c r="AD691" i="2"/>
  <c r="U542" i="2"/>
  <c r="AA692" i="2"/>
  <c r="AB692" i="2" s="1"/>
  <c r="S542" i="2"/>
  <c r="M542" i="2"/>
  <c r="AH542" i="2" s="1"/>
  <c r="AI543" i="2"/>
  <c r="Q543" i="2"/>
  <c r="AH541" i="2"/>
  <c r="N542" i="2"/>
  <c r="O543" i="2" s="1"/>
  <c r="P544" i="2" s="1"/>
  <c r="AF541" i="2"/>
  <c r="T542" i="2"/>
  <c r="X690" i="2"/>
  <c r="Y691" i="2" s="1"/>
  <c r="Z692" i="2" s="1"/>
  <c r="AC691" i="2"/>
  <c r="W690" i="2"/>
  <c r="AD692" i="2" l="1"/>
  <c r="AE692" i="2"/>
  <c r="AA693" i="2"/>
  <c r="AB693" i="2" s="1"/>
  <c r="S543" i="2"/>
  <c r="T543" i="2"/>
  <c r="R543" i="2"/>
  <c r="M543" i="2" s="1"/>
  <c r="Q544" i="2"/>
  <c r="AI544" i="2"/>
  <c r="AF542" i="2"/>
  <c r="N543" i="2"/>
  <c r="O544" i="2" s="1"/>
  <c r="P545" i="2" s="1"/>
  <c r="U543" i="2"/>
  <c r="X691" i="2"/>
  <c r="Y692" i="2" s="1"/>
  <c r="Z693" i="2" s="1"/>
  <c r="W691" i="2"/>
  <c r="AC692" i="2"/>
  <c r="AF543" i="2" l="1"/>
  <c r="AE693" i="2"/>
  <c r="AD693" i="2"/>
  <c r="AA694" i="2"/>
  <c r="AB694" i="2" s="1"/>
  <c r="T544" i="2"/>
  <c r="AF544" i="2" s="1"/>
  <c r="R544" i="2"/>
  <c r="M544" i="2" s="1"/>
  <c r="S544" i="2"/>
  <c r="U544" i="2"/>
  <c r="AH543" i="2"/>
  <c r="N544" i="2"/>
  <c r="O545" i="2" s="1"/>
  <c r="P546" i="2" s="1"/>
  <c r="AI545" i="2"/>
  <c r="Q545" i="2"/>
  <c r="X692" i="2"/>
  <c r="Y693" i="2" s="1"/>
  <c r="Z694" i="2" s="1"/>
  <c r="AC693" i="2"/>
  <c r="W692" i="2"/>
  <c r="T545" i="2" l="1"/>
  <c r="AF545" i="2" s="1"/>
  <c r="AD694" i="2"/>
  <c r="AE694" i="2"/>
  <c r="AA695" i="2"/>
  <c r="AB695" i="2" s="1"/>
  <c r="U545" i="2"/>
  <c r="AH544" i="2"/>
  <c r="N545" i="2"/>
  <c r="O546" i="2" s="1"/>
  <c r="P547" i="2" s="1"/>
  <c r="R545" i="2"/>
  <c r="Q546" i="2"/>
  <c r="AI546" i="2"/>
  <c r="S545" i="2"/>
  <c r="X693" i="2"/>
  <c r="Y694" i="2" s="1"/>
  <c r="Z695" i="2" s="1"/>
  <c r="AC694" i="2"/>
  <c r="W693" i="2"/>
  <c r="AD695" i="2" l="1"/>
  <c r="AE695" i="2"/>
  <c r="AA696" i="2"/>
  <c r="AB696" i="2" s="1"/>
  <c r="U546" i="2"/>
  <c r="S546" i="2"/>
  <c r="R546" i="2"/>
  <c r="M546" i="2" s="1"/>
  <c r="M545" i="2"/>
  <c r="AI547" i="2"/>
  <c r="Q547" i="2"/>
  <c r="T546" i="2"/>
  <c r="X694" i="2"/>
  <c r="Y695" i="2" s="1"/>
  <c r="Z696" i="2" s="1"/>
  <c r="W694" i="2"/>
  <c r="AC695" i="2"/>
  <c r="AE696" i="2" l="1"/>
  <c r="AD696" i="2"/>
  <c r="AA697" i="2"/>
  <c r="AB697" i="2" s="1"/>
  <c r="U547" i="2"/>
  <c r="AH545" i="2"/>
  <c r="N546" i="2"/>
  <c r="O547" i="2" s="1"/>
  <c r="P548" i="2" s="1"/>
  <c r="T547" i="2"/>
  <c r="AF546" i="2"/>
  <c r="R547" i="2"/>
  <c r="M547" i="2" s="1"/>
  <c r="AH546" i="2"/>
  <c r="S547" i="2"/>
  <c r="X695" i="2"/>
  <c r="Y696" i="2" s="1"/>
  <c r="Z697" i="2" s="1"/>
  <c r="W695" i="2"/>
  <c r="AC696" i="2"/>
  <c r="AE697" i="2" l="1"/>
  <c r="AD697" i="2"/>
  <c r="AA698" i="2"/>
  <c r="AB698" i="2" s="1"/>
  <c r="N547" i="2"/>
  <c r="O548" i="2" s="1"/>
  <c r="P549" i="2" s="1"/>
  <c r="AI549" i="2" s="1"/>
  <c r="AF547" i="2"/>
  <c r="AI548" i="2"/>
  <c r="Q548" i="2"/>
  <c r="T548" i="2" s="1"/>
  <c r="AH547" i="2"/>
  <c r="X696" i="2"/>
  <c r="Y697" i="2" s="1"/>
  <c r="Z698" i="2" s="1"/>
  <c r="W696" i="2"/>
  <c r="AC697" i="2"/>
  <c r="AE698" i="2" l="1"/>
  <c r="AD698" i="2"/>
  <c r="AA699" i="2"/>
  <c r="AB699" i="2" s="1"/>
  <c r="AF548" i="2"/>
  <c r="S548" i="2"/>
  <c r="Q549" i="2"/>
  <c r="N548" i="2"/>
  <c r="O549" i="2" s="1"/>
  <c r="P550" i="2" s="1"/>
  <c r="Q550" i="2" s="1"/>
  <c r="R548" i="2"/>
  <c r="M548" i="2" s="1"/>
  <c r="U548" i="2"/>
  <c r="X697" i="2"/>
  <c r="Y698" i="2" s="1"/>
  <c r="Z699" i="2" s="1"/>
  <c r="W697" i="2"/>
  <c r="AC698" i="2"/>
  <c r="U549" i="2" l="1"/>
  <c r="AD699" i="2"/>
  <c r="AA700" i="2"/>
  <c r="AB700" i="2" s="1"/>
  <c r="AE699" i="2"/>
  <c r="S549" i="2"/>
  <c r="S550" i="2" s="1"/>
  <c r="T549" i="2"/>
  <c r="AF549" i="2" s="1"/>
  <c r="R549" i="2"/>
  <c r="M549" i="2" s="1"/>
  <c r="AH549" i="2" s="1"/>
  <c r="AI550" i="2"/>
  <c r="U550" i="2"/>
  <c r="AH548" i="2"/>
  <c r="N549" i="2"/>
  <c r="O550" i="2" s="1"/>
  <c r="P551" i="2" s="1"/>
  <c r="X698" i="2"/>
  <c r="Y699" i="2" s="1"/>
  <c r="Z700" i="2" s="1"/>
  <c r="AC699" i="2"/>
  <c r="W698" i="2"/>
  <c r="AD700" i="2" l="1"/>
  <c r="AE700" i="2"/>
  <c r="AA701" i="2"/>
  <c r="AB701" i="2" s="1"/>
  <c r="T550" i="2"/>
  <c r="AF550" i="2" s="1"/>
  <c r="R550" i="2"/>
  <c r="M550" i="2" s="1"/>
  <c r="Q551" i="2"/>
  <c r="AI551" i="2"/>
  <c r="N550" i="2"/>
  <c r="O551" i="2" s="1"/>
  <c r="P552" i="2" s="1"/>
  <c r="X699" i="2"/>
  <c r="Y700" i="2" s="1"/>
  <c r="Z701" i="2" s="1"/>
  <c r="W699" i="2"/>
  <c r="AC700" i="2"/>
  <c r="AA702" i="2" l="1"/>
  <c r="AB702" i="2" s="1"/>
  <c r="AD701" i="2"/>
  <c r="AE701" i="2"/>
  <c r="N551" i="2"/>
  <c r="O552" i="2" s="1"/>
  <c r="P553" i="2" s="1"/>
  <c r="Q553" i="2" s="1"/>
  <c r="AH550" i="2"/>
  <c r="S551" i="2"/>
  <c r="U551" i="2"/>
  <c r="AI553" i="2"/>
  <c r="Q552" i="2"/>
  <c r="AI552" i="2"/>
  <c r="R551" i="2"/>
  <c r="M551" i="2" s="1"/>
  <c r="T551" i="2"/>
  <c r="X700" i="2"/>
  <c r="Y701" i="2" s="1"/>
  <c r="Z702" i="2" s="1"/>
  <c r="W700" i="2"/>
  <c r="AC701" i="2"/>
  <c r="AE702" i="2" l="1"/>
  <c r="AA703" i="2"/>
  <c r="AB703" i="2" s="1"/>
  <c r="AF551" i="2"/>
  <c r="T552" i="2"/>
  <c r="S552" i="2"/>
  <c r="S553" i="2" s="1"/>
  <c r="N552" i="2"/>
  <c r="O553" i="2" s="1"/>
  <c r="P554" i="2" s="1"/>
  <c r="AH551" i="2"/>
  <c r="U552" i="2"/>
  <c r="U553" i="2" s="1"/>
  <c r="R552" i="2"/>
  <c r="R553" i="2" s="1"/>
  <c r="M553" i="2" s="1"/>
  <c r="AD702" i="2"/>
  <c r="X701" i="2"/>
  <c r="Y702" i="2" s="1"/>
  <c r="Z703" i="2" s="1"/>
  <c r="AA704" i="2" s="1"/>
  <c r="AC702" i="2"/>
  <c r="W701" i="2"/>
  <c r="AE703" i="2" l="1"/>
  <c r="AD703" i="2"/>
  <c r="AH553" i="2"/>
  <c r="AF552" i="2"/>
  <c r="T553" i="2"/>
  <c r="M552" i="2"/>
  <c r="Q554" i="2"/>
  <c r="S554" i="2" s="1"/>
  <c r="AI554" i="2"/>
  <c r="X702" i="2"/>
  <c r="Y703" i="2" s="1"/>
  <c r="Z704" i="2" s="1"/>
  <c r="AB704" i="2"/>
  <c r="AD704" i="2" s="1"/>
  <c r="AC703" i="2"/>
  <c r="W702" i="2"/>
  <c r="AA705" i="2" l="1"/>
  <c r="AB705" i="2" s="1"/>
  <c r="AD705" i="2" s="1"/>
  <c r="R554" i="2"/>
  <c r="T554" i="2"/>
  <c r="AH552" i="2"/>
  <c r="N553" i="2"/>
  <c r="M554" i="2"/>
  <c r="U554" i="2"/>
  <c r="AF553" i="2"/>
  <c r="AE704" i="2"/>
  <c r="X703" i="2"/>
  <c r="Y704" i="2" s="1"/>
  <c r="Z705" i="2" s="1"/>
  <c r="AA706" i="2" s="1"/>
  <c r="AC704" i="2"/>
  <c r="W703" i="2"/>
  <c r="AF554" i="2" l="1"/>
  <c r="AE705" i="2"/>
  <c r="AH554" i="2"/>
  <c r="O554" i="2"/>
  <c r="P555" i="2" s="1"/>
  <c r="N554" i="2"/>
  <c r="X704" i="2"/>
  <c r="Y705" i="2" s="1"/>
  <c r="Z706" i="2" s="1"/>
  <c r="AB706" i="2"/>
  <c r="AD706" i="2" s="1"/>
  <c r="W704" i="2"/>
  <c r="AC705" i="2"/>
  <c r="AA707" i="2" l="1"/>
  <c r="AB707" i="2" s="1"/>
  <c r="AD707" i="2" s="1"/>
  <c r="O555" i="2"/>
  <c r="P556" i="2" s="1"/>
  <c r="AI556" i="2" s="1"/>
  <c r="N555" i="2"/>
  <c r="AI555" i="2"/>
  <c r="Q555" i="2"/>
  <c r="AE706" i="2"/>
  <c r="X705" i="2"/>
  <c r="Y706" i="2" s="1"/>
  <c r="Z707" i="2" s="1"/>
  <c r="W705" i="2"/>
  <c r="AC706" i="2"/>
  <c r="O556" i="2" l="1"/>
  <c r="P557" i="2" s="1"/>
  <c r="Q557" i="2" s="1"/>
  <c r="AE707" i="2"/>
  <c r="Q556" i="2"/>
  <c r="AA708" i="2"/>
  <c r="AB708" i="2" s="1"/>
  <c r="T555" i="2"/>
  <c r="S555" i="2"/>
  <c r="R555" i="2"/>
  <c r="M555" i="2" s="1"/>
  <c r="U555" i="2"/>
  <c r="X706" i="2"/>
  <c r="Y707" i="2" s="1"/>
  <c r="Z708" i="2" s="1"/>
  <c r="W706" i="2"/>
  <c r="AC707" i="2"/>
  <c r="U556" i="2" l="1"/>
  <c r="U557" i="2" s="1"/>
  <c r="AI557" i="2"/>
  <c r="AD708" i="2"/>
  <c r="AE708" i="2"/>
  <c r="S556" i="2"/>
  <c r="S557" i="2" s="1"/>
  <c r="AA709" i="2"/>
  <c r="AB709" i="2" s="1"/>
  <c r="R556" i="2"/>
  <c r="M556" i="2" s="1"/>
  <c r="AH555" i="2"/>
  <c r="N556" i="2"/>
  <c r="O557" i="2" s="1"/>
  <c r="P558" i="2" s="1"/>
  <c r="T556" i="2"/>
  <c r="T557" i="2" s="1"/>
  <c r="AF555" i="2"/>
  <c r="X707" i="2"/>
  <c r="Y708" i="2" s="1"/>
  <c r="Z709" i="2" s="1"/>
  <c r="W707" i="2"/>
  <c r="AC708" i="2"/>
  <c r="R557" i="2" l="1"/>
  <c r="M557" i="2" s="1"/>
  <c r="AE709" i="2"/>
  <c r="AD709" i="2"/>
  <c r="AA710" i="2"/>
  <c r="AB710" i="2" s="1"/>
  <c r="AF556" i="2"/>
  <c r="AF557" i="2" s="1"/>
  <c r="AI558" i="2"/>
  <c r="Q558" i="2"/>
  <c r="AH556" i="2"/>
  <c r="N557" i="2"/>
  <c r="O558" i="2" s="1"/>
  <c r="P559" i="2" s="1"/>
  <c r="X708" i="2"/>
  <c r="Y709" i="2" s="1"/>
  <c r="Z710" i="2" s="1"/>
  <c r="AC709" i="2"/>
  <c r="W708" i="2"/>
  <c r="AA711" i="2" l="1"/>
  <c r="AB711" i="2" s="1"/>
  <c r="R558" i="2"/>
  <c r="M558" i="2" s="1"/>
  <c r="S558" i="2"/>
  <c r="T558" i="2"/>
  <c r="AF558" i="2" s="1"/>
  <c r="AE710" i="2"/>
  <c r="AD710" i="2"/>
  <c r="AH557" i="2"/>
  <c r="N558" i="2"/>
  <c r="O559" i="2" s="1"/>
  <c r="P560" i="2" s="1"/>
  <c r="U558" i="2"/>
  <c r="Q559" i="2"/>
  <c r="AI559" i="2"/>
  <c r="X709" i="2"/>
  <c r="Y710" i="2" s="1"/>
  <c r="Z711" i="2" s="1"/>
  <c r="AA712" i="2" s="1"/>
  <c r="W709" i="2"/>
  <c r="AC710" i="2"/>
  <c r="AD711" i="2" l="1"/>
  <c r="T559" i="2"/>
  <c r="AF559" i="2" s="1"/>
  <c r="R559" i="2"/>
  <c r="M559" i="2" s="1"/>
  <c r="U559" i="2"/>
  <c r="N559" i="2"/>
  <c r="O560" i="2" s="1"/>
  <c r="P561" i="2" s="1"/>
  <c r="AH558" i="2"/>
  <c r="S559" i="2"/>
  <c r="AI560" i="2"/>
  <c r="Q560" i="2"/>
  <c r="AE711" i="2"/>
  <c r="X710" i="2"/>
  <c r="Y711" i="2" s="1"/>
  <c r="Z712" i="2" s="1"/>
  <c r="AB712" i="2"/>
  <c r="AC711" i="2"/>
  <c r="W710" i="2"/>
  <c r="AD712" i="2" l="1"/>
  <c r="T560" i="2"/>
  <c r="AF560" i="2" s="1"/>
  <c r="AA713" i="2"/>
  <c r="AB713" i="2" s="1"/>
  <c r="N560" i="2"/>
  <c r="O561" i="2" s="1"/>
  <c r="P562" i="2" s="1"/>
  <c r="AH559" i="2"/>
  <c r="U560" i="2"/>
  <c r="AI561" i="2"/>
  <c r="Q561" i="2"/>
  <c r="S560" i="2"/>
  <c r="R560" i="2"/>
  <c r="M560" i="2" s="1"/>
  <c r="AE712" i="2"/>
  <c r="X711" i="2"/>
  <c r="Y712" i="2" s="1"/>
  <c r="Z713" i="2" s="1"/>
  <c r="W711" i="2"/>
  <c r="AC712" i="2"/>
  <c r="AD713" i="2" l="1"/>
  <c r="AE713" i="2"/>
  <c r="AA714" i="2"/>
  <c r="AB714" i="2" s="1"/>
  <c r="S561" i="2"/>
  <c r="U561" i="2"/>
  <c r="T561" i="2"/>
  <c r="AF561" i="2" s="1"/>
  <c r="Q562" i="2"/>
  <c r="AI562" i="2"/>
  <c r="N561" i="2"/>
  <c r="O562" i="2" s="1"/>
  <c r="P563" i="2" s="1"/>
  <c r="AH560" i="2"/>
  <c r="R561" i="2"/>
  <c r="X712" i="2"/>
  <c r="Y713" i="2" s="1"/>
  <c r="Z714" i="2" s="1"/>
  <c r="W712" i="2"/>
  <c r="AC713" i="2"/>
  <c r="R562" i="2" l="1"/>
  <c r="AD714" i="2"/>
  <c r="AE714" i="2"/>
  <c r="AA715" i="2"/>
  <c r="AB715" i="2" s="1"/>
  <c r="T562" i="2"/>
  <c r="AF562" i="2" s="1"/>
  <c r="M562" i="2"/>
  <c r="U562" i="2"/>
  <c r="Q563" i="2"/>
  <c r="R563" i="2" s="1"/>
  <c r="AI563" i="2"/>
  <c r="M561" i="2"/>
  <c r="S562" i="2"/>
  <c r="X713" i="2"/>
  <c r="Y714" i="2" s="1"/>
  <c r="Z715" i="2" s="1"/>
  <c r="AA716" i="2" s="1"/>
  <c r="W713" i="2"/>
  <c r="AC714" i="2"/>
  <c r="AD715" i="2" l="1"/>
  <c r="S563" i="2"/>
  <c r="M563" i="2"/>
  <c r="AH563" i="2" s="1"/>
  <c r="AH562" i="2"/>
  <c r="T563" i="2"/>
  <c r="AH561" i="2"/>
  <c r="N562" i="2"/>
  <c r="O563" i="2" s="1"/>
  <c r="P564" i="2" s="1"/>
  <c r="U563" i="2"/>
  <c r="AE715" i="2"/>
  <c r="X714" i="2"/>
  <c r="Y715" i="2" s="1"/>
  <c r="Z716" i="2" s="1"/>
  <c r="AB716" i="2"/>
  <c r="W714" i="2"/>
  <c r="AC715" i="2"/>
  <c r="AD716" i="2" l="1"/>
  <c r="AA717" i="2"/>
  <c r="AB717" i="2" s="1"/>
  <c r="AI564" i="2"/>
  <c r="Q564" i="2"/>
  <c r="U564" i="2" s="1"/>
  <c r="AF563" i="2"/>
  <c r="N563" i="2"/>
  <c r="AE716" i="2"/>
  <c r="X715" i="2"/>
  <c r="Y716" i="2" s="1"/>
  <c r="Z717" i="2" s="1"/>
  <c r="W715" i="2"/>
  <c r="AC716" i="2"/>
  <c r="AD717" i="2" l="1"/>
  <c r="AE717" i="2"/>
  <c r="AA718" i="2"/>
  <c r="AB718" i="2" s="1"/>
  <c r="S564" i="2"/>
  <c r="R564" i="2"/>
  <c r="M564" i="2" s="1"/>
  <c r="O564" i="2"/>
  <c r="P565" i="2" s="1"/>
  <c r="N564" i="2"/>
  <c r="T564" i="2"/>
  <c r="AF564" i="2" s="1"/>
  <c r="X716" i="2"/>
  <c r="Y717" i="2" s="1"/>
  <c r="Z718" i="2" s="1"/>
  <c r="AC717" i="2"/>
  <c r="W716" i="2"/>
  <c r="AD718" i="2" l="1"/>
  <c r="AE718" i="2"/>
  <c r="AA719" i="2"/>
  <c r="AB719" i="2" s="1"/>
  <c r="O565" i="2"/>
  <c r="P566" i="2" s="1"/>
  <c r="Q566" i="2" s="1"/>
  <c r="AI565" i="2"/>
  <c r="Q565" i="2"/>
  <c r="T565" i="2" s="1"/>
  <c r="AH564" i="2"/>
  <c r="N565" i="2"/>
  <c r="X717" i="2"/>
  <c r="Y718" i="2" s="1"/>
  <c r="Z719" i="2" s="1"/>
  <c r="AC718" i="2"/>
  <c r="W717" i="2"/>
  <c r="O566" i="2" l="1"/>
  <c r="P567" i="2" s="1"/>
  <c r="Q567" i="2" s="1"/>
  <c r="AE719" i="2"/>
  <c r="AD719" i="2"/>
  <c r="AA720" i="2"/>
  <c r="AB720" i="2" s="1"/>
  <c r="AI566" i="2"/>
  <c r="T566" i="2"/>
  <c r="S565" i="2"/>
  <c r="S566" i="2" s="1"/>
  <c r="AI567" i="2"/>
  <c r="R565" i="2"/>
  <c r="R566" i="2" s="1"/>
  <c r="U565" i="2"/>
  <c r="U566" i="2" s="1"/>
  <c r="AF565" i="2"/>
  <c r="X718" i="2"/>
  <c r="Y719" i="2" s="1"/>
  <c r="Z720" i="2" s="1"/>
  <c r="AC719" i="2"/>
  <c r="W718" i="2"/>
  <c r="AE720" i="2" l="1"/>
  <c r="AD720" i="2"/>
  <c r="AA721" i="2"/>
  <c r="AB721" i="2" s="1"/>
  <c r="AF566" i="2"/>
  <c r="U567" i="2"/>
  <c r="T567" i="2"/>
  <c r="R567" i="2"/>
  <c r="M567" i="2" s="1"/>
  <c r="M566" i="2"/>
  <c r="S567" i="2"/>
  <c r="M565" i="2"/>
  <c r="X719" i="2"/>
  <c r="Y720" i="2" s="1"/>
  <c r="Z721" i="2" s="1"/>
  <c r="W719" i="2"/>
  <c r="AC720" i="2"/>
  <c r="AD721" i="2" l="1"/>
  <c r="AA722" i="2"/>
  <c r="AB722" i="2" s="1"/>
  <c r="AE721" i="2"/>
  <c r="AH566" i="2"/>
  <c r="AH567" i="2"/>
  <c r="AH565" i="2"/>
  <c r="N566" i="2"/>
  <c r="O567" i="2" s="1"/>
  <c r="P568" i="2" s="1"/>
  <c r="AF567" i="2"/>
  <c r="X720" i="2"/>
  <c r="Y721" i="2" s="1"/>
  <c r="Z722" i="2" s="1"/>
  <c r="W720" i="2"/>
  <c r="AC721" i="2"/>
  <c r="AE722" i="2" l="1"/>
  <c r="AD722" i="2"/>
  <c r="AA723" i="2"/>
  <c r="AB723" i="2" s="1"/>
  <c r="N567" i="2"/>
  <c r="AI568" i="2"/>
  <c r="Q568" i="2"/>
  <c r="X721" i="2"/>
  <c r="Y722" i="2" s="1"/>
  <c r="Z723" i="2" s="1"/>
  <c r="W721" i="2"/>
  <c r="AC722" i="2"/>
  <c r="AE723" i="2" l="1"/>
  <c r="AD723" i="2"/>
  <c r="AA724" i="2"/>
  <c r="AB724" i="2" s="1"/>
  <c r="O568" i="2"/>
  <c r="P569" i="2" s="1"/>
  <c r="N568" i="2"/>
  <c r="S568" i="2"/>
  <c r="U568" i="2"/>
  <c r="T568" i="2"/>
  <c r="R568" i="2"/>
  <c r="X722" i="2"/>
  <c r="Y723" i="2" s="1"/>
  <c r="Z724" i="2" s="1"/>
  <c r="AC723" i="2"/>
  <c r="W722" i="2"/>
  <c r="AE724" i="2" l="1"/>
  <c r="AD724" i="2"/>
  <c r="AA725" i="2"/>
  <c r="AB725" i="2" s="1"/>
  <c r="O569" i="2"/>
  <c r="P570" i="2" s="1"/>
  <c r="Q570" i="2" s="1"/>
  <c r="AI569" i="2"/>
  <c r="Q569" i="2"/>
  <c r="S569" i="2" s="1"/>
  <c r="AF568" i="2"/>
  <c r="M568" i="2"/>
  <c r="X723" i="2"/>
  <c r="Y724" i="2" s="1"/>
  <c r="Z725" i="2" s="1"/>
  <c r="AC724" i="2"/>
  <c r="W723" i="2"/>
  <c r="AE725" i="2" l="1"/>
  <c r="AA726" i="2"/>
  <c r="AB726" i="2" s="1"/>
  <c r="AD725" i="2"/>
  <c r="T569" i="2"/>
  <c r="AF569" i="2" s="1"/>
  <c r="AI570" i="2"/>
  <c r="S570" i="2"/>
  <c r="U569" i="2"/>
  <c r="U570" i="2" s="1"/>
  <c r="AH568" i="2"/>
  <c r="N569" i="2"/>
  <c r="O570" i="2" s="1"/>
  <c r="P571" i="2" s="1"/>
  <c r="R569" i="2"/>
  <c r="R570" i="2" s="1"/>
  <c r="M570" i="2" s="1"/>
  <c r="X724" i="2"/>
  <c r="Y725" i="2" s="1"/>
  <c r="Z726" i="2" s="1"/>
  <c r="AC725" i="2"/>
  <c r="W724" i="2"/>
  <c r="AD726" i="2" l="1"/>
  <c r="AE726" i="2"/>
  <c r="AA727" i="2"/>
  <c r="AB727" i="2" s="1"/>
  <c r="T570" i="2"/>
  <c r="AF570" i="2" s="1"/>
  <c r="M569" i="2"/>
  <c r="AH570" i="2"/>
  <c r="Q571" i="2"/>
  <c r="R571" i="2" s="1"/>
  <c r="AI571" i="2"/>
  <c r="X725" i="2"/>
  <c r="Y726" i="2" s="1"/>
  <c r="Z727" i="2" s="1"/>
  <c r="W725" i="2"/>
  <c r="AC726" i="2"/>
  <c r="AD727" i="2" l="1"/>
  <c r="AE727" i="2"/>
  <c r="AA728" i="2"/>
  <c r="AB728" i="2" s="1"/>
  <c r="M571" i="2"/>
  <c r="N570" i="2"/>
  <c r="AH569" i="2"/>
  <c r="U571" i="2"/>
  <c r="T571" i="2"/>
  <c r="S571" i="2"/>
  <c r="X726" i="2"/>
  <c r="Y727" i="2" s="1"/>
  <c r="Z728" i="2" s="1"/>
  <c r="W726" i="2"/>
  <c r="AC727" i="2"/>
  <c r="AD728" i="2" l="1"/>
  <c r="AE728" i="2"/>
  <c r="AA729" i="2"/>
  <c r="AB729" i="2" s="1"/>
  <c r="AH571" i="2"/>
  <c r="AF571" i="2"/>
  <c r="O571" i="2"/>
  <c r="P572" i="2" s="1"/>
  <c r="N571" i="2"/>
  <c r="X727" i="2"/>
  <c r="Y728" i="2" s="1"/>
  <c r="Z729" i="2" s="1"/>
  <c r="W727" i="2"/>
  <c r="AC728" i="2"/>
  <c r="AD729" i="2" l="1"/>
  <c r="AE729" i="2"/>
  <c r="AA730" i="2"/>
  <c r="AB730" i="2" s="1"/>
  <c r="O572" i="2"/>
  <c r="P573" i="2" s="1"/>
  <c r="AI573" i="2" s="1"/>
  <c r="N572" i="2"/>
  <c r="AI572" i="2"/>
  <c r="Q572" i="2"/>
  <c r="X728" i="2"/>
  <c r="Y729" i="2" s="1"/>
  <c r="Z730" i="2" s="1"/>
  <c r="AC729" i="2"/>
  <c r="W728" i="2"/>
  <c r="AE730" i="2" l="1"/>
  <c r="AD730" i="2"/>
  <c r="AA731" i="2"/>
  <c r="AB731" i="2" s="1"/>
  <c r="Q573" i="2"/>
  <c r="O573" i="2"/>
  <c r="P574" i="2" s="1"/>
  <c r="AI574" i="2" s="1"/>
  <c r="R572" i="2"/>
  <c r="M572" i="2" s="1"/>
  <c r="U572" i="2"/>
  <c r="S572" i="2"/>
  <c r="T572" i="2"/>
  <c r="X729" i="2"/>
  <c r="Y730" i="2" s="1"/>
  <c r="Z731" i="2" s="1"/>
  <c r="AC730" i="2"/>
  <c r="W729" i="2"/>
  <c r="U573" i="2" l="1"/>
  <c r="AD731" i="2"/>
  <c r="AE731" i="2"/>
  <c r="AA732" i="2"/>
  <c r="AB732" i="2" s="1"/>
  <c r="R573" i="2"/>
  <c r="M573" i="2" s="1"/>
  <c r="AH573" i="2" s="1"/>
  <c r="Q574" i="2"/>
  <c r="S573" i="2"/>
  <c r="AH572" i="2"/>
  <c r="N573" i="2"/>
  <c r="O574" i="2" s="1"/>
  <c r="P575" i="2" s="1"/>
  <c r="T573" i="2"/>
  <c r="AF572" i="2"/>
  <c r="X730" i="2"/>
  <c r="Y731" i="2" s="1"/>
  <c r="Z732" i="2" s="1"/>
  <c r="AC731" i="2"/>
  <c r="W730" i="2"/>
  <c r="T574" i="2" l="1"/>
  <c r="U574" i="2"/>
  <c r="AD732" i="2"/>
  <c r="AE732" i="2"/>
  <c r="AA733" i="2"/>
  <c r="AB733" i="2" s="1"/>
  <c r="R574" i="2"/>
  <c r="M574" i="2" s="1"/>
  <c r="AH574" i="2" s="1"/>
  <c r="S574" i="2"/>
  <c r="N574" i="2"/>
  <c r="O575" i="2" s="1"/>
  <c r="P576" i="2" s="1"/>
  <c r="AI576" i="2" s="1"/>
  <c r="AF573" i="2"/>
  <c r="AF574" i="2" s="1"/>
  <c r="AI575" i="2"/>
  <c r="Q575" i="2"/>
  <c r="T575" i="2" s="1"/>
  <c r="X731" i="2"/>
  <c r="Y732" i="2" s="1"/>
  <c r="Z733" i="2" s="1"/>
  <c r="AA734" i="2" s="1"/>
  <c r="W731" i="2"/>
  <c r="AC732" i="2"/>
  <c r="AD733" i="2" l="1"/>
  <c r="AE733" i="2"/>
  <c r="N575" i="2"/>
  <c r="O576" i="2" s="1"/>
  <c r="P577" i="2" s="1"/>
  <c r="Q577" i="2" s="1"/>
  <c r="Q576" i="2"/>
  <c r="T576" i="2" s="1"/>
  <c r="AF575" i="2"/>
  <c r="R575" i="2"/>
  <c r="U575" i="2"/>
  <c r="S575" i="2"/>
  <c r="AB734" i="2"/>
  <c r="X732" i="2"/>
  <c r="Y733" i="2" s="1"/>
  <c r="Z734" i="2" s="1"/>
  <c r="AA735" i="2" s="1"/>
  <c r="W732" i="2"/>
  <c r="AC733" i="2"/>
  <c r="U576" i="2" l="1"/>
  <c r="S576" i="2"/>
  <c r="AE734" i="2"/>
  <c r="AI577" i="2"/>
  <c r="S577" i="2"/>
  <c r="U577" i="2"/>
  <c r="T577" i="2"/>
  <c r="R576" i="2"/>
  <c r="R577" i="2" s="1"/>
  <c r="M577" i="2" s="1"/>
  <c r="AF576" i="2"/>
  <c r="M575" i="2"/>
  <c r="AD734" i="2"/>
  <c r="X733" i="2"/>
  <c r="Y734" i="2" s="1"/>
  <c r="Z735" i="2" s="1"/>
  <c r="AA736" i="2" s="1"/>
  <c r="AB735" i="2"/>
  <c r="W733" i="2"/>
  <c r="AC734" i="2"/>
  <c r="AF577" i="2" l="1"/>
  <c r="M576" i="2"/>
  <c r="AH576" i="2" s="1"/>
  <c r="AH577" i="2"/>
  <c r="AH575" i="2"/>
  <c r="N576" i="2"/>
  <c r="O577" i="2" s="1"/>
  <c r="P578" i="2" s="1"/>
  <c r="AD735" i="2"/>
  <c r="AE735" i="2"/>
  <c r="X734" i="2"/>
  <c r="Y735" i="2" s="1"/>
  <c r="Z736" i="2" s="1"/>
  <c r="AA737" i="2" s="1"/>
  <c r="AB736" i="2"/>
  <c r="W734" i="2"/>
  <c r="AC735" i="2"/>
  <c r="N577" i="2" l="1"/>
  <c r="AI578" i="2"/>
  <c r="Q578" i="2"/>
  <c r="AE736" i="2"/>
  <c r="AD736" i="2"/>
  <c r="AB737" i="2"/>
  <c r="X735" i="2"/>
  <c r="Y736" i="2" s="1"/>
  <c r="Z737" i="2" s="1"/>
  <c r="AA738" i="2" s="1"/>
  <c r="AC736" i="2"/>
  <c r="W735" i="2"/>
  <c r="O578" i="2" l="1"/>
  <c r="P579" i="2" s="1"/>
  <c r="N578" i="2"/>
  <c r="R578" i="2"/>
  <c r="S578" i="2"/>
  <c r="T578" i="2"/>
  <c r="U578" i="2"/>
  <c r="AE737" i="2"/>
  <c r="AD737" i="2"/>
  <c r="AB738" i="2"/>
  <c r="X736" i="2"/>
  <c r="Y737" i="2" s="1"/>
  <c r="Z738" i="2" s="1"/>
  <c r="AA739" i="2" s="1"/>
  <c r="AC737" i="2"/>
  <c r="W736" i="2"/>
  <c r="O579" i="2" l="1"/>
  <c r="P580" i="2" s="1"/>
  <c r="Q580" i="2" s="1"/>
  <c r="Q579" i="2"/>
  <c r="R579" i="2" s="1"/>
  <c r="AI579" i="2"/>
  <c r="AI580" i="2"/>
  <c r="U579" i="2"/>
  <c r="M578" i="2"/>
  <c r="AF578" i="2"/>
  <c r="AE738" i="2"/>
  <c r="AD738" i="2"/>
  <c r="X737" i="2"/>
  <c r="Y738" i="2" s="1"/>
  <c r="Z739" i="2" s="1"/>
  <c r="AB739" i="2"/>
  <c r="AC738" i="2"/>
  <c r="W737" i="2"/>
  <c r="AA740" i="2" l="1"/>
  <c r="AB740" i="2" s="1"/>
  <c r="S579" i="2"/>
  <c r="S580" i="2" s="1"/>
  <c r="T579" i="2"/>
  <c r="T580" i="2" s="1"/>
  <c r="U580" i="2"/>
  <c r="AH578" i="2"/>
  <c r="N579" i="2"/>
  <c r="O580" i="2" s="1"/>
  <c r="P581" i="2" s="1"/>
  <c r="R580" i="2"/>
  <c r="M579" i="2"/>
  <c r="AE739" i="2"/>
  <c r="AD739" i="2"/>
  <c r="X738" i="2"/>
  <c r="Y739" i="2" s="1"/>
  <c r="Z740" i="2" s="1"/>
  <c r="W738" i="2"/>
  <c r="AC739" i="2"/>
  <c r="AA741" i="2" l="1"/>
  <c r="AB741" i="2" s="1"/>
  <c r="AD740" i="2"/>
  <c r="AE740" i="2"/>
  <c r="AF579" i="2"/>
  <c r="AF580" i="2" s="1"/>
  <c r="Q581" i="2"/>
  <c r="AI581" i="2"/>
  <c r="M580" i="2"/>
  <c r="N580" i="2"/>
  <c r="O581" i="2" s="1"/>
  <c r="P582" i="2" s="1"/>
  <c r="AH579" i="2"/>
  <c r="X739" i="2"/>
  <c r="Y740" i="2" s="1"/>
  <c r="Z741" i="2" s="1"/>
  <c r="W739" i="2"/>
  <c r="AC740" i="2"/>
  <c r="AE741" i="2" l="1"/>
  <c r="AA742" i="2"/>
  <c r="AB742" i="2" s="1"/>
  <c r="Q582" i="2"/>
  <c r="AI582" i="2"/>
  <c r="U581" i="2"/>
  <c r="S581" i="2"/>
  <c r="T581" i="2"/>
  <c r="AF581" i="2" s="1"/>
  <c r="R581" i="2"/>
  <c r="N581" i="2"/>
  <c r="O582" i="2" s="1"/>
  <c r="P583" i="2" s="1"/>
  <c r="AH580" i="2"/>
  <c r="AD741" i="2"/>
  <c r="X740" i="2"/>
  <c r="Y741" i="2" s="1"/>
  <c r="Z742" i="2" s="1"/>
  <c r="AC741" i="2"/>
  <c r="W740" i="2"/>
  <c r="AA743" i="2" l="1"/>
  <c r="AE742" i="2"/>
  <c r="AD742" i="2"/>
  <c r="R582" i="2"/>
  <c r="U582" i="2"/>
  <c r="S582" i="2"/>
  <c r="T582" i="2"/>
  <c r="AF582" i="2" s="1"/>
  <c r="M582" i="2"/>
  <c r="AI583" i="2"/>
  <c r="Q583" i="2"/>
  <c r="M581" i="2"/>
  <c r="X741" i="2"/>
  <c r="Y742" i="2" s="1"/>
  <c r="Z743" i="2" s="1"/>
  <c r="AA744" i="2" s="1"/>
  <c r="AB743" i="2"/>
  <c r="AC742" i="2"/>
  <c r="W741" i="2"/>
  <c r="AE743" i="2" l="1"/>
  <c r="AH581" i="2"/>
  <c r="N582" i="2"/>
  <c r="O583" i="2" s="1"/>
  <c r="P584" i="2" s="1"/>
  <c r="AH582" i="2"/>
  <c r="T583" i="2"/>
  <c r="AF583" i="2" s="1"/>
  <c r="R583" i="2"/>
  <c r="M583" i="2" s="1"/>
  <c r="U583" i="2"/>
  <c r="S583" i="2"/>
  <c r="AD743" i="2"/>
  <c r="AB744" i="2"/>
  <c r="X742" i="2"/>
  <c r="Y743" i="2" s="1"/>
  <c r="Z744" i="2" s="1"/>
  <c r="AA745" i="2" s="1"/>
  <c r="AC743" i="2"/>
  <c r="W742" i="2"/>
  <c r="AE744" i="2" l="1"/>
  <c r="N583" i="2"/>
  <c r="O584" i="2" s="1"/>
  <c r="P585" i="2" s="1"/>
  <c r="Q585" i="2" s="1"/>
  <c r="AI584" i="2"/>
  <c r="Q584" i="2"/>
  <c r="S584" i="2" s="1"/>
  <c r="AH583" i="2"/>
  <c r="AB745" i="2"/>
  <c r="X743" i="2"/>
  <c r="Y744" i="2" s="1"/>
  <c r="Z745" i="2" s="1"/>
  <c r="AD744" i="2"/>
  <c r="AC744" i="2"/>
  <c r="W743" i="2"/>
  <c r="U584" i="2" l="1"/>
  <c r="U585" i="2" s="1"/>
  <c r="AE745" i="2"/>
  <c r="AA746" i="2"/>
  <c r="AB746" i="2" s="1"/>
  <c r="S585" i="2"/>
  <c r="AI585" i="2"/>
  <c r="T584" i="2"/>
  <c r="AF584" i="2" s="1"/>
  <c r="R584" i="2"/>
  <c r="R585" i="2" s="1"/>
  <c r="M585" i="2" s="1"/>
  <c r="N584" i="2"/>
  <c r="O585" i="2" s="1"/>
  <c r="P586" i="2" s="1"/>
  <c r="AI586" i="2" s="1"/>
  <c r="AD745" i="2"/>
  <c r="X744" i="2"/>
  <c r="Y745" i="2" s="1"/>
  <c r="Z746" i="2" s="1"/>
  <c r="AC745" i="2"/>
  <c r="W744" i="2"/>
  <c r="AA747" i="2" l="1"/>
  <c r="AB747" i="2" s="1"/>
  <c r="AE746" i="2"/>
  <c r="T585" i="2"/>
  <c r="AF585" i="2" s="1"/>
  <c r="M584" i="2"/>
  <c r="N585" i="2" s="1"/>
  <c r="O586" i="2" s="1"/>
  <c r="P587" i="2" s="1"/>
  <c r="AD746" i="2"/>
  <c r="Q586" i="2"/>
  <c r="R586" i="2" s="1"/>
  <c r="AH584" i="2"/>
  <c r="AH585" i="2"/>
  <c r="X745" i="2"/>
  <c r="Y746" i="2" s="1"/>
  <c r="Z747" i="2" s="1"/>
  <c r="AA748" i="2" s="1"/>
  <c r="AC746" i="2"/>
  <c r="W745" i="2"/>
  <c r="AE747" i="2" l="1"/>
  <c r="T586" i="2"/>
  <c r="AF586" i="2" s="1"/>
  <c r="U586" i="2"/>
  <c r="M586" i="2"/>
  <c r="AH586" i="2" s="1"/>
  <c r="S586" i="2"/>
  <c r="AI587" i="2"/>
  <c r="Q587" i="2"/>
  <c r="N586" i="2"/>
  <c r="AD747" i="2"/>
  <c r="AB748" i="2"/>
  <c r="X746" i="2"/>
  <c r="Y747" i="2" s="1"/>
  <c r="Z748" i="2" s="1"/>
  <c r="AA749" i="2" s="1"/>
  <c r="AC747" i="2"/>
  <c r="W746" i="2"/>
  <c r="AE748" i="2" l="1"/>
  <c r="U587" i="2"/>
  <c r="O587" i="2"/>
  <c r="P588" i="2" s="1"/>
  <c r="N587" i="2"/>
  <c r="R587" i="2"/>
  <c r="S587" i="2"/>
  <c r="T587" i="2"/>
  <c r="AF587" i="2" s="1"/>
  <c r="AB749" i="2"/>
  <c r="X747" i="2"/>
  <c r="Y748" i="2" s="1"/>
  <c r="Z749" i="2" s="1"/>
  <c r="AD748" i="2"/>
  <c r="W747" i="2"/>
  <c r="AC748" i="2"/>
  <c r="AE749" i="2" l="1"/>
  <c r="AA750" i="2"/>
  <c r="AB750" i="2" s="1"/>
  <c r="AE750" i="2" s="1"/>
  <c r="O588" i="2"/>
  <c r="P589" i="2" s="1"/>
  <c r="Q589" i="2" s="1"/>
  <c r="Q588" i="2"/>
  <c r="T588" i="2" s="1"/>
  <c r="AI588" i="2"/>
  <c r="M587" i="2"/>
  <c r="AD749" i="2"/>
  <c r="X748" i="2"/>
  <c r="Y749" i="2" s="1"/>
  <c r="Z750" i="2" s="1"/>
  <c r="W748" i="2"/>
  <c r="AC749" i="2"/>
  <c r="AA751" i="2" l="1"/>
  <c r="AB751" i="2" s="1"/>
  <c r="AE751" i="2" s="1"/>
  <c r="AD750" i="2"/>
  <c r="AI589" i="2"/>
  <c r="T589" i="2"/>
  <c r="AF588" i="2"/>
  <c r="AH587" i="2"/>
  <c r="N588" i="2"/>
  <c r="O589" i="2" s="1"/>
  <c r="P590" i="2" s="1"/>
  <c r="U588" i="2"/>
  <c r="U589" i="2" s="1"/>
  <c r="S588" i="2"/>
  <c r="S589" i="2" s="1"/>
  <c r="R588" i="2"/>
  <c r="R589" i="2" s="1"/>
  <c r="X749" i="2"/>
  <c r="Y750" i="2" s="1"/>
  <c r="Z751" i="2" s="1"/>
  <c r="AC750" i="2"/>
  <c r="W749" i="2"/>
  <c r="AA752" i="2" l="1"/>
  <c r="AB752" i="2" s="1"/>
  <c r="AE752" i="2" s="1"/>
  <c r="M588" i="2"/>
  <c r="AH588" i="2" s="1"/>
  <c r="AF589" i="2"/>
  <c r="M589" i="2"/>
  <c r="Q590" i="2"/>
  <c r="R590" i="2" s="1"/>
  <c r="AI590" i="2"/>
  <c r="AD751" i="2"/>
  <c r="X750" i="2"/>
  <c r="Y751" i="2" s="1"/>
  <c r="Z752" i="2" s="1"/>
  <c r="W750" i="2"/>
  <c r="AC751" i="2"/>
  <c r="AA753" i="2" l="1"/>
  <c r="AB753" i="2" s="1"/>
  <c r="S590" i="2"/>
  <c r="AD752" i="2"/>
  <c r="U590" i="2"/>
  <c r="N589" i="2"/>
  <c r="O590" i="2" s="1"/>
  <c r="P591" i="2" s="1"/>
  <c r="AI591" i="2" s="1"/>
  <c r="AH589" i="2"/>
  <c r="M590" i="2"/>
  <c r="T590" i="2"/>
  <c r="AF590" i="2" s="1"/>
  <c r="X751" i="2"/>
  <c r="Y752" i="2" s="1"/>
  <c r="Z753" i="2" s="1"/>
  <c r="W751" i="2"/>
  <c r="AC752" i="2"/>
  <c r="AD753" i="2" l="1"/>
  <c r="AA754" i="2"/>
  <c r="AB754" i="2" s="1"/>
  <c r="Q591" i="2"/>
  <c r="R591" i="2" s="1"/>
  <c r="N590" i="2"/>
  <c r="O591" i="2" s="1"/>
  <c r="P592" i="2" s="1"/>
  <c r="AI592" i="2" s="1"/>
  <c r="AH590" i="2"/>
  <c r="AE753" i="2"/>
  <c r="X752" i="2"/>
  <c r="Y753" i="2" s="1"/>
  <c r="Z754" i="2" s="1"/>
  <c r="AC753" i="2"/>
  <c r="W752" i="2"/>
  <c r="AD754" i="2" l="1"/>
  <c r="AE754" i="2"/>
  <c r="AA755" i="2"/>
  <c r="AB755" i="2" s="1"/>
  <c r="Q592" i="2"/>
  <c r="R592" i="2" s="1"/>
  <c r="N591" i="2"/>
  <c r="O592" i="2" s="1"/>
  <c r="P593" i="2" s="1"/>
  <c r="Q593" i="2" s="1"/>
  <c r="T591" i="2"/>
  <c r="S591" i="2"/>
  <c r="M591" i="2"/>
  <c r="U591" i="2"/>
  <c r="X753" i="2"/>
  <c r="Y754" i="2" s="1"/>
  <c r="Z755" i="2" s="1"/>
  <c r="AC754" i="2"/>
  <c r="W753" i="2"/>
  <c r="AA756" i="2" l="1"/>
  <c r="AB756" i="2" s="1"/>
  <c r="U592" i="2"/>
  <c r="U593" i="2" s="1"/>
  <c r="M592" i="2"/>
  <c r="N592" i="2"/>
  <c r="O593" i="2" s="1"/>
  <c r="P594" i="2" s="1"/>
  <c r="Q594" i="2" s="1"/>
  <c r="AD755" i="2"/>
  <c r="AE755" i="2"/>
  <c r="S592" i="2"/>
  <c r="S593" i="2" s="1"/>
  <c r="AH591" i="2"/>
  <c r="AI593" i="2"/>
  <c r="T592" i="2"/>
  <c r="T593" i="2" s="1"/>
  <c r="AF591" i="2"/>
  <c r="AI594" i="2"/>
  <c r="R593" i="2"/>
  <c r="AH592" i="2"/>
  <c r="X754" i="2"/>
  <c r="Y755" i="2" s="1"/>
  <c r="Z756" i="2" s="1"/>
  <c r="W754" i="2"/>
  <c r="AC755" i="2"/>
  <c r="AE756" i="2" l="1"/>
  <c r="N593" i="2"/>
  <c r="O594" i="2" s="1"/>
  <c r="P595" i="2" s="1"/>
  <c r="Q595" i="2" s="1"/>
  <c r="AA757" i="2"/>
  <c r="AB757" i="2" s="1"/>
  <c r="AF592" i="2"/>
  <c r="AF593" i="2" s="1"/>
  <c r="S594" i="2"/>
  <c r="M593" i="2"/>
  <c r="R594" i="2"/>
  <c r="M594" i="2" s="1"/>
  <c r="T594" i="2"/>
  <c r="U594" i="2"/>
  <c r="AD756" i="2"/>
  <c r="X755" i="2"/>
  <c r="Y756" i="2" s="1"/>
  <c r="Z757" i="2" s="1"/>
  <c r="AC756" i="2"/>
  <c r="W755" i="2"/>
  <c r="AI595" i="2" l="1"/>
  <c r="AE757" i="2"/>
  <c r="AD757" i="2"/>
  <c r="AA758" i="2"/>
  <c r="AB758" i="2" s="1"/>
  <c r="U595" i="2"/>
  <c r="T595" i="2"/>
  <c r="S595" i="2"/>
  <c r="AH594" i="2"/>
  <c r="N594" i="2"/>
  <c r="O595" i="2" s="1"/>
  <c r="P596" i="2" s="1"/>
  <c r="AH593" i="2"/>
  <c r="AF594" i="2"/>
  <c r="R595" i="2"/>
  <c r="X756" i="2"/>
  <c r="Y757" i="2" s="1"/>
  <c r="Z758" i="2" s="1"/>
  <c r="AA759" i="2" s="1"/>
  <c r="W756" i="2"/>
  <c r="AC757" i="2"/>
  <c r="AD758" i="2" l="1"/>
  <c r="AE758" i="2"/>
  <c r="AF595" i="2"/>
  <c r="M595" i="2"/>
  <c r="Q596" i="2"/>
  <c r="T596" i="2" s="1"/>
  <c r="AI596" i="2"/>
  <c r="N595" i="2"/>
  <c r="O596" i="2" s="1"/>
  <c r="P597" i="2" s="1"/>
  <c r="X757" i="2"/>
  <c r="Y758" i="2" s="1"/>
  <c r="Z759" i="2" s="1"/>
  <c r="AB759" i="2"/>
  <c r="AD759" i="2" s="1"/>
  <c r="W757" i="2"/>
  <c r="AC758" i="2"/>
  <c r="AA760" i="2" l="1"/>
  <c r="AB760" i="2" s="1"/>
  <c r="AD760" i="2" s="1"/>
  <c r="S596" i="2"/>
  <c r="R596" i="2"/>
  <c r="M596" i="2" s="1"/>
  <c r="AF596" i="2"/>
  <c r="AI597" i="2"/>
  <c r="Q597" i="2"/>
  <c r="T597" i="2" s="1"/>
  <c r="U596" i="2"/>
  <c r="N596" i="2"/>
  <c r="O597" i="2" s="1"/>
  <c r="P598" i="2" s="1"/>
  <c r="AH595" i="2"/>
  <c r="AE759" i="2"/>
  <c r="X758" i="2"/>
  <c r="Y759" i="2" s="1"/>
  <c r="Z760" i="2" s="1"/>
  <c r="AC759" i="2"/>
  <c r="W758" i="2"/>
  <c r="U597" i="2" l="1"/>
  <c r="R597" i="2"/>
  <c r="M597" i="2" s="1"/>
  <c r="AE760" i="2"/>
  <c r="AA761" i="2"/>
  <c r="AB761" i="2" s="1"/>
  <c r="AF597" i="2"/>
  <c r="AH596" i="2"/>
  <c r="N597" i="2"/>
  <c r="O598" i="2" s="1"/>
  <c r="P599" i="2" s="1"/>
  <c r="Q598" i="2"/>
  <c r="AI598" i="2"/>
  <c r="S597" i="2"/>
  <c r="X759" i="2"/>
  <c r="Y760" i="2" s="1"/>
  <c r="Z761" i="2" s="1"/>
  <c r="AA762" i="2" s="1"/>
  <c r="AC760" i="2"/>
  <c r="W759" i="2"/>
  <c r="R598" i="2" l="1"/>
  <c r="AD761" i="2"/>
  <c r="AE761" i="2"/>
  <c r="U598" i="2"/>
  <c r="AH597" i="2"/>
  <c r="N598" i="2"/>
  <c r="O599" i="2" s="1"/>
  <c r="P600" i="2" s="1"/>
  <c r="Q599" i="2"/>
  <c r="AI599" i="2"/>
  <c r="M598" i="2"/>
  <c r="S598" i="2"/>
  <c r="T598" i="2"/>
  <c r="X760" i="2"/>
  <c r="Y761" i="2" s="1"/>
  <c r="Z762" i="2" s="1"/>
  <c r="AB762" i="2"/>
  <c r="AC761" i="2"/>
  <c r="W760" i="2"/>
  <c r="AD762" i="2" l="1"/>
  <c r="AA763" i="2"/>
  <c r="AB763" i="2" s="1"/>
  <c r="U599" i="2"/>
  <c r="AH598" i="2"/>
  <c r="N599" i="2"/>
  <c r="O600" i="2" s="1"/>
  <c r="P601" i="2" s="1"/>
  <c r="AF598" i="2"/>
  <c r="T599" i="2"/>
  <c r="R599" i="2"/>
  <c r="Q600" i="2"/>
  <c r="AI600" i="2"/>
  <c r="S599" i="2"/>
  <c r="AE762" i="2"/>
  <c r="X761" i="2"/>
  <c r="Y762" i="2" s="1"/>
  <c r="Z763" i="2" s="1"/>
  <c r="AA764" i="2" s="1"/>
  <c r="AC762" i="2"/>
  <c r="W761" i="2"/>
  <c r="AD763" i="2" l="1"/>
  <c r="AE763" i="2"/>
  <c r="AF599" i="2"/>
  <c r="T600" i="2"/>
  <c r="S600" i="2"/>
  <c r="U600" i="2"/>
  <c r="M599" i="2"/>
  <c r="R600" i="2"/>
  <c r="AI601" i="2"/>
  <c r="Q601" i="2"/>
  <c r="X762" i="2"/>
  <c r="Y763" i="2" s="1"/>
  <c r="Z764" i="2" s="1"/>
  <c r="AB764" i="2"/>
  <c r="AC763" i="2"/>
  <c r="W762" i="2"/>
  <c r="AE764" i="2" l="1"/>
  <c r="AA765" i="2"/>
  <c r="AB765" i="2" s="1"/>
  <c r="AF600" i="2"/>
  <c r="U601" i="2"/>
  <c r="AH599" i="2"/>
  <c r="N600" i="2"/>
  <c r="O601" i="2" s="1"/>
  <c r="P602" i="2" s="1"/>
  <c r="T601" i="2"/>
  <c r="R601" i="2"/>
  <c r="M601" i="2" s="1"/>
  <c r="M600" i="2"/>
  <c r="S601" i="2"/>
  <c r="AD764" i="2"/>
  <c r="X763" i="2"/>
  <c r="Y764" i="2" s="1"/>
  <c r="Z765" i="2" s="1"/>
  <c r="AA766" i="2" s="1"/>
  <c r="AC764" i="2"/>
  <c r="W763" i="2"/>
  <c r="AE765" i="2" l="1"/>
  <c r="AD765" i="2"/>
  <c r="AI602" i="2"/>
  <c r="Q602" i="2"/>
  <c r="T602" i="2" s="1"/>
  <c r="AH601" i="2"/>
  <c r="AF601" i="2"/>
  <c r="AH600" i="2"/>
  <c r="N601" i="2"/>
  <c r="O602" i="2" s="1"/>
  <c r="P603" i="2" s="1"/>
  <c r="X764" i="2"/>
  <c r="Y765" i="2" s="1"/>
  <c r="Z766" i="2" s="1"/>
  <c r="AA767" i="2" s="1"/>
  <c r="AB766" i="2"/>
  <c r="AC765" i="2"/>
  <c r="W764" i="2"/>
  <c r="AE766" i="2" l="1"/>
  <c r="AI603" i="2"/>
  <c r="Q603" i="2"/>
  <c r="S602" i="2"/>
  <c r="R602" i="2"/>
  <c r="U602" i="2"/>
  <c r="AF602" i="2"/>
  <c r="N602" i="2"/>
  <c r="O603" i="2" s="1"/>
  <c r="P604" i="2" s="1"/>
  <c r="AD766" i="2"/>
  <c r="X765" i="2"/>
  <c r="Y766" i="2" s="1"/>
  <c r="Z767" i="2" s="1"/>
  <c r="AB767" i="2"/>
  <c r="W765" i="2"/>
  <c r="AC766" i="2"/>
  <c r="AE767" i="2" l="1"/>
  <c r="AA768" i="2"/>
  <c r="AB768" i="2" s="1"/>
  <c r="S603" i="2"/>
  <c r="R603" i="2"/>
  <c r="M603" i="2" s="1"/>
  <c r="U603" i="2"/>
  <c r="AI604" i="2"/>
  <c r="Q604" i="2"/>
  <c r="T603" i="2"/>
  <c r="M602" i="2"/>
  <c r="AD767" i="2"/>
  <c r="X766" i="2"/>
  <c r="Y767" i="2" s="1"/>
  <c r="Z768" i="2" s="1"/>
  <c r="W766" i="2"/>
  <c r="AC767" i="2"/>
  <c r="AA769" i="2" l="1"/>
  <c r="AB769" i="2" s="1"/>
  <c r="AE768" i="2"/>
  <c r="AD768" i="2"/>
  <c r="S604" i="2"/>
  <c r="T604" i="2"/>
  <c r="AH602" i="2"/>
  <c r="N603" i="2"/>
  <c r="O604" i="2" s="1"/>
  <c r="P605" i="2" s="1"/>
  <c r="U604" i="2"/>
  <c r="AH603" i="2"/>
  <c r="AF603" i="2"/>
  <c r="R604" i="2"/>
  <c r="M604" i="2" s="1"/>
  <c r="X767" i="2"/>
  <c r="Y768" i="2" s="1"/>
  <c r="Z769" i="2" s="1"/>
  <c r="AA770" i="2" s="1"/>
  <c r="W767" i="2"/>
  <c r="AC768" i="2"/>
  <c r="AD769" i="2" l="1"/>
  <c r="AF604" i="2"/>
  <c r="N604" i="2"/>
  <c r="O605" i="2" s="1"/>
  <c r="P606" i="2" s="1"/>
  <c r="Q606" i="2" s="1"/>
  <c r="AH604" i="2"/>
  <c r="Q605" i="2"/>
  <c r="U605" i="2" s="1"/>
  <c r="AI605" i="2"/>
  <c r="AE769" i="2"/>
  <c r="X768" i="2"/>
  <c r="Y769" i="2" s="1"/>
  <c r="Z770" i="2" s="1"/>
  <c r="AA771" i="2" s="1"/>
  <c r="AB770" i="2"/>
  <c r="AD770" i="2" s="1"/>
  <c r="W768" i="2"/>
  <c r="AC769" i="2"/>
  <c r="AI606" i="2" l="1"/>
  <c r="N605" i="2"/>
  <c r="O606" i="2" s="1"/>
  <c r="P607" i="2" s="1"/>
  <c r="AI607" i="2" s="1"/>
  <c r="U606" i="2"/>
  <c r="R605" i="2"/>
  <c r="R606" i="2" s="1"/>
  <c r="M606" i="2" s="1"/>
  <c r="T605" i="2"/>
  <c r="S605" i="2"/>
  <c r="S606" i="2" s="1"/>
  <c r="AE770" i="2"/>
  <c r="AB771" i="2"/>
  <c r="AD771" i="2" s="1"/>
  <c r="X769" i="2"/>
  <c r="Y770" i="2" s="1"/>
  <c r="Z771" i="2" s="1"/>
  <c r="AA772" i="2" s="1"/>
  <c r="AC770" i="2"/>
  <c r="W769" i="2"/>
  <c r="Q607" i="2" l="1"/>
  <c r="U607" i="2" s="1"/>
  <c r="T606" i="2"/>
  <c r="AF605" i="2"/>
  <c r="AH606" i="2"/>
  <c r="M605" i="2"/>
  <c r="AE771" i="2"/>
  <c r="AB772" i="2"/>
  <c r="AD772" i="2" s="1"/>
  <c r="X770" i="2"/>
  <c r="Y771" i="2" s="1"/>
  <c r="Z772" i="2" s="1"/>
  <c r="AA773" i="2" s="1"/>
  <c r="W770" i="2"/>
  <c r="AC771" i="2"/>
  <c r="R607" i="2" l="1"/>
  <c r="M607" i="2" s="1"/>
  <c r="S607" i="2"/>
  <c r="T607" i="2"/>
  <c r="AH605" i="2"/>
  <c r="N606" i="2"/>
  <c r="AF606" i="2"/>
  <c r="AE772" i="2"/>
  <c r="X771" i="2"/>
  <c r="Y772" i="2" s="1"/>
  <c r="Z773" i="2" s="1"/>
  <c r="AA774" i="2" s="1"/>
  <c r="AB773" i="2"/>
  <c r="AD773" i="2" s="1"/>
  <c r="AC772" i="2"/>
  <c r="W771" i="2"/>
  <c r="AF607" i="2" l="1"/>
  <c r="O607" i="2"/>
  <c r="P608" i="2" s="1"/>
  <c r="N607" i="2"/>
  <c r="AH607" i="2"/>
  <c r="AE773" i="2"/>
  <c r="X772" i="2"/>
  <c r="Y773" i="2" s="1"/>
  <c r="Z774" i="2" s="1"/>
  <c r="AA775" i="2" s="1"/>
  <c r="AB774" i="2"/>
  <c r="AD774" i="2" s="1"/>
  <c r="W772" i="2"/>
  <c r="AC773" i="2"/>
  <c r="AI608" i="2" l="1"/>
  <c r="Q608" i="2"/>
  <c r="O608" i="2"/>
  <c r="P609" i="2" s="1"/>
  <c r="N608" i="2"/>
  <c r="AE774" i="2"/>
  <c r="AB775" i="2"/>
  <c r="AD775" i="2" s="1"/>
  <c r="X773" i="2"/>
  <c r="Y774" i="2" s="1"/>
  <c r="Z775" i="2" s="1"/>
  <c r="AA776" i="2" s="1"/>
  <c r="W773" i="2"/>
  <c r="AC774" i="2"/>
  <c r="O609" i="2" l="1"/>
  <c r="P610" i="2" s="1"/>
  <c r="AI610" i="2" s="1"/>
  <c r="S608" i="2"/>
  <c r="T608" i="2"/>
  <c r="U608" i="2"/>
  <c r="R608" i="2"/>
  <c r="AI609" i="2"/>
  <c r="Q609" i="2"/>
  <c r="AE775" i="2"/>
  <c r="X774" i="2"/>
  <c r="Y775" i="2" s="1"/>
  <c r="Z776" i="2" s="1"/>
  <c r="AB776" i="2"/>
  <c r="AD776" i="2" s="1"/>
  <c r="W774" i="2"/>
  <c r="AC775" i="2"/>
  <c r="AA777" i="2" l="1"/>
  <c r="AB777" i="2" s="1"/>
  <c r="AD777" i="2" s="1"/>
  <c r="Q610" i="2"/>
  <c r="AF608" i="2"/>
  <c r="T609" i="2"/>
  <c r="R609" i="2"/>
  <c r="M608" i="2"/>
  <c r="S609" i="2"/>
  <c r="U609" i="2"/>
  <c r="AE776" i="2"/>
  <c r="X775" i="2"/>
  <c r="Y776" i="2" s="1"/>
  <c r="Z777" i="2" s="1"/>
  <c r="AA778" i="2" s="1"/>
  <c r="W775" i="2"/>
  <c r="AC776" i="2"/>
  <c r="U610" i="2" l="1"/>
  <c r="T610" i="2"/>
  <c r="AE777" i="2"/>
  <c r="S610" i="2"/>
  <c r="R610" i="2"/>
  <c r="M610" i="2" s="1"/>
  <c r="M609" i="2"/>
  <c r="AH609" i="2" s="1"/>
  <c r="AF609" i="2"/>
  <c r="AH608" i="2"/>
  <c r="N609" i="2"/>
  <c r="O610" i="2" s="1"/>
  <c r="P611" i="2" s="1"/>
  <c r="AB778" i="2"/>
  <c r="X776" i="2"/>
  <c r="Y777" i="2" s="1"/>
  <c r="Z778" i="2" s="1"/>
  <c r="AC777" i="2"/>
  <c r="W776" i="2"/>
  <c r="AE778" i="2" l="1"/>
  <c r="AF610" i="2"/>
  <c r="AA779" i="2"/>
  <c r="AB779" i="2" s="1"/>
  <c r="AE779" i="2" s="1"/>
  <c r="N610" i="2"/>
  <c r="O611" i="2" s="1"/>
  <c r="P612" i="2" s="1"/>
  <c r="Q612" i="2" s="1"/>
  <c r="AH610" i="2"/>
  <c r="AI611" i="2"/>
  <c r="Q611" i="2"/>
  <c r="AD778" i="2"/>
  <c r="X777" i="2"/>
  <c r="Y778" i="2" s="1"/>
  <c r="Z779" i="2" s="1"/>
  <c r="W777" i="2"/>
  <c r="AC778" i="2"/>
  <c r="AA780" i="2" l="1"/>
  <c r="AB780" i="2" s="1"/>
  <c r="AD779" i="2"/>
  <c r="AI612" i="2"/>
  <c r="N611" i="2"/>
  <c r="O612" i="2" s="1"/>
  <c r="P613" i="2" s="1"/>
  <c r="AI613" i="2" s="1"/>
  <c r="R611" i="2"/>
  <c r="R612" i="2" s="1"/>
  <c r="T611" i="2"/>
  <c r="U611" i="2"/>
  <c r="U612" i="2" s="1"/>
  <c r="S611" i="2"/>
  <c r="S612" i="2" s="1"/>
  <c r="X778" i="2"/>
  <c r="Y779" i="2" s="1"/>
  <c r="Z780" i="2" s="1"/>
  <c r="AC779" i="2"/>
  <c r="W778" i="2"/>
  <c r="AD780" i="2" l="1"/>
  <c r="AA781" i="2"/>
  <c r="AB781" i="2" s="1"/>
  <c r="M611" i="2"/>
  <c r="N612" i="2" s="1"/>
  <c r="O613" i="2" s="1"/>
  <c r="P614" i="2" s="1"/>
  <c r="Q613" i="2"/>
  <c r="S613" i="2" s="1"/>
  <c r="T612" i="2"/>
  <c r="AF611" i="2"/>
  <c r="M612" i="2"/>
  <c r="AE780" i="2"/>
  <c r="X779" i="2"/>
  <c r="Y780" i="2" s="1"/>
  <c r="Z781" i="2" s="1"/>
  <c r="W779" i="2"/>
  <c r="AC780" i="2"/>
  <c r="AD781" i="2" l="1"/>
  <c r="AA782" i="2"/>
  <c r="U613" i="2"/>
  <c r="AE781" i="2"/>
  <c r="AH611" i="2"/>
  <c r="T613" i="2"/>
  <c r="AF612" i="2"/>
  <c r="R613" i="2"/>
  <c r="M613" i="2" s="1"/>
  <c r="AH613" i="2" s="1"/>
  <c r="AH612" i="2"/>
  <c r="N613" i="2"/>
  <c r="Q614" i="2"/>
  <c r="AI614" i="2"/>
  <c r="X780" i="2"/>
  <c r="Y781" i="2" s="1"/>
  <c r="Z782" i="2" s="1"/>
  <c r="AB782" i="2"/>
  <c r="W780" i="2"/>
  <c r="AC781" i="2"/>
  <c r="AD782" i="2" l="1"/>
  <c r="T614" i="2"/>
  <c r="AF613" i="2"/>
  <c r="AA783" i="2"/>
  <c r="AB783" i="2" s="1"/>
  <c r="U614" i="2"/>
  <c r="O614" i="2"/>
  <c r="P615" i="2" s="1"/>
  <c r="N614" i="2"/>
  <c r="R614" i="2"/>
  <c r="S614" i="2"/>
  <c r="AE782" i="2"/>
  <c r="X781" i="2"/>
  <c r="Y782" i="2" s="1"/>
  <c r="Z783" i="2" s="1"/>
  <c r="AC782" i="2"/>
  <c r="W781" i="2"/>
  <c r="AA784" i="2" l="1"/>
  <c r="AD783" i="2"/>
  <c r="AF614" i="2"/>
  <c r="AE783" i="2"/>
  <c r="Q615" i="2"/>
  <c r="R615" i="2" s="1"/>
  <c r="AI615" i="2"/>
  <c r="O615" i="2"/>
  <c r="P616" i="2" s="1"/>
  <c r="M614" i="2"/>
  <c r="AB784" i="2"/>
  <c r="X782" i="2"/>
  <c r="Y783" i="2" s="1"/>
  <c r="Z784" i="2" s="1"/>
  <c r="AC783" i="2"/>
  <c r="W782" i="2"/>
  <c r="S615" i="2" l="1"/>
  <c r="AE784" i="2"/>
  <c r="AA785" i="2"/>
  <c r="AB785" i="2" s="1"/>
  <c r="M615" i="2"/>
  <c r="T615" i="2"/>
  <c r="U615" i="2"/>
  <c r="N615" i="2"/>
  <c r="O616" i="2" s="1"/>
  <c r="P617" i="2" s="1"/>
  <c r="AH614" i="2"/>
  <c r="AI616" i="2"/>
  <c r="Q616" i="2"/>
  <c r="R616" i="2" s="1"/>
  <c r="X783" i="2"/>
  <c r="Y784" i="2" s="1"/>
  <c r="Z785" i="2" s="1"/>
  <c r="AD784" i="2"/>
  <c r="W783" i="2"/>
  <c r="AC784" i="2"/>
  <c r="AE785" i="2" l="1"/>
  <c r="AD785" i="2"/>
  <c r="AA786" i="2"/>
  <c r="AB786" i="2" s="1"/>
  <c r="U616" i="2"/>
  <c r="S616" i="2"/>
  <c r="M616" i="2"/>
  <c r="AH615" i="2"/>
  <c r="N616" i="2"/>
  <c r="O617" i="2" s="1"/>
  <c r="P618" i="2" s="1"/>
  <c r="Q617" i="2"/>
  <c r="AI617" i="2"/>
  <c r="T616" i="2"/>
  <c r="AF615" i="2"/>
  <c r="X784" i="2"/>
  <c r="Y785" i="2" s="1"/>
  <c r="Z786" i="2" s="1"/>
  <c r="W784" i="2"/>
  <c r="AC785" i="2"/>
  <c r="S617" i="2" l="1"/>
  <c r="AD786" i="2"/>
  <c r="AE786" i="2"/>
  <c r="AA787" i="2"/>
  <c r="AB787" i="2" s="1"/>
  <c r="U617" i="2"/>
  <c r="T617" i="2"/>
  <c r="AF616" i="2"/>
  <c r="N617" i="2"/>
  <c r="O618" i="2" s="1"/>
  <c r="P619" i="2" s="1"/>
  <c r="AH616" i="2"/>
  <c r="R617" i="2"/>
  <c r="AI618" i="2"/>
  <c r="Q618" i="2"/>
  <c r="S618" i="2" s="1"/>
  <c r="X785" i="2"/>
  <c r="Y786" i="2" s="1"/>
  <c r="Z787" i="2" s="1"/>
  <c r="AC786" i="2"/>
  <c r="W785" i="2"/>
  <c r="AA788" i="2" l="1"/>
  <c r="AB788" i="2" s="1"/>
  <c r="AD787" i="2"/>
  <c r="AE787" i="2"/>
  <c r="R618" i="2"/>
  <c r="M618" i="2" s="1"/>
  <c r="T618" i="2"/>
  <c r="AF617" i="2"/>
  <c r="M617" i="2"/>
  <c r="AH617" i="2" s="1"/>
  <c r="Q619" i="2"/>
  <c r="R619" i="2" s="1"/>
  <c r="AI619" i="2"/>
  <c r="U618" i="2"/>
  <c r="X786" i="2"/>
  <c r="Y787" i="2" s="1"/>
  <c r="Z788" i="2" s="1"/>
  <c r="AA789" i="2" s="1"/>
  <c r="AC787" i="2"/>
  <c r="W786" i="2"/>
  <c r="AE788" i="2" l="1"/>
  <c r="T619" i="2"/>
  <c r="S619" i="2"/>
  <c r="N618" i="2"/>
  <c r="O619" i="2" s="1"/>
  <c r="P620" i="2" s="1"/>
  <c r="AI620" i="2" s="1"/>
  <c r="AF618" i="2"/>
  <c r="AH618" i="2"/>
  <c r="U619" i="2"/>
  <c r="M619" i="2"/>
  <c r="AD788" i="2"/>
  <c r="X787" i="2"/>
  <c r="Y788" i="2" s="1"/>
  <c r="Z789" i="2" s="1"/>
  <c r="AA790" i="2" s="1"/>
  <c r="AB789" i="2"/>
  <c r="AC788" i="2"/>
  <c r="W787" i="2"/>
  <c r="AE789" i="2" l="1"/>
  <c r="AF619" i="2"/>
  <c r="Q620" i="2"/>
  <c r="N619" i="2"/>
  <c r="O620" i="2" s="1"/>
  <c r="P621" i="2" s="1"/>
  <c r="Q621" i="2" s="1"/>
  <c r="AH619" i="2"/>
  <c r="AD789" i="2"/>
  <c r="X788" i="2"/>
  <c r="Y789" i="2" s="1"/>
  <c r="Z790" i="2" s="1"/>
  <c r="AA791" i="2" s="1"/>
  <c r="AB790" i="2"/>
  <c r="AE790" i="2" s="1"/>
  <c r="W788" i="2"/>
  <c r="AC789" i="2"/>
  <c r="N620" i="2" l="1"/>
  <c r="O621" i="2" s="1"/>
  <c r="P622" i="2" s="1"/>
  <c r="AI622" i="2" s="1"/>
  <c r="R620" i="2"/>
  <c r="M620" i="2" s="1"/>
  <c r="S620" i="2"/>
  <c r="AI621" i="2"/>
  <c r="U620" i="2"/>
  <c r="U621" i="2" s="1"/>
  <c r="T620" i="2"/>
  <c r="T621" i="2" s="1"/>
  <c r="S621" i="2"/>
  <c r="AD790" i="2"/>
  <c r="X789" i="2"/>
  <c r="Y790" i="2" s="1"/>
  <c r="Z791" i="2" s="1"/>
  <c r="AA792" i="2" s="1"/>
  <c r="AB791" i="2"/>
  <c r="AE791" i="2" s="1"/>
  <c r="W789" i="2"/>
  <c r="AC790" i="2"/>
  <c r="N621" i="2" l="1"/>
  <c r="O622" i="2" s="1"/>
  <c r="P623" i="2" s="1"/>
  <c r="Q623" i="2" s="1"/>
  <c r="Q622" i="2"/>
  <c r="U622" i="2" s="1"/>
  <c r="AH620" i="2"/>
  <c r="AF620" i="2"/>
  <c r="AF621" i="2" s="1"/>
  <c r="R621" i="2"/>
  <c r="M621" i="2" s="1"/>
  <c r="AH621" i="2" s="1"/>
  <c r="S622" i="2"/>
  <c r="AD791" i="2"/>
  <c r="X790" i="2"/>
  <c r="Y791" i="2" s="1"/>
  <c r="Z792" i="2" s="1"/>
  <c r="AB792" i="2"/>
  <c r="AE792" i="2" s="1"/>
  <c r="W790" i="2"/>
  <c r="AC791" i="2"/>
  <c r="AI623" i="2" l="1"/>
  <c r="T622" i="2"/>
  <c r="T623" i="2" s="1"/>
  <c r="AA793" i="2"/>
  <c r="AB793" i="2" s="1"/>
  <c r="AE793" i="2" s="1"/>
  <c r="N622" i="2"/>
  <c r="O623" i="2" s="1"/>
  <c r="P624" i="2" s="1"/>
  <c r="Q624" i="2" s="1"/>
  <c r="R622" i="2"/>
  <c r="M622" i="2" s="1"/>
  <c r="AH622" i="2" s="1"/>
  <c r="S623" i="2"/>
  <c r="U623" i="2"/>
  <c r="AD792" i="2"/>
  <c r="X791" i="2"/>
  <c r="Y792" i="2" s="1"/>
  <c r="Z793" i="2" s="1"/>
  <c r="W791" i="2"/>
  <c r="AC792" i="2"/>
  <c r="AF622" i="2" l="1"/>
  <c r="AF623" i="2" s="1"/>
  <c r="AD793" i="2"/>
  <c r="AA794" i="2"/>
  <c r="AB794" i="2" s="1"/>
  <c r="N623" i="2"/>
  <c r="O624" i="2" s="1"/>
  <c r="P625" i="2" s="1"/>
  <c r="AI624" i="2"/>
  <c r="R623" i="2"/>
  <c r="M623" i="2" s="1"/>
  <c r="AH623" i="2" s="1"/>
  <c r="U624" i="2"/>
  <c r="T624" i="2"/>
  <c r="S624" i="2"/>
  <c r="X792" i="2"/>
  <c r="Y793" i="2" s="1"/>
  <c r="Z794" i="2" s="1"/>
  <c r="W792" i="2"/>
  <c r="AC793" i="2"/>
  <c r="AD794" i="2" l="1"/>
  <c r="AE794" i="2"/>
  <c r="N624" i="2"/>
  <c r="R624" i="2"/>
  <c r="M624" i="2" s="1"/>
  <c r="AA795" i="2"/>
  <c r="AB795" i="2" s="1"/>
  <c r="AH624" i="2"/>
  <c r="Q625" i="2"/>
  <c r="T625" i="2" s="1"/>
  <c r="AI625" i="2"/>
  <c r="AF624" i="2"/>
  <c r="X793" i="2"/>
  <c r="Y794" i="2" s="1"/>
  <c r="Z795" i="2" s="1"/>
  <c r="AC794" i="2"/>
  <c r="W793" i="2"/>
  <c r="N625" i="2" l="1"/>
  <c r="O625" i="2"/>
  <c r="P626" i="2" s="1"/>
  <c r="Q626" i="2" s="1"/>
  <c r="T626" i="2" s="1"/>
  <c r="S625" i="2"/>
  <c r="AD795" i="2"/>
  <c r="AE795" i="2"/>
  <c r="AA796" i="2"/>
  <c r="AB796" i="2" s="1"/>
  <c r="R625" i="2"/>
  <c r="U625" i="2"/>
  <c r="AF625" i="2"/>
  <c r="X794" i="2"/>
  <c r="Y795" i="2" s="1"/>
  <c r="Z796" i="2" s="1"/>
  <c r="W794" i="2"/>
  <c r="AC795" i="2"/>
  <c r="AI626" i="2" l="1"/>
  <c r="AD796" i="2"/>
  <c r="O626" i="2"/>
  <c r="P627" i="2" s="1"/>
  <c r="R626" i="2"/>
  <c r="AE796" i="2"/>
  <c r="AA797" i="2"/>
  <c r="AB797" i="2" s="1"/>
  <c r="S626" i="2"/>
  <c r="AF626" i="2"/>
  <c r="U626" i="2"/>
  <c r="M625" i="2"/>
  <c r="X795" i="2"/>
  <c r="Y796" i="2" s="1"/>
  <c r="Z797" i="2" s="1"/>
  <c r="W795" i="2"/>
  <c r="AC796" i="2"/>
  <c r="Q627" i="2" l="1"/>
  <c r="T627" i="2" s="1"/>
  <c r="AF627" i="2" s="1"/>
  <c r="AI627" i="2"/>
  <c r="M626" i="2"/>
  <c r="AH626" i="2" s="1"/>
  <c r="AD797" i="2"/>
  <c r="AE797" i="2"/>
  <c r="AA798" i="2"/>
  <c r="AB798" i="2" s="1"/>
  <c r="N626" i="2"/>
  <c r="O627" i="2" s="1"/>
  <c r="P628" i="2" s="1"/>
  <c r="AH625" i="2"/>
  <c r="X796" i="2"/>
  <c r="Y797" i="2" s="1"/>
  <c r="Z798" i="2" s="1"/>
  <c r="AA799" i="2" s="1"/>
  <c r="W796" i="2"/>
  <c r="AC797" i="2"/>
  <c r="U627" i="2" l="1"/>
  <c r="S627" i="2"/>
  <c r="R627" i="2"/>
  <c r="M627" i="2" s="1"/>
  <c r="AH627" i="2" s="1"/>
  <c r="AE798" i="2"/>
  <c r="AD798" i="2"/>
  <c r="N627" i="2"/>
  <c r="O628" i="2" s="1"/>
  <c r="P629" i="2" s="1"/>
  <c r="AI629" i="2" s="1"/>
  <c r="AI628" i="2"/>
  <c r="Q628" i="2"/>
  <c r="AB799" i="2"/>
  <c r="X797" i="2"/>
  <c r="Y798" i="2" s="1"/>
  <c r="Z799" i="2" s="1"/>
  <c r="AC798" i="2"/>
  <c r="W797" i="2"/>
  <c r="AE799" i="2" l="1"/>
  <c r="AA800" i="2"/>
  <c r="AB800" i="2" s="1"/>
  <c r="N628" i="2"/>
  <c r="O629" i="2" s="1"/>
  <c r="P630" i="2" s="1"/>
  <c r="AI630" i="2" s="1"/>
  <c r="Q629" i="2"/>
  <c r="S628" i="2"/>
  <c r="R628" i="2"/>
  <c r="T628" i="2"/>
  <c r="U628" i="2"/>
  <c r="AD799" i="2"/>
  <c r="X798" i="2"/>
  <c r="Y799" i="2" s="1"/>
  <c r="Z800" i="2" s="1"/>
  <c r="AA801" i="2" s="1"/>
  <c r="W798" i="2"/>
  <c r="AC799" i="2"/>
  <c r="U629" i="2" l="1"/>
  <c r="AE800" i="2"/>
  <c r="AD800" i="2"/>
  <c r="S629" i="2"/>
  <c r="R629" i="2"/>
  <c r="M629" i="2" s="1"/>
  <c r="AH629" i="2" s="1"/>
  <c r="Q630" i="2"/>
  <c r="T629" i="2"/>
  <c r="AF628" i="2"/>
  <c r="M628" i="2"/>
  <c r="AB801" i="2"/>
  <c r="X799" i="2"/>
  <c r="Y800" i="2" s="1"/>
  <c r="Z801" i="2" s="1"/>
  <c r="AC800" i="2"/>
  <c r="W799" i="2"/>
  <c r="AD801" i="2" l="1"/>
  <c r="T630" i="2"/>
  <c r="AA802" i="2"/>
  <c r="AB802" i="2" s="1"/>
  <c r="R630" i="2"/>
  <c r="M630" i="2" s="1"/>
  <c r="AH630" i="2" s="1"/>
  <c r="U630" i="2"/>
  <c r="S630" i="2"/>
  <c r="N629" i="2"/>
  <c r="AH628" i="2"/>
  <c r="AF629" i="2"/>
  <c r="AE801" i="2"/>
  <c r="X800" i="2"/>
  <c r="Y801" i="2" s="1"/>
  <c r="Z802" i="2" s="1"/>
  <c r="AA803" i="2" s="1"/>
  <c r="W800" i="2"/>
  <c r="AC801" i="2"/>
  <c r="AD802" i="2" l="1"/>
  <c r="AF630" i="2"/>
  <c r="AE802" i="2"/>
  <c r="O630" i="2"/>
  <c r="P631" i="2" s="1"/>
  <c r="N630" i="2"/>
  <c r="AB803" i="2"/>
  <c r="X801" i="2"/>
  <c r="Y802" i="2" s="1"/>
  <c r="Z803" i="2" s="1"/>
  <c r="W801" i="2"/>
  <c r="AC802" i="2"/>
  <c r="AD803" i="2" l="1"/>
  <c r="AA804" i="2"/>
  <c r="AB804" i="2" s="1"/>
  <c r="AI631" i="2"/>
  <c r="Q631" i="2"/>
  <c r="O631" i="2"/>
  <c r="P632" i="2" s="1"/>
  <c r="N631" i="2"/>
  <c r="AE803" i="2"/>
  <c r="X802" i="2"/>
  <c r="Y803" i="2" s="1"/>
  <c r="Z804" i="2" s="1"/>
  <c r="W802" i="2"/>
  <c r="AC803" i="2"/>
  <c r="AD804" i="2" l="1"/>
  <c r="AA805" i="2"/>
  <c r="AB805" i="2" s="1"/>
  <c r="AE804" i="2"/>
  <c r="O632" i="2"/>
  <c r="P633" i="2" s="1"/>
  <c r="AI633" i="2" s="1"/>
  <c r="S631" i="2"/>
  <c r="U631" i="2"/>
  <c r="R631" i="2"/>
  <c r="M631" i="2" s="1"/>
  <c r="T631" i="2"/>
  <c r="AI632" i="2"/>
  <c r="Q632" i="2"/>
  <c r="X803" i="2"/>
  <c r="Y804" i="2" s="1"/>
  <c r="Z805" i="2" s="1"/>
  <c r="AC804" i="2"/>
  <c r="W803" i="2"/>
  <c r="AE805" i="2" l="1"/>
  <c r="AA806" i="2"/>
  <c r="AB806" i="2" s="1"/>
  <c r="Q633" i="2"/>
  <c r="AH631" i="2"/>
  <c r="N632" i="2"/>
  <c r="O633" i="2" s="1"/>
  <c r="P634" i="2" s="1"/>
  <c r="S632" i="2"/>
  <c r="U632" i="2"/>
  <c r="U633" i="2" s="1"/>
  <c r="T632" i="2"/>
  <c r="AF631" i="2"/>
  <c r="R632" i="2"/>
  <c r="AD805" i="2"/>
  <c r="X804" i="2"/>
  <c r="Y805" i="2" s="1"/>
  <c r="Z806" i="2" s="1"/>
  <c r="AC805" i="2"/>
  <c r="W804" i="2"/>
  <c r="AA807" i="2" l="1"/>
  <c r="AE806" i="2"/>
  <c r="AD806" i="2"/>
  <c r="T633" i="2"/>
  <c r="R633" i="2"/>
  <c r="M633" i="2" s="1"/>
  <c r="S633" i="2"/>
  <c r="AI634" i="2"/>
  <c r="Q634" i="2"/>
  <c r="U634" i="2" s="1"/>
  <c r="AF632" i="2"/>
  <c r="M632" i="2"/>
  <c r="AB807" i="2"/>
  <c r="X805" i="2"/>
  <c r="Y806" i="2" s="1"/>
  <c r="Z807" i="2" s="1"/>
  <c r="AA808" i="2" s="1"/>
  <c r="W805" i="2"/>
  <c r="AC806" i="2"/>
  <c r="AD807" i="2" l="1"/>
  <c r="T634" i="2"/>
  <c r="R634" i="2"/>
  <c r="M634" i="2" s="1"/>
  <c r="AF633" i="2"/>
  <c r="S634" i="2"/>
  <c r="AH632" i="2"/>
  <c r="N633" i="2"/>
  <c r="O634" i="2" s="1"/>
  <c r="P635" i="2" s="1"/>
  <c r="AH633" i="2"/>
  <c r="AE807" i="2"/>
  <c r="AB808" i="2"/>
  <c r="AD808" i="2" s="1"/>
  <c r="X806" i="2"/>
  <c r="Y807" i="2" s="1"/>
  <c r="Z808" i="2" s="1"/>
  <c r="AA809" i="2" s="1"/>
  <c r="W806" i="2"/>
  <c r="AC807" i="2"/>
  <c r="AF634" i="2" l="1"/>
  <c r="N634" i="2"/>
  <c r="O635" i="2" s="1"/>
  <c r="P636" i="2" s="1"/>
  <c r="AI636" i="2" s="1"/>
  <c r="AI635" i="2"/>
  <c r="Q635" i="2"/>
  <c r="AH634" i="2"/>
  <c r="AE808" i="2"/>
  <c r="AB809" i="2"/>
  <c r="X807" i="2"/>
  <c r="Y808" i="2" s="1"/>
  <c r="Z809" i="2" s="1"/>
  <c r="AA810" i="2" s="1"/>
  <c r="W807" i="2"/>
  <c r="AC808" i="2"/>
  <c r="N635" i="2" l="1"/>
  <c r="O636" i="2" s="1"/>
  <c r="P637" i="2" s="1"/>
  <c r="Q637" i="2" s="1"/>
  <c r="Q636" i="2"/>
  <c r="R635" i="2"/>
  <c r="T635" i="2"/>
  <c r="S635" i="2"/>
  <c r="S636" i="2" s="1"/>
  <c r="U635" i="2"/>
  <c r="U636" i="2" s="1"/>
  <c r="AE809" i="2"/>
  <c r="AD809" i="2"/>
  <c r="AB810" i="2"/>
  <c r="X808" i="2"/>
  <c r="Y809" i="2" s="1"/>
  <c r="Z810" i="2" s="1"/>
  <c r="AA811" i="2" s="1"/>
  <c r="AC809" i="2"/>
  <c r="W808" i="2"/>
  <c r="S637" i="2" l="1"/>
  <c r="AI637" i="2"/>
  <c r="M635" i="2"/>
  <c r="R636" i="2"/>
  <c r="T636" i="2"/>
  <c r="T637" i="2" s="1"/>
  <c r="AF635" i="2"/>
  <c r="U637" i="2"/>
  <c r="AD810" i="2"/>
  <c r="AE810" i="2"/>
  <c r="X809" i="2"/>
  <c r="Y810" i="2" s="1"/>
  <c r="Z811" i="2" s="1"/>
  <c r="AA812" i="2" s="1"/>
  <c r="AB811" i="2"/>
  <c r="W809" i="2"/>
  <c r="AC810" i="2"/>
  <c r="AF636" i="2" l="1"/>
  <c r="AF637" i="2" s="1"/>
  <c r="AH635" i="2"/>
  <c r="N636" i="2"/>
  <c r="O637" i="2" s="1"/>
  <c r="P638" i="2" s="1"/>
  <c r="R637" i="2"/>
  <c r="M636" i="2"/>
  <c r="AE811" i="2"/>
  <c r="AD811" i="2"/>
  <c r="X810" i="2"/>
  <c r="Y811" i="2" s="1"/>
  <c r="Z812" i="2" s="1"/>
  <c r="AA813" i="2" s="1"/>
  <c r="AB812" i="2"/>
  <c r="W810" i="2"/>
  <c r="AC811" i="2"/>
  <c r="Q638" i="2" l="1"/>
  <c r="AI638" i="2"/>
  <c r="M637" i="2"/>
  <c r="AH636" i="2"/>
  <c r="N637" i="2"/>
  <c r="O638" i="2" s="1"/>
  <c r="P639" i="2" s="1"/>
  <c r="AE812" i="2"/>
  <c r="AD812" i="2"/>
  <c r="AB813" i="2"/>
  <c r="X811" i="2"/>
  <c r="Y812" i="2" s="1"/>
  <c r="Z813" i="2" s="1"/>
  <c r="AA814" i="2" s="1"/>
  <c r="AC812" i="2"/>
  <c r="W811" i="2"/>
  <c r="T638" i="2" l="1"/>
  <c r="S638" i="2"/>
  <c r="U638" i="2"/>
  <c r="Q639" i="2"/>
  <c r="AI639" i="2"/>
  <c r="R638" i="2"/>
  <c r="AH637" i="2"/>
  <c r="N638" i="2"/>
  <c r="O639" i="2" s="1"/>
  <c r="P640" i="2" s="1"/>
  <c r="AE813" i="2"/>
  <c r="AD813" i="2"/>
  <c r="X812" i="2"/>
  <c r="Y813" i="2" s="1"/>
  <c r="Z814" i="2" s="1"/>
  <c r="AA815" i="2" s="1"/>
  <c r="AB814" i="2"/>
  <c r="AC813" i="2"/>
  <c r="W812" i="2"/>
  <c r="U639" i="2" l="1"/>
  <c r="AF638" i="2"/>
  <c r="T639" i="2"/>
  <c r="M638" i="2"/>
  <c r="R639" i="2"/>
  <c r="M639" i="2" s="1"/>
  <c r="AI640" i="2"/>
  <c r="Q640" i="2"/>
  <c r="S639" i="2"/>
  <c r="AE814" i="2"/>
  <c r="AD814" i="2"/>
  <c r="X813" i="2"/>
  <c r="Y814" i="2" s="1"/>
  <c r="Z815" i="2" s="1"/>
  <c r="AA816" i="2" s="1"/>
  <c r="AB815" i="2"/>
  <c r="AC814" i="2"/>
  <c r="W813" i="2"/>
  <c r="U640" i="2" l="1"/>
  <c r="AF639" i="2"/>
  <c r="S640" i="2"/>
  <c r="T640" i="2"/>
  <c r="AH638" i="2"/>
  <c r="N639" i="2"/>
  <c r="O640" i="2" s="1"/>
  <c r="P641" i="2" s="1"/>
  <c r="AH639" i="2"/>
  <c r="R640" i="2"/>
  <c r="AE815" i="2"/>
  <c r="AD815" i="2"/>
  <c r="AB816" i="2"/>
  <c r="X814" i="2"/>
  <c r="Y815" i="2" s="1"/>
  <c r="Z816" i="2" s="1"/>
  <c r="AA817" i="2" s="1"/>
  <c r="W814" i="2"/>
  <c r="AC815" i="2"/>
  <c r="Q641" i="2" l="1"/>
  <c r="U641" i="2" s="1"/>
  <c r="AI641" i="2"/>
  <c r="AF640" i="2"/>
  <c r="N640" i="2"/>
  <c r="O641" i="2" s="1"/>
  <c r="P642" i="2" s="1"/>
  <c r="M640" i="2"/>
  <c r="AE816" i="2"/>
  <c r="AD816" i="2"/>
  <c r="AB817" i="2"/>
  <c r="X815" i="2"/>
  <c r="Y816" i="2" s="1"/>
  <c r="Z817" i="2" s="1"/>
  <c r="AA818" i="2" s="1"/>
  <c r="W815" i="2"/>
  <c r="AC816" i="2"/>
  <c r="AE817" i="2" l="1"/>
  <c r="S641" i="2"/>
  <c r="T641" i="2"/>
  <c r="AF641" i="2" s="1"/>
  <c r="Q642" i="2"/>
  <c r="U642" i="2" s="1"/>
  <c r="AI642" i="2"/>
  <c r="AH640" i="2"/>
  <c r="N641" i="2"/>
  <c r="O642" i="2" s="1"/>
  <c r="P643" i="2" s="1"/>
  <c r="R641" i="2"/>
  <c r="AD817" i="2"/>
  <c r="X816" i="2"/>
  <c r="Y817" i="2" s="1"/>
  <c r="Z818" i="2" s="1"/>
  <c r="AA819" i="2" s="1"/>
  <c r="AB818" i="2"/>
  <c r="W816" i="2"/>
  <c r="AC817" i="2"/>
  <c r="S642" i="2" l="1"/>
  <c r="T642" i="2"/>
  <c r="AF642" i="2" s="1"/>
  <c r="Q643" i="2"/>
  <c r="U643" i="2" s="1"/>
  <c r="AI643" i="2"/>
  <c r="M641" i="2"/>
  <c r="R642" i="2"/>
  <c r="M642" i="2" s="1"/>
  <c r="AD818" i="2"/>
  <c r="AB819" i="2"/>
  <c r="X817" i="2"/>
  <c r="Y818" i="2" s="1"/>
  <c r="Z819" i="2" s="1"/>
  <c r="AE818" i="2"/>
  <c r="W817" i="2"/>
  <c r="AC818" i="2"/>
  <c r="AA820" i="2" l="1"/>
  <c r="AB820" i="2" s="1"/>
  <c r="S643" i="2"/>
  <c r="AH642" i="2"/>
  <c r="AH641" i="2"/>
  <c r="N642" i="2"/>
  <c r="O643" i="2" s="1"/>
  <c r="P644" i="2" s="1"/>
  <c r="R643" i="2"/>
  <c r="T643" i="2"/>
  <c r="AD819" i="2"/>
  <c r="AE819" i="2"/>
  <c r="X818" i="2"/>
  <c r="Y819" i="2" s="1"/>
  <c r="Z820" i="2" s="1"/>
  <c r="AC819" i="2"/>
  <c r="W818" i="2"/>
  <c r="AE820" i="2" l="1"/>
  <c r="AD820" i="2"/>
  <c r="AA821" i="2"/>
  <c r="AB821" i="2" s="1"/>
  <c r="AF643" i="2"/>
  <c r="Q644" i="2"/>
  <c r="T644" i="2" s="1"/>
  <c r="AI644" i="2"/>
  <c r="N643" i="2"/>
  <c r="O644" i="2" s="1"/>
  <c r="P645" i="2" s="1"/>
  <c r="M643" i="2"/>
  <c r="X819" i="2"/>
  <c r="Y820" i="2" s="1"/>
  <c r="Z821" i="2" s="1"/>
  <c r="W819" i="2"/>
  <c r="AC820" i="2"/>
  <c r="AD821" i="2" l="1"/>
  <c r="AA822" i="2"/>
  <c r="AB822" i="2" s="1"/>
  <c r="AE821" i="2"/>
  <c r="AF644" i="2"/>
  <c r="R644" i="2"/>
  <c r="M644" i="2" s="1"/>
  <c r="Q645" i="2"/>
  <c r="AI645" i="2"/>
  <c r="AH643" i="2"/>
  <c r="N644" i="2"/>
  <c r="O645" i="2" s="1"/>
  <c r="P646" i="2" s="1"/>
  <c r="U644" i="2"/>
  <c r="S644" i="2"/>
  <c r="X820" i="2"/>
  <c r="Y821" i="2" s="1"/>
  <c r="Z822" i="2" s="1"/>
  <c r="W820" i="2"/>
  <c r="AC821" i="2"/>
  <c r="AD822" i="2" l="1"/>
  <c r="AA823" i="2"/>
  <c r="AB823" i="2" s="1"/>
  <c r="AD823" i="2" s="1"/>
  <c r="R645" i="2"/>
  <c r="S645" i="2"/>
  <c r="AH644" i="2"/>
  <c r="N645" i="2"/>
  <c r="O646" i="2" s="1"/>
  <c r="P647" i="2" s="1"/>
  <c r="M645" i="2"/>
  <c r="AI646" i="2"/>
  <c r="Q646" i="2"/>
  <c r="U645" i="2"/>
  <c r="T645" i="2"/>
  <c r="AE822" i="2"/>
  <c r="X821" i="2"/>
  <c r="Y822" i="2" s="1"/>
  <c r="Z823" i="2" s="1"/>
  <c r="AA824" i="2" s="1"/>
  <c r="AC822" i="2"/>
  <c r="W821" i="2"/>
  <c r="AF645" i="2" l="1"/>
  <c r="T646" i="2"/>
  <c r="AH645" i="2"/>
  <c r="N646" i="2"/>
  <c r="O647" i="2" s="1"/>
  <c r="P648" i="2" s="1"/>
  <c r="Q647" i="2"/>
  <c r="AI647" i="2"/>
  <c r="R646" i="2"/>
  <c r="U646" i="2"/>
  <c r="S646" i="2"/>
  <c r="AE823" i="2"/>
  <c r="X822" i="2"/>
  <c r="Y823" i="2" s="1"/>
  <c r="Z824" i="2" s="1"/>
  <c r="AA825" i="2" s="1"/>
  <c r="AB824" i="2"/>
  <c r="AD824" i="2" s="1"/>
  <c r="AC823" i="2"/>
  <c r="W822" i="2"/>
  <c r="S647" i="2" l="1"/>
  <c r="U647" i="2"/>
  <c r="AF646" i="2"/>
  <c r="R647" i="2"/>
  <c r="M647" i="2" s="1"/>
  <c r="AH647" i="2" s="1"/>
  <c r="T647" i="2"/>
  <c r="M646" i="2"/>
  <c r="AI648" i="2"/>
  <c r="Q648" i="2"/>
  <c r="AE824" i="2"/>
  <c r="X823" i="2"/>
  <c r="Y824" i="2" s="1"/>
  <c r="Z825" i="2" s="1"/>
  <c r="AA826" i="2" s="1"/>
  <c r="AB825" i="2"/>
  <c r="AD825" i="2" s="1"/>
  <c r="W823" i="2"/>
  <c r="AC824" i="2"/>
  <c r="S648" i="2" l="1"/>
  <c r="R648" i="2"/>
  <c r="T648" i="2"/>
  <c r="N647" i="2"/>
  <c r="AH646" i="2"/>
  <c r="AF647" i="2"/>
  <c r="U648" i="2"/>
  <c r="AB826" i="2"/>
  <c r="AD826" i="2" s="1"/>
  <c r="X824" i="2"/>
  <c r="Y825" i="2" s="1"/>
  <c r="Z826" i="2" s="1"/>
  <c r="AA827" i="2" s="1"/>
  <c r="AE825" i="2"/>
  <c r="W824" i="2"/>
  <c r="AC825" i="2"/>
  <c r="AF648" i="2" l="1"/>
  <c r="O648" i="2"/>
  <c r="P649" i="2" s="1"/>
  <c r="N648" i="2"/>
  <c r="M648" i="2"/>
  <c r="AE826" i="2"/>
  <c r="X825" i="2"/>
  <c r="Y826" i="2" s="1"/>
  <c r="Z827" i="2" s="1"/>
  <c r="AB827" i="2"/>
  <c r="W825" i="2"/>
  <c r="AC826" i="2"/>
  <c r="O649" i="2" l="1"/>
  <c r="P650" i="2" s="1"/>
  <c r="Q650" i="2" s="1"/>
  <c r="AA828" i="2"/>
  <c r="AB828" i="2" s="1"/>
  <c r="N649" i="2"/>
  <c r="AH648" i="2"/>
  <c r="Q649" i="2"/>
  <c r="AI649" i="2"/>
  <c r="AE827" i="2"/>
  <c r="AD827" i="2"/>
  <c r="X826" i="2"/>
  <c r="Y827" i="2" s="1"/>
  <c r="Z828" i="2" s="1"/>
  <c r="AC827" i="2"/>
  <c r="W826" i="2"/>
  <c r="AI650" i="2" l="1"/>
  <c r="O650" i="2"/>
  <c r="P651" i="2" s="1"/>
  <c r="Q651" i="2" s="1"/>
  <c r="AE828" i="2"/>
  <c r="AD828" i="2"/>
  <c r="AA829" i="2"/>
  <c r="AB829" i="2" s="1"/>
  <c r="AI651" i="2"/>
  <c r="R649" i="2"/>
  <c r="R650" i="2" s="1"/>
  <c r="T649" i="2"/>
  <c r="U649" i="2"/>
  <c r="U650" i="2" s="1"/>
  <c r="S649" i="2"/>
  <c r="S650" i="2" s="1"/>
  <c r="X827" i="2"/>
  <c r="Y828" i="2" s="1"/>
  <c r="Z829" i="2" s="1"/>
  <c r="W827" i="2"/>
  <c r="AC828" i="2"/>
  <c r="AA830" i="2" l="1"/>
  <c r="AB830" i="2" s="1"/>
  <c r="U651" i="2"/>
  <c r="AD829" i="2"/>
  <c r="AE829" i="2"/>
  <c r="R651" i="2"/>
  <c r="M651" i="2" s="1"/>
  <c r="T650" i="2"/>
  <c r="T651" i="2" s="1"/>
  <c r="AF649" i="2"/>
  <c r="M650" i="2"/>
  <c r="S651" i="2"/>
  <c r="M649" i="2"/>
  <c r="X828" i="2"/>
  <c r="Y829" i="2" s="1"/>
  <c r="Z830" i="2" s="1"/>
  <c r="W828" i="2"/>
  <c r="AC829" i="2"/>
  <c r="AA831" i="2" l="1"/>
  <c r="AD830" i="2"/>
  <c r="AH650" i="2"/>
  <c r="AH651" i="2"/>
  <c r="AH649" i="2"/>
  <c r="N650" i="2"/>
  <c r="O651" i="2" s="1"/>
  <c r="P652" i="2" s="1"/>
  <c r="AF650" i="2"/>
  <c r="AF651" i="2" s="1"/>
  <c r="AE830" i="2"/>
  <c r="AB831" i="2"/>
  <c r="X829" i="2"/>
  <c r="Y830" i="2" s="1"/>
  <c r="Z831" i="2" s="1"/>
  <c r="AA832" i="2" s="1"/>
  <c r="AC830" i="2"/>
  <c r="W829" i="2"/>
  <c r="AD831" i="2" l="1"/>
  <c r="N651" i="2"/>
  <c r="Q652" i="2"/>
  <c r="AI652" i="2"/>
  <c r="AE831" i="2"/>
  <c r="X830" i="2"/>
  <c r="Y831" i="2" s="1"/>
  <c r="Z832" i="2" s="1"/>
  <c r="AB832" i="2"/>
  <c r="AC831" i="2"/>
  <c r="W830" i="2"/>
  <c r="AA833" i="2" l="1"/>
  <c r="AB833" i="2" s="1"/>
  <c r="R652" i="2"/>
  <c r="M652" i="2" s="1"/>
  <c r="U652" i="2"/>
  <c r="T652" i="2"/>
  <c r="S652" i="2"/>
  <c r="O652" i="2"/>
  <c r="P653" i="2" s="1"/>
  <c r="N652" i="2"/>
  <c r="AE832" i="2"/>
  <c r="AD832" i="2"/>
  <c r="X831" i="2"/>
  <c r="Y832" i="2" s="1"/>
  <c r="Z833" i="2" s="1"/>
  <c r="W831" i="2"/>
  <c r="AC832" i="2"/>
  <c r="AE833" i="2" l="1"/>
  <c r="AD833" i="2"/>
  <c r="AA834" i="2"/>
  <c r="AB834" i="2" s="1"/>
  <c r="O653" i="2"/>
  <c r="P654" i="2" s="1"/>
  <c r="AI654" i="2" s="1"/>
  <c r="N653" i="2"/>
  <c r="AH652" i="2"/>
  <c r="AI653" i="2"/>
  <c r="Q653" i="2"/>
  <c r="T653" i="2" s="1"/>
  <c r="AF652" i="2"/>
  <c r="X832" i="2"/>
  <c r="Y833" i="2" s="1"/>
  <c r="Z834" i="2" s="1"/>
  <c r="W832" i="2"/>
  <c r="AC833" i="2"/>
  <c r="O654" i="2" l="1"/>
  <c r="P655" i="2" s="1"/>
  <c r="Q655" i="2" s="1"/>
  <c r="AD834" i="2"/>
  <c r="AE834" i="2"/>
  <c r="AA835" i="2"/>
  <c r="AB835" i="2" s="1"/>
  <c r="Q654" i="2"/>
  <c r="T654" i="2" s="1"/>
  <c r="AI655" i="2"/>
  <c r="R653" i="2"/>
  <c r="M653" i="2" s="1"/>
  <c r="AF653" i="2"/>
  <c r="S653" i="2"/>
  <c r="U653" i="2"/>
  <c r="X833" i="2"/>
  <c r="Y834" i="2" s="1"/>
  <c r="Z835" i="2" s="1"/>
  <c r="W833" i="2"/>
  <c r="AC834" i="2"/>
  <c r="U654" i="2" l="1"/>
  <c r="U655" i="2" s="1"/>
  <c r="T655" i="2"/>
  <c r="AD835" i="2"/>
  <c r="AE835" i="2"/>
  <c r="AA836" i="2"/>
  <c r="AB836" i="2" s="1"/>
  <c r="AF654" i="2"/>
  <c r="S654" i="2"/>
  <c r="S655" i="2" s="1"/>
  <c r="N654" i="2"/>
  <c r="O655" i="2" s="1"/>
  <c r="P656" i="2" s="1"/>
  <c r="AH653" i="2"/>
  <c r="R654" i="2"/>
  <c r="X834" i="2"/>
  <c r="Y835" i="2" s="1"/>
  <c r="Z836" i="2" s="1"/>
  <c r="W834" i="2"/>
  <c r="AC835" i="2"/>
  <c r="AA837" i="2" l="1"/>
  <c r="AB837" i="2" s="1"/>
  <c r="AF655" i="2"/>
  <c r="AD836" i="2"/>
  <c r="AE836" i="2"/>
  <c r="Q656" i="2"/>
  <c r="AI656" i="2"/>
  <c r="R655" i="2"/>
  <c r="M654" i="2"/>
  <c r="X835" i="2"/>
  <c r="Y836" i="2" s="1"/>
  <c r="Z837" i="2" s="1"/>
  <c r="W835" i="2"/>
  <c r="AC836" i="2"/>
  <c r="AA838" i="2" l="1"/>
  <c r="AB838" i="2" s="1"/>
  <c r="AE837" i="2"/>
  <c r="S656" i="2"/>
  <c r="T656" i="2"/>
  <c r="U656" i="2"/>
  <c r="R656" i="2"/>
  <c r="M655" i="2"/>
  <c r="AH654" i="2"/>
  <c r="N655" i="2"/>
  <c r="O656" i="2" s="1"/>
  <c r="P657" i="2" s="1"/>
  <c r="AD837" i="2"/>
  <c r="X836" i="2"/>
  <c r="Y837" i="2" s="1"/>
  <c r="Z838" i="2" s="1"/>
  <c r="AA839" i="2" s="1"/>
  <c r="AC837" i="2"/>
  <c r="W836" i="2"/>
  <c r="AE838" i="2" l="1"/>
  <c r="AD838" i="2"/>
  <c r="M656" i="2"/>
  <c r="AH655" i="2"/>
  <c r="N656" i="2"/>
  <c r="O657" i="2" s="1"/>
  <c r="P658" i="2" s="1"/>
  <c r="AF656" i="2"/>
  <c r="AI657" i="2"/>
  <c r="Q657" i="2"/>
  <c r="T657" i="2" s="1"/>
  <c r="X837" i="2"/>
  <c r="Y838" i="2" s="1"/>
  <c r="Z839" i="2" s="1"/>
  <c r="AA840" i="2" s="1"/>
  <c r="AB839" i="2"/>
  <c r="W837" i="2"/>
  <c r="AC838" i="2"/>
  <c r="AE839" i="2" l="1"/>
  <c r="AF657" i="2"/>
  <c r="U657" i="2"/>
  <c r="S657" i="2"/>
  <c r="R657" i="2"/>
  <c r="M657" i="2" s="1"/>
  <c r="N657" i="2"/>
  <c r="O658" i="2" s="1"/>
  <c r="P659" i="2" s="1"/>
  <c r="AH656" i="2"/>
  <c r="AI658" i="2"/>
  <c r="Q658" i="2"/>
  <c r="AD839" i="2"/>
  <c r="X838" i="2"/>
  <c r="Y839" i="2" s="1"/>
  <c r="Z840" i="2" s="1"/>
  <c r="AA841" i="2" s="1"/>
  <c r="AB840" i="2"/>
  <c r="W838" i="2"/>
  <c r="AC839" i="2"/>
  <c r="AE840" i="2" l="1"/>
  <c r="Q659" i="2"/>
  <c r="AI659" i="2"/>
  <c r="U658" i="2"/>
  <c r="N658" i="2"/>
  <c r="O659" i="2" s="1"/>
  <c r="P660" i="2" s="1"/>
  <c r="AH657" i="2"/>
  <c r="T658" i="2"/>
  <c r="AF658" i="2" s="1"/>
  <c r="S658" i="2"/>
  <c r="R658" i="2"/>
  <c r="AD840" i="2"/>
  <c r="X839" i="2"/>
  <c r="Y840" i="2" s="1"/>
  <c r="Z841" i="2" s="1"/>
  <c r="AA842" i="2" s="1"/>
  <c r="AB841" i="2"/>
  <c r="W839" i="2"/>
  <c r="AC840" i="2"/>
  <c r="R659" i="2" l="1"/>
  <c r="M659" i="2" s="1"/>
  <c r="AE841" i="2"/>
  <c r="S659" i="2"/>
  <c r="M658" i="2"/>
  <c r="N659" i="2" s="1"/>
  <c r="O660" i="2" s="1"/>
  <c r="P661" i="2" s="1"/>
  <c r="U659" i="2"/>
  <c r="T659" i="2"/>
  <c r="AF659" i="2" s="1"/>
  <c r="AI660" i="2"/>
  <c r="Q660" i="2"/>
  <c r="AB842" i="2"/>
  <c r="X840" i="2"/>
  <c r="Y841" i="2" s="1"/>
  <c r="Z842" i="2" s="1"/>
  <c r="AD841" i="2"/>
  <c r="AC841" i="2"/>
  <c r="W840" i="2"/>
  <c r="AE842" i="2" l="1"/>
  <c r="AA843" i="2"/>
  <c r="AB843" i="2" s="1"/>
  <c r="S660" i="2"/>
  <c r="AH658" i="2"/>
  <c r="AI661" i="2"/>
  <c r="Q661" i="2"/>
  <c r="AH659" i="2"/>
  <c r="N660" i="2"/>
  <c r="O661" i="2" s="1"/>
  <c r="P662" i="2" s="1"/>
  <c r="T660" i="2"/>
  <c r="AF660" i="2" s="1"/>
  <c r="R660" i="2"/>
  <c r="U660" i="2"/>
  <c r="X841" i="2"/>
  <c r="Y842" i="2" s="1"/>
  <c r="Z843" i="2" s="1"/>
  <c r="AD842" i="2"/>
  <c r="W841" i="2"/>
  <c r="AC842" i="2"/>
  <c r="AE843" i="2" l="1"/>
  <c r="AA844" i="2"/>
  <c r="AB844" i="2" s="1"/>
  <c r="AD843" i="2"/>
  <c r="S661" i="2"/>
  <c r="U661" i="2"/>
  <c r="R661" i="2"/>
  <c r="M661" i="2" s="1"/>
  <c r="AI662" i="2"/>
  <c r="Q662" i="2"/>
  <c r="T661" i="2"/>
  <c r="M660" i="2"/>
  <c r="X842" i="2"/>
  <c r="Y843" i="2" s="1"/>
  <c r="Z844" i="2" s="1"/>
  <c r="AC843" i="2"/>
  <c r="W842" i="2"/>
  <c r="AE844" i="2" l="1"/>
  <c r="AA845" i="2"/>
  <c r="AB845" i="2" s="1"/>
  <c r="AD844" i="2"/>
  <c r="S662" i="2"/>
  <c r="T662" i="2"/>
  <c r="R662" i="2"/>
  <c r="M662" i="2" s="1"/>
  <c r="AF661" i="2"/>
  <c r="AH661" i="2"/>
  <c r="N661" i="2"/>
  <c r="O662" i="2" s="1"/>
  <c r="P663" i="2" s="1"/>
  <c r="AH660" i="2"/>
  <c r="U662" i="2"/>
  <c r="X843" i="2"/>
  <c r="Y844" i="2" s="1"/>
  <c r="Z845" i="2" s="1"/>
  <c r="AA846" i="2" s="1"/>
  <c r="AC844" i="2"/>
  <c r="W843" i="2"/>
  <c r="AE845" i="2" l="1"/>
  <c r="AF662" i="2"/>
  <c r="AH662" i="2"/>
  <c r="Q663" i="2"/>
  <c r="U663" i="2" s="1"/>
  <c r="AI663" i="2"/>
  <c r="N662" i="2"/>
  <c r="O663" i="2" s="1"/>
  <c r="P664" i="2" s="1"/>
  <c r="AD845" i="2"/>
  <c r="AB846" i="2"/>
  <c r="X844" i="2"/>
  <c r="Y845" i="2" s="1"/>
  <c r="Z846" i="2" s="1"/>
  <c r="AA847" i="2" s="1"/>
  <c r="W844" i="2"/>
  <c r="AC845" i="2"/>
  <c r="AE846" i="2" l="1"/>
  <c r="N663" i="2"/>
  <c r="O664" i="2" s="1"/>
  <c r="P665" i="2" s="1"/>
  <c r="AI664" i="2"/>
  <c r="Q664" i="2"/>
  <c r="U664" i="2" s="1"/>
  <c r="S663" i="2"/>
  <c r="T663" i="2"/>
  <c r="R663" i="2"/>
  <c r="M663" i="2" s="1"/>
  <c r="AD846" i="2"/>
  <c r="X845" i="2"/>
  <c r="Y846" i="2" s="1"/>
  <c r="Z847" i="2" s="1"/>
  <c r="AA848" i="2" s="1"/>
  <c r="AB847" i="2"/>
  <c r="AC846" i="2"/>
  <c r="W845" i="2"/>
  <c r="AE847" i="2" l="1"/>
  <c r="R664" i="2"/>
  <c r="S664" i="2"/>
  <c r="Q665" i="2"/>
  <c r="U665" i="2" s="1"/>
  <c r="AI665" i="2"/>
  <c r="T664" i="2"/>
  <c r="AF663" i="2"/>
  <c r="N664" i="2"/>
  <c r="O665" i="2" s="1"/>
  <c r="P666" i="2" s="1"/>
  <c r="AH663" i="2"/>
  <c r="M664" i="2"/>
  <c r="AD847" i="2"/>
  <c r="AB848" i="2"/>
  <c r="AE848" i="2" s="1"/>
  <c r="X846" i="2"/>
  <c r="Y847" i="2" s="1"/>
  <c r="Z848" i="2" s="1"/>
  <c r="AA849" i="2" s="1"/>
  <c r="W846" i="2"/>
  <c r="AC847" i="2"/>
  <c r="R665" i="2" l="1"/>
  <c r="M665" i="2" s="1"/>
  <c r="T665" i="2"/>
  <c r="S665" i="2"/>
  <c r="AH664" i="2"/>
  <c r="N665" i="2"/>
  <c r="O666" i="2" s="1"/>
  <c r="P667" i="2" s="1"/>
  <c r="AF664" i="2"/>
  <c r="Q666" i="2"/>
  <c r="AI666" i="2"/>
  <c r="X847" i="2"/>
  <c r="Y848" i="2" s="1"/>
  <c r="Z849" i="2" s="1"/>
  <c r="AA850" i="2" s="1"/>
  <c r="AB849" i="2"/>
  <c r="AE849" i="2" s="1"/>
  <c r="AD848" i="2"/>
  <c r="W847" i="2"/>
  <c r="AC848" i="2"/>
  <c r="AF665" i="2" l="1"/>
  <c r="R666" i="2"/>
  <c r="U666" i="2"/>
  <c r="S666" i="2"/>
  <c r="Q667" i="2"/>
  <c r="AI667" i="2"/>
  <c r="N666" i="2"/>
  <c r="O667" i="2" s="1"/>
  <c r="P668" i="2" s="1"/>
  <c r="AH665" i="2"/>
  <c r="T666" i="2"/>
  <c r="M666" i="2"/>
  <c r="AD849" i="2"/>
  <c r="X848" i="2"/>
  <c r="Y849" i="2" s="1"/>
  <c r="Z850" i="2" s="1"/>
  <c r="AA851" i="2" s="1"/>
  <c r="AB850" i="2"/>
  <c r="AE850" i="2" s="1"/>
  <c r="W848" i="2"/>
  <c r="AC849" i="2"/>
  <c r="T667" i="2" l="1"/>
  <c r="U667" i="2"/>
  <c r="S667" i="2"/>
  <c r="R667" i="2"/>
  <c r="AF666" i="2"/>
  <c r="AF667" i="2" s="1"/>
  <c r="AH666" i="2"/>
  <c r="N667" i="2"/>
  <c r="O668" i="2" s="1"/>
  <c r="P669" i="2" s="1"/>
  <c r="M667" i="2"/>
  <c r="AI668" i="2"/>
  <c r="Q668" i="2"/>
  <c r="T668" i="2" s="1"/>
  <c r="AD850" i="2"/>
  <c r="AB851" i="2"/>
  <c r="AE851" i="2" s="1"/>
  <c r="X849" i="2"/>
  <c r="Y850" i="2" s="1"/>
  <c r="Z851" i="2" s="1"/>
  <c r="W849" i="2"/>
  <c r="AC850" i="2"/>
  <c r="AA852" i="2" l="1"/>
  <c r="AB852" i="2" s="1"/>
  <c r="AE852" i="2" s="1"/>
  <c r="AF668" i="2"/>
  <c r="S668" i="2"/>
  <c r="U668" i="2"/>
  <c r="R668" i="2"/>
  <c r="M668" i="2" s="1"/>
  <c r="AH667" i="2"/>
  <c r="N668" i="2"/>
  <c r="O669" i="2" s="1"/>
  <c r="P670" i="2" s="1"/>
  <c r="AI669" i="2"/>
  <c r="Q669" i="2"/>
  <c r="AD851" i="2"/>
  <c r="X850" i="2"/>
  <c r="Y851" i="2" s="1"/>
  <c r="Z852" i="2" s="1"/>
  <c r="AC851" i="2"/>
  <c r="W850" i="2"/>
  <c r="AA853" i="2" l="1"/>
  <c r="AB853" i="2" s="1"/>
  <c r="AE853" i="2" s="1"/>
  <c r="AD852" i="2"/>
  <c r="S669" i="2"/>
  <c r="R669" i="2"/>
  <c r="M669" i="2" s="1"/>
  <c r="T669" i="2"/>
  <c r="AF669" i="2" s="1"/>
  <c r="AH668" i="2"/>
  <c r="N669" i="2"/>
  <c r="O670" i="2" s="1"/>
  <c r="P671" i="2" s="1"/>
  <c r="Q670" i="2"/>
  <c r="AI670" i="2"/>
  <c r="U669" i="2"/>
  <c r="X851" i="2"/>
  <c r="Y852" i="2" s="1"/>
  <c r="Z853" i="2" s="1"/>
  <c r="W851" i="2"/>
  <c r="AC852" i="2"/>
  <c r="S670" i="2" l="1"/>
  <c r="AA854" i="2"/>
  <c r="AB854" i="2" s="1"/>
  <c r="AE854" i="2" s="1"/>
  <c r="Q671" i="2"/>
  <c r="AI671" i="2"/>
  <c r="AH669" i="2"/>
  <c r="N670" i="2"/>
  <c r="O671" i="2" s="1"/>
  <c r="P672" i="2" s="1"/>
  <c r="U670" i="2"/>
  <c r="U671" i="2" s="1"/>
  <c r="R670" i="2"/>
  <c r="T670" i="2"/>
  <c r="AD853" i="2"/>
  <c r="X852" i="2"/>
  <c r="Y853" i="2" s="1"/>
  <c r="Z854" i="2" s="1"/>
  <c r="W852" i="2"/>
  <c r="AC853" i="2"/>
  <c r="AA855" i="2" l="1"/>
  <c r="AB855" i="2" s="1"/>
  <c r="AE855" i="2" s="1"/>
  <c r="S671" i="2"/>
  <c r="AD854" i="2"/>
  <c r="R671" i="2"/>
  <c r="M671" i="2" s="1"/>
  <c r="T671" i="2"/>
  <c r="M670" i="2"/>
  <c r="AH670" i="2" s="1"/>
  <c r="Q672" i="2"/>
  <c r="AI672" i="2"/>
  <c r="AF670" i="2"/>
  <c r="X853" i="2"/>
  <c r="Y854" i="2" s="1"/>
  <c r="Z855" i="2" s="1"/>
  <c r="AC854" i="2"/>
  <c r="W853" i="2"/>
  <c r="AF671" i="2" l="1"/>
  <c r="AA856" i="2"/>
  <c r="AB856" i="2" s="1"/>
  <c r="AE856" i="2" s="1"/>
  <c r="S672" i="2"/>
  <c r="R672" i="2"/>
  <c r="M672" i="2" s="1"/>
  <c r="N671" i="2"/>
  <c r="O672" i="2" s="1"/>
  <c r="P673" i="2" s="1"/>
  <c r="Q673" i="2" s="1"/>
  <c r="U672" i="2"/>
  <c r="AH671" i="2"/>
  <c r="T672" i="2"/>
  <c r="AD855" i="2"/>
  <c r="X854" i="2"/>
  <c r="Y855" i="2" s="1"/>
  <c r="Z856" i="2" s="1"/>
  <c r="AC855" i="2"/>
  <c r="W854" i="2"/>
  <c r="AA857" i="2" l="1"/>
  <c r="AB857" i="2" s="1"/>
  <c r="AE857" i="2" s="1"/>
  <c r="N672" i="2"/>
  <c r="O673" i="2" s="1"/>
  <c r="P674" i="2" s="1"/>
  <c r="AI674" i="2" s="1"/>
  <c r="U673" i="2"/>
  <c r="S673" i="2"/>
  <c r="AI673" i="2"/>
  <c r="T673" i="2"/>
  <c r="AH672" i="2"/>
  <c r="R673" i="2"/>
  <c r="AF672" i="2"/>
  <c r="X855" i="2"/>
  <c r="Y856" i="2" s="1"/>
  <c r="Z857" i="2" s="1"/>
  <c r="AD856" i="2"/>
  <c r="W855" i="2"/>
  <c r="AC856" i="2"/>
  <c r="AA858" i="2" l="1"/>
  <c r="AB858" i="2" s="1"/>
  <c r="AE858" i="2" s="1"/>
  <c r="Q674" i="2"/>
  <c r="T674" i="2" s="1"/>
  <c r="AF673" i="2"/>
  <c r="N673" i="2"/>
  <c r="O674" i="2" s="1"/>
  <c r="P675" i="2" s="1"/>
  <c r="AI675" i="2" s="1"/>
  <c r="M673" i="2"/>
  <c r="AH673" i="2" s="1"/>
  <c r="AD857" i="2"/>
  <c r="X856" i="2"/>
  <c r="Y857" i="2" s="1"/>
  <c r="Z858" i="2" s="1"/>
  <c r="W856" i="2"/>
  <c r="AC857" i="2"/>
  <c r="AA859" i="2" l="1"/>
  <c r="AB859" i="2" s="1"/>
  <c r="AE859" i="2" s="1"/>
  <c r="AD858" i="2"/>
  <c r="AF674" i="2"/>
  <c r="R674" i="2"/>
  <c r="M674" i="2" s="1"/>
  <c r="AH674" i="2" s="1"/>
  <c r="U674" i="2"/>
  <c r="Q675" i="2"/>
  <c r="T675" i="2" s="1"/>
  <c r="S674" i="2"/>
  <c r="N674" i="2"/>
  <c r="O675" i="2" s="1"/>
  <c r="P676" i="2" s="1"/>
  <c r="Q676" i="2" s="1"/>
  <c r="X857" i="2"/>
  <c r="Y858" i="2" s="1"/>
  <c r="Z859" i="2" s="1"/>
  <c r="AA860" i="2" s="1"/>
  <c r="W857" i="2"/>
  <c r="AC858" i="2"/>
  <c r="T676" i="2" l="1"/>
  <c r="AF675" i="2"/>
  <c r="U675" i="2"/>
  <c r="U676" i="2" s="1"/>
  <c r="S675" i="2"/>
  <c r="S676" i="2" s="1"/>
  <c r="R675" i="2"/>
  <c r="R676" i="2" s="1"/>
  <c r="M676" i="2" s="1"/>
  <c r="AI676" i="2"/>
  <c r="N675" i="2"/>
  <c r="O676" i="2" s="1"/>
  <c r="P677" i="2" s="1"/>
  <c r="AI677" i="2" s="1"/>
  <c r="AD859" i="2"/>
  <c r="X858" i="2"/>
  <c r="Y859" i="2" s="1"/>
  <c r="Z860" i="2" s="1"/>
  <c r="AA861" i="2" s="1"/>
  <c r="AB860" i="2"/>
  <c r="AE860" i="2" s="1"/>
  <c r="W858" i="2"/>
  <c r="AC859" i="2"/>
  <c r="AF676" i="2" l="1"/>
  <c r="M675" i="2"/>
  <c r="AH675" i="2" s="1"/>
  <c r="Q677" i="2"/>
  <c r="T677" i="2" s="1"/>
  <c r="AH676" i="2"/>
  <c r="AB861" i="2"/>
  <c r="AE861" i="2" s="1"/>
  <c r="X859" i="2"/>
  <c r="Y860" i="2" s="1"/>
  <c r="Z861" i="2" s="1"/>
  <c r="AD860" i="2"/>
  <c r="W859" i="2"/>
  <c r="AC860" i="2"/>
  <c r="AA862" i="2" l="1"/>
  <c r="AB862" i="2" s="1"/>
  <c r="AE862" i="2" s="1"/>
  <c r="N676" i="2"/>
  <c r="S677" i="2"/>
  <c r="U677" i="2"/>
  <c r="R677" i="2"/>
  <c r="M677" i="2" s="1"/>
  <c r="AF677" i="2"/>
  <c r="AD861" i="2"/>
  <c r="X860" i="2"/>
  <c r="Y861" i="2" s="1"/>
  <c r="Z862" i="2" s="1"/>
  <c r="AA863" i="2" s="1"/>
  <c r="W860" i="2"/>
  <c r="AC861" i="2"/>
  <c r="AD862" i="2" l="1"/>
  <c r="O677" i="2"/>
  <c r="P678" i="2" s="1"/>
  <c r="N677" i="2"/>
  <c r="AH677" i="2"/>
  <c r="X861" i="2"/>
  <c r="Y862" i="2" s="1"/>
  <c r="Z863" i="2" s="1"/>
  <c r="AA864" i="2" s="1"/>
  <c r="AB863" i="2"/>
  <c r="AE863" i="2" s="1"/>
  <c r="W861" i="2"/>
  <c r="AC862" i="2"/>
  <c r="O678" i="2" l="1"/>
  <c r="P679" i="2" s="1"/>
  <c r="Q679" i="2" s="1"/>
  <c r="AI678" i="2"/>
  <c r="Q678" i="2"/>
  <c r="AI679" i="2"/>
  <c r="N678" i="2"/>
  <c r="AD863" i="2"/>
  <c r="X862" i="2"/>
  <c r="Y863" i="2" s="1"/>
  <c r="Z864" i="2" s="1"/>
  <c r="AA865" i="2" s="1"/>
  <c r="AB864" i="2"/>
  <c r="AE864" i="2" s="1"/>
  <c r="W862" i="2"/>
  <c r="AC863" i="2"/>
  <c r="O679" i="2" l="1"/>
  <c r="P680" i="2" s="1"/>
  <c r="AI680" i="2" s="1"/>
  <c r="T678" i="2"/>
  <c r="U678" i="2"/>
  <c r="U679" i="2" s="1"/>
  <c r="R678" i="2"/>
  <c r="S678" i="2"/>
  <c r="S679" i="2" s="1"/>
  <c r="AB865" i="2"/>
  <c r="AE865" i="2" s="1"/>
  <c r="X863" i="2"/>
  <c r="Y864" i="2" s="1"/>
  <c r="Z865" i="2" s="1"/>
  <c r="AD864" i="2"/>
  <c r="W863" i="2"/>
  <c r="AC864" i="2"/>
  <c r="Q680" i="2" l="1"/>
  <c r="S680" i="2" s="1"/>
  <c r="AA866" i="2"/>
  <c r="AB866" i="2" s="1"/>
  <c r="AE866" i="2" s="1"/>
  <c r="T679" i="2"/>
  <c r="AF678" i="2"/>
  <c r="M678" i="2"/>
  <c r="R679" i="2"/>
  <c r="X864" i="2"/>
  <c r="Y865" i="2" s="1"/>
  <c r="Z866" i="2" s="1"/>
  <c r="AD865" i="2"/>
  <c r="W864" i="2"/>
  <c r="AC865" i="2"/>
  <c r="U680" i="2" l="1"/>
  <c r="T680" i="2"/>
  <c r="AA867" i="2"/>
  <c r="AB867" i="2" s="1"/>
  <c r="AD866" i="2"/>
  <c r="AF679" i="2"/>
  <c r="AH678" i="2"/>
  <c r="N679" i="2"/>
  <c r="O680" i="2" s="1"/>
  <c r="P681" i="2" s="1"/>
  <c r="M679" i="2"/>
  <c r="R680" i="2"/>
  <c r="X865" i="2"/>
  <c r="Y866" i="2" s="1"/>
  <c r="Z867" i="2" s="1"/>
  <c r="W865" i="2"/>
  <c r="AC866" i="2"/>
  <c r="AF680" i="2" l="1"/>
  <c r="AA868" i="2"/>
  <c r="AB868" i="2" s="1"/>
  <c r="AE867" i="2"/>
  <c r="AD867" i="2"/>
  <c r="M680" i="2"/>
  <c r="Q681" i="2"/>
  <c r="R681" i="2" s="1"/>
  <c r="AI681" i="2"/>
  <c r="AH679" i="2"/>
  <c r="N680" i="2"/>
  <c r="O681" i="2" s="1"/>
  <c r="P682" i="2" s="1"/>
  <c r="X866" i="2"/>
  <c r="Y867" i="2" s="1"/>
  <c r="Z868" i="2" s="1"/>
  <c r="AC867" i="2"/>
  <c r="W866" i="2"/>
  <c r="AA869" i="2" l="1"/>
  <c r="AB869" i="2" s="1"/>
  <c r="AE868" i="2"/>
  <c r="AH680" i="2"/>
  <c r="N681" i="2"/>
  <c r="O682" i="2" s="1"/>
  <c r="P683" i="2" s="1"/>
  <c r="AI682" i="2"/>
  <c r="Q682" i="2"/>
  <c r="M681" i="2"/>
  <c r="S681" i="2"/>
  <c r="T681" i="2"/>
  <c r="U681" i="2"/>
  <c r="AD868" i="2"/>
  <c r="X867" i="2"/>
  <c r="Y868" i="2" s="1"/>
  <c r="Z869" i="2" s="1"/>
  <c r="AA870" i="2" s="1"/>
  <c r="W867" i="2"/>
  <c r="AC868" i="2"/>
  <c r="AE869" i="2" l="1"/>
  <c r="S682" i="2"/>
  <c r="AD869" i="2"/>
  <c r="U682" i="2"/>
  <c r="R682" i="2"/>
  <c r="AH681" i="2"/>
  <c r="N682" i="2"/>
  <c r="O683" i="2" s="1"/>
  <c r="P684" i="2" s="1"/>
  <c r="AI683" i="2"/>
  <c r="Q683" i="2"/>
  <c r="T682" i="2"/>
  <c r="AF681" i="2"/>
  <c r="X868" i="2"/>
  <c r="Y869" i="2" s="1"/>
  <c r="Z870" i="2" s="1"/>
  <c r="AA871" i="2" s="1"/>
  <c r="AB870" i="2"/>
  <c r="AE870" i="2" s="1"/>
  <c r="W868" i="2"/>
  <c r="AC869" i="2"/>
  <c r="S683" i="2" l="1"/>
  <c r="AI684" i="2"/>
  <c r="Q684" i="2"/>
  <c r="U683" i="2"/>
  <c r="M682" i="2"/>
  <c r="R683" i="2"/>
  <c r="R684" i="2" s="1"/>
  <c r="AF682" i="2"/>
  <c r="T683" i="2"/>
  <c r="AD870" i="2"/>
  <c r="AB871" i="2"/>
  <c r="AE871" i="2" s="1"/>
  <c r="X869" i="2"/>
  <c r="Y870" i="2" s="1"/>
  <c r="Z871" i="2" s="1"/>
  <c r="AA872" i="2" s="1"/>
  <c r="AC870" i="2"/>
  <c r="W869" i="2"/>
  <c r="S684" i="2" l="1"/>
  <c r="AF683" i="2"/>
  <c r="M683" i="2"/>
  <c r="AH683" i="2" s="1"/>
  <c r="AH682" i="2"/>
  <c r="N683" i="2"/>
  <c r="O684" i="2" s="1"/>
  <c r="P685" i="2" s="1"/>
  <c r="M684" i="2"/>
  <c r="T684" i="2"/>
  <c r="U684" i="2"/>
  <c r="AD871" i="2"/>
  <c r="X870" i="2"/>
  <c r="Y871" i="2" s="1"/>
  <c r="Z872" i="2" s="1"/>
  <c r="AB872" i="2"/>
  <c r="AE872" i="2" s="1"/>
  <c r="W870" i="2"/>
  <c r="AC871" i="2"/>
  <c r="AA873" i="2" l="1"/>
  <c r="AB873" i="2" s="1"/>
  <c r="AE873" i="2" s="1"/>
  <c r="N684" i="2"/>
  <c r="O685" i="2" s="1"/>
  <c r="P686" i="2" s="1"/>
  <c r="AH684" i="2"/>
  <c r="Q685" i="2"/>
  <c r="T685" i="2" s="1"/>
  <c r="AI685" i="2"/>
  <c r="AF684" i="2"/>
  <c r="AD872" i="2"/>
  <c r="X871" i="2"/>
  <c r="Y872" i="2" s="1"/>
  <c r="Z873" i="2" s="1"/>
  <c r="W871" i="2"/>
  <c r="AC872" i="2"/>
  <c r="AA874" i="2" l="1"/>
  <c r="AB874" i="2" s="1"/>
  <c r="AE874" i="2" s="1"/>
  <c r="AD873" i="2"/>
  <c r="N685" i="2"/>
  <c r="O686" i="2" s="1"/>
  <c r="P687" i="2" s="1"/>
  <c r="Q687" i="2" s="1"/>
  <c r="U685" i="2"/>
  <c r="R685" i="2"/>
  <c r="S685" i="2"/>
  <c r="AI686" i="2"/>
  <c r="Q686" i="2"/>
  <c r="AF685" i="2"/>
  <c r="X872" i="2"/>
  <c r="Y873" i="2" s="1"/>
  <c r="Z874" i="2" s="1"/>
  <c r="AA875" i="2" s="1"/>
  <c r="AC873" i="2"/>
  <c r="W872" i="2"/>
  <c r="AI687" i="2" l="1"/>
  <c r="S686" i="2"/>
  <c r="S687" i="2" s="1"/>
  <c r="T686" i="2"/>
  <c r="T687" i="2" s="1"/>
  <c r="U686" i="2"/>
  <c r="U687" i="2" s="1"/>
  <c r="M685" i="2"/>
  <c r="R686" i="2"/>
  <c r="R687" i="2" s="1"/>
  <c r="AD874" i="2"/>
  <c r="AB875" i="2"/>
  <c r="AE875" i="2" s="1"/>
  <c r="X873" i="2"/>
  <c r="Y874" i="2" s="1"/>
  <c r="Z875" i="2" s="1"/>
  <c r="AA876" i="2" s="1"/>
  <c r="AC874" i="2"/>
  <c r="W873" i="2"/>
  <c r="AF686" i="2" l="1"/>
  <c r="AF687" i="2" s="1"/>
  <c r="M686" i="2"/>
  <c r="AH686" i="2" s="1"/>
  <c r="M687" i="2"/>
  <c r="AH685" i="2"/>
  <c r="N686" i="2"/>
  <c r="O687" i="2" s="1"/>
  <c r="P688" i="2" s="1"/>
  <c r="AD875" i="2"/>
  <c r="X874" i="2"/>
  <c r="Y875" i="2" s="1"/>
  <c r="Z876" i="2" s="1"/>
  <c r="AA877" i="2" s="1"/>
  <c r="AB876" i="2"/>
  <c r="AE876" i="2" s="1"/>
  <c r="W874" i="2"/>
  <c r="AC875" i="2"/>
  <c r="AH687" i="2" l="1"/>
  <c r="AI688" i="2"/>
  <c r="Q688" i="2"/>
  <c r="N687" i="2"/>
  <c r="O688" i="2" s="1"/>
  <c r="P689" i="2" s="1"/>
  <c r="AD876" i="2"/>
  <c r="X875" i="2"/>
  <c r="Y876" i="2" s="1"/>
  <c r="Z877" i="2" s="1"/>
  <c r="AB877" i="2"/>
  <c r="AE877" i="2" s="1"/>
  <c r="W875" i="2"/>
  <c r="AC876" i="2"/>
  <c r="AA878" i="2" l="1"/>
  <c r="AB878" i="2" s="1"/>
  <c r="AE878" i="2" s="1"/>
  <c r="T688" i="2"/>
  <c r="U688" i="2"/>
  <c r="S688" i="2"/>
  <c r="R688" i="2"/>
  <c r="Q689" i="2"/>
  <c r="AI689" i="2"/>
  <c r="N688" i="2"/>
  <c r="O689" i="2" s="1"/>
  <c r="P690" i="2" s="1"/>
  <c r="AD877" i="2"/>
  <c r="X876" i="2"/>
  <c r="Y877" i="2" s="1"/>
  <c r="Z878" i="2" s="1"/>
  <c r="AA879" i="2" s="1"/>
  <c r="AC877" i="2"/>
  <c r="W876" i="2"/>
  <c r="AD878" i="2" l="1"/>
  <c r="T689" i="2"/>
  <c r="AF688" i="2"/>
  <c r="U689" i="2"/>
  <c r="AI690" i="2"/>
  <c r="Q690" i="2"/>
  <c r="S689" i="2"/>
  <c r="M688" i="2"/>
  <c r="R689" i="2"/>
  <c r="AB879" i="2"/>
  <c r="AE879" i="2" s="1"/>
  <c r="X877" i="2"/>
  <c r="Y878" i="2" s="1"/>
  <c r="Z879" i="2" s="1"/>
  <c r="AA880" i="2" s="1"/>
  <c r="AC878" i="2"/>
  <c r="W877" i="2"/>
  <c r="S690" i="2" l="1"/>
  <c r="R690" i="2"/>
  <c r="M690" i="2" s="1"/>
  <c r="AF689" i="2"/>
  <c r="M689" i="2"/>
  <c r="AH689" i="2" s="1"/>
  <c r="T690" i="2"/>
  <c r="AH688" i="2"/>
  <c r="N689" i="2"/>
  <c r="O690" i="2" s="1"/>
  <c r="P691" i="2" s="1"/>
  <c r="U690" i="2"/>
  <c r="AD879" i="2"/>
  <c r="X878" i="2"/>
  <c r="Y879" i="2" s="1"/>
  <c r="Z880" i="2" s="1"/>
  <c r="AB880" i="2"/>
  <c r="AE880" i="2" s="1"/>
  <c r="W878" i="2"/>
  <c r="AC879" i="2"/>
  <c r="AA881" i="2" l="1"/>
  <c r="AB881" i="2" s="1"/>
  <c r="AE881" i="2" s="1"/>
  <c r="AF690" i="2"/>
  <c r="AI691" i="2"/>
  <c r="Q691" i="2"/>
  <c r="T691" i="2" s="1"/>
  <c r="AH690" i="2"/>
  <c r="N690" i="2"/>
  <c r="O691" i="2" s="1"/>
  <c r="P692" i="2" s="1"/>
  <c r="AD880" i="2"/>
  <c r="X879" i="2"/>
  <c r="Y880" i="2" s="1"/>
  <c r="Z881" i="2" s="1"/>
  <c r="W879" i="2"/>
  <c r="AC880" i="2"/>
  <c r="AA882" i="2" l="1"/>
  <c r="AB882" i="2" s="1"/>
  <c r="AE882" i="2" s="1"/>
  <c r="AD881" i="2"/>
  <c r="AF691" i="2"/>
  <c r="U691" i="2"/>
  <c r="Q692" i="2"/>
  <c r="AI692" i="2"/>
  <c r="S691" i="2"/>
  <c r="R691" i="2"/>
  <c r="N691" i="2"/>
  <c r="O692" i="2" s="1"/>
  <c r="P693" i="2" s="1"/>
  <c r="X880" i="2"/>
  <c r="Y881" i="2" s="1"/>
  <c r="Z882" i="2" s="1"/>
  <c r="W880" i="2"/>
  <c r="AC881" i="2"/>
  <c r="AA883" i="2" l="1"/>
  <c r="AB883" i="2" s="1"/>
  <c r="AE883" i="2" s="1"/>
  <c r="S692" i="2"/>
  <c r="R692" i="2"/>
  <c r="AI693" i="2"/>
  <c r="Q693" i="2"/>
  <c r="U692" i="2"/>
  <c r="T692" i="2"/>
  <c r="M691" i="2"/>
  <c r="AD882" i="2"/>
  <c r="X881" i="2"/>
  <c r="Y882" i="2" s="1"/>
  <c r="Z883" i="2" s="1"/>
  <c r="AA884" i="2" s="1"/>
  <c r="W881" i="2"/>
  <c r="AC882" i="2"/>
  <c r="AD883" i="2" l="1"/>
  <c r="R693" i="2"/>
  <c r="M693" i="2" s="1"/>
  <c r="AH693" i="2" s="1"/>
  <c r="U693" i="2"/>
  <c r="M692" i="2"/>
  <c r="AH692" i="2" s="1"/>
  <c r="AH691" i="2"/>
  <c r="N692" i="2"/>
  <c r="S693" i="2"/>
  <c r="T693" i="2"/>
  <c r="AF692" i="2"/>
  <c r="AB884" i="2"/>
  <c r="AE884" i="2" s="1"/>
  <c r="X882" i="2"/>
  <c r="Y883" i="2" s="1"/>
  <c r="Z884" i="2" s="1"/>
  <c r="AA885" i="2" s="1"/>
  <c r="W882" i="2"/>
  <c r="AC883" i="2"/>
  <c r="AF693" i="2" l="1"/>
  <c r="O693" i="2"/>
  <c r="P694" i="2" s="1"/>
  <c r="N693" i="2"/>
  <c r="AD884" i="2"/>
  <c r="AB885" i="2"/>
  <c r="AE885" i="2" s="1"/>
  <c r="X883" i="2"/>
  <c r="Y884" i="2" s="1"/>
  <c r="Z885" i="2" s="1"/>
  <c r="AA886" i="2" s="1"/>
  <c r="W883" i="2"/>
  <c r="AC884" i="2"/>
  <c r="Q694" i="2" l="1"/>
  <c r="AI694" i="2"/>
  <c r="O694" i="2"/>
  <c r="P695" i="2" s="1"/>
  <c r="N694" i="2"/>
  <c r="AD885" i="2"/>
  <c r="AB886" i="2"/>
  <c r="AE886" i="2" s="1"/>
  <c r="X884" i="2"/>
  <c r="Y885" i="2" s="1"/>
  <c r="Z886" i="2" s="1"/>
  <c r="AA887" i="2" s="1"/>
  <c r="W884" i="2"/>
  <c r="AC885" i="2"/>
  <c r="U694" i="2" l="1"/>
  <c r="R694" i="2"/>
  <c r="T694" i="2"/>
  <c r="S694" i="2"/>
  <c r="AI695" i="2"/>
  <c r="Q695" i="2"/>
  <c r="O695" i="2"/>
  <c r="P696" i="2" s="1"/>
  <c r="X885" i="2"/>
  <c r="Y886" i="2" s="1"/>
  <c r="Z887" i="2" s="1"/>
  <c r="AA888" i="2" s="1"/>
  <c r="AB887" i="2"/>
  <c r="AE887" i="2" s="1"/>
  <c r="AD886" i="2"/>
  <c r="AC886" i="2"/>
  <c r="W885" i="2"/>
  <c r="U695" i="2" l="1"/>
  <c r="M694" i="2"/>
  <c r="R695" i="2"/>
  <c r="M695" i="2" s="1"/>
  <c r="Q696" i="2"/>
  <c r="AI696" i="2"/>
  <c r="T695" i="2"/>
  <c r="AF694" i="2"/>
  <c r="S695" i="2"/>
  <c r="AD887" i="2"/>
  <c r="X886" i="2"/>
  <c r="Y887" i="2" s="1"/>
  <c r="Z888" i="2" s="1"/>
  <c r="AA889" i="2" s="1"/>
  <c r="AB888" i="2"/>
  <c r="AE888" i="2" s="1"/>
  <c r="AC887" i="2"/>
  <c r="W886" i="2"/>
  <c r="AF695" i="2" l="1"/>
  <c r="S696" i="2"/>
  <c r="U696" i="2"/>
  <c r="AH694" i="2"/>
  <c r="N695" i="2"/>
  <c r="O696" i="2" s="1"/>
  <c r="P697" i="2" s="1"/>
  <c r="T696" i="2"/>
  <c r="R696" i="2"/>
  <c r="AH695" i="2"/>
  <c r="AD888" i="2"/>
  <c r="X887" i="2"/>
  <c r="Y888" i="2" s="1"/>
  <c r="Z889" i="2" s="1"/>
  <c r="AB889" i="2"/>
  <c r="AE889" i="2" s="1"/>
  <c r="W887" i="2"/>
  <c r="AC888" i="2"/>
  <c r="N696" i="2" l="1"/>
  <c r="O697" i="2" s="1"/>
  <c r="P698" i="2" s="1"/>
  <c r="Q698" i="2" s="1"/>
  <c r="AF696" i="2"/>
  <c r="AA890" i="2"/>
  <c r="AB890" i="2" s="1"/>
  <c r="AE890" i="2" s="1"/>
  <c r="M696" i="2"/>
  <c r="AI697" i="2"/>
  <c r="Q697" i="2"/>
  <c r="S697" i="2" s="1"/>
  <c r="AD889" i="2"/>
  <c r="X888" i="2"/>
  <c r="Y889" i="2" s="1"/>
  <c r="Z890" i="2" s="1"/>
  <c r="W888" i="2"/>
  <c r="AC889" i="2"/>
  <c r="AA891" i="2" l="1"/>
  <c r="AB891" i="2" s="1"/>
  <c r="AE891" i="2" s="1"/>
  <c r="AI698" i="2"/>
  <c r="AD890" i="2"/>
  <c r="U697" i="2"/>
  <c r="U698" i="2" s="1"/>
  <c r="AH696" i="2"/>
  <c r="N697" i="2"/>
  <c r="O698" i="2" s="1"/>
  <c r="P699" i="2" s="1"/>
  <c r="S698" i="2"/>
  <c r="R697" i="2"/>
  <c r="T697" i="2"/>
  <c r="X889" i="2"/>
  <c r="Y890" i="2" s="1"/>
  <c r="Z891" i="2" s="1"/>
  <c r="AA892" i="2" s="1"/>
  <c r="W889" i="2"/>
  <c r="AC890" i="2"/>
  <c r="M697" i="2" l="1"/>
  <c r="R698" i="2"/>
  <c r="T698" i="2"/>
  <c r="AF697" i="2"/>
  <c r="AI699" i="2"/>
  <c r="Q699" i="2"/>
  <c r="U699" i="2" s="1"/>
  <c r="AD891" i="2"/>
  <c r="AB892" i="2"/>
  <c r="AE892" i="2" s="1"/>
  <c r="X890" i="2"/>
  <c r="Y891" i="2" s="1"/>
  <c r="Z892" i="2" s="1"/>
  <c r="W890" i="2"/>
  <c r="AC891" i="2"/>
  <c r="AA893" i="2" l="1"/>
  <c r="AB893" i="2" s="1"/>
  <c r="AE893" i="2" s="1"/>
  <c r="T699" i="2"/>
  <c r="S699" i="2"/>
  <c r="AH697" i="2"/>
  <c r="N698" i="2"/>
  <c r="O699" i="2" s="1"/>
  <c r="P700" i="2" s="1"/>
  <c r="R699" i="2"/>
  <c r="M698" i="2"/>
  <c r="AF698" i="2"/>
  <c r="AD892" i="2"/>
  <c r="X891" i="2"/>
  <c r="Y892" i="2" s="1"/>
  <c r="Z893" i="2" s="1"/>
  <c r="AC892" i="2"/>
  <c r="W891" i="2"/>
  <c r="AD893" i="2" l="1"/>
  <c r="AA894" i="2"/>
  <c r="AB894" i="2" s="1"/>
  <c r="AF699" i="2"/>
  <c r="N699" i="2"/>
  <c r="O700" i="2" s="1"/>
  <c r="P701" i="2" s="1"/>
  <c r="AH698" i="2"/>
  <c r="M699" i="2"/>
  <c r="Q700" i="2"/>
  <c r="AI700" i="2"/>
  <c r="X892" i="2"/>
  <c r="Y893" i="2" s="1"/>
  <c r="Z894" i="2" s="1"/>
  <c r="AC893" i="2"/>
  <c r="W892" i="2"/>
  <c r="AA895" i="2" l="1"/>
  <c r="AB895" i="2" s="1"/>
  <c r="AE894" i="2"/>
  <c r="AD894" i="2"/>
  <c r="U700" i="2"/>
  <c r="T700" i="2"/>
  <c r="AF700" i="2" s="1"/>
  <c r="S700" i="2"/>
  <c r="R700" i="2"/>
  <c r="Q701" i="2"/>
  <c r="AI701" i="2"/>
  <c r="N700" i="2"/>
  <c r="O701" i="2" s="1"/>
  <c r="P702" i="2" s="1"/>
  <c r="AH699" i="2"/>
  <c r="X893" i="2"/>
  <c r="Y894" i="2" s="1"/>
  <c r="Z895" i="2" s="1"/>
  <c r="W893" i="2"/>
  <c r="AC894" i="2"/>
  <c r="AE895" i="2" l="1"/>
  <c r="AA896" i="2"/>
  <c r="AB896" i="2" s="1"/>
  <c r="T701" i="2"/>
  <c r="U701" i="2"/>
  <c r="AI702" i="2"/>
  <c r="Q702" i="2"/>
  <c r="S701" i="2"/>
  <c r="M700" i="2"/>
  <c r="R701" i="2"/>
  <c r="AD895" i="2"/>
  <c r="X894" i="2"/>
  <c r="Y895" i="2" s="1"/>
  <c r="Z896" i="2" s="1"/>
  <c r="AA897" i="2" s="1"/>
  <c r="AC895" i="2"/>
  <c r="W894" i="2"/>
  <c r="AE896" i="2" l="1"/>
  <c r="AD896" i="2"/>
  <c r="R702" i="2"/>
  <c r="M702" i="2" s="1"/>
  <c r="T702" i="2"/>
  <c r="M701" i="2"/>
  <c r="S702" i="2"/>
  <c r="U702" i="2"/>
  <c r="AH700" i="2"/>
  <c r="N701" i="2"/>
  <c r="O702" i="2" s="1"/>
  <c r="P703" i="2" s="1"/>
  <c r="AF701" i="2"/>
  <c r="AB897" i="2"/>
  <c r="X895" i="2"/>
  <c r="Y896" i="2" s="1"/>
  <c r="Z897" i="2" s="1"/>
  <c r="AA898" i="2" s="1"/>
  <c r="W895" i="2"/>
  <c r="AC896" i="2"/>
  <c r="AE897" i="2" l="1"/>
  <c r="AF702" i="2"/>
  <c r="AH702" i="2"/>
  <c r="Q703" i="2"/>
  <c r="S703" i="2" s="1"/>
  <c r="AI703" i="2"/>
  <c r="AH701" i="2"/>
  <c r="N702" i="2"/>
  <c r="O703" i="2" s="1"/>
  <c r="P704" i="2" s="1"/>
  <c r="AD897" i="2"/>
  <c r="AB898" i="2"/>
  <c r="AE898" i="2" s="1"/>
  <c r="X896" i="2"/>
  <c r="Y897" i="2" s="1"/>
  <c r="Z898" i="2" s="1"/>
  <c r="AA899" i="2" s="1"/>
  <c r="AC897" i="2"/>
  <c r="W896" i="2"/>
  <c r="N703" i="2" l="1"/>
  <c r="O704" i="2" s="1"/>
  <c r="P705" i="2" s="1"/>
  <c r="AI704" i="2"/>
  <c r="Q704" i="2"/>
  <c r="R703" i="2"/>
  <c r="U703" i="2"/>
  <c r="T703" i="2"/>
  <c r="AD898" i="2"/>
  <c r="X897" i="2"/>
  <c r="Y898" i="2" s="1"/>
  <c r="Z899" i="2" s="1"/>
  <c r="AA900" i="2" s="1"/>
  <c r="AB899" i="2"/>
  <c r="AE899" i="2" s="1"/>
  <c r="AC898" i="2"/>
  <c r="W897" i="2"/>
  <c r="U704" i="2" l="1"/>
  <c r="R704" i="2"/>
  <c r="M703" i="2"/>
  <c r="AH703" i="2" s="1"/>
  <c r="Q705" i="2"/>
  <c r="AI705" i="2"/>
  <c r="M704" i="2"/>
  <c r="T704" i="2"/>
  <c r="AF703" i="2"/>
  <c r="S704" i="2"/>
  <c r="AD899" i="2"/>
  <c r="AB900" i="2"/>
  <c r="AE900" i="2" s="1"/>
  <c r="X898" i="2"/>
  <c r="Y899" i="2" s="1"/>
  <c r="Z900" i="2" s="1"/>
  <c r="AA901" i="2" s="1"/>
  <c r="AC899" i="2"/>
  <c r="W898" i="2"/>
  <c r="AF704" i="2" l="1"/>
  <c r="S705" i="2"/>
  <c r="N704" i="2"/>
  <c r="O705" i="2" s="1"/>
  <c r="P706" i="2" s="1"/>
  <c r="Q706" i="2" s="1"/>
  <c r="AH704" i="2"/>
  <c r="T705" i="2"/>
  <c r="R705" i="2"/>
  <c r="U705" i="2"/>
  <c r="AD900" i="2"/>
  <c r="X899" i="2"/>
  <c r="Y900" i="2" s="1"/>
  <c r="Z901" i="2" s="1"/>
  <c r="AB901" i="2"/>
  <c r="AE901" i="2" s="1"/>
  <c r="W899" i="2"/>
  <c r="AC900" i="2"/>
  <c r="S706" i="2" l="1"/>
  <c r="AA902" i="2"/>
  <c r="AB902" i="2" s="1"/>
  <c r="AE902" i="2" s="1"/>
  <c r="AI706" i="2"/>
  <c r="N705" i="2"/>
  <c r="O706" i="2" s="1"/>
  <c r="P707" i="2" s="1"/>
  <c r="Q707" i="2" s="1"/>
  <c r="S707" i="2" s="1"/>
  <c r="U706" i="2"/>
  <c r="R706" i="2"/>
  <c r="T706" i="2"/>
  <c r="AF705" i="2"/>
  <c r="M705" i="2"/>
  <c r="AD901" i="2"/>
  <c r="X900" i="2"/>
  <c r="Y901" i="2" s="1"/>
  <c r="Z902" i="2" s="1"/>
  <c r="W900" i="2"/>
  <c r="AC901" i="2"/>
  <c r="AA903" i="2" l="1"/>
  <c r="AB903" i="2" s="1"/>
  <c r="AE903" i="2" s="1"/>
  <c r="AD902" i="2"/>
  <c r="AI707" i="2"/>
  <c r="T707" i="2"/>
  <c r="AF706" i="2"/>
  <c r="M706" i="2"/>
  <c r="R707" i="2"/>
  <c r="AH705" i="2"/>
  <c r="N706" i="2"/>
  <c r="O707" i="2" s="1"/>
  <c r="P708" i="2" s="1"/>
  <c r="U707" i="2"/>
  <c r="X901" i="2"/>
  <c r="Y902" i="2" s="1"/>
  <c r="Z903" i="2" s="1"/>
  <c r="W901" i="2"/>
  <c r="AC902" i="2"/>
  <c r="AA904" i="2" l="1"/>
  <c r="AB904" i="2" s="1"/>
  <c r="AE904" i="2" s="1"/>
  <c r="AF707" i="2"/>
  <c r="AH706" i="2"/>
  <c r="N707" i="2"/>
  <c r="O708" i="2" s="1"/>
  <c r="P709" i="2" s="1"/>
  <c r="Q708" i="2"/>
  <c r="R708" i="2" s="1"/>
  <c r="AI708" i="2"/>
  <c r="M707" i="2"/>
  <c r="AD903" i="2"/>
  <c r="X902" i="2"/>
  <c r="Y903" i="2" s="1"/>
  <c r="Z904" i="2" s="1"/>
  <c r="W902" i="2"/>
  <c r="AC903" i="2"/>
  <c r="U708" i="2" l="1"/>
  <c r="AA905" i="2"/>
  <c r="AB905" i="2" s="1"/>
  <c r="AE905" i="2" s="1"/>
  <c r="AH707" i="2"/>
  <c r="N708" i="2"/>
  <c r="O709" i="2" s="1"/>
  <c r="P710" i="2" s="1"/>
  <c r="Q709" i="2"/>
  <c r="U709" i="2" s="1"/>
  <c r="AI709" i="2"/>
  <c r="M708" i="2"/>
  <c r="S708" i="2"/>
  <c r="T708" i="2"/>
  <c r="AD904" i="2"/>
  <c r="X903" i="2"/>
  <c r="Y904" i="2" s="1"/>
  <c r="Z905" i="2" s="1"/>
  <c r="AA906" i="2" s="1"/>
  <c r="AC904" i="2"/>
  <c r="W903" i="2"/>
  <c r="S709" i="2" l="1"/>
  <c r="R709" i="2"/>
  <c r="AH708" i="2"/>
  <c r="N709" i="2"/>
  <c r="O710" i="2" s="1"/>
  <c r="P711" i="2" s="1"/>
  <c r="AI710" i="2"/>
  <c r="Q710" i="2"/>
  <c r="U710" i="2" s="1"/>
  <c r="AF708" i="2"/>
  <c r="T709" i="2"/>
  <c r="X904" i="2"/>
  <c r="Y905" i="2" s="1"/>
  <c r="Z906" i="2" s="1"/>
  <c r="AA907" i="2" s="1"/>
  <c r="AB906" i="2"/>
  <c r="AE906" i="2" s="1"/>
  <c r="AD905" i="2"/>
  <c r="AC905" i="2"/>
  <c r="W904" i="2"/>
  <c r="S710" i="2" l="1"/>
  <c r="R710" i="2"/>
  <c r="M710" i="2" s="1"/>
  <c r="T710" i="2"/>
  <c r="M709" i="2"/>
  <c r="N710" i="2" s="1"/>
  <c r="O711" i="2" s="1"/>
  <c r="P712" i="2" s="1"/>
  <c r="Q712" i="2" s="1"/>
  <c r="AH709" i="2"/>
  <c r="AF709" i="2"/>
  <c r="Q711" i="2"/>
  <c r="AI711" i="2"/>
  <c r="X905" i="2"/>
  <c r="Y906" i="2" s="1"/>
  <c r="Z907" i="2" s="1"/>
  <c r="AA908" i="2" s="1"/>
  <c r="AB907" i="2"/>
  <c r="AE907" i="2" s="1"/>
  <c r="AD906" i="2"/>
  <c r="W905" i="2"/>
  <c r="AC906" i="2"/>
  <c r="AI712" i="2" l="1"/>
  <c r="S711" i="2"/>
  <c r="S712" i="2" s="1"/>
  <c r="U711" i="2"/>
  <c r="U712" i="2" s="1"/>
  <c r="AF710" i="2"/>
  <c r="R711" i="2"/>
  <c r="R712" i="2" s="1"/>
  <c r="M712" i="2" s="1"/>
  <c r="AH710" i="2"/>
  <c r="N711" i="2"/>
  <c r="O712" i="2" s="1"/>
  <c r="P713" i="2" s="1"/>
  <c r="T711" i="2"/>
  <c r="T712" i="2" s="1"/>
  <c r="AD907" i="2"/>
  <c r="X906" i="2"/>
  <c r="Y907" i="2" s="1"/>
  <c r="Z908" i="2" s="1"/>
  <c r="AA909" i="2" s="1"/>
  <c r="AB908" i="2"/>
  <c r="AE908" i="2" s="1"/>
  <c r="W906" i="2"/>
  <c r="AC907" i="2"/>
  <c r="M711" i="2" l="1"/>
  <c r="AH711" i="2" s="1"/>
  <c r="AF711" i="2"/>
  <c r="AF712" i="2" s="1"/>
  <c r="AI713" i="2"/>
  <c r="Q713" i="2"/>
  <c r="AH712" i="2"/>
  <c r="AD908" i="2"/>
  <c r="AB909" i="2"/>
  <c r="AE909" i="2" s="1"/>
  <c r="X907" i="2"/>
  <c r="Y908" i="2" s="1"/>
  <c r="Z909" i="2" s="1"/>
  <c r="AA910" i="2" s="1"/>
  <c r="AC908" i="2"/>
  <c r="W907" i="2"/>
  <c r="N712" i="2" l="1"/>
  <c r="O713" i="2" s="1"/>
  <c r="P714" i="2" s="1"/>
  <c r="AI714" i="2" s="1"/>
  <c r="U713" i="2"/>
  <c r="S713" i="2"/>
  <c r="R713" i="2"/>
  <c r="T713" i="2"/>
  <c r="AD909" i="2"/>
  <c r="X908" i="2"/>
  <c r="Y909" i="2" s="1"/>
  <c r="Z910" i="2" s="1"/>
  <c r="AA911" i="2" s="1"/>
  <c r="AB910" i="2"/>
  <c r="AE910" i="2" s="1"/>
  <c r="AC909" i="2"/>
  <c r="W908" i="2"/>
  <c r="Q714" i="2" l="1"/>
  <c r="T714" i="2" s="1"/>
  <c r="N713" i="2"/>
  <c r="O714" i="2" s="1"/>
  <c r="P715" i="2" s="1"/>
  <c r="AI715" i="2" s="1"/>
  <c r="M713" i="2"/>
  <c r="AF713" i="2"/>
  <c r="AD910" i="2"/>
  <c r="X909" i="2"/>
  <c r="Y910" i="2" s="1"/>
  <c r="Z911" i="2" s="1"/>
  <c r="AA912" i="2" s="1"/>
  <c r="AB911" i="2"/>
  <c r="AE911" i="2" s="1"/>
  <c r="AC910" i="2"/>
  <c r="W909" i="2"/>
  <c r="U714" i="2" l="1"/>
  <c r="S714" i="2"/>
  <c r="R714" i="2"/>
  <c r="M714" i="2" s="1"/>
  <c r="AH714" i="2" s="1"/>
  <c r="AF714" i="2"/>
  <c r="Q715" i="2"/>
  <c r="T715" i="2" s="1"/>
  <c r="AH713" i="2"/>
  <c r="N714" i="2"/>
  <c r="O715" i="2" s="1"/>
  <c r="P716" i="2" s="1"/>
  <c r="AD911" i="2"/>
  <c r="X910" i="2"/>
  <c r="Y911" i="2" s="1"/>
  <c r="Z912" i="2" s="1"/>
  <c r="AA913" i="2" s="1"/>
  <c r="AB912" i="2"/>
  <c r="AE912" i="2" s="1"/>
  <c r="W910" i="2"/>
  <c r="AC911" i="2"/>
  <c r="U715" i="2" l="1"/>
  <c r="S715" i="2"/>
  <c r="AF715" i="2"/>
  <c r="R715" i="2"/>
  <c r="M715" i="2" s="1"/>
  <c r="N715" i="2"/>
  <c r="O716" i="2" s="1"/>
  <c r="P717" i="2" s="1"/>
  <c r="Q717" i="2" s="1"/>
  <c r="AH715" i="2"/>
  <c r="AI716" i="2"/>
  <c r="Q716" i="2"/>
  <c r="AD912" i="2"/>
  <c r="AB913" i="2"/>
  <c r="AE913" i="2" s="1"/>
  <c r="X911" i="2"/>
  <c r="Y912" i="2" s="1"/>
  <c r="Z913" i="2" s="1"/>
  <c r="AA914" i="2" s="1"/>
  <c r="W911" i="2"/>
  <c r="AC912" i="2"/>
  <c r="U716" i="2" l="1"/>
  <c r="U717" i="2" s="1"/>
  <c r="AI717" i="2"/>
  <c r="N716" i="2"/>
  <c r="O717" i="2" s="1"/>
  <c r="P718" i="2" s="1"/>
  <c r="Q718" i="2" s="1"/>
  <c r="T716" i="2"/>
  <c r="S716" i="2"/>
  <c r="S717" i="2" s="1"/>
  <c r="R716" i="2"/>
  <c r="R717" i="2" s="1"/>
  <c r="M717" i="2" s="1"/>
  <c r="AD913" i="2"/>
  <c r="AB914" i="2"/>
  <c r="AE914" i="2" s="1"/>
  <c r="X912" i="2"/>
  <c r="Y913" i="2" s="1"/>
  <c r="Z914" i="2" s="1"/>
  <c r="AA915" i="2" s="1"/>
  <c r="W912" i="2"/>
  <c r="AC913" i="2"/>
  <c r="AI718" i="2" l="1"/>
  <c r="M716" i="2"/>
  <c r="AH716" i="2" s="1"/>
  <c r="T717" i="2"/>
  <c r="T718" i="2" s="1"/>
  <c r="AF716" i="2"/>
  <c r="U718" i="2"/>
  <c r="R718" i="2"/>
  <c r="S718" i="2"/>
  <c r="AH717" i="2"/>
  <c r="AD914" i="2"/>
  <c r="X913" i="2"/>
  <c r="Y914" i="2" s="1"/>
  <c r="Z915" i="2" s="1"/>
  <c r="AA916" i="2" s="1"/>
  <c r="AB915" i="2"/>
  <c r="AE915" i="2" s="1"/>
  <c r="AC914" i="2"/>
  <c r="W913" i="2"/>
  <c r="N717" i="2" l="1"/>
  <c r="O718" i="2" s="1"/>
  <c r="P719" i="2" s="1"/>
  <c r="Q719" i="2" s="1"/>
  <c r="AF717" i="2"/>
  <c r="AF718" i="2" s="1"/>
  <c r="M718" i="2"/>
  <c r="AD915" i="2"/>
  <c r="AB916" i="2"/>
  <c r="AE916" i="2" s="1"/>
  <c r="X914" i="2"/>
  <c r="Y915" i="2" s="1"/>
  <c r="Z916" i="2" s="1"/>
  <c r="AA917" i="2" s="1"/>
  <c r="W914" i="2"/>
  <c r="AC915" i="2"/>
  <c r="N718" i="2" l="1"/>
  <c r="O719" i="2" s="1"/>
  <c r="P720" i="2" s="1"/>
  <c r="AI720" i="2" s="1"/>
  <c r="T719" i="2"/>
  <c r="AF719" i="2" s="1"/>
  <c r="U719" i="2"/>
  <c r="AI719" i="2"/>
  <c r="N719" i="2"/>
  <c r="O720" i="2" s="1"/>
  <c r="P721" i="2" s="1"/>
  <c r="AH718" i="2"/>
  <c r="R719" i="2"/>
  <c r="S719" i="2"/>
  <c r="AD916" i="2"/>
  <c r="AB917" i="2"/>
  <c r="AE917" i="2" s="1"/>
  <c r="X915" i="2"/>
  <c r="Y916" i="2" s="1"/>
  <c r="Z917" i="2" s="1"/>
  <c r="AA918" i="2" s="1"/>
  <c r="W915" i="2"/>
  <c r="AC916" i="2"/>
  <c r="Q720" i="2" l="1"/>
  <c r="U720" i="2" s="1"/>
  <c r="AI721" i="2"/>
  <c r="Q721" i="2"/>
  <c r="M719" i="2"/>
  <c r="AD917" i="2"/>
  <c r="AB918" i="2"/>
  <c r="AE918" i="2" s="1"/>
  <c r="X916" i="2"/>
  <c r="Y917" i="2" s="1"/>
  <c r="Z918" i="2" s="1"/>
  <c r="AA919" i="2" s="1"/>
  <c r="AC917" i="2"/>
  <c r="W916" i="2"/>
  <c r="S720" i="2" l="1"/>
  <c r="S721" i="2" s="1"/>
  <c r="R720" i="2"/>
  <c r="R721" i="2" s="1"/>
  <c r="T720" i="2"/>
  <c r="T721" i="2" s="1"/>
  <c r="N720" i="2"/>
  <c r="O721" i="2" s="1"/>
  <c r="P722" i="2" s="1"/>
  <c r="AH719" i="2"/>
  <c r="U721" i="2"/>
  <c r="AD918" i="2"/>
  <c r="X917" i="2"/>
  <c r="Y918" i="2" s="1"/>
  <c r="Z919" i="2" s="1"/>
  <c r="AA920" i="2" s="1"/>
  <c r="AB919" i="2"/>
  <c r="AE919" i="2" s="1"/>
  <c r="W917" i="2"/>
  <c r="AC918" i="2"/>
  <c r="M720" i="2" l="1"/>
  <c r="N721" i="2" s="1"/>
  <c r="O722" i="2" s="1"/>
  <c r="P723" i="2" s="1"/>
  <c r="AF720" i="2"/>
  <c r="AF721" i="2" s="1"/>
  <c r="AI722" i="2"/>
  <c r="Q722" i="2"/>
  <c r="T722" i="2" s="1"/>
  <c r="M721" i="2"/>
  <c r="AD919" i="2"/>
  <c r="AB920" i="2"/>
  <c r="AE920" i="2" s="1"/>
  <c r="X918" i="2"/>
  <c r="Y919" i="2" s="1"/>
  <c r="Z920" i="2" s="1"/>
  <c r="AA921" i="2" s="1"/>
  <c r="W918" i="2"/>
  <c r="AC919" i="2"/>
  <c r="AH720" i="2" l="1"/>
  <c r="AF722" i="2"/>
  <c r="U722" i="2"/>
  <c r="R722" i="2"/>
  <c r="M722" i="2" s="1"/>
  <c r="S722" i="2"/>
  <c r="N722" i="2"/>
  <c r="O723" i="2" s="1"/>
  <c r="P724" i="2" s="1"/>
  <c r="AH721" i="2"/>
  <c r="Q723" i="2"/>
  <c r="AI723" i="2"/>
  <c r="AD920" i="2"/>
  <c r="X919" i="2"/>
  <c r="Y920" i="2" s="1"/>
  <c r="Z921" i="2" s="1"/>
  <c r="AA922" i="2" s="1"/>
  <c r="AB921" i="2"/>
  <c r="AE921" i="2" s="1"/>
  <c r="W919" i="2"/>
  <c r="AC920" i="2"/>
  <c r="S723" i="2" l="1"/>
  <c r="AH722" i="2"/>
  <c r="N723" i="2"/>
  <c r="O724" i="2" s="1"/>
  <c r="P725" i="2" s="1"/>
  <c r="U723" i="2"/>
  <c r="R723" i="2"/>
  <c r="T723" i="2"/>
  <c r="AF723" i="2" s="1"/>
  <c r="Q724" i="2"/>
  <c r="AI724" i="2"/>
  <c r="AB922" i="2"/>
  <c r="AE922" i="2" s="1"/>
  <c r="X920" i="2"/>
  <c r="Y921" i="2" s="1"/>
  <c r="Z922" i="2" s="1"/>
  <c r="AA923" i="2" s="1"/>
  <c r="AD921" i="2"/>
  <c r="AC921" i="2"/>
  <c r="W920" i="2"/>
  <c r="S724" i="2" l="1"/>
  <c r="R724" i="2"/>
  <c r="AI725" i="2"/>
  <c r="Q725" i="2"/>
  <c r="T724" i="2"/>
  <c r="AF724" i="2" s="1"/>
  <c r="M724" i="2"/>
  <c r="U724" i="2"/>
  <c r="M723" i="2"/>
  <c r="AD922" i="2"/>
  <c r="AB923" i="2"/>
  <c r="AE923" i="2" s="1"/>
  <c r="X921" i="2"/>
  <c r="Y922" i="2" s="1"/>
  <c r="Z923" i="2" s="1"/>
  <c r="AA924" i="2" s="1"/>
  <c r="W921" i="2"/>
  <c r="AC922" i="2"/>
  <c r="S725" i="2" l="1"/>
  <c r="R725" i="2"/>
  <c r="M725" i="2" s="1"/>
  <c r="U725" i="2"/>
  <c r="N724" i="2"/>
  <c r="O725" i="2" s="1"/>
  <c r="P726" i="2" s="1"/>
  <c r="AH723" i="2"/>
  <c r="AH724" i="2"/>
  <c r="T725" i="2"/>
  <c r="AD923" i="2"/>
  <c r="AB924" i="2"/>
  <c r="AE924" i="2" s="1"/>
  <c r="X922" i="2"/>
  <c r="Y923" i="2" s="1"/>
  <c r="Z924" i="2" s="1"/>
  <c r="AA925" i="2" s="1"/>
  <c r="AC923" i="2"/>
  <c r="W922" i="2"/>
  <c r="N725" i="2" l="1"/>
  <c r="O726" i="2" s="1"/>
  <c r="P727" i="2" s="1"/>
  <c r="AI727" i="2" s="1"/>
  <c r="Q726" i="2"/>
  <c r="AI726" i="2"/>
  <c r="AH725" i="2"/>
  <c r="AF725" i="2"/>
  <c r="X923" i="2"/>
  <c r="Y924" i="2" s="1"/>
  <c r="Z925" i="2" s="1"/>
  <c r="AA926" i="2" s="1"/>
  <c r="AB925" i="2"/>
  <c r="AE925" i="2" s="1"/>
  <c r="AD924" i="2"/>
  <c r="W923" i="2"/>
  <c r="AC924" i="2"/>
  <c r="Q727" i="2" l="1"/>
  <c r="N726" i="2"/>
  <c r="O727" i="2" s="1"/>
  <c r="P728" i="2" s="1"/>
  <c r="AI728" i="2" s="1"/>
  <c r="U726" i="2"/>
  <c r="S726" i="2"/>
  <c r="R726" i="2"/>
  <c r="R727" i="2" s="1"/>
  <c r="M727" i="2" s="1"/>
  <c r="T726" i="2"/>
  <c r="AD925" i="2"/>
  <c r="X924" i="2"/>
  <c r="Y925" i="2" s="1"/>
  <c r="Z926" i="2" s="1"/>
  <c r="AA927" i="2" s="1"/>
  <c r="AB926" i="2"/>
  <c r="AE926" i="2" s="1"/>
  <c r="AC925" i="2"/>
  <c r="W924" i="2"/>
  <c r="S727" i="2" l="1"/>
  <c r="T727" i="2"/>
  <c r="Q728" i="2"/>
  <c r="R728" i="2" s="1"/>
  <c r="M726" i="2"/>
  <c r="N727" i="2" s="1"/>
  <c r="U727" i="2"/>
  <c r="AF726" i="2"/>
  <c r="AH727" i="2"/>
  <c r="AD926" i="2"/>
  <c r="X925" i="2"/>
  <c r="Y926" i="2" s="1"/>
  <c r="Z927" i="2" s="1"/>
  <c r="AA928" i="2" s="1"/>
  <c r="AB927" i="2"/>
  <c r="AE927" i="2" s="1"/>
  <c r="AC926" i="2"/>
  <c r="W925" i="2"/>
  <c r="T728" i="2" l="1"/>
  <c r="AH726" i="2"/>
  <c r="AF727" i="2"/>
  <c r="U728" i="2"/>
  <c r="O728" i="2"/>
  <c r="P729" i="2" s="1"/>
  <c r="AI729" i="2" s="1"/>
  <c r="N728" i="2"/>
  <c r="S728" i="2"/>
  <c r="M728" i="2"/>
  <c r="AD927" i="2"/>
  <c r="X926" i="2"/>
  <c r="Y927" i="2" s="1"/>
  <c r="Z928" i="2" s="1"/>
  <c r="AA929" i="2" s="1"/>
  <c r="AB928" i="2"/>
  <c r="AE928" i="2" s="1"/>
  <c r="W926" i="2"/>
  <c r="AC927" i="2"/>
  <c r="AF728" i="2" l="1"/>
  <c r="O729" i="2"/>
  <c r="P730" i="2" s="1"/>
  <c r="AI730" i="2" s="1"/>
  <c r="Q729" i="2"/>
  <c r="R729" i="2" s="1"/>
  <c r="AH728" i="2"/>
  <c r="N729" i="2"/>
  <c r="U729" i="2"/>
  <c r="T729" i="2"/>
  <c r="AD928" i="2"/>
  <c r="AB929" i="2"/>
  <c r="AE929" i="2" s="1"/>
  <c r="X927" i="2"/>
  <c r="Y928" i="2" s="1"/>
  <c r="Z929" i="2" s="1"/>
  <c r="AA930" i="2" s="1"/>
  <c r="AC928" i="2"/>
  <c r="W927" i="2"/>
  <c r="O730" i="2" l="1"/>
  <c r="P731" i="2" s="1"/>
  <c r="Q731" i="2" s="1"/>
  <c r="M729" i="2"/>
  <c r="N730" i="2" s="1"/>
  <c r="Q730" i="2"/>
  <c r="R730" i="2" s="1"/>
  <c r="M730" i="2" s="1"/>
  <c r="S729" i="2"/>
  <c r="U730" i="2"/>
  <c r="AF729" i="2"/>
  <c r="AH730" i="2"/>
  <c r="AD929" i="2"/>
  <c r="X928" i="2"/>
  <c r="Y929" i="2" s="1"/>
  <c r="Z930" i="2" s="1"/>
  <c r="AA931" i="2" s="1"/>
  <c r="AB930" i="2"/>
  <c r="AE930" i="2" s="1"/>
  <c r="AC929" i="2"/>
  <c r="W928" i="2"/>
  <c r="AI731" i="2" l="1"/>
  <c r="AH729" i="2"/>
  <c r="O731" i="2"/>
  <c r="P732" i="2" s="1"/>
  <c r="Q732" i="2" s="1"/>
  <c r="T730" i="2"/>
  <c r="T731" i="2" s="1"/>
  <c r="S730" i="2"/>
  <c r="S731" i="2" s="1"/>
  <c r="N731" i="2"/>
  <c r="U731" i="2"/>
  <c r="R731" i="2"/>
  <c r="AD930" i="2"/>
  <c r="X929" i="2"/>
  <c r="Y930" i="2" s="1"/>
  <c r="Z931" i="2" s="1"/>
  <c r="AA932" i="2" s="1"/>
  <c r="AB931" i="2"/>
  <c r="AE931" i="2" s="1"/>
  <c r="W929" i="2"/>
  <c r="AC930" i="2"/>
  <c r="AI732" i="2" l="1"/>
  <c r="O732" i="2"/>
  <c r="P733" i="2" s="1"/>
  <c r="Q733" i="2" s="1"/>
  <c r="AF730" i="2"/>
  <c r="AF731" i="2" s="1"/>
  <c r="R732" i="2"/>
  <c r="T732" i="2"/>
  <c r="U732" i="2"/>
  <c r="S732" i="2"/>
  <c r="M731" i="2"/>
  <c r="AD931" i="2"/>
  <c r="X930" i="2"/>
  <c r="Y931" i="2" s="1"/>
  <c r="Z932" i="2" s="1"/>
  <c r="AA933" i="2" s="1"/>
  <c r="AB932" i="2"/>
  <c r="AE932" i="2" s="1"/>
  <c r="W930" i="2"/>
  <c r="AC931" i="2"/>
  <c r="AF732" i="2" l="1"/>
  <c r="AI733" i="2"/>
  <c r="S733" i="2"/>
  <c r="R733" i="2"/>
  <c r="M733" i="2" s="1"/>
  <c r="AH733" i="2" s="1"/>
  <c r="T733" i="2"/>
  <c r="AF733" i="2" s="1"/>
  <c r="U733" i="2"/>
  <c r="M732" i="2"/>
  <c r="AH732" i="2"/>
  <c r="AH731" i="2"/>
  <c r="N732" i="2"/>
  <c r="O733" i="2" s="1"/>
  <c r="P734" i="2" s="1"/>
  <c r="AD932" i="2"/>
  <c r="AB933" i="2"/>
  <c r="AE933" i="2" s="1"/>
  <c r="X931" i="2"/>
  <c r="Y932" i="2" s="1"/>
  <c r="Z933" i="2" s="1"/>
  <c r="AA934" i="2" s="1"/>
  <c r="W931" i="2"/>
  <c r="AC932" i="2"/>
  <c r="N733" i="2" l="1"/>
  <c r="O734" i="2" s="1"/>
  <c r="P735" i="2" s="1"/>
  <c r="AI735" i="2" s="1"/>
  <c r="AI734" i="2"/>
  <c r="Q734" i="2"/>
  <c r="AB934" i="2"/>
  <c r="AE934" i="2" s="1"/>
  <c r="X932" i="2"/>
  <c r="Y933" i="2" s="1"/>
  <c r="Z934" i="2" s="1"/>
  <c r="AA935" i="2" s="1"/>
  <c r="AD933" i="2"/>
  <c r="W932" i="2"/>
  <c r="AC933" i="2"/>
  <c r="Q735" i="2" l="1"/>
  <c r="N734" i="2"/>
  <c r="O735" i="2" s="1"/>
  <c r="P736" i="2" s="1"/>
  <c r="AI736" i="2" s="1"/>
  <c r="S734" i="2"/>
  <c r="T734" i="2"/>
  <c r="R734" i="2"/>
  <c r="U734" i="2"/>
  <c r="AD934" i="2"/>
  <c r="X933" i="2"/>
  <c r="Y934" i="2" s="1"/>
  <c r="Z935" i="2" s="1"/>
  <c r="AA936" i="2" s="1"/>
  <c r="AB935" i="2"/>
  <c r="AE935" i="2" s="1"/>
  <c r="AC934" i="2"/>
  <c r="W933" i="2"/>
  <c r="U735" i="2" l="1"/>
  <c r="S735" i="2"/>
  <c r="R735" i="2"/>
  <c r="Q736" i="2"/>
  <c r="T735" i="2"/>
  <c r="AF734" i="2"/>
  <c r="M734" i="2"/>
  <c r="AD935" i="2"/>
  <c r="X934" i="2"/>
  <c r="Y935" i="2" s="1"/>
  <c r="Z936" i="2" s="1"/>
  <c r="AA937" i="2" s="1"/>
  <c r="AB936" i="2"/>
  <c r="AE936" i="2" s="1"/>
  <c r="W934" i="2"/>
  <c r="AC935" i="2"/>
  <c r="S736" i="2" l="1"/>
  <c r="T736" i="2"/>
  <c r="R736" i="2"/>
  <c r="M736" i="2" s="1"/>
  <c r="AH736" i="2" s="1"/>
  <c r="M735" i="2"/>
  <c r="AH735" i="2" s="1"/>
  <c r="AF735" i="2"/>
  <c r="U736" i="2"/>
  <c r="AH734" i="2"/>
  <c r="N735" i="2"/>
  <c r="AD936" i="2"/>
  <c r="AB937" i="2"/>
  <c r="AE937" i="2" s="1"/>
  <c r="X935" i="2"/>
  <c r="Y936" i="2" s="1"/>
  <c r="Z937" i="2" s="1"/>
  <c r="AA938" i="2" s="1"/>
  <c r="AC936" i="2"/>
  <c r="W935" i="2"/>
  <c r="AF736" i="2" l="1"/>
  <c r="O736" i="2"/>
  <c r="P737" i="2" s="1"/>
  <c r="N736" i="2"/>
  <c r="AD937" i="2"/>
  <c r="AB938" i="2"/>
  <c r="AE938" i="2" s="1"/>
  <c r="X936" i="2"/>
  <c r="Y937" i="2" s="1"/>
  <c r="Z938" i="2" s="1"/>
  <c r="AA939" i="2" s="1"/>
  <c r="W936" i="2"/>
  <c r="AC937" i="2"/>
  <c r="AI737" i="2" l="1"/>
  <c r="Q737" i="2"/>
  <c r="O737" i="2"/>
  <c r="P738" i="2" s="1"/>
  <c r="N737" i="2"/>
  <c r="AD938" i="2"/>
  <c r="X937" i="2"/>
  <c r="Y938" i="2" s="1"/>
  <c r="Z939" i="2" s="1"/>
  <c r="AA940" i="2" s="1"/>
  <c r="AB939" i="2"/>
  <c r="W937" i="2"/>
  <c r="AC938" i="2"/>
  <c r="O738" i="2" l="1"/>
  <c r="P739" i="2" s="1"/>
  <c r="Q739" i="2" s="1"/>
  <c r="S737" i="2"/>
  <c r="R737" i="2"/>
  <c r="M737" i="2" s="1"/>
  <c r="U737" i="2"/>
  <c r="T737" i="2"/>
  <c r="Q738" i="2"/>
  <c r="AI738" i="2"/>
  <c r="AD939" i="2"/>
  <c r="AE939" i="2"/>
  <c r="X938" i="2"/>
  <c r="Y939" i="2" s="1"/>
  <c r="Z940" i="2" s="1"/>
  <c r="AA941" i="2" s="1"/>
  <c r="AB940" i="2"/>
  <c r="AC939" i="2"/>
  <c r="W938" i="2"/>
  <c r="AI739" i="2" l="1"/>
  <c r="N738" i="2"/>
  <c r="O739" i="2" s="1"/>
  <c r="P740" i="2" s="1"/>
  <c r="AH737" i="2"/>
  <c r="T738" i="2"/>
  <c r="T739" i="2" s="1"/>
  <c r="AF737" i="2"/>
  <c r="S738" i="2"/>
  <c r="S739" i="2" s="1"/>
  <c r="R738" i="2"/>
  <c r="R739" i="2" s="1"/>
  <c r="M739" i="2" s="1"/>
  <c r="U738" i="2"/>
  <c r="U739" i="2" s="1"/>
  <c r="AD940" i="2"/>
  <c r="AB941" i="2"/>
  <c r="X939" i="2"/>
  <c r="Y940" i="2" s="1"/>
  <c r="Z941" i="2" s="1"/>
  <c r="AA942" i="2" s="1"/>
  <c r="AE940" i="2"/>
  <c r="AC940" i="2"/>
  <c r="W939" i="2"/>
  <c r="M738" i="2" l="1"/>
  <c r="AH738" i="2" s="1"/>
  <c r="AH739" i="2"/>
  <c r="AI740" i="2"/>
  <c r="Q740" i="2"/>
  <c r="S740" i="2" s="1"/>
  <c r="AF738" i="2"/>
  <c r="AF739" i="2" s="1"/>
  <c r="AD941" i="2"/>
  <c r="AE941" i="2"/>
  <c r="AB942" i="2"/>
  <c r="X940" i="2"/>
  <c r="Y941" i="2" s="1"/>
  <c r="Z942" i="2" s="1"/>
  <c r="AA943" i="2" s="1"/>
  <c r="W940" i="2"/>
  <c r="AC941" i="2"/>
  <c r="U740" i="2" l="1"/>
  <c r="N739" i="2"/>
  <c r="O740" i="2" s="1"/>
  <c r="P741" i="2" s="1"/>
  <c r="AI741" i="2" s="1"/>
  <c r="R740" i="2"/>
  <c r="T740" i="2"/>
  <c r="AF740" i="2" s="1"/>
  <c r="AE942" i="2"/>
  <c r="AD942" i="2"/>
  <c r="AB943" i="2"/>
  <c r="X941" i="2"/>
  <c r="Y942" i="2" s="1"/>
  <c r="Z943" i="2" s="1"/>
  <c r="AA944" i="2" s="1"/>
  <c r="AC942" i="2"/>
  <c r="W941" i="2"/>
  <c r="N740" i="2" l="1"/>
  <c r="O741" i="2" s="1"/>
  <c r="P742" i="2" s="1"/>
  <c r="Q742" i="2" s="1"/>
  <c r="Q741" i="2"/>
  <c r="R741" i="2" s="1"/>
  <c r="M741" i="2" s="1"/>
  <c r="M740" i="2"/>
  <c r="AH740" i="2" s="1"/>
  <c r="AE943" i="2"/>
  <c r="AD943" i="2"/>
  <c r="X942" i="2"/>
  <c r="Y943" i="2" s="1"/>
  <c r="Z944" i="2" s="1"/>
  <c r="AA945" i="2" s="1"/>
  <c r="AB944" i="2"/>
  <c r="W942" i="2"/>
  <c r="AC943" i="2"/>
  <c r="AI742" i="2" l="1"/>
  <c r="N741" i="2"/>
  <c r="O742" i="2" s="1"/>
  <c r="P743" i="2" s="1"/>
  <c r="AI743" i="2" s="1"/>
  <c r="S741" i="2"/>
  <c r="S742" i="2" s="1"/>
  <c r="U741" i="2"/>
  <c r="U742" i="2" s="1"/>
  <c r="T741" i="2"/>
  <c r="AF741" i="2" s="1"/>
  <c r="R742" i="2"/>
  <c r="AH741" i="2"/>
  <c r="AE944" i="2"/>
  <c r="AD944" i="2"/>
  <c r="X943" i="2"/>
  <c r="Y944" i="2" s="1"/>
  <c r="Z945" i="2" s="1"/>
  <c r="AA946" i="2" s="1"/>
  <c r="AB945" i="2"/>
  <c r="AC944" i="2"/>
  <c r="W943" i="2"/>
  <c r="N742" i="2" l="1"/>
  <c r="O743" i="2" s="1"/>
  <c r="P744" i="2" s="1"/>
  <c r="Q744" i="2" s="1"/>
  <c r="T742" i="2"/>
  <c r="Q743" i="2"/>
  <c r="U743" i="2" s="1"/>
  <c r="M742" i="2"/>
  <c r="AD945" i="2"/>
  <c r="AE945" i="2"/>
  <c r="X944" i="2"/>
  <c r="Y945" i="2" s="1"/>
  <c r="Z946" i="2" s="1"/>
  <c r="AA947" i="2" s="1"/>
  <c r="AB946" i="2"/>
  <c r="W944" i="2"/>
  <c r="AC945" i="2"/>
  <c r="T743" i="2" l="1"/>
  <c r="T744" i="2" s="1"/>
  <c r="S743" i="2"/>
  <c r="S744" i="2" s="1"/>
  <c r="U744" i="2"/>
  <c r="AI744" i="2"/>
  <c r="R743" i="2"/>
  <c r="R744" i="2" s="1"/>
  <c r="M744" i="2" s="1"/>
  <c r="AF742" i="2"/>
  <c r="AH742" i="2"/>
  <c r="N743" i="2"/>
  <c r="O744" i="2" s="1"/>
  <c r="P745" i="2" s="1"/>
  <c r="AE946" i="2"/>
  <c r="AD946" i="2"/>
  <c r="X945" i="2"/>
  <c r="Y946" i="2" s="1"/>
  <c r="Z947" i="2" s="1"/>
  <c r="AB947" i="2"/>
  <c r="W945" i="2"/>
  <c r="AC946" i="2"/>
  <c r="AF743" i="2" l="1"/>
  <c r="AF744" i="2" s="1"/>
  <c r="AA948" i="2"/>
  <c r="AB948" i="2" s="1"/>
  <c r="M743" i="2"/>
  <c r="N744" i="2" s="1"/>
  <c r="O745" i="2" s="1"/>
  <c r="P746" i="2" s="1"/>
  <c r="AI745" i="2"/>
  <c r="Q745" i="2"/>
  <c r="S745" i="2" s="1"/>
  <c r="AH744" i="2"/>
  <c r="AD947" i="2"/>
  <c r="AE947" i="2"/>
  <c r="X946" i="2"/>
  <c r="Y947" i="2" s="1"/>
  <c r="Z948" i="2" s="1"/>
  <c r="AC947" i="2"/>
  <c r="W946" i="2"/>
  <c r="AA949" i="2" l="1"/>
  <c r="AE948" i="2"/>
  <c r="AD948" i="2"/>
  <c r="AH743" i="2"/>
  <c r="T745" i="2"/>
  <c r="AF745" i="2" s="1"/>
  <c r="R745" i="2"/>
  <c r="M745" i="2" s="1"/>
  <c r="Q746" i="2"/>
  <c r="S746" i="2" s="1"/>
  <c r="AI746" i="2"/>
  <c r="N745" i="2"/>
  <c r="O746" i="2" s="1"/>
  <c r="P747" i="2" s="1"/>
  <c r="U745" i="2"/>
  <c r="X947" i="2"/>
  <c r="Y948" i="2" s="1"/>
  <c r="Z949" i="2" s="1"/>
  <c r="AA950" i="2" s="1"/>
  <c r="AB949" i="2"/>
  <c r="W947" i="2"/>
  <c r="AC948" i="2"/>
  <c r="U746" i="2" l="1"/>
  <c r="R746" i="2"/>
  <c r="M746" i="2" s="1"/>
  <c r="AD949" i="2"/>
  <c r="T746" i="2"/>
  <c r="AF746" i="2" s="1"/>
  <c r="AI747" i="2"/>
  <c r="Q747" i="2"/>
  <c r="U747" i="2" s="1"/>
  <c r="AH745" i="2"/>
  <c r="N746" i="2"/>
  <c r="O747" i="2" s="1"/>
  <c r="P748" i="2" s="1"/>
  <c r="AE949" i="2"/>
  <c r="X948" i="2"/>
  <c r="Y949" i="2" s="1"/>
  <c r="Z950" i="2" s="1"/>
  <c r="AA951" i="2" s="1"/>
  <c r="AB950" i="2"/>
  <c r="W948" i="2"/>
  <c r="AC949" i="2"/>
  <c r="R747" i="2" l="1"/>
  <c r="M747" i="2" s="1"/>
  <c r="Q748" i="2"/>
  <c r="U748" i="2" s="1"/>
  <c r="AI748" i="2"/>
  <c r="T747" i="2"/>
  <c r="S747" i="2"/>
  <c r="N747" i="2"/>
  <c r="O748" i="2" s="1"/>
  <c r="P749" i="2" s="1"/>
  <c r="AH746" i="2"/>
  <c r="AE950" i="2"/>
  <c r="AD950" i="2"/>
  <c r="AB951" i="2"/>
  <c r="X949" i="2"/>
  <c r="Y950" i="2" s="1"/>
  <c r="Z951" i="2" s="1"/>
  <c r="AA952" i="2" s="1"/>
  <c r="W949" i="2"/>
  <c r="AC950" i="2"/>
  <c r="R748" i="2" l="1"/>
  <c r="S748" i="2"/>
  <c r="N748" i="2"/>
  <c r="O749" i="2" s="1"/>
  <c r="P750" i="2" s="1"/>
  <c r="AH747" i="2"/>
  <c r="M748" i="2"/>
  <c r="Q749" i="2"/>
  <c r="U749" i="2" s="1"/>
  <c r="AI749" i="2"/>
  <c r="T748" i="2"/>
  <c r="AF747" i="2"/>
  <c r="AE951" i="2"/>
  <c r="AD951" i="2"/>
  <c r="AB952" i="2"/>
  <c r="X950" i="2"/>
  <c r="Y951" i="2" s="1"/>
  <c r="Z952" i="2" s="1"/>
  <c r="AA953" i="2" s="1"/>
  <c r="W950" i="2"/>
  <c r="AC951" i="2"/>
  <c r="AF748" i="2" l="1"/>
  <c r="R749" i="2"/>
  <c r="M749" i="2" s="1"/>
  <c r="S749" i="2"/>
  <c r="AH748" i="2"/>
  <c r="N749" i="2"/>
  <c r="O750" i="2" s="1"/>
  <c r="P751" i="2" s="1"/>
  <c r="T749" i="2"/>
  <c r="AI750" i="2"/>
  <c r="Q750" i="2"/>
  <c r="U750" i="2" s="1"/>
  <c r="AE952" i="2"/>
  <c r="AD952" i="2"/>
  <c r="X951" i="2"/>
  <c r="Y952" i="2" s="1"/>
  <c r="Z953" i="2" s="1"/>
  <c r="AA954" i="2" s="1"/>
  <c r="AB953" i="2"/>
  <c r="W951" i="2"/>
  <c r="AC952" i="2"/>
  <c r="AF749" i="2" l="1"/>
  <c r="S750" i="2"/>
  <c r="AI751" i="2"/>
  <c r="Q751" i="2"/>
  <c r="U751" i="2" s="1"/>
  <c r="T750" i="2"/>
  <c r="R750" i="2"/>
  <c r="M750" i="2" s="1"/>
  <c r="N750" i="2"/>
  <c r="O751" i="2" s="1"/>
  <c r="P752" i="2" s="1"/>
  <c r="AH749" i="2"/>
  <c r="AE953" i="2"/>
  <c r="AD953" i="2"/>
  <c r="X952" i="2"/>
  <c r="Y953" i="2" s="1"/>
  <c r="Z954" i="2" s="1"/>
  <c r="AA955" i="2" s="1"/>
  <c r="AB954" i="2"/>
  <c r="W952" i="2"/>
  <c r="AC953" i="2"/>
  <c r="T751" i="2" l="1"/>
  <c r="S751" i="2"/>
  <c r="AI752" i="2"/>
  <c r="Q752" i="2"/>
  <c r="AF750" i="2"/>
  <c r="AF751" i="2" s="1"/>
  <c r="AH750" i="2"/>
  <c r="N751" i="2"/>
  <c r="O752" i="2" s="1"/>
  <c r="P753" i="2" s="1"/>
  <c r="R751" i="2"/>
  <c r="M751" i="2" s="1"/>
  <c r="AD954" i="2"/>
  <c r="AE954" i="2"/>
  <c r="X953" i="2"/>
  <c r="Y954" i="2" s="1"/>
  <c r="Z955" i="2" s="1"/>
  <c r="AA956" i="2" s="1"/>
  <c r="AB955" i="2"/>
  <c r="W953" i="2"/>
  <c r="AC954" i="2"/>
  <c r="S752" i="2" l="1"/>
  <c r="R752" i="2"/>
  <c r="M752" i="2" s="1"/>
  <c r="AH751" i="2"/>
  <c r="N752" i="2"/>
  <c r="O753" i="2" s="1"/>
  <c r="P754" i="2" s="1"/>
  <c r="AI753" i="2"/>
  <c r="Q753" i="2"/>
  <c r="U752" i="2"/>
  <c r="T752" i="2"/>
  <c r="AD955" i="2"/>
  <c r="AE955" i="2"/>
  <c r="X954" i="2"/>
  <c r="Y955" i="2" s="1"/>
  <c r="Z956" i="2" s="1"/>
  <c r="AA957" i="2" s="1"/>
  <c r="AB956" i="2"/>
  <c r="W954" i="2"/>
  <c r="AC955" i="2"/>
  <c r="N753" i="2" l="1"/>
  <c r="O754" i="2" s="1"/>
  <c r="P755" i="2" s="1"/>
  <c r="AH752" i="2"/>
  <c r="U753" i="2"/>
  <c r="S753" i="2"/>
  <c r="T753" i="2"/>
  <c r="AI754" i="2"/>
  <c r="Q754" i="2"/>
  <c r="AF752" i="2"/>
  <c r="R753" i="2"/>
  <c r="AD956" i="2"/>
  <c r="AE956" i="2"/>
  <c r="AB957" i="2"/>
  <c r="X955" i="2"/>
  <c r="Y956" i="2" s="1"/>
  <c r="Z957" i="2" s="1"/>
  <c r="AA958" i="2" s="1"/>
  <c r="W955" i="2"/>
  <c r="AC956" i="2"/>
  <c r="R754" i="2" l="1"/>
  <c r="T754" i="2"/>
  <c r="AF753" i="2"/>
  <c r="S754" i="2"/>
  <c r="Q755" i="2"/>
  <c r="AI755" i="2"/>
  <c r="M753" i="2"/>
  <c r="M754" i="2"/>
  <c r="U754" i="2"/>
  <c r="AD957" i="2"/>
  <c r="AE957" i="2"/>
  <c r="X956" i="2"/>
  <c r="Y957" i="2" s="1"/>
  <c r="Z958" i="2" s="1"/>
  <c r="AA959" i="2" s="1"/>
  <c r="AB958" i="2"/>
  <c r="W956" i="2"/>
  <c r="AC957" i="2"/>
  <c r="AF754" i="2" l="1"/>
  <c r="S755" i="2"/>
  <c r="U755" i="2"/>
  <c r="AH753" i="2"/>
  <c r="N754" i="2"/>
  <c r="O755" i="2" s="1"/>
  <c r="P756" i="2" s="1"/>
  <c r="R755" i="2"/>
  <c r="AH754" i="2"/>
  <c r="T755" i="2"/>
  <c r="AE958" i="2"/>
  <c r="AD958" i="2"/>
  <c r="X957" i="2"/>
  <c r="Y958" i="2" s="1"/>
  <c r="Z959" i="2" s="1"/>
  <c r="AB959" i="2"/>
  <c r="AC958" i="2"/>
  <c r="W957" i="2"/>
  <c r="AA960" i="2" l="1"/>
  <c r="AB960" i="2" s="1"/>
  <c r="Q756" i="2"/>
  <c r="U756" i="2" s="1"/>
  <c r="AI756" i="2"/>
  <c r="AF755" i="2"/>
  <c r="M755" i="2"/>
  <c r="N755" i="2"/>
  <c r="O756" i="2" s="1"/>
  <c r="P757" i="2" s="1"/>
  <c r="AD959" i="2"/>
  <c r="AE959" i="2"/>
  <c r="X958" i="2"/>
  <c r="Y959" i="2" s="1"/>
  <c r="Z960" i="2" s="1"/>
  <c r="AA961" i="2" s="1"/>
  <c r="W958" i="2"/>
  <c r="AC959" i="2"/>
  <c r="AE960" i="2" l="1"/>
  <c r="AD960" i="2"/>
  <c r="R756" i="2"/>
  <c r="M756" i="2" s="1"/>
  <c r="S756" i="2"/>
  <c r="AH755" i="2"/>
  <c r="N756" i="2"/>
  <c r="O757" i="2" s="1"/>
  <c r="P758" i="2" s="1"/>
  <c r="AI757" i="2"/>
  <c r="Q757" i="2"/>
  <c r="T756" i="2"/>
  <c r="X959" i="2"/>
  <c r="Y960" i="2" s="1"/>
  <c r="Z961" i="2" s="1"/>
  <c r="AA962" i="2" s="1"/>
  <c r="AB961" i="2"/>
  <c r="AC960" i="2"/>
  <c r="W959" i="2"/>
  <c r="AD961" i="2" l="1"/>
  <c r="T757" i="2"/>
  <c r="N757" i="2"/>
  <c r="O758" i="2" s="1"/>
  <c r="P759" i="2" s="1"/>
  <c r="AH756" i="2"/>
  <c r="AI758" i="2"/>
  <c r="Q758" i="2"/>
  <c r="S757" i="2"/>
  <c r="R757" i="2"/>
  <c r="M757" i="2" s="1"/>
  <c r="U757" i="2"/>
  <c r="AF756" i="2"/>
  <c r="AE961" i="2"/>
  <c r="X960" i="2"/>
  <c r="Y961" i="2" s="1"/>
  <c r="Z962" i="2" s="1"/>
  <c r="AB962" i="2"/>
  <c r="W960" i="2"/>
  <c r="AC961" i="2"/>
  <c r="AF757" i="2" l="1"/>
  <c r="T758" i="2"/>
  <c r="AF758" i="2" s="1"/>
  <c r="AA963" i="2"/>
  <c r="AB963" i="2" s="1"/>
  <c r="U758" i="2"/>
  <c r="AI759" i="2"/>
  <c r="Q759" i="2"/>
  <c r="N758" i="2"/>
  <c r="O759" i="2" s="1"/>
  <c r="P760" i="2" s="1"/>
  <c r="AH757" i="2"/>
  <c r="S758" i="2"/>
  <c r="R758" i="2"/>
  <c r="AE962" i="2"/>
  <c r="AD962" i="2"/>
  <c r="X961" i="2"/>
  <c r="Y962" i="2" s="1"/>
  <c r="Z963" i="2" s="1"/>
  <c r="AC962" i="2"/>
  <c r="W961" i="2"/>
  <c r="T759" i="2" l="1"/>
  <c r="AF759" i="2" s="1"/>
  <c r="AA964" i="2"/>
  <c r="AB964" i="2" s="1"/>
  <c r="AE963" i="2"/>
  <c r="U759" i="2"/>
  <c r="AD963" i="2"/>
  <c r="R759" i="2"/>
  <c r="M759" i="2" s="1"/>
  <c r="M758" i="2"/>
  <c r="AH758" i="2" s="1"/>
  <c r="AI760" i="2"/>
  <c r="Q760" i="2"/>
  <c r="S759" i="2"/>
  <c r="X962" i="2"/>
  <c r="Y963" i="2" s="1"/>
  <c r="Z964" i="2" s="1"/>
  <c r="W962" i="2"/>
  <c r="AC963" i="2"/>
  <c r="AE964" i="2" l="1"/>
  <c r="AA965" i="2"/>
  <c r="AB965" i="2" s="1"/>
  <c r="N759" i="2"/>
  <c r="O760" i="2" s="1"/>
  <c r="P761" i="2" s="1"/>
  <c r="Q761" i="2" s="1"/>
  <c r="R761" i="2" s="1"/>
  <c r="R760" i="2"/>
  <c r="M760" i="2" s="1"/>
  <c r="U760" i="2"/>
  <c r="S760" i="2"/>
  <c r="T760" i="2"/>
  <c r="AF760" i="2" s="1"/>
  <c r="AH759" i="2"/>
  <c r="AD964" i="2"/>
  <c r="X963" i="2"/>
  <c r="Y964" i="2" s="1"/>
  <c r="Z965" i="2" s="1"/>
  <c r="AA966" i="2" s="1"/>
  <c r="W963" i="2"/>
  <c r="AC964" i="2"/>
  <c r="AE965" i="2" l="1"/>
  <c r="N760" i="2"/>
  <c r="O761" i="2" s="1"/>
  <c r="P762" i="2" s="1"/>
  <c r="Q762" i="2" s="1"/>
  <c r="R762" i="2" s="1"/>
  <c r="M762" i="2" s="1"/>
  <c r="AH762" i="2" s="1"/>
  <c r="AI761" i="2"/>
  <c r="U761" i="2"/>
  <c r="T761" i="2"/>
  <c r="AF761" i="2" s="1"/>
  <c r="AH760" i="2"/>
  <c r="M761" i="2"/>
  <c r="S761" i="2"/>
  <c r="AD965" i="2"/>
  <c r="AB966" i="2"/>
  <c r="X964" i="2"/>
  <c r="Y965" i="2" s="1"/>
  <c r="Z966" i="2" s="1"/>
  <c r="AA967" i="2" s="1"/>
  <c r="AC965" i="2"/>
  <c r="W964" i="2"/>
  <c r="AI762" i="2" l="1"/>
  <c r="N761" i="2"/>
  <c r="O762" i="2" s="1"/>
  <c r="P763" i="2" s="1"/>
  <c r="AI763" i="2" s="1"/>
  <c r="S762" i="2"/>
  <c r="U762" i="2"/>
  <c r="T762" i="2"/>
  <c r="AF762" i="2" s="1"/>
  <c r="AH761" i="2"/>
  <c r="AD966" i="2"/>
  <c r="AE966" i="2"/>
  <c r="AB967" i="2"/>
  <c r="X965" i="2"/>
  <c r="Y966" i="2" s="1"/>
  <c r="Z967" i="2" s="1"/>
  <c r="W965" i="2"/>
  <c r="AC966" i="2"/>
  <c r="AA968" i="2" l="1"/>
  <c r="AB968" i="2" s="1"/>
  <c r="N762" i="2"/>
  <c r="O763" i="2" s="1"/>
  <c r="P764" i="2" s="1"/>
  <c r="Q764" i="2" s="1"/>
  <c r="Q763" i="2"/>
  <c r="R763" i="2" s="1"/>
  <c r="AD967" i="2"/>
  <c r="AE967" i="2"/>
  <c r="X966" i="2"/>
  <c r="Y967" i="2" s="1"/>
  <c r="Z968" i="2" s="1"/>
  <c r="AA969" i="2" s="1"/>
  <c r="AC967" i="2"/>
  <c r="W966" i="2"/>
  <c r="AD968" i="2" l="1"/>
  <c r="AE968" i="2"/>
  <c r="S763" i="2"/>
  <c r="S764" i="2" s="1"/>
  <c r="U763" i="2"/>
  <c r="U764" i="2" s="1"/>
  <c r="AI764" i="2"/>
  <c r="T763" i="2"/>
  <c r="AF763" i="2" s="1"/>
  <c r="N763" i="2"/>
  <c r="O764" i="2" s="1"/>
  <c r="P765" i="2" s="1"/>
  <c r="Q765" i="2" s="1"/>
  <c r="M763" i="2"/>
  <c r="R764" i="2"/>
  <c r="X967" i="2"/>
  <c r="Y968" i="2" s="1"/>
  <c r="Z969" i="2" s="1"/>
  <c r="AA970" i="2" s="1"/>
  <c r="AB969" i="2"/>
  <c r="AC968" i="2"/>
  <c r="W967" i="2"/>
  <c r="AE969" i="2" l="1"/>
  <c r="S765" i="2"/>
  <c r="AI765" i="2"/>
  <c r="U765" i="2"/>
  <c r="T764" i="2"/>
  <c r="AF764" i="2" s="1"/>
  <c r="AH763" i="2"/>
  <c r="N764" i="2"/>
  <c r="O765" i="2" s="1"/>
  <c r="P766" i="2" s="1"/>
  <c r="Q766" i="2" s="1"/>
  <c r="M764" i="2"/>
  <c r="R765" i="2"/>
  <c r="M765" i="2" s="1"/>
  <c r="AH765" i="2" s="1"/>
  <c r="AD969" i="2"/>
  <c r="X968" i="2"/>
  <c r="Y969" i="2" s="1"/>
  <c r="Z970" i="2" s="1"/>
  <c r="AB970" i="2"/>
  <c r="AC969" i="2"/>
  <c r="W968" i="2"/>
  <c r="AE970" i="2" l="1"/>
  <c r="AA971" i="2"/>
  <c r="AB971" i="2" s="1"/>
  <c r="T765" i="2"/>
  <c r="AF765" i="2" s="1"/>
  <c r="AI766" i="2"/>
  <c r="AH764" i="2"/>
  <c r="N765" i="2"/>
  <c r="R766" i="2"/>
  <c r="M766" i="2" s="1"/>
  <c r="U766" i="2"/>
  <c r="S766" i="2"/>
  <c r="X969" i="2"/>
  <c r="Y970" i="2" s="1"/>
  <c r="Z971" i="2" s="1"/>
  <c r="AD970" i="2"/>
  <c r="W969" i="2"/>
  <c r="AC970" i="2"/>
  <c r="AE971" i="2" l="1"/>
  <c r="AA972" i="2"/>
  <c r="AB972" i="2" s="1"/>
  <c r="AD971" i="2"/>
  <c r="T766" i="2"/>
  <c r="AF766" i="2" s="1"/>
  <c r="N766" i="2"/>
  <c r="O766" i="2"/>
  <c r="P767" i="2" s="1"/>
  <c r="AH766" i="2"/>
  <c r="X970" i="2"/>
  <c r="Y971" i="2" s="1"/>
  <c r="Z972" i="2" s="1"/>
  <c r="W970" i="2"/>
  <c r="AC971" i="2"/>
  <c r="AA973" i="2" l="1"/>
  <c r="AB973" i="2" s="1"/>
  <c r="AE972" i="2"/>
  <c r="AD972" i="2"/>
  <c r="O767" i="2"/>
  <c r="P768" i="2" s="1"/>
  <c r="AI768" i="2" s="1"/>
  <c r="AI767" i="2"/>
  <c r="Q767" i="2"/>
  <c r="N767" i="2"/>
  <c r="X971" i="2"/>
  <c r="Y972" i="2" s="1"/>
  <c r="Z973" i="2" s="1"/>
  <c r="AA974" i="2" s="1"/>
  <c r="W971" i="2"/>
  <c r="AC972" i="2"/>
  <c r="AE973" i="2" l="1"/>
  <c r="O768" i="2"/>
  <c r="P769" i="2" s="1"/>
  <c r="AI769" i="2" s="1"/>
  <c r="Q768" i="2"/>
  <c r="U767" i="2"/>
  <c r="R767" i="2"/>
  <c r="S767" i="2"/>
  <c r="S768" i="2" s="1"/>
  <c r="T767" i="2"/>
  <c r="AD973" i="2"/>
  <c r="X972" i="2"/>
  <c r="Y973" i="2" s="1"/>
  <c r="Z974" i="2" s="1"/>
  <c r="AA975" i="2" s="1"/>
  <c r="AB974" i="2"/>
  <c r="AC973" i="2"/>
  <c r="W972" i="2"/>
  <c r="Q769" i="2" l="1"/>
  <c r="S769" i="2" s="1"/>
  <c r="U768" i="2"/>
  <c r="R768" i="2"/>
  <c r="M767" i="2"/>
  <c r="AF767" i="2"/>
  <c r="T768" i="2"/>
  <c r="AD974" i="2"/>
  <c r="AE974" i="2"/>
  <c r="X973" i="2"/>
  <c r="Y974" i="2" s="1"/>
  <c r="Z975" i="2" s="1"/>
  <c r="AA976" i="2" s="1"/>
  <c r="AB975" i="2"/>
  <c r="AC974" i="2"/>
  <c r="W973" i="2"/>
  <c r="T769" i="2" l="1"/>
  <c r="U769" i="2"/>
  <c r="AF768" i="2"/>
  <c r="M768" i="2"/>
  <c r="R769" i="2"/>
  <c r="M769" i="2" s="1"/>
  <c r="N768" i="2"/>
  <c r="O769" i="2" s="1"/>
  <c r="P770" i="2" s="1"/>
  <c r="AH767" i="2"/>
  <c r="AE975" i="2"/>
  <c r="AD975" i="2"/>
  <c r="X974" i="2"/>
  <c r="Y975" i="2" s="1"/>
  <c r="Z976" i="2" s="1"/>
  <c r="AA977" i="2" s="1"/>
  <c r="AB976" i="2"/>
  <c r="W974" i="2"/>
  <c r="AC975" i="2"/>
  <c r="AF769" i="2" l="1"/>
  <c r="N769" i="2"/>
  <c r="O770" i="2" s="1"/>
  <c r="P771" i="2" s="1"/>
  <c r="AH768" i="2"/>
  <c r="AH769" i="2"/>
  <c r="Q770" i="2"/>
  <c r="AI770" i="2"/>
  <c r="AE976" i="2"/>
  <c r="AD976" i="2"/>
  <c r="X975" i="2"/>
  <c r="Y976" i="2" s="1"/>
  <c r="Z977" i="2" s="1"/>
  <c r="AA978" i="2" s="1"/>
  <c r="AB977" i="2"/>
  <c r="AC976" i="2"/>
  <c r="W975" i="2"/>
  <c r="AI771" i="2" l="1"/>
  <c r="Q771" i="2"/>
  <c r="T770" i="2"/>
  <c r="U770" i="2"/>
  <c r="S770" i="2"/>
  <c r="R770" i="2"/>
  <c r="N770" i="2"/>
  <c r="O771" i="2" s="1"/>
  <c r="P772" i="2" s="1"/>
  <c r="AE977" i="2"/>
  <c r="AD977" i="2"/>
  <c r="X976" i="2"/>
  <c r="Y977" i="2" s="1"/>
  <c r="Z978" i="2" s="1"/>
  <c r="AA979" i="2" s="1"/>
  <c r="AB978" i="2"/>
  <c r="AC977" i="2"/>
  <c r="W976" i="2"/>
  <c r="S771" i="2" l="1"/>
  <c r="U771" i="2"/>
  <c r="T771" i="2"/>
  <c r="AF770" i="2"/>
  <c r="R771" i="2"/>
  <c r="Q772" i="2"/>
  <c r="AI772" i="2"/>
  <c r="M770" i="2"/>
  <c r="AD978" i="2"/>
  <c r="AE978" i="2"/>
  <c r="X977" i="2"/>
  <c r="Y978" i="2" s="1"/>
  <c r="Z979" i="2" s="1"/>
  <c r="AA980" i="2" s="1"/>
  <c r="AB979" i="2"/>
  <c r="W977" i="2"/>
  <c r="AC978" i="2"/>
  <c r="S772" i="2" l="1"/>
  <c r="R772" i="2"/>
  <c r="M772" i="2" s="1"/>
  <c r="U772" i="2"/>
  <c r="AF771" i="2"/>
  <c r="AH770" i="2"/>
  <c r="N771" i="2"/>
  <c r="O772" i="2" s="1"/>
  <c r="P773" i="2" s="1"/>
  <c r="M771" i="2"/>
  <c r="T772" i="2"/>
  <c r="AD979" i="2"/>
  <c r="AE979" i="2"/>
  <c r="X978" i="2"/>
  <c r="Y979" i="2" s="1"/>
  <c r="Z980" i="2" s="1"/>
  <c r="AA981" i="2" s="1"/>
  <c r="AB980" i="2"/>
  <c r="W978" i="2"/>
  <c r="AC979" i="2"/>
  <c r="AF772" i="2" l="1"/>
  <c r="AH772" i="2"/>
  <c r="AH771" i="2"/>
  <c r="N772" i="2"/>
  <c r="O773" i="2" s="1"/>
  <c r="P774" i="2" s="1"/>
  <c r="AI773" i="2"/>
  <c r="Q773" i="2"/>
  <c r="AD980" i="2"/>
  <c r="AE980" i="2"/>
  <c r="X979" i="2"/>
  <c r="Y980" i="2" s="1"/>
  <c r="Z981" i="2" s="1"/>
  <c r="AA982" i="2" s="1"/>
  <c r="AB981" i="2"/>
  <c r="W979" i="2"/>
  <c r="AC980" i="2"/>
  <c r="N773" i="2" l="1"/>
  <c r="O774" i="2" s="1"/>
  <c r="P775" i="2" s="1"/>
  <c r="AI775" i="2" s="1"/>
  <c r="Q774" i="2"/>
  <c r="AI774" i="2"/>
  <c r="T773" i="2"/>
  <c r="AF773" i="2" s="1"/>
  <c r="R773" i="2"/>
  <c r="U773" i="2"/>
  <c r="S773" i="2"/>
  <c r="AE981" i="2"/>
  <c r="AD981" i="2"/>
  <c r="AB982" i="2"/>
  <c r="X980" i="2"/>
  <c r="Y981" i="2" s="1"/>
  <c r="Z982" i="2" s="1"/>
  <c r="W980" i="2"/>
  <c r="AC981" i="2"/>
  <c r="U774" i="2" l="1"/>
  <c r="S774" i="2"/>
  <c r="AA983" i="2"/>
  <c r="AB983" i="2" s="1"/>
  <c r="Q775" i="2"/>
  <c r="R774" i="2"/>
  <c r="T774" i="2"/>
  <c r="AF774" i="2" s="1"/>
  <c r="AE982" i="2"/>
  <c r="M773" i="2"/>
  <c r="AD982" i="2"/>
  <c r="X981" i="2"/>
  <c r="Y982" i="2" s="1"/>
  <c r="Z983" i="2" s="1"/>
  <c r="AA984" i="2" s="1"/>
  <c r="W981" i="2"/>
  <c r="AC982" i="2"/>
  <c r="S775" i="2" l="1"/>
  <c r="U775" i="2"/>
  <c r="AD983" i="2"/>
  <c r="R775" i="2"/>
  <c r="M775" i="2" s="1"/>
  <c r="AH775" i="2" s="1"/>
  <c r="AE983" i="2"/>
  <c r="M774" i="2"/>
  <c r="AH774" i="2" s="1"/>
  <c r="T775" i="2"/>
  <c r="AF775" i="2" s="1"/>
  <c r="N774" i="2"/>
  <c r="O775" i="2" s="1"/>
  <c r="P776" i="2" s="1"/>
  <c r="AH773" i="2"/>
  <c r="AB984" i="2"/>
  <c r="X982" i="2"/>
  <c r="Y983" i="2" s="1"/>
  <c r="Z984" i="2" s="1"/>
  <c r="AA985" i="2" s="1"/>
  <c r="W982" i="2"/>
  <c r="AC983" i="2"/>
  <c r="AE984" i="2" l="1"/>
  <c r="N775" i="2"/>
  <c r="N776" i="2" s="1"/>
  <c r="Q776" i="2"/>
  <c r="AI776" i="2"/>
  <c r="AD984" i="2"/>
  <c r="AB985" i="2"/>
  <c r="X983" i="2"/>
  <c r="Y984" i="2" s="1"/>
  <c r="Z985" i="2" s="1"/>
  <c r="AC984" i="2"/>
  <c r="W983" i="2"/>
  <c r="AE985" i="2" l="1"/>
  <c r="AA986" i="2"/>
  <c r="AB986" i="2" s="1"/>
  <c r="O776" i="2"/>
  <c r="P777" i="2" s="1"/>
  <c r="Q777" i="2" s="1"/>
  <c r="T776" i="2"/>
  <c r="U776" i="2"/>
  <c r="R776" i="2"/>
  <c r="M776" i="2" s="1"/>
  <c r="S776" i="2"/>
  <c r="AD985" i="2"/>
  <c r="X984" i="2"/>
  <c r="Y985" i="2" s="1"/>
  <c r="Z986" i="2" s="1"/>
  <c r="AA987" i="2" s="1"/>
  <c r="W984" i="2"/>
  <c r="AC985" i="2"/>
  <c r="AE986" i="2" l="1"/>
  <c r="AD986" i="2"/>
  <c r="AI777" i="2"/>
  <c r="U777" i="2"/>
  <c r="R777" i="2"/>
  <c r="M777" i="2" s="1"/>
  <c r="O777" i="2"/>
  <c r="P778" i="2" s="1"/>
  <c r="Q778" i="2" s="1"/>
  <c r="AH776" i="2"/>
  <c r="N777" i="2"/>
  <c r="T777" i="2"/>
  <c r="AF776" i="2"/>
  <c r="S777" i="2"/>
  <c r="AB987" i="2"/>
  <c r="AE987" i="2" s="1"/>
  <c r="X985" i="2"/>
  <c r="Y986" i="2" s="1"/>
  <c r="Z987" i="2" s="1"/>
  <c r="AA988" i="2" s="1"/>
  <c r="AC986" i="2"/>
  <c r="W985" i="2"/>
  <c r="U778" i="2" l="1"/>
  <c r="O778" i="2"/>
  <c r="P779" i="2" s="1"/>
  <c r="Q779" i="2" s="1"/>
  <c r="AI778" i="2"/>
  <c r="AF777" i="2"/>
  <c r="R778" i="2"/>
  <c r="M778" i="2" s="1"/>
  <c r="S778" i="2"/>
  <c r="T778" i="2"/>
  <c r="N778" i="2"/>
  <c r="AH777" i="2"/>
  <c r="AD987" i="2"/>
  <c r="AB988" i="2"/>
  <c r="X986" i="2"/>
  <c r="Y987" i="2" s="1"/>
  <c r="Z988" i="2" s="1"/>
  <c r="W986" i="2"/>
  <c r="AC987" i="2"/>
  <c r="AI779" i="2" l="1"/>
  <c r="O779" i="2"/>
  <c r="P780" i="2" s="1"/>
  <c r="Q780" i="2" s="1"/>
  <c r="AA989" i="2"/>
  <c r="AB989" i="2" s="1"/>
  <c r="T779" i="2"/>
  <c r="R779" i="2"/>
  <c r="M779" i="2" s="1"/>
  <c r="AI780" i="2"/>
  <c r="S779" i="2"/>
  <c r="AF778" i="2"/>
  <c r="U779" i="2"/>
  <c r="AH778" i="2"/>
  <c r="N779" i="2"/>
  <c r="AD988" i="2"/>
  <c r="AE988" i="2"/>
  <c r="X987" i="2"/>
  <c r="Y988" i="2" s="1"/>
  <c r="Z989" i="2" s="1"/>
  <c r="W987" i="2"/>
  <c r="AC988" i="2"/>
  <c r="O780" i="2" l="1"/>
  <c r="P781" i="2" s="1"/>
  <c r="Q781" i="2" s="1"/>
  <c r="AA990" i="2"/>
  <c r="AB990" i="2" s="1"/>
  <c r="AD989" i="2"/>
  <c r="AF779" i="2"/>
  <c r="AE989" i="2"/>
  <c r="T780" i="2"/>
  <c r="N780" i="2"/>
  <c r="AH779" i="2"/>
  <c r="U780" i="2"/>
  <c r="R780" i="2"/>
  <c r="S780" i="2"/>
  <c r="X988" i="2"/>
  <c r="Y989" i="2" s="1"/>
  <c r="Z990" i="2" s="1"/>
  <c r="AC989" i="2"/>
  <c r="W988" i="2"/>
  <c r="AA991" i="2" l="1"/>
  <c r="AB991" i="2" s="1"/>
  <c r="AI781" i="2"/>
  <c r="O781" i="2"/>
  <c r="P782" i="2" s="1"/>
  <c r="Q782" i="2" s="1"/>
  <c r="U781" i="2"/>
  <c r="AF780" i="2"/>
  <c r="S781" i="2"/>
  <c r="AD990" i="2"/>
  <c r="AE990" i="2"/>
  <c r="T781" i="2"/>
  <c r="AI782" i="2"/>
  <c r="M780" i="2"/>
  <c r="R781" i="2"/>
  <c r="X989" i="2"/>
  <c r="Y990" i="2" s="1"/>
  <c r="Z991" i="2" s="1"/>
  <c r="W989" i="2"/>
  <c r="AC990" i="2"/>
  <c r="S782" i="2" l="1"/>
  <c r="AD991" i="2"/>
  <c r="AA992" i="2"/>
  <c r="AB992" i="2" s="1"/>
  <c r="T782" i="2"/>
  <c r="U782" i="2"/>
  <c r="AF781" i="2"/>
  <c r="AH780" i="2"/>
  <c r="N781" i="2"/>
  <c r="O782" i="2" s="1"/>
  <c r="P783" i="2" s="1"/>
  <c r="AI783" i="2" s="1"/>
  <c r="M781" i="2"/>
  <c r="R782" i="2"/>
  <c r="M782" i="2" s="1"/>
  <c r="AH782" i="2" s="1"/>
  <c r="AE991" i="2"/>
  <c r="X990" i="2"/>
  <c r="Y991" i="2" s="1"/>
  <c r="Z992" i="2" s="1"/>
  <c r="W990" i="2"/>
  <c r="AC991" i="2"/>
  <c r="AD992" i="2" l="1"/>
  <c r="AF782" i="2"/>
  <c r="AA993" i="2"/>
  <c r="AB993" i="2" s="1"/>
  <c r="AE992" i="2"/>
  <c r="AH781" i="2"/>
  <c r="N782" i="2"/>
  <c r="O783" i="2" s="1"/>
  <c r="P784" i="2" s="1"/>
  <c r="Q784" i="2" s="1"/>
  <c r="Q783" i="2"/>
  <c r="S783" i="2" s="1"/>
  <c r="X991" i="2"/>
  <c r="Y992" i="2" s="1"/>
  <c r="Z993" i="2" s="1"/>
  <c r="W991" i="2"/>
  <c r="AC992" i="2"/>
  <c r="AD993" i="2" l="1"/>
  <c r="AE993" i="2"/>
  <c r="AA994" i="2"/>
  <c r="AB994" i="2" s="1"/>
  <c r="U783" i="2"/>
  <c r="U784" i="2" s="1"/>
  <c r="T783" i="2"/>
  <c r="T784" i="2" s="1"/>
  <c r="R783" i="2"/>
  <c r="M783" i="2" s="1"/>
  <c r="AH783" i="2" s="1"/>
  <c r="AI784" i="2"/>
  <c r="S784" i="2"/>
  <c r="N783" i="2"/>
  <c r="O784" i="2" s="1"/>
  <c r="P785" i="2" s="1"/>
  <c r="Q785" i="2" s="1"/>
  <c r="X992" i="2"/>
  <c r="Y993" i="2" s="1"/>
  <c r="Z994" i="2" s="1"/>
  <c r="AA995" i="2" s="1"/>
  <c r="W992" i="2"/>
  <c r="AC993" i="2"/>
  <c r="S785" i="2" l="1"/>
  <c r="AE994" i="2"/>
  <c r="AD994" i="2"/>
  <c r="R784" i="2"/>
  <c r="M784" i="2" s="1"/>
  <c r="AH784" i="2" s="1"/>
  <c r="AF783" i="2"/>
  <c r="AF784" i="2" s="1"/>
  <c r="N784" i="2"/>
  <c r="O785" i="2" s="1"/>
  <c r="P786" i="2" s="1"/>
  <c r="Q786" i="2" s="1"/>
  <c r="U785" i="2"/>
  <c r="AI785" i="2"/>
  <c r="T785" i="2"/>
  <c r="AB995" i="2"/>
  <c r="X993" i="2"/>
  <c r="Y994" i="2" s="1"/>
  <c r="Z995" i="2" s="1"/>
  <c r="AA996" i="2" s="1"/>
  <c r="W993" i="2"/>
  <c r="AC994" i="2"/>
  <c r="AD995" i="2" l="1"/>
  <c r="R785" i="2"/>
  <c r="M785" i="2" s="1"/>
  <c r="AH785" i="2" s="1"/>
  <c r="N785" i="2"/>
  <c r="O786" i="2" s="1"/>
  <c r="P787" i="2" s="1"/>
  <c r="AI786" i="2"/>
  <c r="S786" i="2"/>
  <c r="U786" i="2"/>
  <c r="AF785" i="2"/>
  <c r="T786" i="2"/>
  <c r="AE995" i="2"/>
  <c r="AB996" i="2"/>
  <c r="X994" i="2"/>
  <c r="Y995" i="2" s="1"/>
  <c r="Z996" i="2" s="1"/>
  <c r="W994" i="2"/>
  <c r="AC995" i="2"/>
  <c r="R786" i="2" l="1"/>
  <c r="M786" i="2" s="1"/>
  <c r="AA997" i="2"/>
  <c r="AB997" i="2" s="1"/>
  <c r="N786" i="2"/>
  <c r="O787" i="2" s="1"/>
  <c r="P788" i="2" s="1"/>
  <c r="AI788" i="2" s="1"/>
  <c r="Q787" i="2"/>
  <c r="S787" i="2" s="1"/>
  <c r="AI787" i="2"/>
  <c r="AF786" i="2"/>
  <c r="AE996" i="2"/>
  <c r="AD996" i="2"/>
  <c r="X995" i="2"/>
  <c r="Y996" i="2" s="1"/>
  <c r="Z997" i="2" s="1"/>
  <c r="AA998" i="2" s="1"/>
  <c r="W995" i="2"/>
  <c r="AC996" i="2"/>
  <c r="U787" i="2" l="1"/>
  <c r="AE997" i="2"/>
  <c r="AD997" i="2"/>
  <c r="Q788" i="2"/>
  <c r="S788" i="2" s="1"/>
  <c r="T787" i="2"/>
  <c r="R787" i="2"/>
  <c r="M787" i="2" s="1"/>
  <c r="N787" i="2"/>
  <c r="O788" i="2" s="1"/>
  <c r="P789" i="2" s="1"/>
  <c r="AH786" i="2"/>
  <c r="AB998" i="2"/>
  <c r="X996" i="2"/>
  <c r="Y997" i="2" s="1"/>
  <c r="Z998" i="2" s="1"/>
  <c r="AA999" i="2" s="1"/>
  <c r="W996" i="2"/>
  <c r="AC997" i="2"/>
  <c r="AE998" i="2" l="1"/>
  <c r="U788" i="2"/>
  <c r="T788" i="2"/>
  <c r="AF787" i="2"/>
  <c r="R788" i="2"/>
  <c r="M788" i="2" s="1"/>
  <c r="AH788" i="2" s="1"/>
  <c r="Q789" i="2"/>
  <c r="S789" i="2" s="1"/>
  <c r="AI789" i="2"/>
  <c r="N788" i="2"/>
  <c r="AH787" i="2"/>
  <c r="AD998" i="2"/>
  <c r="AB999" i="2"/>
  <c r="X997" i="2"/>
  <c r="Y998" i="2" s="1"/>
  <c r="Z999" i="2" s="1"/>
  <c r="W997" i="2"/>
  <c r="AC998" i="2"/>
  <c r="AE999" i="2" l="1"/>
  <c r="AA1000" i="2"/>
  <c r="AB1000" i="2" s="1"/>
  <c r="AF788" i="2"/>
  <c r="R789" i="2"/>
  <c r="M789" i="2" s="1"/>
  <c r="U789" i="2"/>
  <c r="T789" i="2"/>
  <c r="O789" i="2"/>
  <c r="P790" i="2" s="1"/>
  <c r="N789" i="2"/>
  <c r="AD999" i="2"/>
  <c r="X998" i="2"/>
  <c r="Y999" i="2" s="1"/>
  <c r="Z1000" i="2" s="1"/>
  <c r="W998" i="2"/>
  <c r="AC999" i="2"/>
  <c r="AE1000" i="2" l="1"/>
  <c r="AF789" i="2"/>
  <c r="AD1000" i="2"/>
  <c r="AA1001" i="2"/>
  <c r="AB1001" i="2" s="1"/>
  <c r="O790" i="2"/>
  <c r="P791" i="2" s="1"/>
  <c r="Q791" i="2" s="1"/>
  <c r="AH789" i="2"/>
  <c r="N790" i="2"/>
  <c r="AI790" i="2"/>
  <c r="Q790" i="2"/>
  <c r="R790" i="2" s="1"/>
  <c r="X999" i="2"/>
  <c r="Y1000" i="2" s="1"/>
  <c r="Z1001" i="2" s="1"/>
  <c r="W999" i="2"/>
  <c r="AC1000" i="2"/>
  <c r="O791" i="2" l="1"/>
  <c r="P792" i="2" s="1"/>
  <c r="Q792" i="2" s="1"/>
  <c r="AD1001" i="2"/>
  <c r="AE1001" i="2"/>
  <c r="AA1002" i="2"/>
  <c r="AB1002" i="2" s="1"/>
  <c r="U790" i="2"/>
  <c r="U791" i="2" s="1"/>
  <c r="AI791" i="2"/>
  <c r="R791" i="2"/>
  <c r="M791" i="2" s="1"/>
  <c r="T790" i="2"/>
  <c r="M790" i="2"/>
  <c r="S790" i="2"/>
  <c r="S791" i="2" s="1"/>
  <c r="X1000" i="2"/>
  <c r="Y1001" i="2" s="1"/>
  <c r="Z1002" i="2" s="1"/>
  <c r="AA1003" i="2" s="1"/>
  <c r="W1000" i="2"/>
  <c r="AC1001" i="2"/>
  <c r="AD1002" i="2" l="1"/>
  <c r="AI792" i="2"/>
  <c r="AE1002" i="2"/>
  <c r="U792" i="2"/>
  <c r="AH791" i="2"/>
  <c r="R792" i="2"/>
  <c r="T791" i="2"/>
  <c r="T792" i="2" s="1"/>
  <c r="AF790" i="2"/>
  <c r="N791" i="2"/>
  <c r="O792" i="2" s="1"/>
  <c r="P793" i="2" s="1"/>
  <c r="AH790" i="2"/>
  <c r="S792" i="2"/>
  <c r="AB1003" i="2"/>
  <c r="X1001" i="2"/>
  <c r="Y1002" i="2" s="1"/>
  <c r="Z1003" i="2" s="1"/>
  <c r="W1001" i="2"/>
  <c r="AC1002" i="2"/>
  <c r="AD1003" i="2" l="1"/>
  <c r="AA1004" i="2"/>
  <c r="AB1004" i="2" s="1"/>
  <c r="AF791" i="2"/>
  <c r="AF792" i="2" s="1"/>
  <c r="Q793" i="2"/>
  <c r="U793" i="2" s="1"/>
  <c r="AI793" i="2"/>
  <c r="N792" i="2"/>
  <c r="O793" i="2" s="1"/>
  <c r="P794" i="2" s="1"/>
  <c r="M792" i="2"/>
  <c r="AE1003" i="2"/>
  <c r="X1002" i="2"/>
  <c r="Y1003" i="2" s="1"/>
  <c r="Z1004" i="2" s="1"/>
  <c r="W1002" i="2"/>
  <c r="AC1003" i="2"/>
  <c r="AD1004" i="2" l="1"/>
  <c r="R793" i="2"/>
  <c r="M793" i="2" s="1"/>
  <c r="T793" i="2"/>
  <c r="AF793" i="2" s="1"/>
  <c r="S793" i="2"/>
  <c r="AE1004" i="2"/>
  <c r="AA1005" i="2"/>
  <c r="AB1005" i="2" s="1"/>
  <c r="N793" i="2"/>
  <c r="O794" i="2" s="1"/>
  <c r="P795" i="2" s="1"/>
  <c r="AH792" i="2"/>
  <c r="Q794" i="2"/>
  <c r="U794" i="2" s="1"/>
  <c r="AI794" i="2"/>
  <c r="X1003" i="2"/>
  <c r="Y1004" i="2" s="1"/>
  <c r="Z1005" i="2" s="1"/>
  <c r="W1003" i="2"/>
  <c r="AC1004" i="2"/>
  <c r="AA1006" i="2" l="1"/>
  <c r="AB1006" i="2" s="1"/>
  <c r="AD1005" i="2"/>
  <c r="AE1005" i="2"/>
  <c r="S794" i="2"/>
  <c r="N794" i="2"/>
  <c r="O795" i="2" s="1"/>
  <c r="P796" i="2" s="1"/>
  <c r="AH793" i="2"/>
  <c r="T794" i="2"/>
  <c r="AI795" i="2"/>
  <c r="Q795" i="2"/>
  <c r="U795" i="2" s="1"/>
  <c r="R794" i="2"/>
  <c r="X1004" i="2"/>
  <c r="Y1005" i="2" s="1"/>
  <c r="Z1006" i="2" s="1"/>
  <c r="AA1007" i="2" s="1"/>
  <c r="W1004" i="2"/>
  <c r="AC1005" i="2"/>
  <c r="AD1006" i="2" l="1"/>
  <c r="T795" i="2"/>
  <c r="AF794" i="2"/>
  <c r="R795" i="2"/>
  <c r="S795" i="2"/>
  <c r="Q796" i="2"/>
  <c r="U796" i="2" s="1"/>
  <c r="AI796" i="2"/>
  <c r="M794" i="2"/>
  <c r="AE1006" i="2"/>
  <c r="AB1007" i="2"/>
  <c r="X1005" i="2"/>
  <c r="Y1006" i="2" s="1"/>
  <c r="Z1007" i="2" s="1"/>
  <c r="AA1008" i="2" s="1"/>
  <c r="W1005" i="2"/>
  <c r="AC1006" i="2"/>
  <c r="AD1007" i="2" l="1"/>
  <c r="AF795" i="2"/>
  <c r="S796" i="2"/>
  <c r="T796" i="2"/>
  <c r="N795" i="2"/>
  <c r="O796" i="2" s="1"/>
  <c r="P797" i="2" s="1"/>
  <c r="AH794" i="2"/>
  <c r="R796" i="2"/>
  <c r="M795" i="2"/>
  <c r="AE1007" i="2"/>
  <c r="AB1008" i="2"/>
  <c r="X1006" i="2"/>
  <c r="Y1007" i="2" s="1"/>
  <c r="Z1008" i="2" s="1"/>
  <c r="W1006" i="2"/>
  <c r="AC1007" i="2"/>
  <c r="AD1008" i="2" l="1"/>
  <c r="AA1009" i="2"/>
  <c r="AB1009" i="2" s="1"/>
  <c r="AH795" i="2"/>
  <c r="N796" i="2"/>
  <c r="O797" i="2" s="1"/>
  <c r="P798" i="2" s="1"/>
  <c r="AI797" i="2"/>
  <c r="Q797" i="2"/>
  <c r="AF796" i="2"/>
  <c r="M796" i="2"/>
  <c r="AE1008" i="2"/>
  <c r="X1007" i="2"/>
  <c r="Y1008" i="2" s="1"/>
  <c r="Z1009" i="2" s="1"/>
  <c r="AA1010" i="2" s="1"/>
  <c r="W1007" i="2"/>
  <c r="AC1008" i="2"/>
  <c r="AD1009" i="2" l="1"/>
  <c r="AE1009" i="2"/>
  <c r="N797" i="2"/>
  <c r="O798" i="2" s="1"/>
  <c r="P799" i="2" s="1"/>
  <c r="AH796" i="2"/>
  <c r="U797" i="2"/>
  <c r="AI798" i="2"/>
  <c r="Q798" i="2"/>
  <c r="S797" i="2"/>
  <c r="T797" i="2"/>
  <c r="AF797" i="2" s="1"/>
  <c r="R797" i="2"/>
  <c r="AB1010" i="2"/>
  <c r="X1008" i="2"/>
  <c r="Y1009" i="2" s="1"/>
  <c r="Z1010" i="2" s="1"/>
  <c r="AA1011" i="2" s="1"/>
  <c r="W1008" i="2"/>
  <c r="AC1009" i="2"/>
  <c r="AE1010" i="2" l="1"/>
  <c r="R798" i="2"/>
  <c r="AI799" i="2"/>
  <c r="Q799" i="2"/>
  <c r="U798" i="2"/>
  <c r="M798" i="2"/>
  <c r="S798" i="2"/>
  <c r="M797" i="2"/>
  <c r="T798" i="2"/>
  <c r="AF798" i="2" s="1"/>
  <c r="AD1010" i="2"/>
  <c r="AB1011" i="2"/>
  <c r="X1009" i="2"/>
  <c r="Y1010" i="2" s="1"/>
  <c r="Z1011" i="2" s="1"/>
  <c r="AA1012" i="2" s="1"/>
  <c r="AC1010" i="2"/>
  <c r="W1009" i="2"/>
  <c r="S799" i="2" l="1"/>
  <c r="AE1011" i="2"/>
  <c r="R799" i="2"/>
  <c r="M799" i="2" s="1"/>
  <c r="T799" i="2"/>
  <c r="U799" i="2"/>
  <c r="AH797" i="2"/>
  <c r="N798" i="2"/>
  <c r="O799" i="2" s="1"/>
  <c r="P800" i="2" s="1"/>
  <c r="AH798" i="2"/>
  <c r="AD1011" i="2"/>
  <c r="AB1012" i="2"/>
  <c r="AE1012" i="2" s="1"/>
  <c r="X1010" i="2"/>
  <c r="Y1011" i="2" s="1"/>
  <c r="Z1012" i="2" s="1"/>
  <c r="W1010" i="2"/>
  <c r="AC1011" i="2"/>
  <c r="AA1013" i="2" l="1"/>
  <c r="AB1013" i="2" s="1"/>
  <c r="AE1013" i="2" s="1"/>
  <c r="N799" i="2"/>
  <c r="O800" i="2" s="1"/>
  <c r="P801" i="2" s="1"/>
  <c r="AF799" i="2"/>
  <c r="AI800" i="2"/>
  <c r="Q800" i="2"/>
  <c r="T800" i="2" s="1"/>
  <c r="AH799" i="2"/>
  <c r="AD1012" i="2"/>
  <c r="X1011" i="2"/>
  <c r="Y1012" i="2" s="1"/>
  <c r="Z1013" i="2" s="1"/>
  <c r="AA1014" i="2" s="1"/>
  <c r="W1011" i="2"/>
  <c r="AC1012" i="2"/>
  <c r="N800" i="2" l="1"/>
  <c r="O801" i="2" s="1"/>
  <c r="P802" i="2" s="1"/>
  <c r="AI802" i="2" s="1"/>
  <c r="AD1013" i="2"/>
  <c r="AF800" i="2"/>
  <c r="R800" i="2"/>
  <c r="M800" i="2" s="1"/>
  <c r="S800" i="2"/>
  <c r="AI801" i="2"/>
  <c r="Q801" i="2"/>
  <c r="T801" i="2" s="1"/>
  <c r="U800" i="2"/>
  <c r="AB1014" i="2"/>
  <c r="AE1014" i="2" s="1"/>
  <c r="X1012" i="2"/>
  <c r="Y1013" i="2" s="1"/>
  <c r="Z1014" i="2" s="1"/>
  <c r="AC1013" i="2"/>
  <c r="W1012" i="2"/>
  <c r="AA1015" i="2" l="1"/>
  <c r="AB1015" i="2" s="1"/>
  <c r="AE1015" i="2" s="1"/>
  <c r="Q802" i="2"/>
  <c r="T802" i="2" s="1"/>
  <c r="S801" i="2"/>
  <c r="U801" i="2"/>
  <c r="AF801" i="2"/>
  <c r="AH800" i="2"/>
  <c r="N801" i="2"/>
  <c r="O802" i="2" s="1"/>
  <c r="P803" i="2" s="1"/>
  <c r="R801" i="2"/>
  <c r="AD1014" i="2"/>
  <c r="X1013" i="2"/>
  <c r="Y1014" i="2" s="1"/>
  <c r="Z1015" i="2" s="1"/>
  <c r="W1013" i="2"/>
  <c r="AC1014" i="2"/>
  <c r="AA1016" i="2" l="1"/>
  <c r="AB1016" i="2" s="1"/>
  <c r="AD1015" i="2"/>
  <c r="S802" i="2"/>
  <c r="AF802" i="2"/>
  <c r="R802" i="2"/>
  <c r="M802" i="2" s="1"/>
  <c r="U802" i="2"/>
  <c r="M801" i="2"/>
  <c r="AH801" i="2" s="1"/>
  <c r="AI803" i="2"/>
  <c r="Q803" i="2"/>
  <c r="X1014" i="2"/>
  <c r="Y1015" i="2" s="1"/>
  <c r="Z1016" i="2" s="1"/>
  <c r="AA1017" i="2" s="1"/>
  <c r="AC1015" i="2"/>
  <c r="W1014" i="2"/>
  <c r="AD1016" i="2" l="1"/>
  <c r="S803" i="2"/>
  <c r="R803" i="2"/>
  <c r="M803" i="2" s="1"/>
  <c r="N802" i="2"/>
  <c r="O803" i="2" s="1"/>
  <c r="P804" i="2" s="1"/>
  <c r="Q804" i="2" s="1"/>
  <c r="T803" i="2"/>
  <c r="AF803" i="2" s="1"/>
  <c r="AH802" i="2"/>
  <c r="U803" i="2"/>
  <c r="AE1016" i="2"/>
  <c r="AB1017" i="2"/>
  <c r="X1015" i="2"/>
  <c r="Y1016" i="2" s="1"/>
  <c r="Z1017" i="2" s="1"/>
  <c r="AA1018" i="2" s="1"/>
  <c r="AC1016" i="2"/>
  <c r="W1015" i="2"/>
  <c r="R804" i="2" l="1"/>
  <c r="M804" i="2" s="1"/>
  <c r="AI804" i="2"/>
  <c r="N803" i="2"/>
  <c r="O804" i="2" s="1"/>
  <c r="P805" i="2" s="1"/>
  <c r="Q805" i="2" s="1"/>
  <c r="U804" i="2"/>
  <c r="T804" i="2"/>
  <c r="AF804" i="2" s="1"/>
  <c r="AH803" i="2"/>
  <c r="S804" i="2"/>
  <c r="AE1017" i="2"/>
  <c r="AD1017" i="2"/>
  <c r="AB1018" i="2"/>
  <c r="X1016" i="2"/>
  <c r="Y1017" i="2" s="1"/>
  <c r="Z1018" i="2" s="1"/>
  <c r="AA1019" i="2" s="1"/>
  <c r="W1016" i="2"/>
  <c r="AC1017" i="2"/>
  <c r="N804" i="2" l="1"/>
  <c r="O805" i="2" s="1"/>
  <c r="P806" i="2" s="1"/>
  <c r="AI806" i="2" s="1"/>
  <c r="AI805" i="2"/>
  <c r="U805" i="2"/>
  <c r="AH804" i="2"/>
  <c r="R805" i="2"/>
  <c r="M805" i="2" s="1"/>
  <c r="AE1018" i="2"/>
  <c r="S805" i="2"/>
  <c r="T805" i="2"/>
  <c r="AD1018" i="2"/>
  <c r="AB1019" i="2"/>
  <c r="X1017" i="2"/>
  <c r="Y1018" i="2" s="1"/>
  <c r="Z1019" i="2" s="1"/>
  <c r="AA1020" i="2" s="1"/>
  <c r="W1017" i="2"/>
  <c r="AC1018" i="2"/>
  <c r="AE1019" i="2" l="1"/>
  <c r="N805" i="2"/>
  <c r="O806" i="2" s="1"/>
  <c r="P807" i="2" s="1"/>
  <c r="AI807" i="2" s="1"/>
  <c r="Q806" i="2"/>
  <c r="T806" i="2" s="1"/>
  <c r="AF805" i="2"/>
  <c r="AH805" i="2"/>
  <c r="AD1019" i="2"/>
  <c r="AB1020" i="2"/>
  <c r="AE1020" i="2" s="1"/>
  <c r="X1018" i="2"/>
  <c r="Y1019" i="2" s="1"/>
  <c r="Z1020" i="2" s="1"/>
  <c r="AA1021" i="2" s="1"/>
  <c r="W1018" i="2"/>
  <c r="AC1019" i="2"/>
  <c r="U806" i="2" l="1"/>
  <c r="N806" i="2"/>
  <c r="O807" i="2" s="1"/>
  <c r="P808" i="2" s="1"/>
  <c r="AI808" i="2" s="1"/>
  <c r="Q807" i="2"/>
  <c r="S806" i="2"/>
  <c r="R806" i="2"/>
  <c r="M806" i="2" s="1"/>
  <c r="AF806" i="2"/>
  <c r="T807" i="2"/>
  <c r="AH806" i="2"/>
  <c r="AD1020" i="2"/>
  <c r="AB1021" i="2"/>
  <c r="AE1021" i="2" s="1"/>
  <c r="X1019" i="2"/>
  <c r="Y1020" i="2" s="1"/>
  <c r="Z1021" i="2" s="1"/>
  <c r="AA1022" i="2" s="1"/>
  <c r="AC1020" i="2"/>
  <c r="W1019" i="2"/>
  <c r="U807" i="2" l="1"/>
  <c r="R807" i="2"/>
  <c r="M807" i="2" s="1"/>
  <c r="N807" i="2"/>
  <c r="O808" i="2" s="1"/>
  <c r="P809" i="2" s="1"/>
  <c r="Q809" i="2" s="1"/>
  <c r="AF807" i="2"/>
  <c r="S807" i="2"/>
  <c r="Q808" i="2"/>
  <c r="AD1021" i="2"/>
  <c r="AB1022" i="2"/>
  <c r="X1020" i="2"/>
  <c r="Y1021" i="2" s="1"/>
  <c r="Z1022" i="2" s="1"/>
  <c r="W1020" i="2"/>
  <c r="AC1021" i="2"/>
  <c r="U808" i="2" l="1"/>
  <c r="U809" i="2" s="1"/>
  <c r="AI809" i="2"/>
  <c r="S808" i="2"/>
  <c r="S809" i="2" s="1"/>
  <c r="R808" i="2"/>
  <c r="M808" i="2" s="1"/>
  <c r="AH808" i="2" s="1"/>
  <c r="T808" i="2"/>
  <c r="AF808" i="2" s="1"/>
  <c r="AH807" i="2"/>
  <c r="N808" i="2"/>
  <c r="O809" i="2" s="1"/>
  <c r="P810" i="2" s="1"/>
  <c r="AD1022" i="2"/>
  <c r="AE1022" i="2"/>
  <c r="X1021" i="2"/>
  <c r="Y1022" i="2" s="1"/>
  <c r="W1021" i="2"/>
  <c r="AC1022" i="2"/>
  <c r="W1022" i="2" s="1"/>
  <c r="R809" i="2" l="1"/>
  <c r="M809" i="2" s="1"/>
  <c r="AH809" i="2" s="1"/>
  <c r="T809" i="2"/>
  <c r="AF809" i="2" s="1"/>
  <c r="N809" i="2"/>
  <c r="O810" i="2" s="1"/>
  <c r="P811" i="2" s="1"/>
  <c r="Q811" i="2" s="1"/>
  <c r="AI810" i="2"/>
  <c r="Q810" i="2"/>
  <c r="X1022" i="2"/>
  <c r="N810" i="2" l="1"/>
  <c r="O811" i="2" s="1"/>
  <c r="P812" i="2" s="1"/>
  <c r="AI812" i="2" s="1"/>
  <c r="AI811" i="2"/>
  <c r="T810" i="2"/>
  <c r="R810" i="2"/>
  <c r="R811" i="2" s="1"/>
  <c r="M811" i="2" s="1"/>
  <c r="U810" i="2"/>
  <c r="U811" i="2" s="1"/>
  <c r="S810" i="2"/>
  <c r="S811" i="2" s="1"/>
  <c r="Q812" i="2" l="1"/>
  <c r="U812" i="2" s="1"/>
  <c r="T811" i="2"/>
  <c r="AF810" i="2"/>
  <c r="AH811" i="2"/>
  <c r="M810" i="2"/>
  <c r="R812" i="2" l="1"/>
  <c r="M812" i="2" s="1"/>
  <c r="S812" i="2"/>
  <c r="AF811" i="2"/>
  <c r="T812" i="2"/>
  <c r="AH810" i="2"/>
  <c r="N811" i="2"/>
  <c r="AF812" i="2" l="1"/>
  <c r="O812" i="2"/>
  <c r="P813" i="2" s="1"/>
  <c r="N812" i="2"/>
  <c r="AH812" i="2"/>
  <c r="O813" i="2" l="1"/>
  <c r="P814" i="2" s="1"/>
  <c r="Q814" i="2" s="1"/>
  <c r="N813" i="2"/>
  <c r="AI813" i="2"/>
  <c r="Q813" i="2"/>
  <c r="AI814" i="2" l="1"/>
  <c r="O814" i="2"/>
  <c r="P815" i="2" s="1"/>
  <c r="AI815" i="2" s="1"/>
  <c r="S813" i="2"/>
  <c r="S814" i="2" s="1"/>
  <c r="U813" i="2"/>
  <c r="U814" i="2" s="1"/>
  <c r="T813" i="2"/>
  <c r="R813" i="2"/>
  <c r="R814" i="2" s="1"/>
  <c r="Q815" i="2" l="1"/>
  <c r="S815" i="2" s="1"/>
  <c r="M814" i="2"/>
  <c r="AH814" i="2" s="1"/>
  <c r="T814" i="2"/>
  <c r="AF813" i="2"/>
  <c r="M813" i="2"/>
  <c r="R815" i="2" l="1"/>
  <c r="M815" i="2" s="1"/>
  <c r="AH815" i="2" s="1"/>
  <c r="U815" i="2"/>
  <c r="AH813" i="2"/>
  <c r="N814" i="2"/>
  <c r="AF814" i="2"/>
  <c r="T815" i="2"/>
  <c r="AF815" i="2" l="1"/>
  <c r="O815" i="2"/>
  <c r="P816" i="2" s="1"/>
  <c r="N815" i="2"/>
  <c r="Q816" i="2" l="1"/>
  <c r="AI816" i="2"/>
  <c r="O816" i="2"/>
  <c r="P817" i="2" s="1"/>
  <c r="N816" i="2"/>
  <c r="AI817" i="2" l="1"/>
  <c r="Q817" i="2"/>
  <c r="U816" i="2"/>
  <c r="R816" i="2"/>
  <c r="S816" i="2"/>
  <c r="T816" i="2"/>
  <c r="O817" i="2"/>
  <c r="P818" i="2" s="1"/>
  <c r="S817" i="2" l="1"/>
  <c r="R817" i="2"/>
  <c r="M817" i="2" s="1"/>
  <c r="M816" i="2"/>
  <c r="AH816" i="2" s="1"/>
  <c r="T817" i="2"/>
  <c r="AF816" i="2"/>
  <c r="AI818" i="2"/>
  <c r="Q818" i="2"/>
  <c r="U817" i="2"/>
  <c r="N817" i="2" l="1"/>
  <c r="O818" i="2" s="1"/>
  <c r="P819" i="2" s="1"/>
  <c r="AI819" i="2" s="1"/>
  <c r="AF817" i="2"/>
  <c r="AH817" i="2"/>
  <c r="T818" i="2"/>
  <c r="U818" i="2"/>
  <c r="R818" i="2"/>
  <c r="M818" i="2" s="1"/>
  <c r="S818" i="2"/>
  <c r="Q819" i="2" l="1"/>
  <c r="T819" i="2" s="1"/>
  <c r="N818" i="2"/>
  <c r="O819" i="2" s="1"/>
  <c r="P820" i="2" s="1"/>
  <c r="Q820" i="2" s="1"/>
  <c r="AH818" i="2"/>
  <c r="AF818" i="2"/>
  <c r="U819" i="2" l="1"/>
  <c r="U820" i="2" s="1"/>
  <c r="R819" i="2"/>
  <c r="M819" i="2" s="1"/>
  <c r="AH819" i="2" s="1"/>
  <c r="AI820" i="2"/>
  <c r="S819" i="2"/>
  <c r="S820" i="2" s="1"/>
  <c r="N819" i="2"/>
  <c r="O820" i="2" s="1"/>
  <c r="P821" i="2" s="1"/>
  <c r="Q821" i="2" s="1"/>
  <c r="AF819" i="2"/>
  <c r="T820" i="2"/>
  <c r="R820" i="2" l="1"/>
  <c r="R821" i="2" s="1"/>
  <c r="N820" i="2"/>
  <c r="O821" i="2" s="1"/>
  <c r="P822" i="2" s="1"/>
  <c r="AI822" i="2" s="1"/>
  <c r="U821" i="2"/>
  <c r="AI821" i="2"/>
  <c r="S821" i="2"/>
  <c r="AF820" i="2"/>
  <c r="T821" i="2"/>
  <c r="M820" i="2" l="1"/>
  <c r="N821" i="2" s="1"/>
  <c r="O822" i="2" s="1"/>
  <c r="P823" i="2" s="1"/>
  <c r="Q822" i="2"/>
  <c r="U822" i="2" s="1"/>
  <c r="M821" i="2"/>
  <c r="AH821" i="2" s="1"/>
  <c r="AH820" i="2"/>
  <c r="AF821" i="2"/>
  <c r="T822" i="2" l="1"/>
  <c r="AF822" i="2" s="1"/>
  <c r="S822" i="2"/>
  <c r="R822" i="2"/>
  <c r="M822" i="2" s="1"/>
  <c r="AH822" i="2" s="1"/>
  <c r="Q823" i="2"/>
  <c r="AI823" i="2"/>
  <c r="N822" i="2"/>
  <c r="O823" i="2" s="1"/>
  <c r="P824" i="2" s="1"/>
  <c r="T823" i="2" l="1"/>
  <c r="S823" i="2"/>
  <c r="R823" i="2"/>
  <c r="M823" i="2" s="1"/>
  <c r="U823" i="2"/>
  <c r="N823" i="2"/>
  <c r="O824" i="2" s="1"/>
  <c r="P825" i="2" s="1"/>
  <c r="AI824" i="2"/>
  <c r="Q824" i="2"/>
  <c r="U824" i="2" l="1"/>
  <c r="S824" i="2"/>
  <c r="AH823" i="2"/>
  <c r="N824" i="2"/>
  <c r="O825" i="2" s="1"/>
  <c r="P826" i="2" s="1"/>
  <c r="AI825" i="2"/>
  <c r="Q825" i="2"/>
  <c r="T824" i="2"/>
  <c r="AF823" i="2"/>
  <c r="R824" i="2"/>
  <c r="U825" i="2" l="1"/>
  <c r="T825" i="2"/>
  <c r="R825" i="2"/>
  <c r="M825" i="2" s="1"/>
  <c r="M824" i="2"/>
  <c r="Q826" i="2"/>
  <c r="U826" i="2" s="1"/>
  <c r="AI826" i="2"/>
  <c r="AF824" i="2"/>
  <c r="S825" i="2"/>
  <c r="R826" i="2" l="1"/>
  <c r="M826" i="2" s="1"/>
  <c r="AF825" i="2"/>
  <c r="AH824" i="2"/>
  <c r="N825" i="2"/>
  <c r="O826" i="2" s="1"/>
  <c r="P827" i="2" s="1"/>
  <c r="AH825" i="2"/>
  <c r="T826" i="2"/>
  <c r="S826" i="2"/>
  <c r="N826" i="2" l="1"/>
  <c r="O827" i="2" s="1"/>
  <c r="P828" i="2" s="1"/>
  <c r="Q828" i="2" s="1"/>
  <c r="AI827" i="2"/>
  <c r="Q827" i="2"/>
  <c r="T827" i="2" s="1"/>
  <c r="AH826" i="2"/>
  <c r="AF826" i="2"/>
  <c r="N827" i="2" l="1"/>
  <c r="O828" i="2" s="1"/>
  <c r="P829" i="2" s="1"/>
  <c r="Q829" i="2" s="1"/>
  <c r="T828" i="2"/>
  <c r="S827" i="2"/>
  <c r="S828" i="2" s="1"/>
  <c r="AI828" i="2"/>
  <c r="AF827" i="2"/>
  <c r="AF828" i="2" s="1"/>
  <c r="R827" i="2"/>
  <c r="R828" i="2" s="1"/>
  <c r="U827" i="2"/>
  <c r="U828" i="2" s="1"/>
  <c r="U829" i="2" l="1"/>
  <c r="AI829" i="2"/>
  <c r="S829" i="2"/>
  <c r="M827" i="2"/>
  <c r="AH827" i="2" s="1"/>
  <c r="T829" i="2"/>
  <c r="AF829" i="2" s="1"/>
  <c r="R829" i="2"/>
  <c r="M828" i="2"/>
  <c r="N828" i="2" l="1"/>
  <c r="O829" i="2" s="1"/>
  <c r="P830" i="2" s="1"/>
  <c r="AI830" i="2" s="1"/>
  <c r="AH828" i="2"/>
  <c r="M829" i="2"/>
  <c r="N829" i="2" l="1"/>
  <c r="O830" i="2" s="1"/>
  <c r="P831" i="2" s="1"/>
  <c r="Q831" i="2" s="1"/>
  <c r="T831" i="2" s="1"/>
  <c r="Q830" i="2"/>
  <c r="T830" i="2" s="1"/>
  <c r="AF830" i="2" s="1"/>
  <c r="AH829" i="2"/>
  <c r="R830" i="2" l="1"/>
  <c r="R831" i="2" s="1"/>
  <c r="M831" i="2" s="1"/>
  <c r="S830" i="2"/>
  <c r="S831" i="2" s="1"/>
  <c r="N830" i="2"/>
  <c r="O831" i="2" s="1"/>
  <c r="P832" i="2" s="1"/>
  <c r="Q832" i="2" s="1"/>
  <c r="AI831" i="2"/>
  <c r="U830" i="2"/>
  <c r="U831" i="2" s="1"/>
  <c r="AF831" i="2"/>
  <c r="M830" i="2" l="1"/>
  <c r="N831" i="2" s="1"/>
  <c r="O832" i="2" s="1"/>
  <c r="P833" i="2" s="1"/>
  <c r="S832" i="2"/>
  <c r="AI832" i="2"/>
  <c r="U832" i="2"/>
  <c r="T832" i="2"/>
  <c r="R832" i="2"/>
  <c r="M832" i="2" s="1"/>
  <c r="AH830" i="2"/>
  <c r="AH831" i="2"/>
  <c r="N832" i="2" l="1"/>
  <c r="O833" i="2" s="1"/>
  <c r="P834" i="2" s="1"/>
  <c r="AH832" i="2"/>
  <c r="AI833" i="2"/>
  <c r="Q833" i="2"/>
  <c r="T833" i="2" s="1"/>
  <c r="AF832" i="2"/>
  <c r="N833" i="2" l="1"/>
  <c r="O834" i="2" s="1"/>
  <c r="P835" i="2" s="1"/>
  <c r="Q835" i="2" s="1"/>
  <c r="Q834" i="2"/>
  <c r="T834" i="2" s="1"/>
  <c r="AI834" i="2"/>
  <c r="U833" i="2"/>
  <c r="S833" i="2"/>
  <c r="S834" i="2" s="1"/>
  <c r="R833" i="2"/>
  <c r="M833" i="2" s="1"/>
  <c r="AF833" i="2"/>
  <c r="AI835" i="2" l="1"/>
  <c r="R834" i="2"/>
  <c r="R835" i="2" s="1"/>
  <c r="M835" i="2" s="1"/>
  <c r="AF834" i="2"/>
  <c r="S835" i="2"/>
  <c r="AH833" i="2"/>
  <c r="N834" i="2"/>
  <c r="T835" i="2"/>
  <c r="U834" i="2"/>
  <c r="U835" i="2" s="1"/>
  <c r="M834" i="2" l="1"/>
  <c r="AH834" i="2" s="1"/>
  <c r="AF835" i="2"/>
  <c r="O835" i="2"/>
  <c r="P836" i="2" s="1"/>
  <c r="AH835" i="2"/>
  <c r="N835" i="2" l="1"/>
  <c r="O836" i="2" s="1"/>
  <c r="P837" i="2" s="1"/>
  <c r="AI837" i="2" s="1"/>
  <c r="Q836" i="2"/>
  <c r="AI836" i="2"/>
  <c r="N836" i="2" l="1"/>
  <c r="O837" i="2" s="1"/>
  <c r="P838" i="2" s="1"/>
  <c r="Q838" i="2" s="1"/>
  <c r="Q837" i="2"/>
  <c r="T836" i="2"/>
  <c r="R836" i="2"/>
  <c r="U836" i="2"/>
  <c r="S836" i="2"/>
  <c r="U837" i="2" l="1"/>
  <c r="U838" i="2" s="1"/>
  <c r="R837" i="2"/>
  <c r="M837" i="2" s="1"/>
  <c r="AH837" i="2" s="1"/>
  <c r="AI838" i="2"/>
  <c r="S837" i="2"/>
  <c r="S838" i="2" s="1"/>
  <c r="R838" i="2"/>
  <c r="M838" i="2" s="1"/>
  <c r="T837" i="2"/>
  <c r="T838" i="2" s="1"/>
  <c r="AF836" i="2"/>
  <c r="M836" i="2"/>
  <c r="AF837" i="2" l="1"/>
  <c r="AF838" i="2" s="1"/>
  <c r="AH838" i="2"/>
  <c r="AH836" i="2"/>
  <c r="N837" i="2"/>
  <c r="O838" i="2" l="1"/>
  <c r="P839" i="2" s="1"/>
  <c r="N838" i="2"/>
  <c r="Q839" i="2" l="1"/>
  <c r="AI839" i="2"/>
  <c r="O839" i="2"/>
  <c r="P840" i="2" s="1"/>
  <c r="N839" i="2"/>
  <c r="R839" i="2" l="1"/>
  <c r="M839" i="2" s="1"/>
  <c r="S839" i="2"/>
  <c r="U839" i="2"/>
  <c r="T839" i="2"/>
  <c r="Q840" i="2"/>
  <c r="AI840" i="2"/>
  <c r="O840" i="2"/>
  <c r="P841" i="2" s="1"/>
  <c r="S840" i="2" l="1"/>
  <c r="AH839" i="2"/>
  <c r="N840" i="2"/>
  <c r="O841" i="2" s="1"/>
  <c r="P842" i="2" s="1"/>
  <c r="T840" i="2"/>
  <c r="AF839" i="2"/>
  <c r="R840" i="2"/>
  <c r="AI841" i="2"/>
  <c r="Q841" i="2"/>
  <c r="U840" i="2"/>
  <c r="R841" i="2" l="1"/>
  <c r="M841" i="2" s="1"/>
  <c r="S841" i="2"/>
  <c r="U841" i="2"/>
  <c r="T841" i="2"/>
  <c r="M840" i="2"/>
  <c r="Q842" i="2"/>
  <c r="AI842" i="2"/>
  <c r="AF840" i="2"/>
  <c r="R842" i="2" l="1"/>
  <c r="T842" i="2"/>
  <c r="AF841" i="2"/>
  <c r="U842" i="2"/>
  <c r="S842" i="2"/>
  <c r="AH840" i="2"/>
  <c r="N841" i="2"/>
  <c r="O842" i="2" s="1"/>
  <c r="P843" i="2" s="1"/>
  <c r="AH841" i="2"/>
  <c r="M842" i="2"/>
  <c r="AF842" i="2" l="1"/>
  <c r="N842" i="2"/>
  <c r="O843" i="2" s="1"/>
  <c r="P844" i="2" s="1"/>
  <c r="AH842" i="2"/>
  <c r="AI843" i="2"/>
  <c r="Q843" i="2"/>
  <c r="N843" i="2" l="1"/>
  <c r="O844" i="2" s="1"/>
  <c r="P845" i="2" s="1"/>
  <c r="Q845" i="2" s="1"/>
  <c r="AI844" i="2"/>
  <c r="Q844" i="2"/>
  <c r="T843" i="2"/>
  <c r="R843" i="2"/>
  <c r="S843" i="2"/>
  <c r="U843" i="2"/>
  <c r="R844" i="2" l="1"/>
  <c r="R845" i="2" s="1"/>
  <c r="M845" i="2" s="1"/>
  <c r="S844" i="2"/>
  <c r="S845" i="2" s="1"/>
  <c r="U844" i="2"/>
  <c r="U845" i="2" s="1"/>
  <c r="AI845" i="2"/>
  <c r="T844" i="2"/>
  <c r="T845" i="2" s="1"/>
  <c r="AF843" i="2"/>
  <c r="M843" i="2"/>
  <c r="M844" i="2" l="1"/>
  <c r="AH844" i="2" s="1"/>
  <c r="AF844" i="2"/>
  <c r="AF845" i="2" s="1"/>
  <c r="AH843" i="2"/>
  <c r="N844" i="2"/>
  <c r="O845" i="2" s="1"/>
  <c r="P846" i="2" s="1"/>
  <c r="AH845" i="2"/>
  <c r="N845" i="2" l="1"/>
  <c r="O846" i="2" s="1"/>
  <c r="P847" i="2" s="1"/>
  <c r="AI847" i="2" s="1"/>
  <c r="Q846" i="2"/>
  <c r="AI846" i="2"/>
  <c r="N846" i="2" l="1"/>
  <c r="O847" i="2" s="1"/>
  <c r="P848" i="2" s="1"/>
  <c r="AI848" i="2" s="1"/>
  <c r="Q847" i="2"/>
  <c r="R846" i="2"/>
  <c r="U846" i="2"/>
  <c r="S846" i="2"/>
  <c r="S847" i="2" s="1"/>
  <c r="T846" i="2"/>
  <c r="R847" i="2" l="1"/>
  <c r="U847" i="2"/>
  <c r="Q848" i="2"/>
  <c r="M846" i="2"/>
  <c r="N847" i="2" s="1"/>
  <c r="O848" i="2" s="1"/>
  <c r="P849" i="2" s="1"/>
  <c r="M847" i="2"/>
  <c r="T847" i="2"/>
  <c r="AF846" i="2"/>
  <c r="U848" i="2" l="1"/>
  <c r="T848" i="2"/>
  <c r="AH846" i="2"/>
  <c r="S848" i="2"/>
  <c r="R848" i="2"/>
  <c r="M848" i="2" s="1"/>
  <c r="Q849" i="2"/>
  <c r="AI849" i="2"/>
  <c r="N848" i="2"/>
  <c r="O849" i="2" s="1"/>
  <c r="P850" i="2" s="1"/>
  <c r="AH847" i="2"/>
  <c r="AF847" i="2"/>
  <c r="T849" i="2" l="1"/>
  <c r="AF848" i="2"/>
  <c r="R849" i="2"/>
  <c r="M849" i="2" s="1"/>
  <c r="U849" i="2"/>
  <c r="S849" i="2"/>
  <c r="AH848" i="2"/>
  <c r="N849" i="2"/>
  <c r="O850" i="2" s="1"/>
  <c r="P851" i="2" s="1"/>
  <c r="AI850" i="2"/>
  <c r="Q850" i="2"/>
  <c r="AF849" i="2" l="1"/>
  <c r="U850" i="2"/>
  <c r="R850" i="2"/>
  <c r="M850" i="2" s="1"/>
  <c r="AH850" i="2" s="1"/>
  <c r="S850" i="2"/>
  <c r="T850" i="2"/>
  <c r="AF850" i="2" s="1"/>
  <c r="AH849" i="2"/>
  <c r="N850" i="2"/>
  <c r="AI851" i="2"/>
  <c r="Q851" i="2"/>
  <c r="R851" i="2" l="1"/>
  <c r="S851" i="2"/>
  <c r="T851" i="2"/>
  <c r="AF851" i="2" s="1"/>
  <c r="U851" i="2"/>
  <c r="M851" i="2"/>
  <c r="N851" i="2"/>
  <c r="O851" i="2"/>
  <c r="P852" i="2" s="1"/>
  <c r="O852" i="2" l="1"/>
  <c r="P853" i="2" s="1"/>
  <c r="Q853" i="2" s="1"/>
  <c r="N852" i="2"/>
  <c r="AH851" i="2"/>
  <c r="Q852" i="2"/>
  <c r="AI852" i="2"/>
  <c r="AI853" i="2" l="1"/>
  <c r="O853" i="2"/>
  <c r="P854" i="2" s="1"/>
  <c r="Q854" i="2" s="1"/>
  <c r="T852" i="2"/>
  <c r="S852" i="2"/>
  <c r="S853" i="2" s="1"/>
  <c r="R852" i="2"/>
  <c r="R853" i="2" s="1"/>
  <c r="U852" i="2"/>
  <c r="U853" i="2" s="1"/>
  <c r="AI854" i="2" l="1"/>
  <c r="U854" i="2"/>
  <c r="R854" i="2"/>
  <c r="M854" i="2" s="1"/>
  <c r="S854" i="2"/>
  <c r="M852" i="2"/>
  <c r="AH852" i="2" s="1"/>
  <c r="T853" i="2"/>
  <c r="T854" i="2" s="1"/>
  <c r="AF852" i="2"/>
  <c r="M853" i="2"/>
  <c r="AF853" i="2" l="1"/>
  <c r="AF854" i="2" s="1"/>
  <c r="N853" i="2"/>
  <c r="O854" i="2" s="1"/>
  <c r="P855" i="2" s="1"/>
  <c r="AI855" i="2" s="1"/>
  <c r="AH854" i="2"/>
  <c r="AH853" i="2"/>
  <c r="Q855" i="2" l="1"/>
  <c r="S855" i="2" s="1"/>
  <c r="N854" i="2"/>
  <c r="O855" i="2" s="1"/>
  <c r="P856" i="2" s="1"/>
  <c r="AI856" i="2" s="1"/>
  <c r="U855" i="2" l="1"/>
  <c r="T855" i="2"/>
  <c r="AF855" i="2" s="1"/>
  <c r="R855" i="2"/>
  <c r="M855" i="2" s="1"/>
  <c r="AH855" i="2" s="1"/>
  <c r="N855" i="2"/>
  <c r="O856" i="2" s="1"/>
  <c r="P857" i="2" s="1"/>
  <c r="AI857" i="2" s="1"/>
  <c r="Q856" i="2"/>
  <c r="S856" i="2" s="1"/>
  <c r="T856" i="2" l="1"/>
  <c r="Q857" i="2"/>
  <c r="S857" i="2" s="1"/>
  <c r="N856" i="2"/>
  <c r="O857" i="2" s="1"/>
  <c r="P858" i="2" s="1"/>
  <c r="Q858" i="2" s="1"/>
  <c r="U856" i="2"/>
  <c r="R856" i="2"/>
  <c r="T857" i="2" l="1"/>
  <c r="T858" i="2" s="1"/>
  <c r="AF856" i="2"/>
  <c r="R857" i="2"/>
  <c r="R858" i="2" s="1"/>
  <c r="M858" i="2" s="1"/>
  <c r="U857" i="2"/>
  <c r="U858" i="2" s="1"/>
  <c r="AI858" i="2"/>
  <c r="M856" i="2"/>
  <c r="N857" i="2" s="1"/>
  <c r="S858" i="2"/>
  <c r="AF857" i="2" l="1"/>
  <c r="AF858" i="2" s="1"/>
  <c r="M857" i="2"/>
  <c r="AH857" i="2" s="1"/>
  <c r="AH856" i="2"/>
  <c r="O858" i="2"/>
  <c r="P859" i="2" s="1"/>
  <c r="AH858" i="2"/>
  <c r="N858" i="2" l="1"/>
  <c r="N859" i="2" s="1"/>
  <c r="Q859" i="2"/>
  <c r="AI859" i="2"/>
  <c r="O859" i="2" l="1"/>
  <c r="P860" i="2" s="1"/>
  <c r="AI860" i="2" s="1"/>
  <c r="U859" i="2"/>
  <c r="R859" i="2"/>
  <c r="T859" i="2"/>
  <c r="S859" i="2"/>
  <c r="Q860" i="2" l="1"/>
  <c r="R860" i="2" s="1"/>
  <c r="O860" i="2"/>
  <c r="P861" i="2" s="1"/>
  <c r="M859" i="2"/>
  <c r="AH859" i="2" s="1"/>
  <c r="AF859" i="2"/>
  <c r="U860" i="2" l="1"/>
  <c r="M860" i="2"/>
  <c r="AH860" i="2" s="1"/>
  <c r="S860" i="2"/>
  <c r="AI861" i="2"/>
  <c r="Q861" i="2"/>
  <c r="T860" i="2"/>
  <c r="AF860" i="2" s="1"/>
  <c r="N860" i="2"/>
  <c r="O861" i="2" s="1"/>
  <c r="P862" i="2" s="1"/>
  <c r="AI862" i="2" s="1"/>
  <c r="U861" i="2" l="1"/>
  <c r="R861" i="2"/>
  <c r="M861" i="2" s="1"/>
  <c r="AH861" i="2" s="1"/>
  <c r="T861" i="2"/>
  <c r="AF861" i="2" s="1"/>
  <c r="S861" i="2"/>
  <c r="N861" i="2"/>
  <c r="O862" i="2" s="1"/>
  <c r="P863" i="2" s="1"/>
  <c r="Q862" i="2"/>
  <c r="T862" i="2" l="1"/>
  <c r="AF862" i="2" s="1"/>
  <c r="N862" i="2"/>
  <c r="O863" i="2" s="1"/>
  <c r="P864" i="2" s="1"/>
  <c r="AI864" i="2" s="1"/>
  <c r="U862" i="2"/>
  <c r="S862" i="2"/>
  <c r="R862" i="2"/>
  <c r="M862" i="2" s="1"/>
  <c r="Q863" i="2"/>
  <c r="U863" i="2" s="1"/>
  <c r="AI863" i="2"/>
  <c r="Q864" i="2" l="1"/>
  <c r="U864" i="2" s="1"/>
  <c r="S863" i="2"/>
  <c r="AH862" i="2"/>
  <c r="N863" i="2"/>
  <c r="O864" i="2" s="1"/>
  <c r="P865" i="2" s="1"/>
  <c r="T863" i="2"/>
  <c r="R863" i="2"/>
  <c r="R864" i="2" l="1"/>
  <c r="M864" i="2" s="1"/>
  <c r="S864" i="2"/>
  <c r="M863" i="2"/>
  <c r="AH863" i="2" s="1"/>
  <c r="Q865" i="2"/>
  <c r="AI865" i="2"/>
  <c r="T864" i="2"/>
  <c r="AF863" i="2"/>
  <c r="S865" i="2" l="1"/>
  <c r="R865" i="2"/>
  <c r="M865" i="2" s="1"/>
  <c r="N864" i="2"/>
  <c r="O865" i="2" s="1"/>
  <c r="P866" i="2" s="1"/>
  <c r="Q866" i="2" s="1"/>
  <c r="AF864" i="2"/>
  <c r="T865" i="2"/>
  <c r="U865" i="2"/>
  <c r="AH864" i="2"/>
  <c r="N865" i="2" l="1"/>
  <c r="O866" i="2" s="1"/>
  <c r="P867" i="2" s="1"/>
  <c r="AI867" i="2" s="1"/>
  <c r="R866" i="2"/>
  <c r="M866" i="2" s="1"/>
  <c r="S866" i="2"/>
  <c r="T866" i="2"/>
  <c r="AI866" i="2"/>
  <c r="AH865" i="2"/>
  <c r="AF865" i="2"/>
  <c r="U866" i="2"/>
  <c r="N866" i="2" l="1"/>
  <c r="O867" i="2" s="1"/>
  <c r="P868" i="2" s="1"/>
  <c r="AI868" i="2" s="1"/>
  <c r="Q867" i="2"/>
  <c r="U867" i="2" s="1"/>
  <c r="AF866" i="2"/>
  <c r="AH866" i="2"/>
  <c r="Q868" i="2" l="1"/>
  <c r="N867" i="2"/>
  <c r="O868" i="2" s="1"/>
  <c r="P869" i="2" s="1"/>
  <c r="AI869" i="2" s="1"/>
  <c r="T867" i="2"/>
  <c r="AF867" i="2" s="1"/>
  <c r="S867" i="2"/>
  <c r="R867" i="2"/>
  <c r="M867" i="2" s="1"/>
  <c r="AH867" i="2" s="1"/>
  <c r="S868" i="2" l="1"/>
  <c r="R868" i="2"/>
  <c r="M868" i="2" s="1"/>
  <c r="U868" i="2"/>
  <c r="Q869" i="2"/>
  <c r="N868" i="2"/>
  <c r="O869" i="2" s="1"/>
  <c r="P870" i="2" s="1"/>
  <c r="AI870" i="2" s="1"/>
  <c r="T868" i="2"/>
  <c r="AF868" i="2" s="1"/>
  <c r="S869" i="2" l="1"/>
  <c r="R869" i="2"/>
  <c r="M869" i="2" s="1"/>
  <c r="AH869" i="2" s="1"/>
  <c r="U869" i="2"/>
  <c r="T869" i="2"/>
  <c r="Q870" i="2"/>
  <c r="AH868" i="2"/>
  <c r="N869" i="2"/>
  <c r="O870" i="2" s="1"/>
  <c r="P871" i="2" s="1"/>
  <c r="T870" i="2" l="1"/>
  <c r="AF869" i="2"/>
  <c r="U870" i="2"/>
  <c r="R870" i="2"/>
  <c r="M870" i="2" s="1"/>
  <c r="AH870" i="2" s="1"/>
  <c r="S870" i="2"/>
  <c r="Q871" i="2"/>
  <c r="AI871" i="2"/>
  <c r="N870" i="2"/>
  <c r="O871" i="2" s="1"/>
  <c r="P872" i="2" s="1"/>
  <c r="AF870" i="2" l="1"/>
  <c r="R871" i="2"/>
  <c r="M871" i="2" s="1"/>
  <c r="U871" i="2"/>
  <c r="N871" i="2"/>
  <c r="O872" i="2" s="1"/>
  <c r="P873" i="2" s="1"/>
  <c r="Q872" i="2"/>
  <c r="AI872" i="2"/>
  <c r="S871" i="2"/>
  <c r="T871" i="2"/>
  <c r="T872" i="2" l="1"/>
  <c r="S872" i="2"/>
  <c r="U872" i="2"/>
  <c r="AH871" i="2"/>
  <c r="N872" i="2"/>
  <c r="O873" i="2" s="1"/>
  <c r="P874" i="2" s="1"/>
  <c r="R872" i="2"/>
  <c r="Q873" i="2"/>
  <c r="AI873" i="2"/>
  <c r="AF871" i="2"/>
  <c r="AF872" i="2" s="1"/>
  <c r="S873" i="2" l="1"/>
  <c r="AI874" i="2"/>
  <c r="Q874" i="2"/>
  <c r="M872" i="2"/>
  <c r="R873" i="2"/>
  <c r="M873" i="2" s="1"/>
  <c r="U873" i="2"/>
  <c r="T873" i="2"/>
  <c r="U874" i="2" l="1"/>
  <c r="S874" i="2"/>
  <c r="T874" i="2"/>
  <c r="R874" i="2"/>
  <c r="M874" i="2" s="1"/>
  <c r="AH872" i="2"/>
  <c r="N873" i="2"/>
  <c r="O874" i="2" s="1"/>
  <c r="P875" i="2" s="1"/>
  <c r="AF873" i="2"/>
  <c r="AF874" i="2" s="1"/>
  <c r="AH873" i="2"/>
  <c r="N874" i="2" l="1"/>
  <c r="O875" i="2" s="1"/>
  <c r="P876" i="2" s="1"/>
  <c r="AI876" i="2" s="1"/>
  <c r="AH874" i="2"/>
  <c r="AI875" i="2"/>
  <c r="Q875" i="2"/>
  <c r="Q876" i="2" l="1"/>
  <c r="N875" i="2"/>
  <c r="O876" i="2" s="1"/>
  <c r="P877" i="2" s="1"/>
  <c r="AI877" i="2" s="1"/>
  <c r="R875" i="2"/>
  <c r="T875" i="2"/>
  <c r="U875" i="2"/>
  <c r="S875" i="2"/>
  <c r="U876" i="2" l="1"/>
  <c r="S876" i="2"/>
  <c r="Q877" i="2"/>
  <c r="R876" i="2"/>
  <c r="M876" i="2" s="1"/>
  <c r="T876" i="2"/>
  <c r="AF875" i="2"/>
  <c r="M875" i="2"/>
  <c r="U877" i="2" l="1"/>
  <c r="S877" i="2"/>
  <c r="T877" i="2"/>
  <c r="AF876" i="2"/>
  <c r="R877" i="2"/>
  <c r="M877" i="2" s="1"/>
  <c r="AH877" i="2" s="1"/>
  <c r="AH876" i="2"/>
  <c r="AH875" i="2"/>
  <c r="N876" i="2"/>
  <c r="O877" i="2" s="1"/>
  <c r="P878" i="2" s="1"/>
  <c r="AF877" i="2" l="1"/>
  <c r="N877" i="2"/>
  <c r="Q878" i="2"/>
  <c r="AI878" i="2"/>
  <c r="O878" i="2" l="1"/>
  <c r="P879" i="2" s="1"/>
  <c r="N878" i="2"/>
  <c r="S878" i="2"/>
  <c r="R878" i="2"/>
  <c r="U878" i="2"/>
  <c r="T878" i="2"/>
  <c r="O879" i="2" l="1"/>
  <c r="P880" i="2" s="1"/>
  <c r="AI880" i="2" s="1"/>
  <c r="AI879" i="2"/>
  <c r="Q879" i="2"/>
  <c r="R879" i="2" s="1"/>
  <c r="AF878" i="2"/>
  <c r="M878" i="2"/>
  <c r="S879" i="2" l="1"/>
  <c r="T879" i="2"/>
  <c r="AF879" i="2" s="1"/>
  <c r="Q880" i="2"/>
  <c r="U879" i="2"/>
  <c r="M879" i="2"/>
  <c r="AH878" i="2"/>
  <c r="N879" i="2"/>
  <c r="O880" i="2" s="1"/>
  <c r="P881" i="2" s="1"/>
  <c r="U880" i="2" l="1"/>
  <c r="T880" i="2"/>
  <c r="AF880" i="2" s="1"/>
  <c r="R880" i="2"/>
  <c r="M880" i="2" s="1"/>
  <c r="AH880" i="2" s="1"/>
  <c r="S880" i="2"/>
  <c r="AI881" i="2"/>
  <c r="Q881" i="2"/>
  <c r="AH879" i="2"/>
  <c r="N880" i="2"/>
  <c r="O881" i="2" s="1"/>
  <c r="P882" i="2" s="1"/>
  <c r="U881" i="2" l="1"/>
  <c r="N881" i="2"/>
  <c r="O882" i="2" s="1"/>
  <c r="P883" i="2" s="1"/>
  <c r="Q883" i="2" s="1"/>
  <c r="AI882" i="2"/>
  <c r="Q882" i="2"/>
  <c r="S881" i="2"/>
  <c r="R881" i="2"/>
  <c r="T881" i="2"/>
  <c r="R882" i="2" l="1"/>
  <c r="R883" i="2" s="1"/>
  <c r="M883" i="2" s="1"/>
  <c r="U882" i="2"/>
  <c r="U883" i="2" s="1"/>
  <c r="AI883" i="2"/>
  <c r="S882" i="2"/>
  <c r="S883" i="2" s="1"/>
  <c r="T882" i="2"/>
  <c r="T883" i="2" s="1"/>
  <c r="AF881" i="2"/>
  <c r="M881" i="2"/>
  <c r="M882" i="2" l="1"/>
  <c r="AH882" i="2" s="1"/>
  <c r="AH883" i="2"/>
  <c r="AH881" i="2"/>
  <c r="N882" i="2"/>
  <c r="O883" i="2" s="1"/>
  <c r="P884" i="2" s="1"/>
  <c r="AF882" i="2"/>
  <c r="AF883" i="2" s="1"/>
  <c r="Q884" i="2" l="1"/>
  <c r="AI884" i="2"/>
  <c r="N883" i="2"/>
  <c r="R884" i="2" l="1"/>
  <c r="M884" i="2" s="1"/>
  <c r="S884" i="2"/>
  <c r="U884" i="2"/>
  <c r="T884" i="2"/>
  <c r="O884" i="2"/>
  <c r="P885" i="2" s="1"/>
  <c r="N884" i="2"/>
  <c r="O885" i="2" l="1"/>
  <c r="P886" i="2" s="1"/>
  <c r="AI886" i="2" s="1"/>
  <c r="AF884" i="2"/>
  <c r="AH884" i="2"/>
  <c r="N885" i="2"/>
  <c r="Q885" i="2"/>
  <c r="T885" i="2" s="1"/>
  <c r="AI885" i="2"/>
  <c r="R885" i="2" l="1"/>
  <c r="M885" i="2" s="1"/>
  <c r="Q886" i="2"/>
  <c r="T886" i="2" s="1"/>
  <c r="U885" i="2"/>
  <c r="S885" i="2"/>
  <c r="O886" i="2"/>
  <c r="P887" i="2" s="1"/>
  <c r="Q887" i="2" s="1"/>
  <c r="AF885" i="2"/>
  <c r="R886" i="2" l="1"/>
  <c r="M886" i="2" s="1"/>
  <c r="AH886" i="2" s="1"/>
  <c r="S886" i="2"/>
  <c r="S887" i="2" s="1"/>
  <c r="AF886" i="2"/>
  <c r="U886" i="2"/>
  <c r="U887" i="2" s="1"/>
  <c r="T887" i="2"/>
  <c r="AI887" i="2"/>
  <c r="AH885" i="2"/>
  <c r="N886" i="2"/>
  <c r="O887" i="2" s="1"/>
  <c r="P888" i="2" s="1"/>
  <c r="R887" i="2"/>
  <c r="M887" i="2" s="1"/>
  <c r="AF887" i="2" l="1"/>
  <c r="AH887" i="2"/>
  <c r="Q888" i="2"/>
  <c r="R888" i="2" s="1"/>
  <c r="AI888" i="2"/>
  <c r="N887" i="2"/>
  <c r="O888" i="2" s="1"/>
  <c r="P889" i="2" s="1"/>
  <c r="S888" i="2" l="1"/>
  <c r="N888" i="2"/>
  <c r="O889" i="2" s="1"/>
  <c r="P890" i="2" s="1"/>
  <c r="Q889" i="2"/>
  <c r="R889" i="2" s="1"/>
  <c r="AI889" i="2"/>
  <c r="M888" i="2"/>
  <c r="T888" i="2"/>
  <c r="U888" i="2"/>
  <c r="U889" i="2" s="1"/>
  <c r="N889" i="2" l="1"/>
  <c r="O890" i="2" s="1"/>
  <c r="P891" i="2" s="1"/>
  <c r="AH888" i="2"/>
  <c r="AI890" i="2"/>
  <c r="Q890" i="2"/>
  <c r="T889" i="2"/>
  <c r="AF888" i="2"/>
  <c r="M889" i="2"/>
  <c r="S889" i="2"/>
  <c r="S890" i="2" s="1"/>
  <c r="T890" i="2" l="1"/>
  <c r="AH889" i="2"/>
  <c r="N890" i="2"/>
  <c r="O891" i="2" s="1"/>
  <c r="P892" i="2" s="1"/>
  <c r="R890" i="2"/>
  <c r="Q891" i="2"/>
  <c r="AI891" i="2"/>
  <c r="AF889" i="2"/>
  <c r="U890" i="2"/>
  <c r="AF890" i="2" l="1"/>
  <c r="T891" i="2"/>
  <c r="R891" i="2"/>
  <c r="M891" i="2" s="1"/>
  <c r="AI892" i="2"/>
  <c r="Q892" i="2"/>
  <c r="U891" i="2"/>
  <c r="S891" i="2"/>
  <c r="M890" i="2"/>
  <c r="AF891" i="2" l="1"/>
  <c r="AH890" i="2"/>
  <c r="N891" i="2"/>
  <c r="O892" i="2" s="1"/>
  <c r="P893" i="2" s="1"/>
  <c r="AH891" i="2"/>
  <c r="U892" i="2"/>
  <c r="T892" i="2"/>
  <c r="S892" i="2"/>
  <c r="R892" i="2"/>
  <c r="M892" i="2" s="1"/>
  <c r="AF892" i="2" l="1"/>
  <c r="AI893" i="2"/>
  <c r="Q893" i="2"/>
  <c r="S893" i="2" s="1"/>
  <c r="AH892" i="2"/>
  <c r="N892" i="2"/>
  <c r="O893" i="2" s="1"/>
  <c r="P894" i="2" s="1"/>
  <c r="U893" i="2" l="1"/>
  <c r="Q894" i="2"/>
  <c r="AI894" i="2"/>
  <c r="N893" i="2"/>
  <c r="O894" i="2" s="1"/>
  <c r="P895" i="2" s="1"/>
  <c r="R893" i="2"/>
  <c r="T893" i="2"/>
  <c r="R894" i="2" l="1"/>
  <c r="M894" i="2" s="1"/>
  <c r="AH894" i="2" s="1"/>
  <c r="U894" i="2"/>
  <c r="M893" i="2"/>
  <c r="N894" i="2" s="1"/>
  <c r="T894" i="2"/>
  <c r="AF893" i="2"/>
  <c r="S894" i="2"/>
  <c r="Q895" i="2"/>
  <c r="AI895" i="2"/>
  <c r="U895" i="2" l="1"/>
  <c r="AH893" i="2"/>
  <c r="AF894" i="2"/>
  <c r="T895" i="2"/>
  <c r="S895" i="2"/>
  <c r="O895" i="2"/>
  <c r="P896" i="2" s="1"/>
  <c r="N895" i="2"/>
  <c r="R895" i="2"/>
  <c r="M895" i="2" s="1"/>
  <c r="AF895" i="2" l="1"/>
  <c r="O896" i="2"/>
  <c r="P897" i="2" s="1"/>
  <c r="AI897" i="2" s="1"/>
  <c r="AH895" i="2"/>
  <c r="N896" i="2"/>
  <c r="Q896" i="2"/>
  <c r="R896" i="2" s="1"/>
  <c r="AI896" i="2"/>
  <c r="O897" i="2" l="1"/>
  <c r="P898" i="2" s="1"/>
  <c r="Q898" i="2" s="1"/>
  <c r="Q897" i="2"/>
  <c r="R897" i="2" s="1"/>
  <c r="M896" i="2"/>
  <c r="T896" i="2"/>
  <c r="U896" i="2"/>
  <c r="S896" i="2"/>
  <c r="U897" i="2" l="1"/>
  <c r="U898" i="2" s="1"/>
  <c r="S897" i="2"/>
  <c r="S898" i="2" s="1"/>
  <c r="AI898" i="2"/>
  <c r="M897" i="2"/>
  <c r="AH897" i="2" s="1"/>
  <c r="R898" i="2"/>
  <c r="M898" i="2" s="1"/>
  <c r="AH896" i="2"/>
  <c r="N897" i="2"/>
  <c r="AF896" i="2"/>
  <c r="T897" i="2"/>
  <c r="T898" i="2" s="1"/>
  <c r="AF897" i="2" l="1"/>
  <c r="AF898" i="2" s="1"/>
  <c r="O898" i="2"/>
  <c r="P899" i="2" s="1"/>
  <c r="N898" i="2"/>
  <c r="AH898" i="2"/>
  <c r="O899" i="2" l="1"/>
  <c r="P900" i="2" s="1"/>
  <c r="Q900" i="2" s="1"/>
  <c r="Q899" i="2"/>
  <c r="AI899" i="2"/>
  <c r="AI900" i="2"/>
  <c r="N899" i="2"/>
  <c r="O900" i="2" l="1"/>
  <c r="P901" i="2" s="1"/>
  <c r="Q901" i="2" s="1"/>
  <c r="S899" i="2"/>
  <c r="S900" i="2" s="1"/>
  <c r="R899" i="2"/>
  <c r="R900" i="2" s="1"/>
  <c r="M900" i="2" s="1"/>
  <c r="AH900" i="2" s="1"/>
  <c r="U899" i="2"/>
  <c r="U900" i="2" s="1"/>
  <c r="T899" i="2"/>
  <c r="AF899" i="2" s="1"/>
  <c r="M899" i="2"/>
  <c r="AI901" i="2"/>
  <c r="U901" i="2" l="1"/>
  <c r="S901" i="2"/>
  <c r="R901" i="2"/>
  <c r="M901" i="2" s="1"/>
  <c r="AH899" i="2"/>
  <c r="N900" i="2"/>
  <c r="T900" i="2"/>
  <c r="T901" i="2" s="1"/>
  <c r="O901" i="2" l="1"/>
  <c r="P902" i="2" s="1"/>
  <c r="N901" i="2"/>
  <c r="N902" i="2" s="1"/>
  <c r="AH901" i="2"/>
  <c r="AF900" i="2"/>
  <c r="AF901" i="2" s="1"/>
  <c r="AI902" i="2" l="1"/>
  <c r="Q902" i="2"/>
  <c r="O902" i="2"/>
  <c r="P903" i="2" s="1"/>
  <c r="O903" i="2" l="1"/>
  <c r="P904" i="2" s="1"/>
  <c r="AI904" i="2" s="1"/>
  <c r="R902" i="2"/>
  <c r="U902" i="2"/>
  <c r="S902" i="2"/>
  <c r="T902" i="2"/>
  <c r="AI903" i="2"/>
  <c r="Q903" i="2"/>
  <c r="S903" i="2" l="1"/>
  <c r="Q904" i="2"/>
  <c r="T903" i="2"/>
  <c r="AF902" i="2"/>
  <c r="M902" i="2"/>
  <c r="R903" i="2"/>
  <c r="U903" i="2"/>
  <c r="R904" i="2" l="1"/>
  <c r="S904" i="2"/>
  <c r="M903" i="2"/>
  <c r="AH903" i="2" s="1"/>
  <c r="T904" i="2"/>
  <c r="U904" i="2"/>
  <c r="AF903" i="2"/>
  <c r="M904" i="2"/>
  <c r="N903" i="2"/>
  <c r="O904" i="2" s="1"/>
  <c r="P905" i="2" s="1"/>
  <c r="AH902" i="2"/>
  <c r="AF904" i="2" l="1"/>
  <c r="AH904" i="2"/>
  <c r="Q905" i="2"/>
  <c r="AI905" i="2"/>
  <c r="N904" i="2"/>
  <c r="O905" i="2" s="1"/>
  <c r="P906" i="2" s="1"/>
  <c r="N905" i="2" l="1"/>
  <c r="O906" i="2" s="1"/>
  <c r="P907" i="2" s="1"/>
  <c r="Q906" i="2"/>
  <c r="AI906" i="2"/>
  <c r="S905" i="2"/>
  <c r="U905" i="2"/>
  <c r="U906" i="2" s="1"/>
  <c r="T905" i="2"/>
  <c r="R905" i="2"/>
  <c r="Q907" i="2" l="1"/>
  <c r="U907" i="2" s="1"/>
  <c r="AI907" i="2"/>
  <c r="T906" i="2"/>
  <c r="AF905" i="2"/>
  <c r="M905" i="2"/>
  <c r="R906" i="2"/>
  <c r="M906" i="2" s="1"/>
  <c r="AH906" i="2" s="1"/>
  <c r="S906" i="2"/>
  <c r="S907" i="2" l="1"/>
  <c r="AF906" i="2"/>
  <c r="AH905" i="2"/>
  <c r="N906" i="2"/>
  <c r="R907" i="2"/>
  <c r="M907" i="2" s="1"/>
  <c r="T907" i="2"/>
  <c r="N907" i="2" l="1"/>
  <c r="O907" i="2"/>
  <c r="P908" i="2" s="1"/>
  <c r="AF907" i="2"/>
  <c r="AH907" i="2"/>
  <c r="O908" i="2" l="1"/>
  <c r="P909" i="2" s="1"/>
  <c r="Q909" i="2" s="1"/>
  <c r="N908" i="2"/>
  <c r="O909" i="2" s="1"/>
  <c r="P910" i="2" s="1"/>
  <c r="AI910" i="2" s="1"/>
  <c r="AI909" i="2"/>
  <c r="Q908" i="2"/>
  <c r="AI908" i="2"/>
  <c r="Q910" i="2" l="1"/>
  <c r="S908" i="2"/>
  <c r="S909" i="2" s="1"/>
  <c r="U908" i="2"/>
  <c r="U909" i="2" s="1"/>
  <c r="T908" i="2"/>
  <c r="R908" i="2"/>
  <c r="R909" i="2" s="1"/>
  <c r="R910" i="2" l="1"/>
  <c r="M910" i="2" s="1"/>
  <c r="AH910" i="2" s="1"/>
  <c r="S910" i="2"/>
  <c r="U910" i="2"/>
  <c r="T909" i="2"/>
  <c r="T910" i="2" s="1"/>
  <c r="AF908" i="2"/>
  <c r="M909" i="2"/>
  <c r="M908" i="2"/>
  <c r="AH909" i="2" l="1"/>
  <c r="N909" i="2"/>
  <c r="O910" i="2" s="1"/>
  <c r="P911" i="2" s="1"/>
  <c r="AH908" i="2"/>
  <c r="AF909" i="2"/>
  <c r="AF910" i="2" s="1"/>
  <c r="N910" i="2" l="1"/>
  <c r="AI911" i="2"/>
  <c r="Q911" i="2"/>
  <c r="O911" i="2" l="1"/>
  <c r="P912" i="2" s="1"/>
  <c r="N911" i="2"/>
  <c r="R911" i="2"/>
  <c r="M911" i="2" s="1"/>
  <c r="S911" i="2"/>
  <c r="U911" i="2"/>
  <c r="T911" i="2"/>
  <c r="O912" i="2" l="1"/>
  <c r="P913" i="2" s="1"/>
  <c r="Q913" i="2" s="1"/>
  <c r="Q912" i="2"/>
  <c r="U912" i="2" s="1"/>
  <c r="AI912" i="2"/>
  <c r="AI913" i="2"/>
  <c r="N912" i="2"/>
  <c r="AH911" i="2"/>
  <c r="AF911" i="2"/>
  <c r="O913" i="2" l="1"/>
  <c r="P914" i="2" s="1"/>
  <c r="Q914" i="2" s="1"/>
  <c r="U913" i="2"/>
  <c r="S912" i="2"/>
  <c r="S913" i="2" s="1"/>
  <c r="R912" i="2"/>
  <c r="R913" i="2" s="1"/>
  <c r="M913" i="2" s="1"/>
  <c r="AH913" i="2" s="1"/>
  <c r="T912" i="2"/>
  <c r="T913" i="2" s="1"/>
  <c r="AI914" i="2" l="1"/>
  <c r="T914" i="2"/>
  <c r="R914" i="2"/>
  <c r="M912" i="2"/>
  <c r="N913" i="2" s="1"/>
  <c r="AF912" i="2"/>
  <c r="AF913" i="2" s="1"/>
  <c r="S914" i="2"/>
  <c r="M914" i="2"/>
  <c r="U914" i="2"/>
  <c r="AF914" i="2" l="1"/>
  <c r="AH912" i="2"/>
  <c r="AH914" i="2"/>
  <c r="O914" i="2"/>
  <c r="P915" i="2" s="1"/>
  <c r="N914" i="2"/>
  <c r="N915" i="2" s="1"/>
  <c r="AI915" i="2" l="1"/>
  <c r="Q915" i="2"/>
  <c r="O915" i="2"/>
  <c r="P916" i="2" s="1"/>
  <c r="O916" i="2" l="1"/>
  <c r="P917" i="2" s="1"/>
  <c r="Q917" i="2" s="1"/>
  <c r="S915" i="2"/>
  <c r="R915" i="2"/>
  <c r="T915" i="2"/>
  <c r="U915" i="2"/>
  <c r="AI916" i="2"/>
  <c r="Q916" i="2"/>
  <c r="AI917" i="2" l="1"/>
  <c r="U916" i="2"/>
  <c r="U917" i="2" s="1"/>
  <c r="S916" i="2"/>
  <c r="S917" i="2" s="1"/>
  <c r="R916" i="2"/>
  <c r="R917" i="2" s="1"/>
  <c r="AF915" i="2"/>
  <c r="T916" i="2"/>
  <c r="T917" i="2" s="1"/>
  <c r="M915" i="2"/>
  <c r="M916" i="2" l="1"/>
  <c r="AH916" i="2" s="1"/>
  <c r="AF916" i="2"/>
  <c r="AF917" i="2" s="1"/>
  <c r="AH915" i="2"/>
  <c r="N916" i="2"/>
  <c r="O917" i="2" s="1"/>
  <c r="P918" i="2" s="1"/>
  <c r="M917" i="2"/>
  <c r="N917" i="2" l="1"/>
  <c r="O918" i="2" s="1"/>
  <c r="P919" i="2" s="1"/>
  <c r="Q919" i="2" s="1"/>
  <c r="AH917" i="2"/>
  <c r="Q918" i="2"/>
  <c r="AI918" i="2"/>
  <c r="AI919" i="2" l="1"/>
  <c r="N918" i="2"/>
  <c r="O919" i="2" s="1"/>
  <c r="P920" i="2" s="1"/>
  <c r="Q920" i="2" s="1"/>
  <c r="T918" i="2"/>
  <c r="AF918" i="2" s="1"/>
  <c r="S918" i="2"/>
  <c r="S919" i="2" s="1"/>
  <c r="U918" i="2"/>
  <c r="U919" i="2" s="1"/>
  <c r="R918" i="2"/>
  <c r="R919" i="2" s="1"/>
  <c r="M919" i="2" s="1"/>
  <c r="M918" i="2" l="1"/>
  <c r="AI920" i="2"/>
  <c r="R920" i="2"/>
  <c r="M920" i="2" s="1"/>
  <c r="AH920" i="2" s="1"/>
  <c r="AH919" i="2"/>
  <c r="S920" i="2"/>
  <c r="N919" i="2"/>
  <c r="O920" i="2" s="1"/>
  <c r="P921" i="2" s="1"/>
  <c r="AH918" i="2"/>
  <c r="T919" i="2"/>
  <c r="U920" i="2"/>
  <c r="AF919" i="2" l="1"/>
  <c r="T920" i="2"/>
  <c r="N920" i="2"/>
  <c r="AI921" i="2"/>
  <c r="Q921" i="2"/>
  <c r="S921" i="2" s="1"/>
  <c r="AF920" i="2" l="1"/>
  <c r="T921" i="2"/>
  <c r="R921" i="2"/>
  <c r="O921" i="2"/>
  <c r="P922" i="2" s="1"/>
  <c r="N921" i="2"/>
  <c r="O922" i="2" s="1"/>
  <c r="P923" i="2" s="1"/>
  <c r="U921" i="2"/>
  <c r="Q922" i="2" l="1"/>
  <c r="R922" i="2" s="1"/>
  <c r="AI922" i="2"/>
  <c r="AF921" i="2"/>
  <c r="AI923" i="2"/>
  <c r="Q923" i="2"/>
  <c r="M921" i="2"/>
  <c r="T922" i="2" l="1"/>
  <c r="T923" i="2" s="1"/>
  <c r="R923" i="2"/>
  <c r="M923" i="2" s="1"/>
  <c r="AH921" i="2"/>
  <c r="N922" i="2"/>
  <c r="O923" i="2" s="1"/>
  <c r="P924" i="2" s="1"/>
  <c r="M922" i="2"/>
  <c r="S922" i="2"/>
  <c r="S923" i="2" s="1"/>
  <c r="U922" i="2"/>
  <c r="U923" i="2" s="1"/>
  <c r="AF922" i="2" l="1"/>
  <c r="AF923" i="2" s="1"/>
  <c r="AH923" i="2"/>
  <c r="AI924" i="2"/>
  <c r="Q924" i="2"/>
  <c r="AH922" i="2"/>
  <c r="N923" i="2"/>
  <c r="O924" i="2" s="1"/>
  <c r="P925" i="2" s="1"/>
  <c r="R924" i="2" l="1"/>
  <c r="M924" i="2" s="1"/>
  <c r="T924" i="2"/>
  <c r="S924" i="2"/>
  <c r="Q925" i="2"/>
  <c r="AI925" i="2"/>
  <c r="N924" i="2"/>
  <c r="O925" i="2" s="1"/>
  <c r="P926" i="2" s="1"/>
  <c r="U924" i="2"/>
  <c r="N925" i="2" l="1"/>
  <c r="O926" i="2" s="1"/>
  <c r="P927" i="2" s="1"/>
  <c r="AH924" i="2"/>
  <c r="R925" i="2"/>
  <c r="M925" i="2" s="1"/>
  <c r="Q926" i="2"/>
  <c r="AI926" i="2"/>
  <c r="AF924" i="2"/>
  <c r="T925" i="2"/>
  <c r="U925" i="2"/>
  <c r="S925" i="2"/>
  <c r="U926" i="2" l="1"/>
  <c r="AF925" i="2"/>
  <c r="Q927" i="2"/>
  <c r="U927" i="2" s="1"/>
  <c r="AI927" i="2"/>
  <c r="S926" i="2"/>
  <c r="AH925" i="2"/>
  <c r="N926" i="2"/>
  <c r="O927" i="2" s="1"/>
  <c r="P928" i="2" s="1"/>
  <c r="T926" i="2"/>
  <c r="R926" i="2"/>
  <c r="T927" i="2" l="1"/>
  <c r="R927" i="2"/>
  <c r="M927" i="2" s="1"/>
  <c r="S927" i="2"/>
  <c r="AI928" i="2"/>
  <c r="Q928" i="2"/>
  <c r="AF926" i="2"/>
  <c r="M926" i="2"/>
  <c r="AF927" i="2" l="1"/>
  <c r="R928" i="2"/>
  <c r="M928" i="2" s="1"/>
  <c r="U928" i="2"/>
  <c r="T928" i="2"/>
  <c r="N927" i="2"/>
  <c r="O928" i="2" s="1"/>
  <c r="P929" i="2" s="1"/>
  <c r="AH926" i="2"/>
  <c r="S928" i="2"/>
  <c r="AH927" i="2"/>
  <c r="AF928" i="2" l="1"/>
  <c r="Q929" i="2"/>
  <c r="T929" i="2" s="1"/>
  <c r="AI929" i="2"/>
  <c r="AH928" i="2"/>
  <c r="N928" i="2"/>
  <c r="O929" i="2" s="1"/>
  <c r="P930" i="2" s="1"/>
  <c r="N929" i="2" l="1"/>
  <c r="O930" i="2" s="1"/>
  <c r="P931" i="2" s="1"/>
  <c r="Q931" i="2" s="1"/>
  <c r="AI930" i="2"/>
  <c r="Q930" i="2"/>
  <c r="S929" i="2"/>
  <c r="U929" i="2"/>
  <c r="U930" i="2" s="1"/>
  <c r="R929" i="2"/>
  <c r="R930" i="2" s="1"/>
  <c r="AF929" i="2"/>
  <c r="AI931" i="2" l="1"/>
  <c r="S930" i="2"/>
  <c r="S931" i="2" s="1"/>
  <c r="U931" i="2"/>
  <c r="R931" i="2"/>
  <c r="M931" i="2" s="1"/>
  <c r="M930" i="2"/>
  <c r="T930" i="2"/>
  <c r="T931" i="2" s="1"/>
  <c r="M929" i="2"/>
  <c r="AH930" i="2" l="1"/>
  <c r="AH931" i="2"/>
  <c r="AF930" i="2"/>
  <c r="AF931" i="2" s="1"/>
  <c r="N930" i="2"/>
  <c r="O931" i="2" s="1"/>
  <c r="P932" i="2" s="1"/>
  <c r="AH929" i="2"/>
  <c r="N931" i="2" l="1"/>
  <c r="AI932" i="2"/>
  <c r="Q932" i="2"/>
  <c r="O932" i="2" l="1"/>
  <c r="P933" i="2" s="1"/>
  <c r="N932" i="2"/>
  <c r="S932" i="2"/>
  <c r="U932" i="2"/>
  <c r="T932" i="2"/>
  <c r="R932" i="2"/>
  <c r="O933" i="2" l="1"/>
  <c r="P934" i="2" s="1"/>
  <c r="AI934" i="2" s="1"/>
  <c r="AI933" i="2"/>
  <c r="Q933" i="2"/>
  <c r="T933" i="2" s="1"/>
  <c r="AF932" i="2"/>
  <c r="R933" i="2"/>
  <c r="M932" i="2"/>
  <c r="S933" i="2" l="1"/>
  <c r="Q934" i="2"/>
  <c r="T934" i="2" s="1"/>
  <c r="AF933" i="2"/>
  <c r="U933" i="2"/>
  <c r="M933" i="2"/>
  <c r="AH932" i="2"/>
  <c r="N933" i="2"/>
  <c r="O934" i="2" s="1"/>
  <c r="P935" i="2" s="1"/>
  <c r="R934" i="2" l="1"/>
  <c r="M934" i="2" s="1"/>
  <c r="AH934" i="2" s="1"/>
  <c r="U934" i="2"/>
  <c r="S934" i="2"/>
  <c r="AH933" i="2"/>
  <c r="N934" i="2"/>
  <c r="O935" i="2" s="1"/>
  <c r="P936" i="2" s="1"/>
  <c r="AF934" i="2"/>
  <c r="AI935" i="2"/>
  <c r="Q935" i="2"/>
  <c r="R935" i="2" l="1"/>
  <c r="M935" i="2" s="1"/>
  <c r="T935" i="2"/>
  <c r="AF935" i="2" s="1"/>
  <c r="U935" i="2"/>
  <c r="AI936" i="2"/>
  <c r="Q936" i="2"/>
  <c r="S935" i="2"/>
  <c r="N935" i="2"/>
  <c r="O936" i="2" s="1"/>
  <c r="P937" i="2" s="1"/>
  <c r="T936" i="2" l="1"/>
  <c r="U936" i="2"/>
  <c r="AI937" i="2"/>
  <c r="Q937" i="2"/>
  <c r="S936" i="2"/>
  <c r="R936" i="2"/>
  <c r="M936" i="2" s="1"/>
  <c r="AH935" i="2"/>
  <c r="N936" i="2"/>
  <c r="O937" i="2" s="1"/>
  <c r="P938" i="2" s="1"/>
  <c r="AF936" i="2"/>
  <c r="T937" i="2" l="1"/>
  <c r="AF937" i="2" s="1"/>
  <c r="S937" i="2"/>
  <c r="AI938" i="2"/>
  <c r="Q938" i="2"/>
  <c r="U937" i="2"/>
  <c r="N937" i="2"/>
  <c r="O938" i="2" s="1"/>
  <c r="P939" i="2" s="1"/>
  <c r="AH936" i="2"/>
  <c r="R937" i="2"/>
  <c r="R938" i="2" l="1"/>
  <c r="M938" i="2" s="1"/>
  <c r="T938" i="2"/>
  <c r="AF938" i="2" s="1"/>
  <c r="S938" i="2"/>
  <c r="M937" i="2"/>
  <c r="AI939" i="2"/>
  <c r="Q939" i="2"/>
  <c r="U938" i="2"/>
  <c r="T939" i="2" l="1"/>
  <c r="AF939" i="2" s="1"/>
  <c r="U939" i="2"/>
  <c r="S939" i="2"/>
  <c r="AH937" i="2"/>
  <c r="N938" i="2"/>
  <c r="O939" i="2" s="1"/>
  <c r="P940" i="2" s="1"/>
  <c r="AH938" i="2"/>
  <c r="R939" i="2"/>
  <c r="N939" i="2" l="1"/>
  <c r="O940" i="2" s="1"/>
  <c r="P941" i="2" s="1"/>
  <c r="Q941" i="2" s="1"/>
  <c r="M939" i="2"/>
  <c r="Q940" i="2"/>
  <c r="R940" i="2" s="1"/>
  <c r="AI940" i="2"/>
  <c r="AI941" i="2" l="1"/>
  <c r="R941" i="2"/>
  <c r="M941" i="2" s="1"/>
  <c r="N940" i="2"/>
  <c r="O941" i="2" s="1"/>
  <c r="P942" i="2" s="1"/>
  <c r="AH939" i="2"/>
  <c r="M940" i="2"/>
  <c r="S940" i="2"/>
  <c r="S941" i="2" s="1"/>
  <c r="U940" i="2"/>
  <c r="U941" i="2" s="1"/>
  <c r="T940" i="2"/>
  <c r="N941" i="2" l="1"/>
  <c r="O942" i="2" s="1"/>
  <c r="P943" i="2" s="1"/>
  <c r="AH940" i="2"/>
  <c r="AH941" i="2"/>
  <c r="Q942" i="2"/>
  <c r="AI942" i="2"/>
  <c r="T941" i="2"/>
  <c r="AF940" i="2"/>
  <c r="AF941" i="2" l="1"/>
  <c r="Q943" i="2"/>
  <c r="AI943" i="2"/>
  <c r="S942" i="2"/>
  <c r="R942" i="2"/>
  <c r="U942" i="2"/>
  <c r="T942" i="2"/>
  <c r="N942" i="2"/>
  <c r="O943" i="2" s="1"/>
  <c r="P944" i="2" s="1"/>
  <c r="R943" i="2" l="1"/>
  <c r="M943" i="2" s="1"/>
  <c r="AF942" i="2"/>
  <c r="U943" i="2"/>
  <c r="T943" i="2"/>
  <c r="Q944" i="2"/>
  <c r="AI944" i="2"/>
  <c r="S943" i="2"/>
  <c r="M942" i="2"/>
  <c r="R944" i="2" l="1"/>
  <c r="M944" i="2" s="1"/>
  <c r="AF943" i="2"/>
  <c r="U944" i="2"/>
  <c r="T944" i="2"/>
  <c r="N943" i="2"/>
  <c r="O944" i="2" s="1"/>
  <c r="P945" i="2" s="1"/>
  <c r="AH942" i="2"/>
  <c r="S944" i="2"/>
  <c r="AH943" i="2"/>
  <c r="N944" i="2" l="1"/>
  <c r="O945" i="2" s="1"/>
  <c r="P946" i="2" s="1"/>
  <c r="Q946" i="2" s="1"/>
  <c r="AF944" i="2"/>
  <c r="AH944" i="2"/>
  <c r="Q945" i="2"/>
  <c r="S945" i="2" s="1"/>
  <c r="AI945" i="2"/>
  <c r="AI946" i="2" l="1"/>
  <c r="N945" i="2"/>
  <c r="O946" i="2" s="1"/>
  <c r="P947" i="2" s="1"/>
  <c r="Q947" i="2" s="1"/>
  <c r="R945" i="2"/>
  <c r="R946" i="2" s="1"/>
  <c r="M946" i="2" s="1"/>
  <c r="T945" i="2"/>
  <c r="U945" i="2"/>
  <c r="U946" i="2" s="1"/>
  <c r="S946" i="2"/>
  <c r="AI947" i="2" l="1"/>
  <c r="U947" i="2"/>
  <c r="S947" i="2"/>
  <c r="R947" i="2"/>
  <c r="M947" i="2" s="1"/>
  <c r="T946" i="2"/>
  <c r="T947" i="2" s="1"/>
  <c r="AF945" i="2"/>
  <c r="AH946" i="2"/>
  <c r="M945" i="2"/>
  <c r="AF946" i="2" l="1"/>
  <c r="AF947" i="2" s="1"/>
  <c r="AH945" i="2"/>
  <c r="N946" i="2"/>
  <c r="AH947" i="2"/>
  <c r="O947" i="2" l="1"/>
  <c r="P948" i="2" s="1"/>
  <c r="N947" i="2"/>
  <c r="AI948" i="2" l="1"/>
  <c r="Q948" i="2"/>
  <c r="O948" i="2"/>
  <c r="P949" i="2" s="1"/>
  <c r="N948" i="2"/>
  <c r="T948" i="2" l="1"/>
  <c r="S948" i="2"/>
  <c r="R948" i="2"/>
  <c r="M948" i="2" s="1"/>
  <c r="U948" i="2"/>
  <c r="AI949" i="2"/>
  <c r="Q949" i="2"/>
  <c r="O949" i="2"/>
  <c r="P950" i="2" s="1"/>
  <c r="T949" i="2" l="1"/>
  <c r="AF948" i="2"/>
  <c r="U949" i="2"/>
  <c r="N949" i="2"/>
  <c r="O950" i="2" s="1"/>
  <c r="P951" i="2" s="1"/>
  <c r="AH948" i="2"/>
  <c r="Q950" i="2"/>
  <c r="AI950" i="2"/>
  <c r="S949" i="2"/>
  <c r="R949" i="2"/>
  <c r="AF949" i="2" l="1"/>
  <c r="S950" i="2"/>
  <c r="R950" i="2"/>
  <c r="M950" i="2" s="1"/>
  <c r="AH950" i="2" s="1"/>
  <c r="AI951" i="2"/>
  <c r="Q951" i="2"/>
  <c r="T950" i="2"/>
  <c r="M949" i="2"/>
  <c r="U950" i="2"/>
  <c r="U951" i="2" l="1"/>
  <c r="T951" i="2"/>
  <c r="AF950" i="2"/>
  <c r="S951" i="2"/>
  <c r="AH949" i="2"/>
  <c r="N950" i="2"/>
  <c r="R951" i="2"/>
  <c r="AF951" i="2" l="1"/>
  <c r="O951" i="2"/>
  <c r="P952" i="2" s="1"/>
  <c r="N951" i="2"/>
  <c r="M951" i="2"/>
  <c r="O952" i="2" l="1"/>
  <c r="P953" i="2" s="1"/>
  <c r="Q953" i="2" s="1"/>
  <c r="AI952" i="2"/>
  <c r="Q952" i="2"/>
  <c r="AI953" i="2"/>
  <c r="AH951" i="2"/>
  <c r="N952" i="2"/>
  <c r="O953" i="2" l="1"/>
  <c r="P954" i="2" s="1"/>
  <c r="Q954" i="2" s="1"/>
  <c r="T952" i="2"/>
  <c r="U952" i="2"/>
  <c r="U953" i="2" s="1"/>
  <c r="S952" i="2"/>
  <c r="S953" i="2" s="1"/>
  <c r="R952" i="2"/>
  <c r="R953" i="2" s="1"/>
  <c r="AI954" i="2" l="1"/>
  <c r="S954" i="2"/>
  <c r="R954" i="2"/>
  <c r="M954" i="2" s="1"/>
  <c r="AH954" i="2" s="1"/>
  <c r="M953" i="2"/>
  <c r="AH953" i="2" s="1"/>
  <c r="U954" i="2"/>
  <c r="T953" i="2"/>
  <c r="T954" i="2" s="1"/>
  <c r="AF952" i="2"/>
  <c r="M952" i="2"/>
  <c r="AH952" i="2" l="1"/>
  <c r="N953" i="2"/>
  <c r="AF953" i="2"/>
  <c r="AF954" i="2" s="1"/>
  <c r="O954" i="2" l="1"/>
  <c r="P955" i="2" s="1"/>
  <c r="N954" i="2"/>
  <c r="AI955" i="2" l="1"/>
  <c r="Q955" i="2"/>
  <c r="O955" i="2"/>
  <c r="P956" i="2" s="1"/>
  <c r="N955" i="2"/>
  <c r="Q956" i="2" l="1"/>
  <c r="AI956" i="2"/>
  <c r="U955" i="2"/>
  <c r="S955" i="2"/>
  <c r="R955" i="2"/>
  <c r="T955" i="2"/>
  <c r="AF955" i="2" s="1"/>
  <c r="O956" i="2"/>
  <c r="P957" i="2" s="1"/>
  <c r="R956" i="2" l="1"/>
  <c r="M956" i="2" s="1"/>
  <c r="S956" i="2"/>
  <c r="M955" i="2"/>
  <c r="AH955" i="2" s="1"/>
  <c r="T956" i="2"/>
  <c r="Q957" i="2"/>
  <c r="AI957" i="2"/>
  <c r="U956" i="2"/>
  <c r="R957" i="2" l="1"/>
  <c r="M957" i="2" s="1"/>
  <c r="N956" i="2"/>
  <c r="O957" i="2" s="1"/>
  <c r="P958" i="2" s="1"/>
  <c r="AI958" i="2" s="1"/>
  <c r="U957" i="2"/>
  <c r="T957" i="2"/>
  <c r="AF956" i="2"/>
  <c r="AH956" i="2"/>
  <c r="S957" i="2"/>
  <c r="N957" i="2" l="1"/>
  <c r="O958" i="2" s="1"/>
  <c r="P959" i="2" s="1"/>
  <c r="Q959" i="2" s="1"/>
  <c r="Q958" i="2"/>
  <c r="T958" i="2" s="1"/>
  <c r="AF957" i="2"/>
  <c r="AH957" i="2"/>
  <c r="AF958" i="2" l="1"/>
  <c r="S958" i="2"/>
  <c r="S959" i="2" s="1"/>
  <c r="R958" i="2"/>
  <c r="M958" i="2" s="1"/>
  <c r="AI959" i="2"/>
  <c r="N958" i="2"/>
  <c r="O959" i="2" s="1"/>
  <c r="P960" i="2" s="1"/>
  <c r="AI960" i="2" s="1"/>
  <c r="U958" i="2"/>
  <c r="U959" i="2" s="1"/>
  <c r="R959" i="2"/>
  <c r="M959" i="2" s="1"/>
  <c r="T959" i="2"/>
  <c r="N959" i="2" l="1"/>
  <c r="O960" i="2" s="1"/>
  <c r="P961" i="2" s="1"/>
  <c r="Q961" i="2" s="1"/>
  <c r="AF959" i="2"/>
  <c r="AH958" i="2"/>
  <c r="Q960" i="2"/>
  <c r="S960" i="2" s="1"/>
  <c r="AH959" i="2"/>
  <c r="AI961" i="2"/>
  <c r="N960" i="2" l="1"/>
  <c r="O961" i="2" s="1"/>
  <c r="P962" i="2" s="1"/>
  <c r="Q962" i="2" s="1"/>
  <c r="U960" i="2"/>
  <c r="U961" i="2" s="1"/>
  <c r="T960" i="2"/>
  <c r="T961" i="2" s="1"/>
  <c r="R960" i="2"/>
  <c r="M960" i="2" s="1"/>
  <c r="AH960" i="2" s="1"/>
  <c r="AI962" i="2"/>
  <c r="S961" i="2"/>
  <c r="AF960" i="2" l="1"/>
  <c r="AF961" i="2" s="1"/>
  <c r="T962" i="2"/>
  <c r="R961" i="2"/>
  <c r="M961" i="2" s="1"/>
  <c r="AH961" i="2" s="1"/>
  <c r="N961" i="2"/>
  <c r="O962" i="2" s="1"/>
  <c r="P963" i="2" s="1"/>
  <c r="AI963" i="2" s="1"/>
  <c r="U962" i="2"/>
  <c r="S962" i="2"/>
  <c r="AF962" i="2" l="1"/>
  <c r="N962" i="2"/>
  <c r="O963" i="2" s="1"/>
  <c r="P964" i="2" s="1"/>
  <c r="Q964" i="2" s="1"/>
  <c r="Q963" i="2"/>
  <c r="T963" i="2" s="1"/>
  <c r="R962" i="2"/>
  <c r="M962" i="2" s="1"/>
  <c r="AF963" i="2" l="1"/>
  <c r="N963" i="2"/>
  <c r="O964" i="2" s="1"/>
  <c r="P965" i="2" s="1"/>
  <c r="AI965" i="2" s="1"/>
  <c r="R963" i="2"/>
  <c r="R964" i="2" s="1"/>
  <c r="M964" i="2" s="1"/>
  <c r="AH962" i="2"/>
  <c r="U963" i="2"/>
  <c r="U964" i="2" s="1"/>
  <c r="S963" i="2"/>
  <c r="S964" i="2" s="1"/>
  <c r="AI964" i="2"/>
  <c r="T964" i="2"/>
  <c r="AF964" i="2" l="1"/>
  <c r="M963" i="2"/>
  <c r="N964" i="2" s="1"/>
  <c r="O965" i="2" s="1"/>
  <c r="P966" i="2" s="1"/>
  <c r="Q965" i="2"/>
  <c r="U965" i="2" s="1"/>
  <c r="AH964" i="2"/>
  <c r="T965" i="2" l="1"/>
  <c r="AF965" i="2" s="1"/>
  <c r="AH963" i="2"/>
  <c r="S965" i="2"/>
  <c r="R965" i="2"/>
  <c r="M965" i="2" s="1"/>
  <c r="AH965" i="2" s="1"/>
  <c r="Q966" i="2"/>
  <c r="AI966" i="2"/>
  <c r="N965" i="2"/>
  <c r="O966" i="2" s="1"/>
  <c r="P967" i="2" s="1"/>
  <c r="T966" i="2" l="1"/>
  <c r="AF966" i="2" s="1"/>
  <c r="R966" i="2"/>
  <c r="M966" i="2" s="1"/>
  <c r="N966" i="2"/>
  <c r="O967" i="2" s="1"/>
  <c r="P968" i="2" s="1"/>
  <c r="AI968" i="2" s="1"/>
  <c r="S966" i="2"/>
  <c r="U966" i="2"/>
  <c r="AI967" i="2"/>
  <c r="Q967" i="2"/>
  <c r="Q968" i="2" l="1"/>
  <c r="S967" i="2"/>
  <c r="U967" i="2"/>
  <c r="T967" i="2"/>
  <c r="AF967" i="2" s="1"/>
  <c r="N967" i="2"/>
  <c r="O968" i="2" s="1"/>
  <c r="P969" i="2" s="1"/>
  <c r="AH966" i="2"/>
  <c r="R967" i="2"/>
  <c r="S968" i="2" l="1"/>
  <c r="U968" i="2"/>
  <c r="R968" i="2"/>
  <c r="M968" i="2" s="1"/>
  <c r="T968" i="2"/>
  <c r="AF968" i="2" s="1"/>
  <c r="M967" i="2"/>
  <c r="N968" i="2" s="1"/>
  <c r="O969" i="2" s="1"/>
  <c r="P970" i="2" s="1"/>
  <c r="AI969" i="2"/>
  <c r="Q969" i="2"/>
  <c r="U969" i="2" l="1"/>
  <c r="T969" i="2"/>
  <c r="AF969" i="2" s="1"/>
  <c r="AH967" i="2"/>
  <c r="N969" i="2"/>
  <c r="O970" i="2" s="1"/>
  <c r="P971" i="2" s="1"/>
  <c r="AH968" i="2"/>
  <c r="S969" i="2"/>
  <c r="Q970" i="2"/>
  <c r="AI970" i="2"/>
  <c r="R969" i="2"/>
  <c r="S970" i="2" l="1"/>
  <c r="R970" i="2"/>
  <c r="AI971" i="2"/>
  <c r="Q971" i="2"/>
  <c r="T970" i="2"/>
  <c r="AF970" i="2" s="1"/>
  <c r="M969" i="2"/>
  <c r="U970" i="2"/>
  <c r="R971" i="2" l="1"/>
  <c r="S971" i="2"/>
  <c r="M970" i="2"/>
  <c r="AH970" i="2" s="1"/>
  <c r="T971" i="2"/>
  <c r="AF971" i="2" s="1"/>
  <c r="M971" i="2"/>
  <c r="N970" i="2"/>
  <c r="O971" i="2" s="1"/>
  <c r="P972" i="2" s="1"/>
  <c r="AH969" i="2"/>
  <c r="U971" i="2"/>
  <c r="N971" i="2" l="1"/>
  <c r="O972" i="2" s="1"/>
  <c r="P973" i="2" s="1"/>
  <c r="AI972" i="2"/>
  <c r="Q972" i="2"/>
  <c r="U972" i="2" s="1"/>
  <c r="AH971" i="2"/>
  <c r="N972" i="2" l="1"/>
  <c r="O973" i="2" s="1"/>
  <c r="P974" i="2" s="1"/>
  <c r="Q974" i="2" s="1"/>
  <c r="AI973" i="2"/>
  <c r="Q973" i="2"/>
  <c r="R972" i="2"/>
  <c r="S972" i="2"/>
  <c r="T972" i="2"/>
  <c r="AI974" i="2" l="1"/>
  <c r="R973" i="2"/>
  <c r="R974" i="2" s="1"/>
  <c r="M974" i="2" s="1"/>
  <c r="T973" i="2"/>
  <c r="T974" i="2" s="1"/>
  <c r="AF972" i="2"/>
  <c r="S973" i="2"/>
  <c r="S974" i="2" s="1"/>
  <c r="M973" i="2"/>
  <c r="M972" i="2"/>
  <c r="U973" i="2"/>
  <c r="U974" i="2" s="1"/>
  <c r="AF973" i="2" l="1"/>
  <c r="AF974" i="2" s="1"/>
  <c r="AH974" i="2"/>
  <c r="N973" i="2"/>
  <c r="O974" i="2" s="1"/>
  <c r="P975" i="2" s="1"/>
  <c r="AH972" i="2"/>
  <c r="AH973" i="2"/>
  <c r="N974" i="2" l="1"/>
  <c r="Q975" i="2"/>
  <c r="AI975" i="2"/>
  <c r="O975" i="2" l="1"/>
  <c r="P976" i="2" s="1"/>
  <c r="N975" i="2"/>
  <c r="R975" i="2"/>
  <c r="U975" i="2"/>
  <c r="T975" i="2"/>
  <c r="S975" i="2"/>
  <c r="O976" i="2" l="1"/>
  <c r="P977" i="2" s="1"/>
  <c r="AI977" i="2" s="1"/>
  <c r="Q976" i="2"/>
  <c r="R976" i="2" s="1"/>
  <c r="AI976" i="2"/>
  <c r="AF975" i="2"/>
  <c r="M975" i="2"/>
  <c r="T976" i="2" l="1"/>
  <c r="AF976" i="2" s="1"/>
  <c r="Q977" i="2"/>
  <c r="R977" i="2" s="1"/>
  <c r="M977" i="2" s="1"/>
  <c r="U976" i="2"/>
  <c r="M976" i="2"/>
  <c r="AH975" i="2"/>
  <c r="N976" i="2"/>
  <c r="O977" i="2" s="1"/>
  <c r="P978" i="2" s="1"/>
  <c r="S976" i="2"/>
  <c r="U977" i="2" l="1"/>
  <c r="S977" i="2"/>
  <c r="T977" i="2"/>
  <c r="AF977" i="2" s="1"/>
  <c r="Q978" i="2"/>
  <c r="AI978" i="2"/>
  <c r="AH977" i="2"/>
  <c r="AH976" i="2"/>
  <c r="N977" i="2"/>
  <c r="O978" i="2" s="1"/>
  <c r="P979" i="2" s="1"/>
  <c r="S978" i="2" l="1"/>
  <c r="U978" i="2"/>
  <c r="T978" i="2"/>
  <c r="R978" i="2"/>
  <c r="M978" i="2" s="1"/>
  <c r="Q979" i="2"/>
  <c r="S979" i="2" s="1"/>
  <c r="AI979" i="2"/>
  <c r="N978" i="2"/>
  <c r="O979" i="2" s="1"/>
  <c r="P980" i="2" s="1"/>
  <c r="U979" i="2" l="1"/>
  <c r="N979" i="2"/>
  <c r="O980" i="2" s="1"/>
  <c r="P981" i="2" s="1"/>
  <c r="AH978" i="2"/>
  <c r="T979" i="2"/>
  <c r="AF978" i="2"/>
  <c r="Q980" i="2"/>
  <c r="AI980" i="2"/>
  <c r="R979" i="2"/>
  <c r="M979" i="2" s="1"/>
  <c r="AH979" i="2" l="1"/>
  <c r="N980" i="2"/>
  <c r="O981" i="2" s="1"/>
  <c r="P982" i="2" s="1"/>
  <c r="S980" i="2"/>
  <c r="T980" i="2"/>
  <c r="R980" i="2"/>
  <c r="AF979" i="2"/>
  <c r="U980" i="2"/>
  <c r="AI981" i="2"/>
  <c r="Q981" i="2"/>
  <c r="AF980" i="2" l="1"/>
  <c r="R981" i="2"/>
  <c r="T981" i="2"/>
  <c r="AI982" i="2"/>
  <c r="Q982" i="2"/>
  <c r="M980" i="2"/>
  <c r="U981" i="2"/>
  <c r="S981" i="2"/>
  <c r="U982" i="2" l="1"/>
  <c r="T982" i="2"/>
  <c r="S982" i="2"/>
  <c r="M981" i="2"/>
  <c r="R982" i="2"/>
  <c r="AF981" i="2"/>
  <c r="AF982" i="2" s="1"/>
  <c r="AH980" i="2"/>
  <c r="N981" i="2"/>
  <c r="O982" i="2" s="1"/>
  <c r="P983" i="2" s="1"/>
  <c r="AH981" i="2" l="1"/>
  <c r="N982" i="2"/>
  <c r="O983" i="2" s="1"/>
  <c r="P984" i="2" s="1"/>
  <c r="AI983" i="2"/>
  <c r="Q983" i="2"/>
  <c r="R983" i="2" s="1"/>
  <c r="M982" i="2"/>
  <c r="AH982" i="2" l="1"/>
  <c r="N983" i="2"/>
  <c r="O984" i="2" s="1"/>
  <c r="P985" i="2" s="1"/>
  <c r="Q984" i="2"/>
  <c r="R984" i="2" s="1"/>
  <c r="AI984" i="2"/>
  <c r="S983" i="2"/>
  <c r="S984" i="2" s="1"/>
  <c r="M983" i="2"/>
  <c r="U983" i="2"/>
  <c r="U984" i="2" s="1"/>
  <c r="T983" i="2"/>
  <c r="AH983" i="2" l="1"/>
  <c r="N984" i="2"/>
  <c r="O985" i="2" s="1"/>
  <c r="P986" i="2" s="1"/>
  <c r="AI985" i="2"/>
  <c r="Q985" i="2"/>
  <c r="U985" i="2" s="1"/>
  <c r="T984" i="2"/>
  <c r="AF983" i="2"/>
  <c r="M984" i="2"/>
  <c r="AI986" i="2" l="1"/>
  <c r="Q986" i="2"/>
  <c r="U986" i="2" s="1"/>
  <c r="N985" i="2"/>
  <c r="O986" i="2" s="1"/>
  <c r="P987" i="2" s="1"/>
  <c r="AH984" i="2"/>
  <c r="T985" i="2"/>
  <c r="R985" i="2"/>
  <c r="M985" i="2" s="1"/>
  <c r="AF984" i="2"/>
  <c r="S985" i="2"/>
  <c r="T986" i="2" l="1"/>
  <c r="AH985" i="2"/>
  <c r="N986" i="2"/>
  <c r="O987" i="2" s="1"/>
  <c r="P988" i="2" s="1"/>
  <c r="AF985" i="2"/>
  <c r="S986" i="2"/>
  <c r="AI987" i="2"/>
  <c r="Q987" i="2"/>
  <c r="U987" i="2" s="1"/>
  <c r="R986" i="2"/>
  <c r="AF986" i="2" l="1"/>
  <c r="S987" i="2"/>
  <c r="R987" i="2"/>
  <c r="M987" i="2" s="1"/>
  <c r="M986" i="2"/>
  <c r="AI988" i="2"/>
  <c r="Q988" i="2"/>
  <c r="U988" i="2" s="1"/>
  <c r="T987" i="2"/>
  <c r="S988" i="2" l="1"/>
  <c r="R988" i="2"/>
  <c r="M988" i="2" s="1"/>
  <c r="T988" i="2"/>
  <c r="N987" i="2"/>
  <c r="O988" i="2" s="1"/>
  <c r="P989" i="2" s="1"/>
  <c r="AH986" i="2"/>
  <c r="AF987" i="2"/>
  <c r="AH987" i="2"/>
  <c r="AF988" i="2" l="1"/>
  <c r="AH988" i="2"/>
  <c r="N988" i="2"/>
  <c r="O989" i="2" s="1"/>
  <c r="P990" i="2" s="1"/>
  <c r="Q989" i="2"/>
  <c r="AI989" i="2"/>
  <c r="N989" i="2" l="1"/>
  <c r="O990" i="2" s="1"/>
  <c r="P991" i="2" s="1"/>
  <c r="Q991" i="2" s="1"/>
  <c r="U989" i="2"/>
  <c r="R989" i="2"/>
  <c r="S989" i="2"/>
  <c r="T989" i="2"/>
  <c r="Q990" i="2"/>
  <c r="AI990" i="2"/>
  <c r="AI991" i="2" l="1"/>
  <c r="U990" i="2"/>
  <c r="U991" i="2" s="1"/>
  <c r="R990" i="2"/>
  <c r="R991" i="2" s="1"/>
  <c r="M991" i="2" s="1"/>
  <c r="AH991" i="2" s="1"/>
  <c r="T990" i="2"/>
  <c r="T991" i="2" s="1"/>
  <c r="AF989" i="2"/>
  <c r="M989" i="2"/>
  <c r="S990" i="2"/>
  <c r="S991" i="2" s="1"/>
  <c r="M990" i="2" l="1"/>
  <c r="AH990" i="2" s="1"/>
  <c r="N990" i="2"/>
  <c r="O991" i="2" s="1"/>
  <c r="P992" i="2" s="1"/>
  <c r="AH989" i="2"/>
  <c r="AF990" i="2"/>
  <c r="AF991" i="2" s="1"/>
  <c r="N991" i="2" l="1"/>
  <c r="N992" i="2" s="1"/>
  <c r="AI992" i="2"/>
  <c r="Q992" i="2"/>
  <c r="O992" i="2" l="1"/>
  <c r="P993" i="2" s="1"/>
  <c r="Q993" i="2" s="1"/>
  <c r="R992" i="2"/>
  <c r="U992" i="2"/>
  <c r="T992" i="2"/>
  <c r="S992" i="2"/>
  <c r="O993" i="2" l="1"/>
  <c r="P994" i="2" s="1"/>
  <c r="AI993" i="2"/>
  <c r="M992" i="2"/>
  <c r="R993" i="2"/>
  <c r="S993" i="2"/>
  <c r="U993" i="2"/>
  <c r="T993" i="2"/>
  <c r="AF992" i="2"/>
  <c r="Q994" i="2" l="1"/>
  <c r="U994" i="2" s="1"/>
  <c r="AI994" i="2"/>
  <c r="AF993" i="2"/>
  <c r="AH992" i="2"/>
  <c r="N993" i="2"/>
  <c r="O994" i="2" s="1"/>
  <c r="P995" i="2" s="1"/>
  <c r="M993" i="2"/>
  <c r="R994" i="2" l="1"/>
  <c r="M994" i="2" s="1"/>
  <c r="AH994" i="2" s="1"/>
  <c r="S994" i="2"/>
  <c r="T994" i="2"/>
  <c r="AF994" i="2" s="1"/>
  <c r="Q995" i="2"/>
  <c r="AI995" i="2"/>
  <c r="AH993" i="2"/>
  <c r="N994" i="2"/>
  <c r="O995" i="2" s="1"/>
  <c r="P996" i="2" s="1"/>
  <c r="T995" i="2" l="1"/>
  <c r="R995" i="2"/>
  <c r="U995" i="2"/>
  <c r="S995" i="2"/>
  <c r="Q996" i="2"/>
  <c r="AI996" i="2"/>
  <c r="N995" i="2"/>
  <c r="O996" i="2" s="1"/>
  <c r="P997" i="2" s="1"/>
  <c r="R996" i="2" l="1"/>
  <c r="M996" i="2" s="1"/>
  <c r="T996" i="2"/>
  <c r="AF995" i="2"/>
  <c r="S996" i="2"/>
  <c r="M995" i="2"/>
  <c r="AI997" i="2"/>
  <c r="Q997" i="2"/>
  <c r="U996" i="2"/>
  <c r="R997" i="2" l="1"/>
  <c r="M997" i="2" s="1"/>
  <c r="U997" i="2"/>
  <c r="T997" i="2"/>
  <c r="AH996" i="2"/>
  <c r="N996" i="2"/>
  <c r="O997" i="2" s="1"/>
  <c r="P998" i="2" s="1"/>
  <c r="AH995" i="2"/>
  <c r="AF996" i="2"/>
  <c r="S997" i="2"/>
  <c r="AF997" i="2" l="1"/>
  <c r="Q998" i="2"/>
  <c r="S998" i="2" s="1"/>
  <c r="AI998" i="2"/>
  <c r="AH997" i="2"/>
  <c r="N997" i="2"/>
  <c r="O998" i="2" s="1"/>
  <c r="P999" i="2" s="1"/>
  <c r="T998" i="2" l="1"/>
  <c r="R998" i="2"/>
  <c r="U998" i="2"/>
  <c r="AI999" i="2"/>
  <c r="Q999" i="2"/>
  <c r="S999" i="2" s="1"/>
  <c r="N998" i="2"/>
  <c r="O999" i="2" s="1"/>
  <c r="P1000" i="2" s="1"/>
  <c r="R999" i="2" l="1"/>
  <c r="M999" i="2" s="1"/>
  <c r="M998" i="2"/>
  <c r="T999" i="2"/>
  <c r="AF998" i="2"/>
  <c r="AI1000" i="2"/>
  <c r="Q1000" i="2"/>
  <c r="S1000" i="2" s="1"/>
  <c r="U999" i="2"/>
  <c r="U1000" i="2" l="1"/>
  <c r="AF999" i="2"/>
  <c r="R1000" i="2"/>
  <c r="AH999" i="2"/>
  <c r="M1000" i="2"/>
  <c r="AH998" i="2"/>
  <c r="N999" i="2"/>
  <c r="O1000" i="2" s="1"/>
  <c r="P1001" i="2" s="1"/>
  <c r="T1000" i="2"/>
  <c r="AF1000" i="2" l="1"/>
  <c r="AI1001" i="2"/>
  <c r="Q1001" i="2"/>
  <c r="AH1000" i="2"/>
  <c r="N1000" i="2"/>
  <c r="O1001" i="2" s="1"/>
  <c r="P1002" i="2" s="1"/>
  <c r="N1001" i="2" l="1"/>
  <c r="O1002" i="2" s="1"/>
  <c r="P1003" i="2" s="1"/>
  <c r="AI1002" i="2"/>
  <c r="Q1002" i="2"/>
  <c r="T1001" i="2"/>
  <c r="M1001" i="2"/>
  <c r="S1001" i="2"/>
  <c r="R1001" i="2"/>
  <c r="U1001" i="2"/>
  <c r="S1002" i="2" l="1"/>
  <c r="Q1003" i="2"/>
  <c r="AI1003" i="2"/>
  <c r="N1002" i="2"/>
  <c r="O1003" i="2" s="1"/>
  <c r="P1004" i="2" s="1"/>
  <c r="AH1001" i="2"/>
  <c r="R1002" i="2"/>
  <c r="R1003" i="2" s="1"/>
  <c r="T1002" i="2"/>
  <c r="AF1001" i="2"/>
  <c r="U1002" i="2"/>
  <c r="S1003" i="2" l="1"/>
  <c r="T1003" i="2"/>
  <c r="U1003" i="2"/>
  <c r="M1002" i="2"/>
  <c r="AH1002" i="2" s="1"/>
  <c r="AF1002" i="2"/>
  <c r="M1003" i="2"/>
  <c r="AI1004" i="2"/>
  <c r="Q1004" i="2"/>
  <c r="R1004" i="2" s="1"/>
  <c r="AF1003" i="2" l="1"/>
  <c r="N1003" i="2"/>
  <c r="O1004" i="2" s="1"/>
  <c r="P1005" i="2" s="1"/>
  <c r="Q1005" i="2" s="1"/>
  <c r="R1005" i="2" s="1"/>
  <c r="T1004" i="2"/>
  <c r="M1004" i="2"/>
  <c r="U1004" i="2"/>
  <c r="AH1003" i="2"/>
  <c r="S1004" i="2"/>
  <c r="AI1005" i="2" l="1"/>
  <c r="S1005" i="2"/>
  <c r="N1004" i="2"/>
  <c r="O1005" i="2" s="1"/>
  <c r="P1006" i="2" s="1"/>
  <c r="AI1006" i="2" s="1"/>
  <c r="U1005" i="2"/>
  <c r="M1005" i="2"/>
  <c r="T1005" i="2"/>
  <c r="AH1004" i="2"/>
  <c r="AF1004" i="2"/>
  <c r="N1005" i="2" l="1"/>
  <c r="O1006" i="2" s="1"/>
  <c r="P1007" i="2" s="1"/>
  <c r="Q1007" i="2" s="1"/>
  <c r="Q1006" i="2"/>
  <c r="T1006" i="2" s="1"/>
  <c r="AF1005" i="2"/>
  <c r="AH1005" i="2"/>
  <c r="N1006" i="2" l="1"/>
  <c r="O1007" i="2" s="1"/>
  <c r="P1008" i="2" s="1"/>
  <c r="Q1008" i="2" s="1"/>
  <c r="R1006" i="2"/>
  <c r="R1007" i="2" s="1"/>
  <c r="M1007" i="2" s="1"/>
  <c r="AI1007" i="2"/>
  <c r="T1007" i="2"/>
  <c r="U1006" i="2"/>
  <c r="U1007" i="2" s="1"/>
  <c r="S1006" i="2"/>
  <c r="S1007" i="2" s="1"/>
  <c r="AF1006" i="2"/>
  <c r="T1008" i="2" l="1"/>
  <c r="M1006" i="2"/>
  <c r="N1007" i="2" s="1"/>
  <c r="O1008" i="2" s="1"/>
  <c r="P1009" i="2" s="1"/>
  <c r="AI1008" i="2"/>
  <c r="AF1007" i="2"/>
  <c r="U1008" i="2"/>
  <c r="R1008" i="2"/>
  <c r="M1008" i="2" s="1"/>
  <c r="S1008" i="2"/>
  <c r="AH1007" i="2"/>
  <c r="AF1008" i="2" l="1"/>
  <c r="AH1006" i="2"/>
  <c r="N1008" i="2"/>
  <c r="O1009" i="2" s="1"/>
  <c r="P1010" i="2" s="1"/>
  <c r="AI1010" i="2" s="1"/>
  <c r="AH1008" i="2"/>
  <c r="AI1009" i="2"/>
  <c r="Q1009" i="2"/>
  <c r="N1009" i="2" l="1"/>
  <c r="O1010" i="2" s="1"/>
  <c r="P1011" i="2" s="1"/>
  <c r="Q1011" i="2" s="1"/>
  <c r="Q1010" i="2"/>
  <c r="R1009" i="2"/>
  <c r="U1009" i="2"/>
  <c r="T1009" i="2"/>
  <c r="S1009" i="2"/>
  <c r="S1010" i="2" l="1"/>
  <c r="S1011" i="2" s="1"/>
  <c r="AI1011" i="2"/>
  <c r="R1010" i="2"/>
  <c r="M1010" i="2" s="1"/>
  <c r="AH1010" i="2" s="1"/>
  <c r="U1010" i="2"/>
  <c r="U1011" i="2" s="1"/>
  <c r="M1009" i="2"/>
  <c r="N1010" i="2" s="1"/>
  <c r="T1010" i="2"/>
  <c r="T1011" i="2" s="1"/>
  <c r="AF1009" i="2"/>
  <c r="R1011" i="2" l="1"/>
  <c r="M1011" i="2" s="1"/>
  <c r="O1011" i="2"/>
  <c r="P1012" i="2" s="1"/>
  <c r="AI1012" i="2" s="1"/>
  <c r="N1011" i="2"/>
  <c r="AH1009" i="2"/>
  <c r="AH1011" i="2"/>
  <c r="AF1010" i="2"/>
  <c r="AF1011" i="2" s="1"/>
  <c r="O1012" i="2" l="1"/>
  <c r="P1013" i="2" s="1"/>
  <c r="Q1013" i="2" s="1"/>
  <c r="Q1012" i="2"/>
  <c r="S1012" i="2" s="1"/>
  <c r="N1012" i="2"/>
  <c r="O1013" i="2" l="1"/>
  <c r="P1014" i="2" s="1"/>
  <c r="Q1014" i="2" s="1"/>
  <c r="S1014" i="2" s="1"/>
  <c r="S1013" i="2"/>
  <c r="AI1013" i="2"/>
  <c r="U1012" i="2"/>
  <c r="U1013" i="2" s="1"/>
  <c r="R1012" i="2"/>
  <c r="T1012" i="2"/>
  <c r="AI1014" i="2" l="1"/>
  <c r="U1014" i="2"/>
  <c r="R1013" i="2"/>
  <c r="M1012" i="2"/>
  <c r="AF1012" i="2"/>
  <c r="T1013" i="2"/>
  <c r="T1014" i="2" s="1"/>
  <c r="AF1013" i="2" l="1"/>
  <c r="AF1014" i="2" s="1"/>
  <c r="R1014" i="2"/>
  <c r="M1013" i="2"/>
  <c r="N1013" i="2"/>
  <c r="O1014" i="2" s="1"/>
  <c r="P1015" i="2" s="1"/>
  <c r="AH1012" i="2"/>
  <c r="M1014" i="2" l="1"/>
  <c r="AH1013" i="2"/>
  <c r="N1014" i="2"/>
  <c r="O1015" i="2" s="1"/>
  <c r="P1016" i="2" s="1"/>
  <c r="Q1015" i="2"/>
  <c r="AI1015" i="2"/>
  <c r="AH1014" i="2" l="1"/>
  <c r="N1015" i="2"/>
  <c r="O1016" i="2" s="1"/>
  <c r="P1017" i="2" s="1"/>
  <c r="S1015" i="2"/>
  <c r="U1015" i="2"/>
  <c r="T1015" i="2"/>
  <c r="R1015" i="2"/>
  <c r="Q1016" i="2"/>
  <c r="AI1016" i="2"/>
  <c r="R1016" i="2" l="1"/>
  <c r="S1016" i="2"/>
  <c r="U1016" i="2"/>
  <c r="AI1017" i="2"/>
  <c r="Q1017" i="2"/>
  <c r="R1017" i="2" s="1"/>
  <c r="AF1015" i="2"/>
  <c r="T1016" i="2"/>
  <c r="M1016" i="2"/>
  <c r="M1015" i="2"/>
  <c r="S1017" i="2" l="1"/>
  <c r="T1017" i="2"/>
  <c r="U1017" i="2"/>
  <c r="AH1015" i="2"/>
  <c r="N1016" i="2"/>
  <c r="O1017" i="2" s="1"/>
  <c r="P1018" i="2" s="1"/>
  <c r="M1017" i="2"/>
  <c r="AH1016" i="2"/>
  <c r="AF1016" i="2"/>
  <c r="AF1017" i="2" l="1"/>
  <c r="AI1018" i="2"/>
  <c r="Q1018" i="2"/>
  <c r="AH1017" i="2"/>
  <c r="N1017" i="2"/>
  <c r="O1018" i="2" s="1"/>
  <c r="P1019" i="2" s="1"/>
  <c r="N1018" i="2" l="1"/>
  <c r="O1019" i="2" s="1"/>
  <c r="P1020" i="2" s="1"/>
  <c r="AI1019" i="2"/>
  <c r="Q1019" i="2"/>
  <c r="U1018" i="2"/>
  <c r="S1018" i="2"/>
  <c r="S1019" i="2" s="1"/>
  <c r="T1018" i="2"/>
  <c r="R1018" i="2"/>
  <c r="R1019" i="2" l="1"/>
  <c r="M1019" i="2" s="1"/>
  <c r="Q1020" i="2"/>
  <c r="AI1020" i="2"/>
  <c r="T1019" i="2"/>
  <c r="AF1018" i="2"/>
  <c r="U1019" i="2"/>
  <c r="U1020" i="2" s="1"/>
  <c r="M1018" i="2"/>
  <c r="AF1019" i="2" l="1"/>
  <c r="N1019" i="2"/>
  <c r="O1020" i="2" s="1"/>
  <c r="P1021" i="2" s="1"/>
  <c r="AH1018" i="2"/>
  <c r="AH1019" i="2"/>
  <c r="S1020" i="2"/>
  <c r="R1020" i="2"/>
  <c r="T1020" i="2"/>
  <c r="AF1020" i="2" l="1"/>
  <c r="N1020" i="2"/>
  <c r="O1021" i="2" s="1"/>
  <c r="P1022" i="2" s="1"/>
  <c r="Q1022" i="2" s="1"/>
  <c r="M1020" i="2"/>
  <c r="AI1021" i="2"/>
  <c r="Q1021" i="2"/>
  <c r="R1021" i="2" s="1"/>
  <c r="S1021" i="2" l="1"/>
  <c r="S1022" i="2" s="1"/>
  <c r="AI1022" i="2"/>
  <c r="M1021" i="2"/>
  <c r="U1021" i="2"/>
  <c r="U1022" i="2" s="1"/>
  <c r="T1021" i="2"/>
  <c r="R1022" i="2"/>
  <c r="M1022" i="2" s="1"/>
  <c r="AH1022" i="2" s="1"/>
  <c r="N1021" i="2"/>
  <c r="O1022" i="2" s="1"/>
  <c r="AH1020" i="2"/>
  <c r="AH1021" i="2" l="1"/>
  <c r="N1022" i="2"/>
  <c r="AF1021" i="2"/>
  <c r="T1022" i="2"/>
  <c r="AF1022" i="2" l="1"/>
</calcChain>
</file>

<file path=xl/sharedStrings.xml><?xml version="1.0" encoding="utf-8"?>
<sst xmlns="http://schemas.openxmlformats.org/spreadsheetml/2006/main" count="74" uniqueCount="49">
  <si>
    <t>t</t>
  </si>
  <si>
    <t>OP</t>
  </si>
  <si>
    <t>SP</t>
  </si>
  <si>
    <t>PV</t>
  </si>
  <si>
    <t>Error</t>
  </si>
  <si>
    <t>AccumErr</t>
  </si>
  <si>
    <t>Gain (K)</t>
  </si>
  <si>
    <t>Time Constant (T)</t>
  </si>
  <si>
    <t>Delay (L)</t>
  </si>
  <si>
    <t>ISE</t>
    <phoneticPr fontId="1" type="noConversion"/>
  </si>
  <si>
    <t>IAE</t>
    <phoneticPr fontId="1" type="noConversion"/>
  </si>
  <si>
    <t>ITAE</t>
    <phoneticPr fontId="1" type="noConversion"/>
  </si>
  <si>
    <t>PV1</t>
    <phoneticPr fontId="1" type="noConversion"/>
  </si>
  <si>
    <t>chain1</t>
    <phoneticPr fontId="1" type="noConversion"/>
  </si>
  <si>
    <t>chain2</t>
  </si>
  <si>
    <t>chain3</t>
  </si>
  <si>
    <t>DIS</t>
    <phoneticPr fontId="1" type="noConversion"/>
  </si>
  <si>
    <t>Model1</t>
    <phoneticPr fontId="1" type="noConversion"/>
  </si>
  <si>
    <t>Model2</t>
    <phoneticPr fontId="1" type="noConversion"/>
  </si>
  <si>
    <t>Model3</t>
    <phoneticPr fontId="1" type="noConversion"/>
  </si>
  <si>
    <t>PV2</t>
  </si>
  <si>
    <t>PV3</t>
  </si>
  <si>
    <t>PV_result</t>
    <phoneticPr fontId="1" type="noConversion"/>
  </si>
  <si>
    <t>Tuner</t>
    <phoneticPr fontId="1" type="noConversion"/>
  </si>
  <si>
    <r>
      <t>Gain (</t>
    </r>
    <r>
      <rPr>
        <sz val="10"/>
        <rFont val="Arial"/>
        <family val="2"/>
      </rPr>
      <t>Kp</t>
    </r>
    <r>
      <rPr>
        <sz val="10"/>
        <rFont val="Arial"/>
        <family val="2"/>
      </rPr>
      <t>)</t>
    </r>
    <phoneticPr fontId="1" type="noConversion"/>
  </si>
  <si>
    <r>
      <t>Integral (</t>
    </r>
    <r>
      <rPr>
        <sz val="10"/>
        <rFont val="Arial"/>
        <family val="2"/>
      </rPr>
      <t>Ti</t>
    </r>
    <r>
      <rPr>
        <sz val="10"/>
        <rFont val="Arial"/>
        <family val="2"/>
      </rPr>
      <t>)</t>
    </r>
    <phoneticPr fontId="1" type="noConversion"/>
  </si>
  <si>
    <r>
      <t>Derivative (</t>
    </r>
    <r>
      <rPr>
        <sz val="10"/>
        <rFont val="Arial"/>
        <family val="2"/>
      </rPr>
      <t>Td</t>
    </r>
    <r>
      <rPr>
        <sz val="10"/>
        <rFont val="Arial"/>
        <family val="2"/>
      </rPr>
      <t>)</t>
    </r>
    <phoneticPr fontId="1" type="noConversion"/>
  </si>
  <si>
    <t>Process</t>
    <phoneticPr fontId="1" type="noConversion"/>
  </si>
  <si>
    <t>Value</t>
    <phoneticPr fontId="1" type="noConversion"/>
  </si>
  <si>
    <t>Time</t>
    <phoneticPr fontId="1" type="noConversion"/>
  </si>
  <si>
    <t>Set Point</t>
    <phoneticPr fontId="1" type="noConversion"/>
  </si>
  <si>
    <t>Disturbance</t>
    <phoneticPr fontId="1" type="noConversion"/>
  </si>
  <si>
    <t>IAE</t>
    <phoneticPr fontId="1" type="noConversion"/>
  </si>
  <si>
    <t>ISE</t>
    <phoneticPr fontId="1" type="noConversion"/>
  </si>
  <si>
    <t>ITAE</t>
    <phoneticPr fontId="1" type="noConversion"/>
  </si>
  <si>
    <t>Manual</t>
    <phoneticPr fontId="1" type="noConversion"/>
  </si>
  <si>
    <t>Scroll Bar</t>
    <phoneticPr fontId="1" type="noConversion"/>
  </si>
  <si>
    <t>Controller Manual</t>
    <phoneticPr fontId="1" type="noConversion"/>
  </si>
  <si>
    <t>Model3</t>
  </si>
  <si>
    <t>PID Control Loop Simulator</t>
    <phoneticPr fontId="1" type="noConversion"/>
  </si>
  <si>
    <t>Process Model2 (2chain+Dt)</t>
    <phoneticPr fontId="1" type="noConversion"/>
  </si>
  <si>
    <t>Process Model1 (Integrating)</t>
    <phoneticPr fontId="1" type="noConversion"/>
  </si>
  <si>
    <t>chain2</t>
    <phoneticPr fontId="1" type="noConversion"/>
  </si>
  <si>
    <t>PV2</t>
    <phoneticPr fontId="1" type="noConversion"/>
  </si>
  <si>
    <t>PV3</t>
    <phoneticPr fontId="1" type="noConversion"/>
  </si>
  <si>
    <t>OP_result</t>
    <phoneticPr fontId="1" type="noConversion"/>
  </si>
  <si>
    <t>PV4</t>
    <phoneticPr fontId="1" type="noConversion"/>
  </si>
  <si>
    <t>Process Model3 (3chain+Dt)</t>
    <phoneticPr fontId="1" type="noConversion"/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</si>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</sst>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1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Arial"/>
      <family val="2"/>
    </font>
    <font>
      <sz val="10"/>
      <name val="Arial Unicode MS"/>
      <family val="3"/>
      <charset val="129"/>
    </font>
    <font>
      <sz val="10"/>
      <color theme="0"/>
      <name val="Arial"/>
      <family val="2"/>
    </font>
    <font>
      <u/>
      <sz val="18"/>
      <color theme="4" tint="-0.499984740745262"/>
      <name val="Arial"/>
      <family val="2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9" xfId="0" applyBorder="1"/>
    <xf numFmtId="0" fontId="4" fillId="0" borderId="0" xfId="0" applyFont="1"/>
    <xf numFmtId="0" fontId="3" fillId="0" borderId="7" xfId="0" applyFont="1" applyBorder="1"/>
    <xf numFmtId="0" fontId="2" fillId="4" borderId="7" xfId="0" applyFont="1" applyFill="1" applyBorder="1" applyAlignment="1">
      <alignment horizontal="center" vertical="center"/>
    </xf>
    <xf numFmtId="176" fontId="0" fillId="0" borderId="7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5" fillId="0" borderId="0" xfId="0" applyFont="1" applyAlignment="1">
      <alignment horizontal="center"/>
    </xf>
    <xf numFmtId="177" fontId="0" fillId="0" borderId="7" xfId="0" applyNumberFormat="1" applyBorder="1"/>
    <xf numFmtId="0" fontId="8" fillId="0" borderId="0" xfId="0" applyFont="1"/>
    <xf numFmtId="0" fontId="7" fillId="0" borderId="0" xfId="0" applyFont="1"/>
    <xf numFmtId="0" fontId="0" fillId="0" borderId="0" xfId="0" applyProtection="1">
      <protection hidden="1"/>
    </xf>
    <xf numFmtId="0" fontId="3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0" fontId="0" fillId="0" borderId="7" xfId="0" applyBorder="1" applyProtection="1">
      <protection locked="0"/>
    </xf>
    <xf numFmtId="0" fontId="8" fillId="0" borderId="0" xfId="0" applyFont="1" applyProtection="1">
      <protection hidden="1"/>
    </xf>
    <xf numFmtId="0" fontId="9" fillId="3" borderId="0" xfId="0" applyFont="1" applyFill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en-US" altLang="en-US"/>
              <a:t>Control Loop Trend</a:t>
            </a:r>
          </a:p>
        </c:rich>
      </c:tx>
      <c:layout>
        <c:manualLayout>
          <c:xMode val="edge"/>
          <c:yMode val="edge"/>
          <c:x val="5.3681203936195312E-2"/>
          <c:y val="9.51383528039387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478827292669392E-2"/>
          <c:y val="9.4256644632464526E-2"/>
          <c:w val="0.93491510881942053"/>
          <c:h val="0.79843916763280787"/>
        </c:manualLayout>
      </c:layout>
      <c:lineChart>
        <c:grouping val="standard"/>
        <c:varyColors val="0"/>
        <c:ser>
          <c:idx val="0"/>
          <c:order val="0"/>
          <c:tx>
            <c:v>Set Point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Sheet2!$A$2:$A$1022</c:f>
              <c:numCache>
                <c:formatCode>General</c:formatCode>
                <c:ptCount val="10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  <c:pt idx="511">
                  <c:v>50.1000000000002</c:v>
                </c:pt>
                <c:pt idx="512">
                  <c:v>50.200000000000202</c:v>
                </c:pt>
                <c:pt idx="513">
                  <c:v>50.300000000000203</c:v>
                </c:pt>
                <c:pt idx="514">
                  <c:v>50.400000000000198</c:v>
                </c:pt>
                <c:pt idx="515">
                  <c:v>50.500000000000199</c:v>
                </c:pt>
                <c:pt idx="516">
                  <c:v>50.6000000000002</c:v>
                </c:pt>
                <c:pt idx="517">
                  <c:v>50.700000000000202</c:v>
                </c:pt>
                <c:pt idx="518">
                  <c:v>50.800000000000203</c:v>
                </c:pt>
                <c:pt idx="519">
                  <c:v>50.900000000000198</c:v>
                </c:pt>
                <c:pt idx="520">
                  <c:v>51.000000000000199</c:v>
                </c:pt>
                <c:pt idx="521">
                  <c:v>51.1000000000002</c:v>
                </c:pt>
                <c:pt idx="522">
                  <c:v>51.200000000000202</c:v>
                </c:pt>
                <c:pt idx="523">
                  <c:v>51.300000000000203</c:v>
                </c:pt>
                <c:pt idx="524">
                  <c:v>51.400000000000198</c:v>
                </c:pt>
                <c:pt idx="525">
                  <c:v>51.500000000000199</c:v>
                </c:pt>
                <c:pt idx="526">
                  <c:v>51.600000000000101</c:v>
                </c:pt>
                <c:pt idx="527">
                  <c:v>51.700000000000102</c:v>
                </c:pt>
                <c:pt idx="528">
                  <c:v>51.800000000000097</c:v>
                </c:pt>
                <c:pt idx="529">
                  <c:v>51.900000000000098</c:v>
                </c:pt>
                <c:pt idx="530">
                  <c:v>52.000000000000099</c:v>
                </c:pt>
                <c:pt idx="531">
                  <c:v>52.100000000000101</c:v>
                </c:pt>
                <c:pt idx="532">
                  <c:v>52.200000000000102</c:v>
                </c:pt>
                <c:pt idx="533">
                  <c:v>52.300000000000097</c:v>
                </c:pt>
                <c:pt idx="534">
                  <c:v>52.400000000000098</c:v>
                </c:pt>
                <c:pt idx="535">
                  <c:v>52.500000000000099</c:v>
                </c:pt>
                <c:pt idx="536">
                  <c:v>52.600000000000101</c:v>
                </c:pt>
                <c:pt idx="537">
                  <c:v>52.700000000000102</c:v>
                </c:pt>
                <c:pt idx="538">
                  <c:v>52.800000000000097</c:v>
                </c:pt>
                <c:pt idx="539">
                  <c:v>52.900000000000098</c:v>
                </c:pt>
                <c:pt idx="540">
                  <c:v>53.000000000000099</c:v>
                </c:pt>
                <c:pt idx="541">
                  <c:v>53.100000000000101</c:v>
                </c:pt>
                <c:pt idx="542">
                  <c:v>53.200000000000102</c:v>
                </c:pt>
                <c:pt idx="543">
                  <c:v>53.3</c:v>
                </c:pt>
                <c:pt idx="544">
                  <c:v>53.4</c:v>
                </c:pt>
                <c:pt idx="545">
                  <c:v>53.5</c:v>
                </c:pt>
                <c:pt idx="546">
                  <c:v>53.6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54.1</c:v>
                </c:pt>
                <c:pt idx="552">
                  <c:v>54.2</c:v>
                </c:pt>
                <c:pt idx="553">
                  <c:v>54.3</c:v>
                </c:pt>
                <c:pt idx="554">
                  <c:v>54.4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54.8</c:v>
                </c:pt>
                <c:pt idx="559">
                  <c:v>54.899999999999899</c:v>
                </c:pt>
                <c:pt idx="560">
                  <c:v>55</c:v>
                </c:pt>
                <c:pt idx="561">
                  <c:v>55.099999999999902</c:v>
                </c:pt>
                <c:pt idx="562">
                  <c:v>55.199999999999903</c:v>
                </c:pt>
                <c:pt idx="563">
                  <c:v>55.299999999999898</c:v>
                </c:pt>
                <c:pt idx="564">
                  <c:v>55.399999999999899</c:v>
                </c:pt>
                <c:pt idx="565">
                  <c:v>55.499999999999901</c:v>
                </c:pt>
                <c:pt idx="566">
                  <c:v>55.599999999999902</c:v>
                </c:pt>
                <c:pt idx="567">
                  <c:v>55.699999999999903</c:v>
                </c:pt>
                <c:pt idx="568">
                  <c:v>55.799999999999898</c:v>
                </c:pt>
                <c:pt idx="569">
                  <c:v>55.899999999999899</c:v>
                </c:pt>
                <c:pt idx="570">
                  <c:v>55.999999999999901</c:v>
                </c:pt>
                <c:pt idx="571">
                  <c:v>56.099999999999902</c:v>
                </c:pt>
                <c:pt idx="572">
                  <c:v>56.199999999999903</c:v>
                </c:pt>
                <c:pt idx="573">
                  <c:v>56.299999999999898</c:v>
                </c:pt>
                <c:pt idx="574">
                  <c:v>56.399999999999899</c:v>
                </c:pt>
                <c:pt idx="575">
                  <c:v>56.499999999999901</c:v>
                </c:pt>
                <c:pt idx="576">
                  <c:v>56.599999999999902</c:v>
                </c:pt>
                <c:pt idx="577">
                  <c:v>56.699999999999903</c:v>
                </c:pt>
                <c:pt idx="578">
                  <c:v>56.799999999999898</c:v>
                </c:pt>
                <c:pt idx="579">
                  <c:v>56.8999999999998</c:v>
                </c:pt>
                <c:pt idx="580">
                  <c:v>56.999999999999801</c:v>
                </c:pt>
                <c:pt idx="581">
                  <c:v>57.099999999999802</c:v>
                </c:pt>
                <c:pt idx="582">
                  <c:v>57.199999999999797</c:v>
                </c:pt>
                <c:pt idx="583">
                  <c:v>57.299999999999798</c:v>
                </c:pt>
                <c:pt idx="584">
                  <c:v>57.3999999999998</c:v>
                </c:pt>
                <c:pt idx="585">
                  <c:v>57.499999999999801</c:v>
                </c:pt>
                <c:pt idx="586">
                  <c:v>57.599999999999802</c:v>
                </c:pt>
                <c:pt idx="587">
                  <c:v>57.699999999999797</c:v>
                </c:pt>
                <c:pt idx="588">
                  <c:v>57.799999999999798</c:v>
                </c:pt>
                <c:pt idx="589">
                  <c:v>57.8999999999998</c:v>
                </c:pt>
                <c:pt idx="590">
                  <c:v>57.999999999999801</c:v>
                </c:pt>
                <c:pt idx="591">
                  <c:v>58.099999999999802</c:v>
                </c:pt>
                <c:pt idx="592">
                  <c:v>58.199999999999797</c:v>
                </c:pt>
                <c:pt idx="593">
                  <c:v>58.299999999999798</c:v>
                </c:pt>
                <c:pt idx="594">
                  <c:v>58.3999999999997</c:v>
                </c:pt>
                <c:pt idx="595">
                  <c:v>58.499999999999801</c:v>
                </c:pt>
                <c:pt idx="596">
                  <c:v>58.599999999999703</c:v>
                </c:pt>
                <c:pt idx="597">
                  <c:v>58.699999999999697</c:v>
                </c:pt>
                <c:pt idx="598">
                  <c:v>58.799999999999699</c:v>
                </c:pt>
                <c:pt idx="599">
                  <c:v>58.8999999999997</c:v>
                </c:pt>
                <c:pt idx="600">
                  <c:v>58.999999999999702</c:v>
                </c:pt>
                <c:pt idx="601">
                  <c:v>59.099999999999703</c:v>
                </c:pt>
                <c:pt idx="602">
                  <c:v>59.199999999999697</c:v>
                </c:pt>
                <c:pt idx="603">
                  <c:v>59.299999999999699</c:v>
                </c:pt>
                <c:pt idx="604">
                  <c:v>59.3999999999997</c:v>
                </c:pt>
                <c:pt idx="605">
                  <c:v>59.499999999999702</c:v>
                </c:pt>
                <c:pt idx="606">
                  <c:v>59.599999999999703</c:v>
                </c:pt>
                <c:pt idx="607">
                  <c:v>59.699999999999697</c:v>
                </c:pt>
                <c:pt idx="608">
                  <c:v>59.799999999999699</c:v>
                </c:pt>
                <c:pt idx="609">
                  <c:v>59.8999999999997</c:v>
                </c:pt>
                <c:pt idx="610">
                  <c:v>59.999999999999702</c:v>
                </c:pt>
                <c:pt idx="611">
                  <c:v>60.099999999999703</c:v>
                </c:pt>
                <c:pt idx="612">
                  <c:v>60.199999999999697</c:v>
                </c:pt>
                <c:pt idx="613">
                  <c:v>60.299999999999599</c:v>
                </c:pt>
                <c:pt idx="614">
                  <c:v>60.399999999999601</c:v>
                </c:pt>
                <c:pt idx="615">
                  <c:v>60.499999999999602</c:v>
                </c:pt>
                <c:pt idx="616">
                  <c:v>60.599999999999604</c:v>
                </c:pt>
                <c:pt idx="617">
                  <c:v>60.699999999999598</c:v>
                </c:pt>
                <c:pt idx="618">
                  <c:v>60.799999999999599</c:v>
                </c:pt>
                <c:pt idx="619">
                  <c:v>60.899999999999601</c:v>
                </c:pt>
                <c:pt idx="620">
                  <c:v>60.999999999999602</c:v>
                </c:pt>
                <c:pt idx="621">
                  <c:v>61.099999999999604</c:v>
                </c:pt>
                <c:pt idx="622">
                  <c:v>61.199999999999598</c:v>
                </c:pt>
                <c:pt idx="623">
                  <c:v>61.299999999999599</c:v>
                </c:pt>
                <c:pt idx="624">
                  <c:v>61.399999999999601</c:v>
                </c:pt>
                <c:pt idx="625">
                  <c:v>61.499999999999602</c:v>
                </c:pt>
                <c:pt idx="626">
                  <c:v>61.599999999999604</c:v>
                </c:pt>
                <c:pt idx="627">
                  <c:v>61.699999999999598</c:v>
                </c:pt>
                <c:pt idx="628">
                  <c:v>61.799999999999599</c:v>
                </c:pt>
                <c:pt idx="629">
                  <c:v>61.899999999999601</c:v>
                </c:pt>
                <c:pt idx="630">
                  <c:v>61.999999999999503</c:v>
                </c:pt>
                <c:pt idx="631">
                  <c:v>62.099999999999497</c:v>
                </c:pt>
                <c:pt idx="632">
                  <c:v>62.199999999999498</c:v>
                </c:pt>
                <c:pt idx="633">
                  <c:v>62.2999999999995</c:v>
                </c:pt>
                <c:pt idx="634">
                  <c:v>62.399999999999501</c:v>
                </c:pt>
                <c:pt idx="635">
                  <c:v>62.499999999999503</c:v>
                </c:pt>
                <c:pt idx="636">
                  <c:v>62.599999999999497</c:v>
                </c:pt>
                <c:pt idx="637">
                  <c:v>62.699999999999498</c:v>
                </c:pt>
                <c:pt idx="638">
                  <c:v>62.7999999999995</c:v>
                </c:pt>
                <c:pt idx="639">
                  <c:v>62.899999999999501</c:v>
                </c:pt>
                <c:pt idx="640">
                  <c:v>62.999999999999503</c:v>
                </c:pt>
                <c:pt idx="641">
                  <c:v>63.099999999999497</c:v>
                </c:pt>
                <c:pt idx="642">
                  <c:v>63.199999999999498</c:v>
                </c:pt>
                <c:pt idx="643">
                  <c:v>63.2999999999995</c:v>
                </c:pt>
                <c:pt idx="644">
                  <c:v>63.399999999999501</c:v>
                </c:pt>
                <c:pt idx="645">
                  <c:v>63.499999999999503</c:v>
                </c:pt>
                <c:pt idx="646">
                  <c:v>63.599999999999497</c:v>
                </c:pt>
                <c:pt idx="647">
                  <c:v>63.699999999999498</c:v>
                </c:pt>
                <c:pt idx="648">
                  <c:v>63.7999999999994</c:v>
                </c:pt>
                <c:pt idx="649">
                  <c:v>63.899999999999402</c:v>
                </c:pt>
                <c:pt idx="650">
                  <c:v>63.999999999999403</c:v>
                </c:pt>
                <c:pt idx="651">
                  <c:v>64.099999999999397</c:v>
                </c:pt>
                <c:pt idx="652">
                  <c:v>64.199999999999406</c:v>
                </c:pt>
                <c:pt idx="653">
                  <c:v>64.2999999999994</c:v>
                </c:pt>
                <c:pt idx="654">
                  <c:v>64.399999999999395</c:v>
                </c:pt>
                <c:pt idx="655">
                  <c:v>64.499999999999403</c:v>
                </c:pt>
                <c:pt idx="656">
                  <c:v>64.599999999999397</c:v>
                </c:pt>
                <c:pt idx="657">
                  <c:v>64.699999999999406</c:v>
                </c:pt>
                <c:pt idx="658">
                  <c:v>64.7999999999994</c:v>
                </c:pt>
                <c:pt idx="659">
                  <c:v>64.899999999999395</c:v>
                </c:pt>
                <c:pt idx="660">
                  <c:v>64.999999999999403</c:v>
                </c:pt>
                <c:pt idx="661">
                  <c:v>65.099999999999397</c:v>
                </c:pt>
                <c:pt idx="662">
                  <c:v>65.199999999999406</c:v>
                </c:pt>
                <c:pt idx="663">
                  <c:v>65.2999999999994</c:v>
                </c:pt>
                <c:pt idx="664">
                  <c:v>65.399999999999395</c:v>
                </c:pt>
                <c:pt idx="665">
                  <c:v>65.499999999999403</c:v>
                </c:pt>
                <c:pt idx="666">
                  <c:v>65.599999999999298</c:v>
                </c:pt>
                <c:pt idx="667">
                  <c:v>65.699999999999307</c:v>
                </c:pt>
                <c:pt idx="668">
                  <c:v>65.799999999999301</c:v>
                </c:pt>
                <c:pt idx="669">
                  <c:v>65.899999999999295</c:v>
                </c:pt>
                <c:pt idx="670">
                  <c:v>65.999999999999304</c:v>
                </c:pt>
                <c:pt idx="671">
                  <c:v>66.099999999999298</c:v>
                </c:pt>
                <c:pt idx="672">
                  <c:v>66.199999999999307</c:v>
                </c:pt>
                <c:pt idx="673">
                  <c:v>66.299999999999301</c:v>
                </c:pt>
                <c:pt idx="674">
                  <c:v>66.399999999999295</c:v>
                </c:pt>
                <c:pt idx="675">
                  <c:v>66.499999999999304</c:v>
                </c:pt>
                <c:pt idx="676">
                  <c:v>66.599999999999298</c:v>
                </c:pt>
                <c:pt idx="677">
                  <c:v>66.699999999999307</c:v>
                </c:pt>
                <c:pt idx="678">
                  <c:v>66.799999999999301</c:v>
                </c:pt>
                <c:pt idx="679">
                  <c:v>66.899999999999295</c:v>
                </c:pt>
                <c:pt idx="680">
                  <c:v>66.999999999999304</c:v>
                </c:pt>
                <c:pt idx="681">
                  <c:v>67.099999999999298</c:v>
                </c:pt>
                <c:pt idx="682">
                  <c:v>67.199999999999307</c:v>
                </c:pt>
                <c:pt idx="683">
                  <c:v>67.299999999999201</c:v>
                </c:pt>
                <c:pt idx="684">
                  <c:v>67.399999999999196</c:v>
                </c:pt>
                <c:pt idx="685">
                  <c:v>67.499999999999204</c:v>
                </c:pt>
                <c:pt idx="686">
                  <c:v>67.599999999999199</c:v>
                </c:pt>
                <c:pt idx="687">
                  <c:v>67.699999999999207</c:v>
                </c:pt>
                <c:pt idx="688">
                  <c:v>67.799999999999201</c:v>
                </c:pt>
                <c:pt idx="689">
                  <c:v>67.899999999999196</c:v>
                </c:pt>
                <c:pt idx="690">
                  <c:v>67.999999999999204</c:v>
                </c:pt>
                <c:pt idx="691">
                  <c:v>68.099999999999199</c:v>
                </c:pt>
                <c:pt idx="692">
                  <c:v>68.199999999999207</c:v>
                </c:pt>
                <c:pt idx="693">
                  <c:v>68.299999999999201</c:v>
                </c:pt>
                <c:pt idx="694">
                  <c:v>68.399999999999196</c:v>
                </c:pt>
                <c:pt idx="695">
                  <c:v>68.499999999999204</c:v>
                </c:pt>
                <c:pt idx="696">
                  <c:v>68.599999999999199</c:v>
                </c:pt>
                <c:pt idx="697">
                  <c:v>68.699999999999207</c:v>
                </c:pt>
                <c:pt idx="698">
                  <c:v>68.799999999999201</c:v>
                </c:pt>
                <c:pt idx="699">
                  <c:v>68.899999999999196</c:v>
                </c:pt>
                <c:pt idx="700">
                  <c:v>68.999999999999204</c:v>
                </c:pt>
                <c:pt idx="701">
                  <c:v>69.099999999999099</c:v>
                </c:pt>
                <c:pt idx="702">
                  <c:v>69.199999999999093</c:v>
                </c:pt>
                <c:pt idx="703">
                  <c:v>69.299999999999102</c:v>
                </c:pt>
                <c:pt idx="704">
                  <c:v>69.399999999999096</c:v>
                </c:pt>
                <c:pt idx="705">
                  <c:v>69.499999999999105</c:v>
                </c:pt>
                <c:pt idx="706">
                  <c:v>69.599999999999099</c:v>
                </c:pt>
                <c:pt idx="707">
                  <c:v>69.699999999999093</c:v>
                </c:pt>
                <c:pt idx="708">
                  <c:v>69.799999999999102</c:v>
                </c:pt>
                <c:pt idx="709">
                  <c:v>69.899999999999096</c:v>
                </c:pt>
                <c:pt idx="710">
                  <c:v>69.999999999999105</c:v>
                </c:pt>
                <c:pt idx="711">
                  <c:v>70.099999999999099</c:v>
                </c:pt>
                <c:pt idx="712">
                  <c:v>70.199999999999093</c:v>
                </c:pt>
                <c:pt idx="713">
                  <c:v>70.299999999999102</c:v>
                </c:pt>
                <c:pt idx="714">
                  <c:v>70.399999999999096</c:v>
                </c:pt>
                <c:pt idx="715">
                  <c:v>70.499999999999105</c:v>
                </c:pt>
                <c:pt idx="716">
                  <c:v>70.599999999999099</c:v>
                </c:pt>
                <c:pt idx="717">
                  <c:v>70.699999999999093</c:v>
                </c:pt>
                <c:pt idx="718">
                  <c:v>70.799999999999002</c:v>
                </c:pt>
                <c:pt idx="719">
                  <c:v>70.899999999998997</c:v>
                </c:pt>
                <c:pt idx="720">
                  <c:v>70.999999999999005</c:v>
                </c:pt>
                <c:pt idx="721">
                  <c:v>71.099999999999</c:v>
                </c:pt>
                <c:pt idx="722">
                  <c:v>71.199999999998994</c:v>
                </c:pt>
                <c:pt idx="723">
                  <c:v>71.299999999999002</c:v>
                </c:pt>
                <c:pt idx="724">
                  <c:v>71.399999999998997</c:v>
                </c:pt>
                <c:pt idx="725">
                  <c:v>71.499999999999005</c:v>
                </c:pt>
                <c:pt idx="726">
                  <c:v>71.599999999999</c:v>
                </c:pt>
                <c:pt idx="727">
                  <c:v>71.699999999998994</c:v>
                </c:pt>
                <c:pt idx="728">
                  <c:v>71.799999999999002</c:v>
                </c:pt>
                <c:pt idx="729">
                  <c:v>71.899999999998997</c:v>
                </c:pt>
                <c:pt idx="730">
                  <c:v>71.999999999999005</c:v>
                </c:pt>
                <c:pt idx="731">
                  <c:v>72.099999999999</c:v>
                </c:pt>
                <c:pt idx="732">
                  <c:v>72.199999999998994</c:v>
                </c:pt>
                <c:pt idx="733">
                  <c:v>72.299999999999002</c:v>
                </c:pt>
                <c:pt idx="734">
                  <c:v>72.399999999998997</c:v>
                </c:pt>
                <c:pt idx="735">
                  <c:v>72.499999999999005</c:v>
                </c:pt>
                <c:pt idx="736">
                  <c:v>72.5999999999989</c:v>
                </c:pt>
                <c:pt idx="737">
                  <c:v>72.699999999998894</c:v>
                </c:pt>
                <c:pt idx="738">
                  <c:v>72.799999999998903</c:v>
                </c:pt>
                <c:pt idx="739">
                  <c:v>72.899999999998897</c:v>
                </c:pt>
                <c:pt idx="740">
                  <c:v>72.999999999998906</c:v>
                </c:pt>
                <c:pt idx="741">
                  <c:v>73.0999999999989</c:v>
                </c:pt>
                <c:pt idx="742">
                  <c:v>73.199999999998894</c:v>
                </c:pt>
                <c:pt idx="743">
                  <c:v>73.299999999998903</c:v>
                </c:pt>
                <c:pt idx="744">
                  <c:v>73.399999999998897</c:v>
                </c:pt>
                <c:pt idx="745">
                  <c:v>73.499999999998906</c:v>
                </c:pt>
                <c:pt idx="746">
                  <c:v>73.5999999999989</c:v>
                </c:pt>
                <c:pt idx="747">
                  <c:v>73.699999999998894</c:v>
                </c:pt>
                <c:pt idx="748">
                  <c:v>73.799999999998903</c:v>
                </c:pt>
                <c:pt idx="749">
                  <c:v>73.899999999998897</c:v>
                </c:pt>
                <c:pt idx="750">
                  <c:v>73.999999999998906</c:v>
                </c:pt>
                <c:pt idx="751">
                  <c:v>74.0999999999989</c:v>
                </c:pt>
                <c:pt idx="752">
                  <c:v>74.199999999998894</c:v>
                </c:pt>
                <c:pt idx="753">
                  <c:v>74.299999999998903</c:v>
                </c:pt>
                <c:pt idx="754">
                  <c:v>74.399999999998798</c:v>
                </c:pt>
                <c:pt idx="755">
                  <c:v>74.499999999998806</c:v>
                </c:pt>
                <c:pt idx="756">
                  <c:v>74.599999999998801</c:v>
                </c:pt>
                <c:pt idx="757">
                  <c:v>74.699999999998795</c:v>
                </c:pt>
                <c:pt idx="758">
                  <c:v>74.799999999998803</c:v>
                </c:pt>
                <c:pt idx="759">
                  <c:v>74.899999999998798</c:v>
                </c:pt>
                <c:pt idx="760">
                  <c:v>74.999999999998806</c:v>
                </c:pt>
                <c:pt idx="761">
                  <c:v>75.099999999998801</c:v>
                </c:pt>
                <c:pt idx="762">
                  <c:v>75.199999999998795</c:v>
                </c:pt>
                <c:pt idx="763">
                  <c:v>75.299999999998803</c:v>
                </c:pt>
                <c:pt idx="764">
                  <c:v>75.399999999998798</c:v>
                </c:pt>
                <c:pt idx="765">
                  <c:v>75.499999999998806</c:v>
                </c:pt>
                <c:pt idx="766">
                  <c:v>75.599999999998801</c:v>
                </c:pt>
                <c:pt idx="767">
                  <c:v>75.699999999998795</c:v>
                </c:pt>
                <c:pt idx="768">
                  <c:v>75.799999999998803</c:v>
                </c:pt>
                <c:pt idx="769">
                  <c:v>75.899999999998798</c:v>
                </c:pt>
                <c:pt idx="770">
                  <c:v>75.999999999998806</c:v>
                </c:pt>
                <c:pt idx="771">
                  <c:v>76.099999999998701</c:v>
                </c:pt>
                <c:pt idx="772">
                  <c:v>76.199999999998695</c:v>
                </c:pt>
                <c:pt idx="773">
                  <c:v>76.299999999998704</c:v>
                </c:pt>
                <c:pt idx="774">
                  <c:v>76.399999999998698</c:v>
                </c:pt>
                <c:pt idx="775">
                  <c:v>76.499999999998707</c:v>
                </c:pt>
                <c:pt idx="776">
                  <c:v>76.599999999998701</c:v>
                </c:pt>
                <c:pt idx="777">
                  <c:v>76.699999999998695</c:v>
                </c:pt>
                <c:pt idx="778">
                  <c:v>76.799999999998704</c:v>
                </c:pt>
                <c:pt idx="779">
                  <c:v>76.899999999998698</c:v>
                </c:pt>
                <c:pt idx="780">
                  <c:v>76.999999999998707</c:v>
                </c:pt>
                <c:pt idx="781">
                  <c:v>77.099999999998701</c:v>
                </c:pt>
                <c:pt idx="782">
                  <c:v>77.199999999998695</c:v>
                </c:pt>
                <c:pt idx="783">
                  <c:v>77.299999999998704</c:v>
                </c:pt>
                <c:pt idx="784">
                  <c:v>77.399999999998698</c:v>
                </c:pt>
                <c:pt idx="785">
                  <c:v>77.499999999998707</c:v>
                </c:pt>
                <c:pt idx="786">
                  <c:v>77.599999999998701</c:v>
                </c:pt>
                <c:pt idx="787">
                  <c:v>77.699999999998695</c:v>
                </c:pt>
                <c:pt idx="788">
                  <c:v>77.799999999998704</c:v>
                </c:pt>
                <c:pt idx="789">
                  <c:v>77.899999999998599</c:v>
                </c:pt>
                <c:pt idx="790">
                  <c:v>77.999999999998593</c:v>
                </c:pt>
                <c:pt idx="791">
                  <c:v>78.099999999998602</c:v>
                </c:pt>
                <c:pt idx="792">
                  <c:v>78.199999999998596</c:v>
                </c:pt>
                <c:pt idx="793">
                  <c:v>78.299999999998604</c:v>
                </c:pt>
                <c:pt idx="794">
                  <c:v>78.399999999998599</c:v>
                </c:pt>
                <c:pt idx="795">
                  <c:v>78.499999999998593</c:v>
                </c:pt>
                <c:pt idx="796">
                  <c:v>78.599999999998602</c:v>
                </c:pt>
                <c:pt idx="797">
                  <c:v>78.699999999998596</c:v>
                </c:pt>
                <c:pt idx="798">
                  <c:v>78.799999999998604</c:v>
                </c:pt>
                <c:pt idx="799">
                  <c:v>78.899999999998599</c:v>
                </c:pt>
                <c:pt idx="800">
                  <c:v>78.999999999998593</c:v>
                </c:pt>
                <c:pt idx="801">
                  <c:v>79.099999999998602</c:v>
                </c:pt>
                <c:pt idx="802">
                  <c:v>79.199999999998596</c:v>
                </c:pt>
                <c:pt idx="803">
                  <c:v>79.299999999998604</c:v>
                </c:pt>
                <c:pt idx="804">
                  <c:v>79.399999999998599</c:v>
                </c:pt>
                <c:pt idx="805">
                  <c:v>79.499999999998593</c:v>
                </c:pt>
                <c:pt idx="806">
                  <c:v>79.599999999998502</c:v>
                </c:pt>
                <c:pt idx="807">
                  <c:v>79.699999999998496</c:v>
                </c:pt>
                <c:pt idx="808">
                  <c:v>79.799999999998505</c:v>
                </c:pt>
                <c:pt idx="809">
                  <c:v>79.899999999998499</c:v>
                </c:pt>
                <c:pt idx="810">
                  <c:v>79.999999999998494</c:v>
                </c:pt>
                <c:pt idx="811">
                  <c:v>80.099999999998502</c:v>
                </c:pt>
                <c:pt idx="812">
                  <c:v>80.199999999998496</c:v>
                </c:pt>
                <c:pt idx="813">
                  <c:v>80.299999999998505</c:v>
                </c:pt>
                <c:pt idx="814">
                  <c:v>80.399999999998499</c:v>
                </c:pt>
                <c:pt idx="815">
                  <c:v>80.499999999998494</c:v>
                </c:pt>
                <c:pt idx="816">
                  <c:v>80.599999999998502</c:v>
                </c:pt>
                <c:pt idx="817">
                  <c:v>80.699999999998496</c:v>
                </c:pt>
                <c:pt idx="818">
                  <c:v>80.799999999998505</c:v>
                </c:pt>
                <c:pt idx="819">
                  <c:v>80.899999999998499</c:v>
                </c:pt>
                <c:pt idx="820">
                  <c:v>80.999999999998494</c:v>
                </c:pt>
                <c:pt idx="821">
                  <c:v>81.099999999998502</c:v>
                </c:pt>
                <c:pt idx="822">
                  <c:v>81.199999999998496</c:v>
                </c:pt>
                <c:pt idx="823">
                  <c:v>81.299999999998505</c:v>
                </c:pt>
                <c:pt idx="824">
                  <c:v>81.3999999999984</c:v>
                </c:pt>
                <c:pt idx="825">
                  <c:v>81.499999999998394</c:v>
                </c:pt>
                <c:pt idx="826">
                  <c:v>81.599999999998403</c:v>
                </c:pt>
                <c:pt idx="827">
                  <c:v>81.699999999998397</c:v>
                </c:pt>
                <c:pt idx="828">
                  <c:v>81.799999999998406</c:v>
                </c:pt>
                <c:pt idx="829">
                  <c:v>81.8999999999984</c:v>
                </c:pt>
                <c:pt idx="830">
                  <c:v>81.999999999998394</c:v>
                </c:pt>
                <c:pt idx="831">
                  <c:v>82.099999999998403</c:v>
                </c:pt>
                <c:pt idx="832">
                  <c:v>82.199999999998397</c:v>
                </c:pt>
                <c:pt idx="833">
                  <c:v>82.299999999998406</c:v>
                </c:pt>
                <c:pt idx="834">
                  <c:v>82.3999999999984</c:v>
                </c:pt>
                <c:pt idx="835">
                  <c:v>82.499999999998394</c:v>
                </c:pt>
                <c:pt idx="836">
                  <c:v>82.599999999998403</c:v>
                </c:pt>
                <c:pt idx="837">
                  <c:v>82.699999999998397</c:v>
                </c:pt>
                <c:pt idx="838">
                  <c:v>82.799999999998406</c:v>
                </c:pt>
                <c:pt idx="839">
                  <c:v>82.8999999999984</c:v>
                </c:pt>
                <c:pt idx="840">
                  <c:v>82.999999999998394</c:v>
                </c:pt>
                <c:pt idx="841">
                  <c:v>83.099999999998403</c:v>
                </c:pt>
                <c:pt idx="842">
                  <c:v>83.199999999998298</c:v>
                </c:pt>
                <c:pt idx="843">
                  <c:v>83.299999999998306</c:v>
                </c:pt>
                <c:pt idx="844">
                  <c:v>83.3999999999983</c:v>
                </c:pt>
                <c:pt idx="845">
                  <c:v>83.499999999998295</c:v>
                </c:pt>
                <c:pt idx="846">
                  <c:v>83.599999999998303</c:v>
                </c:pt>
                <c:pt idx="847">
                  <c:v>83.699999999998298</c:v>
                </c:pt>
                <c:pt idx="848">
                  <c:v>83.799999999998306</c:v>
                </c:pt>
                <c:pt idx="849">
                  <c:v>83.8999999999983</c:v>
                </c:pt>
                <c:pt idx="850">
                  <c:v>83.999999999998295</c:v>
                </c:pt>
                <c:pt idx="851">
                  <c:v>84.099999999998303</c:v>
                </c:pt>
                <c:pt idx="852">
                  <c:v>84.199999999998298</c:v>
                </c:pt>
                <c:pt idx="853">
                  <c:v>84.299999999998306</c:v>
                </c:pt>
                <c:pt idx="854">
                  <c:v>84.3999999999983</c:v>
                </c:pt>
                <c:pt idx="855">
                  <c:v>84.499999999998295</c:v>
                </c:pt>
                <c:pt idx="856">
                  <c:v>84.599999999998303</c:v>
                </c:pt>
                <c:pt idx="857">
                  <c:v>84.699999999998298</c:v>
                </c:pt>
                <c:pt idx="858">
                  <c:v>84.799999999998306</c:v>
                </c:pt>
                <c:pt idx="859">
                  <c:v>84.899999999998201</c:v>
                </c:pt>
                <c:pt idx="860">
                  <c:v>84.999999999998195</c:v>
                </c:pt>
                <c:pt idx="861">
                  <c:v>85.099999999998204</c:v>
                </c:pt>
                <c:pt idx="862">
                  <c:v>85.199999999998198</c:v>
                </c:pt>
                <c:pt idx="863">
                  <c:v>85.299999999998207</c:v>
                </c:pt>
                <c:pt idx="864">
                  <c:v>85.399999999998201</c:v>
                </c:pt>
                <c:pt idx="865">
                  <c:v>85.499999999998195</c:v>
                </c:pt>
                <c:pt idx="866">
                  <c:v>85.599999999998204</c:v>
                </c:pt>
                <c:pt idx="867">
                  <c:v>85.699999999998198</c:v>
                </c:pt>
                <c:pt idx="868">
                  <c:v>85.799999999998207</c:v>
                </c:pt>
                <c:pt idx="869">
                  <c:v>85.899999999998201</c:v>
                </c:pt>
                <c:pt idx="870">
                  <c:v>85.999999999998195</c:v>
                </c:pt>
                <c:pt idx="871">
                  <c:v>86.099999999998204</c:v>
                </c:pt>
                <c:pt idx="872">
                  <c:v>86.199999999998198</c:v>
                </c:pt>
                <c:pt idx="873">
                  <c:v>86.299999999998207</c:v>
                </c:pt>
                <c:pt idx="874">
                  <c:v>86.399999999998201</c:v>
                </c:pt>
                <c:pt idx="875">
                  <c:v>86.499999999998195</c:v>
                </c:pt>
                <c:pt idx="876">
                  <c:v>86.599999999998204</c:v>
                </c:pt>
                <c:pt idx="877">
                  <c:v>86.699999999998099</c:v>
                </c:pt>
                <c:pt idx="878">
                  <c:v>86.799999999998093</c:v>
                </c:pt>
                <c:pt idx="879">
                  <c:v>86.899999999998101</c:v>
                </c:pt>
                <c:pt idx="880">
                  <c:v>86.999999999998096</c:v>
                </c:pt>
                <c:pt idx="881">
                  <c:v>87.099999999998104</c:v>
                </c:pt>
                <c:pt idx="882">
                  <c:v>87.199999999998099</c:v>
                </c:pt>
                <c:pt idx="883">
                  <c:v>87.299999999998093</c:v>
                </c:pt>
                <c:pt idx="884">
                  <c:v>87.399999999998101</c:v>
                </c:pt>
                <c:pt idx="885">
                  <c:v>87.499999999998096</c:v>
                </c:pt>
                <c:pt idx="886">
                  <c:v>87.599999999998104</c:v>
                </c:pt>
                <c:pt idx="887">
                  <c:v>87.699999999998099</c:v>
                </c:pt>
                <c:pt idx="888">
                  <c:v>87.799999999998093</c:v>
                </c:pt>
                <c:pt idx="889">
                  <c:v>87.899999999998101</c:v>
                </c:pt>
                <c:pt idx="890">
                  <c:v>87.999999999998096</c:v>
                </c:pt>
                <c:pt idx="891">
                  <c:v>88.099999999998104</c:v>
                </c:pt>
                <c:pt idx="892">
                  <c:v>88.199999999998099</c:v>
                </c:pt>
                <c:pt idx="893">
                  <c:v>88.299999999998093</c:v>
                </c:pt>
                <c:pt idx="894">
                  <c:v>88.399999999998002</c:v>
                </c:pt>
                <c:pt idx="895">
                  <c:v>88.499999999997996</c:v>
                </c:pt>
                <c:pt idx="896">
                  <c:v>88.599999999998005</c:v>
                </c:pt>
                <c:pt idx="897">
                  <c:v>88.699999999997999</c:v>
                </c:pt>
                <c:pt idx="898">
                  <c:v>88.799999999997993</c:v>
                </c:pt>
                <c:pt idx="899">
                  <c:v>88.899999999998002</c:v>
                </c:pt>
                <c:pt idx="900">
                  <c:v>88.999999999997996</c:v>
                </c:pt>
                <c:pt idx="901">
                  <c:v>89.099999999998005</c:v>
                </c:pt>
                <c:pt idx="902">
                  <c:v>89.199999999997999</c:v>
                </c:pt>
                <c:pt idx="903">
                  <c:v>89.299999999997993</c:v>
                </c:pt>
                <c:pt idx="904">
                  <c:v>89.399999999998002</c:v>
                </c:pt>
                <c:pt idx="905">
                  <c:v>89.499999999997996</c:v>
                </c:pt>
                <c:pt idx="906">
                  <c:v>89.599999999998005</c:v>
                </c:pt>
                <c:pt idx="907">
                  <c:v>89.699999999997999</c:v>
                </c:pt>
                <c:pt idx="908">
                  <c:v>89.799999999997993</c:v>
                </c:pt>
                <c:pt idx="909">
                  <c:v>89.899999999998002</c:v>
                </c:pt>
                <c:pt idx="910">
                  <c:v>89.999999999997996</c:v>
                </c:pt>
                <c:pt idx="911">
                  <c:v>90.099999999998005</c:v>
                </c:pt>
                <c:pt idx="912">
                  <c:v>90.1999999999979</c:v>
                </c:pt>
                <c:pt idx="913">
                  <c:v>90.299999999997894</c:v>
                </c:pt>
                <c:pt idx="914">
                  <c:v>90.399999999997902</c:v>
                </c:pt>
                <c:pt idx="915">
                  <c:v>90.499999999997897</c:v>
                </c:pt>
                <c:pt idx="916">
                  <c:v>90.599999999997905</c:v>
                </c:pt>
                <c:pt idx="917">
                  <c:v>90.6999999999979</c:v>
                </c:pt>
                <c:pt idx="918">
                  <c:v>90.799999999997894</c:v>
                </c:pt>
                <c:pt idx="919">
                  <c:v>90.899999999997902</c:v>
                </c:pt>
                <c:pt idx="920">
                  <c:v>90.999999999997897</c:v>
                </c:pt>
                <c:pt idx="921">
                  <c:v>91.099999999997905</c:v>
                </c:pt>
                <c:pt idx="922">
                  <c:v>91.1999999999979</c:v>
                </c:pt>
                <c:pt idx="923">
                  <c:v>91.299999999997894</c:v>
                </c:pt>
                <c:pt idx="924">
                  <c:v>91.399999999997902</c:v>
                </c:pt>
                <c:pt idx="925">
                  <c:v>91.499999999997897</c:v>
                </c:pt>
                <c:pt idx="926">
                  <c:v>91.599999999997905</c:v>
                </c:pt>
                <c:pt idx="927">
                  <c:v>91.6999999999979</c:v>
                </c:pt>
                <c:pt idx="928">
                  <c:v>91.799999999997894</c:v>
                </c:pt>
                <c:pt idx="929">
                  <c:v>91.899999999997902</c:v>
                </c:pt>
                <c:pt idx="930">
                  <c:v>91.999999999997797</c:v>
                </c:pt>
                <c:pt idx="931">
                  <c:v>92.099999999997806</c:v>
                </c:pt>
                <c:pt idx="932">
                  <c:v>92.1999999999978</c:v>
                </c:pt>
                <c:pt idx="933">
                  <c:v>92.299999999997794</c:v>
                </c:pt>
                <c:pt idx="934">
                  <c:v>92.399999999997803</c:v>
                </c:pt>
                <c:pt idx="935">
                  <c:v>92.499999999997797</c:v>
                </c:pt>
                <c:pt idx="936">
                  <c:v>92.599999999997806</c:v>
                </c:pt>
                <c:pt idx="937">
                  <c:v>92.6999999999978</c:v>
                </c:pt>
                <c:pt idx="938">
                  <c:v>92.799999999997794</c:v>
                </c:pt>
                <c:pt idx="939">
                  <c:v>92.899999999997803</c:v>
                </c:pt>
                <c:pt idx="940">
                  <c:v>92.999999999997797</c:v>
                </c:pt>
                <c:pt idx="941">
                  <c:v>93.099999999997806</c:v>
                </c:pt>
                <c:pt idx="942">
                  <c:v>93.1999999999978</c:v>
                </c:pt>
                <c:pt idx="943">
                  <c:v>93.299999999997794</c:v>
                </c:pt>
                <c:pt idx="944">
                  <c:v>93.399999999997803</c:v>
                </c:pt>
                <c:pt idx="945">
                  <c:v>93.499999999997797</c:v>
                </c:pt>
                <c:pt idx="946">
                  <c:v>93.599999999997806</c:v>
                </c:pt>
                <c:pt idx="947">
                  <c:v>93.699999999997701</c:v>
                </c:pt>
                <c:pt idx="948">
                  <c:v>93.799999999997695</c:v>
                </c:pt>
                <c:pt idx="949">
                  <c:v>93.899999999997704</c:v>
                </c:pt>
                <c:pt idx="950">
                  <c:v>93.999999999997698</c:v>
                </c:pt>
                <c:pt idx="951">
                  <c:v>94.099999999997706</c:v>
                </c:pt>
                <c:pt idx="952">
                  <c:v>94.199999999997701</c:v>
                </c:pt>
                <c:pt idx="953">
                  <c:v>94.299999999997695</c:v>
                </c:pt>
                <c:pt idx="954">
                  <c:v>94.399999999997704</c:v>
                </c:pt>
                <c:pt idx="955">
                  <c:v>94.499999999997698</c:v>
                </c:pt>
                <c:pt idx="956">
                  <c:v>94.599999999997706</c:v>
                </c:pt>
                <c:pt idx="957">
                  <c:v>94.699999999997701</c:v>
                </c:pt>
                <c:pt idx="958">
                  <c:v>94.799999999997695</c:v>
                </c:pt>
                <c:pt idx="959">
                  <c:v>94.899999999997704</c:v>
                </c:pt>
                <c:pt idx="960">
                  <c:v>94.999999999997698</c:v>
                </c:pt>
                <c:pt idx="961">
                  <c:v>95.099999999997706</c:v>
                </c:pt>
                <c:pt idx="962">
                  <c:v>95.199999999997701</c:v>
                </c:pt>
                <c:pt idx="963">
                  <c:v>95.299999999997695</c:v>
                </c:pt>
                <c:pt idx="964">
                  <c:v>95.399999999997704</c:v>
                </c:pt>
                <c:pt idx="965">
                  <c:v>95.499999999997598</c:v>
                </c:pt>
                <c:pt idx="966">
                  <c:v>95.599999999997607</c:v>
                </c:pt>
                <c:pt idx="967">
                  <c:v>95.699999999997601</c:v>
                </c:pt>
                <c:pt idx="968">
                  <c:v>95.799999999997596</c:v>
                </c:pt>
                <c:pt idx="969">
                  <c:v>95.899999999997604</c:v>
                </c:pt>
                <c:pt idx="970">
                  <c:v>95.999999999997598</c:v>
                </c:pt>
                <c:pt idx="971">
                  <c:v>96.099999999997607</c:v>
                </c:pt>
                <c:pt idx="972">
                  <c:v>96.199999999997601</c:v>
                </c:pt>
                <c:pt idx="973">
                  <c:v>96.299999999997596</c:v>
                </c:pt>
                <c:pt idx="974">
                  <c:v>96.399999999997604</c:v>
                </c:pt>
                <c:pt idx="975">
                  <c:v>96.499999999997598</c:v>
                </c:pt>
                <c:pt idx="976">
                  <c:v>96.599999999997607</c:v>
                </c:pt>
                <c:pt idx="977">
                  <c:v>96.699999999997601</c:v>
                </c:pt>
                <c:pt idx="978">
                  <c:v>96.799999999997596</c:v>
                </c:pt>
                <c:pt idx="979">
                  <c:v>96.899999999997604</c:v>
                </c:pt>
                <c:pt idx="980">
                  <c:v>96.999999999997598</c:v>
                </c:pt>
                <c:pt idx="981">
                  <c:v>97.099999999997607</c:v>
                </c:pt>
                <c:pt idx="982">
                  <c:v>97.199999999997502</c:v>
                </c:pt>
                <c:pt idx="983">
                  <c:v>97.299999999997496</c:v>
                </c:pt>
                <c:pt idx="984">
                  <c:v>97.399999999997505</c:v>
                </c:pt>
                <c:pt idx="985">
                  <c:v>97.499999999997499</c:v>
                </c:pt>
                <c:pt idx="986">
                  <c:v>97.599999999997493</c:v>
                </c:pt>
                <c:pt idx="987">
                  <c:v>97.699999999997502</c:v>
                </c:pt>
                <c:pt idx="988">
                  <c:v>97.799999999997496</c:v>
                </c:pt>
                <c:pt idx="989">
                  <c:v>97.899999999997505</c:v>
                </c:pt>
                <c:pt idx="990">
                  <c:v>97.999999999997499</c:v>
                </c:pt>
                <c:pt idx="991">
                  <c:v>98.099999999997493</c:v>
                </c:pt>
                <c:pt idx="992">
                  <c:v>98.199999999997502</c:v>
                </c:pt>
                <c:pt idx="993">
                  <c:v>98.299999999997496</c:v>
                </c:pt>
                <c:pt idx="994">
                  <c:v>98.399999999997505</c:v>
                </c:pt>
                <c:pt idx="995">
                  <c:v>98.499999999997499</c:v>
                </c:pt>
                <c:pt idx="996">
                  <c:v>98.599999999997493</c:v>
                </c:pt>
                <c:pt idx="997">
                  <c:v>98.699999999997502</c:v>
                </c:pt>
                <c:pt idx="998">
                  <c:v>98.799999999997496</c:v>
                </c:pt>
                <c:pt idx="999">
                  <c:v>98.899999999997505</c:v>
                </c:pt>
                <c:pt idx="1000">
                  <c:v>98.999999999997399</c:v>
                </c:pt>
                <c:pt idx="1001">
                  <c:v>99.099999999997394</c:v>
                </c:pt>
                <c:pt idx="1002">
                  <c:v>99.199999999997402</c:v>
                </c:pt>
                <c:pt idx="1003">
                  <c:v>99.299999999997397</c:v>
                </c:pt>
                <c:pt idx="1004">
                  <c:v>99.399999999997405</c:v>
                </c:pt>
                <c:pt idx="1005">
                  <c:v>99.499999999997399</c:v>
                </c:pt>
                <c:pt idx="1006">
                  <c:v>99.599999999997394</c:v>
                </c:pt>
                <c:pt idx="1007">
                  <c:v>99.699999999997402</c:v>
                </c:pt>
                <c:pt idx="1008">
                  <c:v>99.799999999997397</c:v>
                </c:pt>
                <c:pt idx="1009">
                  <c:v>99.899999999997405</c:v>
                </c:pt>
                <c:pt idx="1010">
                  <c:v>99.999999999997399</c:v>
                </c:pt>
                <c:pt idx="1011">
                  <c:v>100.099999999997</c:v>
                </c:pt>
                <c:pt idx="1012">
                  <c:v>100.199999999997</c:v>
                </c:pt>
                <c:pt idx="1013">
                  <c:v>100.299999999997</c:v>
                </c:pt>
                <c:pt idx="1014">
                  <c:v>100.39999999999699</c:v>
                </c:pt>
                <c:pt idx="1015">
                  <c:v>100.499999999997</c:v>
                </c:pt>
                <c:pt idx="1016">
                  <c:v>100.599999999997</c:v>
                </c:pt>
                <c:pt idx="1017">
                  <c:v>100.699999999997</c:v>
                </c:pt>
                <c:pt idx="1018">
                  <c:v>100.799999999997</c:v>
                </c:pt>
                <c:pt idx="1019">
                  <c:v>100.89999999999699</c:v>
                </c:pt>
                <c:pt idx="1020">
                  <c:v>100.999999999997</c:v>
                </c:pt>
              </c:numCache>
            </c:numRef>
          </c:cat>
          <c:val>
            <c:numRef>
              <c:f>Sheet2!$B$2:$B$1022</c:f>
              <c:numCache>
                <c:formatCode>General</c:formatCode>
                <c:ptCount val="1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5F-4899-8AC8-9D86E92DFCF0}"/>
            </c:ext>
          </c:extLst>
        </c:ser>
        <c:ser>
          <c:idx val="1"/>
          <c:order val="1"/>
          <c:tx>
            <c:v>Control Output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Sheet2!$A$2:$A$1022</c:f>
              <c:numCache>
                <c:formatCode>General</c:formatCode>
                <c:ptCount val="10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  <c:pt idx="511">
                  <c:v>50.1000000000002</c:v>
                </c:pt>
                <c:pt idx="512">
                  <c:v>50.200000000000202</c:v>
                </c:pt>
                <c:pt idx="513">
                  <c:v>50.300000000000203</c:v>
                </c:pt>
                <c:pt idx="514">
                  <c:v>50.400000000000198</c:v>
                </c:pt>
                <c:pt idx="515">
                  <c:v>50.500000000000199</c:v>
                </c:pt>
                <c:pt idx="516">
                  <c:v>50.6000000000002</c:v>
                </c:pt>
                <c:pt idx="517">
                  <c:v>50.700000000000202</c:v>
                </c:pt>
                <c:pt idx="518">
                  <c:v>50.800000000000203</c:v>
                </c:pt>
                <c:pt idx="519">
                  <c:v>50.900000000000198</c:v>
                </c:pt>
                <c:pt idx="520">
                  <c:v>51.000000000000199</c:v>
                </c:pt>
                <c:pt idx="521">
                  <c:v>51.1000000000002</c:v>
                </c:pt>
                <c:pt idx="522">
                  <c:v>51.200000000000202</c:v>
                </c:pt>
                <c:pt idx="523">
                  <c:v>51.300000000000203</c:v>
                </c:pt>
                <c:pt idx="524">
                  <c:v>51.400000000000198</c:v>
                </c:pt>
                <c:pt idx="525">
                  <c:v>51.500000000000199</c:v>
                </c:pt>
                <c:pt idx="526">
                  <c:v>51.600000000000101</c:v>
                </c:pt>
                <c:pt idx="527">
                  <c:v>51.700000000000102</c:v>
                </c:pt>
                <c:pt idx="528">
                  <c:v>51.800000000000097</c:v>
                </c:pt>
                <c:pt idx="529">
                  <c:v>51.900000000000098</c:v>
                </c:pt>
                <c:pt idx="530">
                  <c:v>52.000000000000099</c:v>
                </c:pt>
                <c:pt idx="531">
                  <c:v>52.100000000000101</c:v>
                </c:pt>
                <c:pt idx="532">
                  <c:v>52.200000000000102</c:v>
                </c:pt>
                <c:pt idx="533">
                  <c:v>52.300000000000097</c:v>
                </c:pt>
                <c:pt idx="534">
                  <c:v>52.400000000000098</c:v>
                </c:pt>
                <c:pt idx="535">
                  <c:v>52.500000000000099</c:v>
                </c:pt>
                <c:pt idx="536">
                  <c:v>52.600000000000101</c:v>
                </c:pt>
                <c:pt idx="537">
                  <c:v>52.700000000000102</c:v>
                </c:pt>
                <c:pt idx="538">
                  <c:v>52.800000000000097</c:v>
                </c:pt>
                <c:pt idx="539">
                  <c:v>52.900000000000098</c:v>
                </c:pt>
                <c:pt idx="540">
                  <c:v>53.000000000000099</c:v>
                </c:pt>
                <c:pt idx="541">
                  <c:v>53.100000000000101</c:v>
                </c:pt>
                <c:pt idx="542">
                  <c:v>53.200000000000102</c:v>
                </c:pt>
                <c:pt idx="543">
                  <c:v>53.3</c:v>
                </c:pt>
                <c:pt idx="544">
                  <c:v>53.4</c:v>
                </c:pt>
                <c:pt idx="545">
                  <c:v>53.5</c:v>
                </c:pt>
                <c:pt idx="546">
                  <c:v>53.6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54.1</c:v>
                </c:pt>
                <c:pt idx="552">
                  <c:v>54.2</c:v>
                </c:pt>
                <c:pt idx="553">
                  <c:v>54.3</c:v>
                </c:pt>
                <c:pt idx="554">
                  <c:v>54.4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54.8</c:v>
                </c:pt>
                <c:pt idx="559">
                  <c:v>54.899999999999899</c:v>
                </c:pt>
                <c:pt idx="560">
                  <c:v>55</c:v>
                </c:pt>
                <c:pt idx="561">
                  <c:v>55.099999999999902</c:v>
                </c:pt>
                <c:pt idx="562">
                  <c:v>55.199999999999903</c:v>
                </c:pt>
                <c:pt idx="563">
                  <c:v>55.299999999999898</c:v>
                </c:pt>
                <c:pt idx="564">
                  <c:v>55.399999999999899</c:v>
                </c:pt>
                <c:pt idx="565">
                  <c:v>55.499999999999901</c:v>
                </c:pt>
                <c:pt idx="566">
                  <c:v>55.599999999999902</c:v>
                </c:pt>
                <c:pt idx="567">
                  <c:v>55.699999999999903</c:v>
                </c:pt>
                <c:pt idx="568">
                  <c:v>55.799999999999898</c:v>
                </c:pt>
                <c:pt idx="569">
                  <c:v>55.899999999999899</c:v>
                </c:pt>
                <c:pt idx="570">
                  <c:v>55.999999999999901</c:v>
                </c:pt>
                <c:pt idx="571">
                  <c:v>56.099999999999902</c:v>
                </c:pt>
                <c:pt idx="572">
                  <c:v>56.199999999999903</c:v>
                </c:pt>
                <c:pt idx="573">
                  <c:v>56.299999999999898</c:v>
                </c:pt>
                <c:pt idx="574">
                  <c:v>56.399999999999899</c:v>
                </c:pt>
                <c:pt idx="575">
                  <c:v>56.499999999999901</c:v>
                </c:pt>
                <c:pt idx="576">
                  <c:v>56.599999999999902</c:v>
                </c:pt>
                <c:pt idx="577">
                  <c:v>56.699999999999903</c:v>
                </c:pt>
                <c:pt idx="578">
                  <c:v>56.799999999999898</c:v>
                </c:pt>
                <c:pt idx="579">
                  <c:v>56.8999999999998</c:v>
                </c:pt>
                <c:pt idx="580">
                  <c:v>56.999999999999801</c:v>
                </c:pt>
                <c:pt idx="581">
                  <c:v>57.099999999999802</c:v>
                </c:pt>
                <c:pt idx="582">
                  <c:v>57.199999999999797</c:v>
                </c:pt>
                <c:pt idx="583">
                  <c:v>57.299999999999798</c:v>
                </c:pt>
                <c:pt idx="584">
                  <c:v>57.3999999999998</c:v>
                </c:pt>
                <c:pt idx="585">
                  <c:v>57.499999999999801</c:v>
                </c:pt>
                <c:pt idx="586">
                  <c:v>57.599999999999802</c:v>
                </c:pt>
                <c:pt idx="587">
                  <c:v>57.699999999999797</c:v>
                </c:pt>
                <c:pt idx="588">
                  <c:v>57.799999999999798</c:v>
                </c:pt>
                <c:pt idx="589">
                  <c:v>57.8999999999998</c:v>
                </c:pt>
                <c:pt idx="590">
                  <c:v>57.999999999999801</c:v>
                </c:pt>
                <c:pt idx="591">
                  <c:v>58.099999999999802</c:v>
                </c:pt>
                <c:pt idx="592">
                  <c:v>58.199999999999797</c:v>
                </c:pt>
                <c:pt idx="593">
                  <c:v>58.299999999999798</c:v>
                </c:pt>
                <c:pt idx="594">
                  <c:v>58.3999999999997</c:v>
                </c:pt>
                <c:pt idx="595">
                  <c:v>58.499999999999801</c:v>
                </c:pt>
                <c:pt idx="596">
                  <c:v>58.599999999999703</c:v>
                </c:pt>
                <c:pt idx="597">
                  <c:v>58.699999999999697</c:v>
                </c:pt>
                <c:pt idx="598">
                  <c:v>58.799999999999699</c:v>
                </c:pt>
                <c:pt idx="599">
                  <c:v>58.8999999999997</c:v>
                </c:pt>
                <c:pt idx="600">
                  <c:v>58.999999999999702</c:v>
                </c:pt>
                <c:pt idx="601">
                  <c:v>59.099999999999703</c:v>
                </c:pt>
                <c:pt idx="602">
                  <c:v>59.199999999999697</c:v>
                </c:pt>
                <c:pt idx="603">
                  <c:v>59.299999999999699</c:v>
                </c:pt>
                <c:pt idx="604">
                  <c:v>59.3999999999997</c:v>
                </c:pt>
                <c:pt idx="605">
                  <c:v>59.499999999999702</c:v>
                </c:pt>
                <c:pt idx="606">
                  <c:v>59.599999999999703</c:v>
                </c:pt>
                <c:pt idx="607">
                  <c:v>59.699999999999697</c:v>
                </c:pt>
                <c:pt idx="608">
                  <c:v>59.799999999999699</c:v>
                </c:pt>
                <c:pt idx="609">
                  <c:v>59.8999999999997</c:v>
                </c:pt>
                <c:pt idx="610">
                  <c:v>59.999999999999702</c:v>
                </c:pt>
                <c:pt idx="611">
                  <c:v>60.099999999999703</c:v>
                </c:pt>
                <c:pt idx="612">
                  <c:v>60.199999999999697</c:v>
                </c:pt>
                <c:pt idx="613">
                  <c:v>60.299999999999599</c:v>
                </c:pt>
                <c:pt idx="614">
                  <c:v>60.399999999999601</c:v>
                </c:pt>
                <c:pt idx="615">
                  <c:v>60.499999999999602</c:v>
                </c:pt>
                <c:pt idx="616">
                  <c:v>60.599999999999604</c:v>
                </c:pt>
                <c:pt idx="617">
                  <c:v>60.699999999999598</c:v>
                </c:pt>
                <c:pt idx="618">
                  <c:v>60.799999999999599</c:v>
                </c:pt>
                <c:pt idx="619">
                  <c:v>60.899999999999601</c:v>
                </c:pt>
                <c:pt idx="620">
                  <c:v>60.999999999999602</c:v>
                </c:pt>
                <c:pt idx="621">
                  <c:v>61.099999999999604</c:v>
                </c:pt>
                <c:pt idx="622">
                  <c:v>61.199999999999598</c:v>
                </c:pt>
                <c:pt idx="623">
                  <c:v>61.299999999999599</c:v>
                </c:pt>
                <c:pt idx="624">
                  <c:v>61.399999999999601</c:v>
                </c:pt>
                <c:pt idx="625">
                  <c:v>61.499999999999602</c:v>
                </c:pt>
                <c:pt idx="626">
                  <c:v>61.599999999999604</c:v>
                </c:pt>
                <c:pt idx="627">
                  <c:v>61.699999999999598</c:v>
                </c:pt>
                <c:pt idx="628">
                  <c:v>61.799999999999599</c:v>
                </c:pt>
                <c:pt idx="629">
                  <c:v>61.899999999999601</c:v>
                </c:pt>
                <c:pt idx="630">
                  <c:v>61.999999999999503</c:v>
                </c:pt>
                <c:pt idx="631">
                  <c:v>62.099999999999497</c:v>
                </c:pt>
                <c:pt idx="632">
                  <c:v>62.199999999999498</c:v>
                </c:pt>
                <c:pt idx="633">
                  <c:v>62.2999999999995</c:v>
                </c:pt>
                <c:pt idx="634">
                  <c:v>62.399999999999501</c:v>
                </c:pt>
                <c:pt idx="635">
                  <c:v>62.499999999999503</c:v>
                </c:pt>
                <c:pt idx="636">
                  <c:v>62.599999999999497</c:v>
                </c:pt>
                <c:pt idx="637">
                  <c:v>62.699999999999498</c:v>
                </c:pt>
                <c:pt idx="638">
                  <c:v>62.7999999999995</c:v>
                </c:pt>
                <c:pt idx="639">
                  <c:v>62.899999999999501</c:v>
                </c:pt>
                <c:pt idx="640">
                  <c:v>62.999999999999503</c:v>
                </c:pt>
                <c:pt idx="641">
                  <c:v>63.099999999999497</c:v>
                </c:pt>
                <c:pt idx="642">
                  <c:v>63.199999999999498</c:v>
                </c:pt>
                <c:pt idx="643">
                  <c:v>63.2999999999995</c:v>
                </c:pt>
                <c:pt idx="644">
                  <c:v>63.399999999999501</c:v>
                </c:pt>
                <c:pt idx="645">
                  <c:v>63.499999999999503</c:v>
                </c:pt>
                <c:pt idx="646">
                  <c:v>63.599999999999497</c:v>
                </c:pt>
                <c:pt idx="647">
                  <c:v>63.699999999999498</c:v>
                </c:pt>
                <c:pt idx="648">
                  <c:v>63.7999999999994</c:v>
                </c:pt>
                <c:pt idx="649">
                  <c:v>63.899999999999402</c:v>
                </c:pt>
                <c:pt idx="650">
                  <c:v>63.999999999999403</c:v>
                </c:pt>
                <c:pt idx="651">
                  <c:v>64.099999999999397</c:v>
                </c:pt>
                <c:pt idx="652">
                  <c:v>64.199999999999406</c:v>
                </c:pt>
                <c:pt idx="653">
                  <c:v>64.2999999999994</c:v>
                </c:pt>
                <c:pt idx="654">
                  <c:v>64.399999999999395</c:v>
                </c:pt>
                <c:pt idx="655">
                  <c:v>64.499999999999403</c:v>
                </c:pt>
                <c:pt idx="656">
                  <c:v>64.599999999999397</c:v>
                </c:pt>
                <c:pt idx="657">
                  <c:v>64.699999999999406</c:v>
                </c:pt>
                <c:pt idx="658">
                  <c:v>64.7999999999994</c:v>
                </c:pt>
                <c:pt idx="659">
                  <c:v>64.899999999999395</c:v>
                </c:pt>
                <c:pt idx="660">
                  <c:v>64.999999999999403</c:v>
                </c:pt>
                <c:pt idx="661">
                  <c:v>65.099999999999397</c:v>
                </c:pt>
                <c:pt idx="662">
                  <c:v>65.199999999999406</c:v>
                </c:pt>
                <c:pt idx="663">
                  <c:v>65.2999999999994</c:v>
                </c:pt>
                <c:pt idx="664">
                  <c:v>65.399999999999395</c:v>
                </c:pt>
                <c:pt idx="665">
                  <c:v>65.499999999999403</c:v>
                </c:pt>
                <c:pt idx="666">
                  <c:v>65.599999999999298</c:v>
                </c:pt>
                <c:pt idx="667">
                  <c:v>65.699999999999307</c:v>
                </c:pt>
                <c:pt idx="668">
                  <c:v>65.799999999999301</c:v>
                </c:pt>
                <c:pt idx="669">
                  <c:v>65.899999999999295</c:v>
                </c:pt>
                <c:pt idx="670">
                  <c:v>65.999999999999304</c:v>
                </c:pt>
                <c:pt idx="671">
                  <c:v>66.099999999999298</c:v>
                </c:pt>
                <c:pt idx="672">
                  <c:v>66.199999999999307</c:v>
                </c:pt>
                <c:pt idx="673">
                  <c:v>66.299999999999301</c:v>
                </c:pt>
                <c:pt idx="674">
                  <c:v>66.399999999999295</c:v>
                </c:pt>
                <c:pt idx="675">
                  <c:v>66.499999999999304</c:v>
                </c:pt>
                <c:pt idx="676">
                  <c:v>66.599999999999298</c:v>
                </c:pt>
                <c:pt idx="677">
                  <c:v>66.699999999999307</c:v>
                </c:pt>
                <c:pt idx="678">
                  <c:v>66.799999999999301</c:v>
                </c:pt>
                <c:pt idx="679">
                  <c:v>66.899999999999295</c:v>
                </c:pt>
                <c:pt idx="680">
                  <c:v>66.999999999999304</c:v>
                </c:pt>
                <c:pt idx="681">
                  <c:v>67.099999999999298</c:v>
                </c:pt>
                <c:pt idx="682">
                  <c:v>67.199999999999307</c:v>
                </c:pt>
                <c:pt idx="683">
                  <c:v>67.299999999999201</c:v>
                </c:pt>
                <c:pt idx="684">
                  <c:v>67.399999999999196</c:v>
                </c:pt>
                <c:pt idx="685">
                  <c:v>67.499999999999204</c:v>
                </c:pt>
                <c:pt idx="686">
                  <c:v>67.599999999999199</c:v>
                </c:pt>
                <c:pt idx="687">
                  <c:v>67.699999999999207</c:v>
                </c:pt>
                <c:pt idx="688">
                  <c:v>67.799999999999201</c:v>
                </c:pt>
                <c:pt idx="689">
                  <c:v>67.899999999999196</c:v>
                </c:pt>
                <c:pt idx="690">
                  <c:v>67.999999999999204</c:v>
                </c:pt>
                <c:pt idx="691">
                  <c:v>68.099999999999199</c:v>
                </c:pt>
                <c:pt idx="692">
                  <c:v>68.199999999999207</c:v>
                </c:pt>
                <c:pt idx="693">
                  <c:v>68.299999999999201</c:v>
                </c:pt>
                <c:pt idx="694">
                  <c:v>68.399999999999196</c:v>
                </c:pt>
                <c:pt idx="695">
                  <c:v>68.499999999999204</c:v>
                </c:pt>
                <c:pt idx="696">
                  <c:v>68.599999999999199</c:v>
                </c:pt>
                <c:pt idx="697">
                  <c:v>68.699999999999207</c:v>
                </c:pt>
                <c:pt idx="698">
                  <c:v>68.799999999999201</c:v>
                </c:pt>
                <c:pt idx="699">
                  <c:v>68.899999999999196</c:v>
                </c:pt>
                <c:pt idx="700">
                  <c:v>68.999999999999204</c:v>
                </c:pt>
                <c:pt idx="701">
                  <c:v>69.099999999999099</c:v>
                </c:pt>
                <c:pt idx="702">
                  <c:v>69.199999999999093</c:v>
                </c:pt>
                <c:pt idx="703">
                  <c:v>69.299999999999102</c:v>
                </c:pt>
                <c:pt idx="704">
                  <c:v>69.399999999999096</c:v>
                </c:pt>
                <c:pt idx="705">
                  <c:v>69.499999999999105</c:v>
                </c:pt>
                <c:pt idx="706">
                  <c:v>69.599999999999099</c:v>
                </c:pt>
                <c:pt idx="707">
                  <c:v>69.699999999999093</c:v>
                </c:pt>
                <c:pt idx="708">
                  <c:v>69.799999999999102</c:v>
                </c:pt>
                <c:pt idx="709">
                  <c:v>69.899999999999096</c:v>
                </c:pt>
                <c:pt idx="710">
                  <c:v>69.999999999999105</c:v>
                </c:pt>
                <c:pt idx="711">
                  <c:v>70.099999999999099</c:v>
                </c:pt>
                <c:pt idx="712">
                  <c:v>70.199999999999093</c:v>
                </c:pt>
                <c:pt idx="713">
                  <c:v>70.299999999999102</c:v>
                </c:pt>
                <c:pt idx="714">
                  <c:v>70.399999999999096</c:v>
                </c:pt>
                <c:pt idx="715">
                  <c:v>70.499999999999105</c:v>
                </c:pt>
                <c:pt idx="716">
                  <c:v>70.599999999999099</c:v>
                </c:pt>
                <c:pt idx="717">
                  <c:v>70.699999999999093</c:v>
                </c:pt>
                <c:pt idx="718">
                  <c:v>70.799999999999002</c:v>
                </c:pt>
                <c:pt idx="719">
                  <c:v>70.899999999998997</c:v>
                </c:pt>
                <c:pt idx="720">
                  <c:v>70.999999999999005</c:v>
                </c:pt>
                <c:pt idx="721">
                  <c:v>71.099999999999</c:v>
                </c:pt>
                <c:pt idx="722">
                  <c:v>71.199999999998994</c:v>
                </c:pt>
                <c:pt idx="723">
                  <c:v>71.299999999999002</c:v>
                </c:pt>
                <c:pt idx="724">
                  <c:v>71.399999999998997</c:v>
                </c:pt>
                <c:pt idx="725">
                  <c:v>71.499999999999005</c:v>
                </c:pt>
                <c:pt idx="726">
                  <c:v>71.599999999999</c:v>
                </c:pt>
                <c:pt idx="727">
                  <c:v>71.699999999998994</c:v>
                </c:pt>
                <c:pt idx="728">
                  <c:v>71.799999999999002</c:v>
                </c:pt>
                <c:pt idx="729">
                  <c:v>71.899999999998997</c:v>
                </c:pt>
                <c:pt idx="730">
                  <c:v>71.999999999999005</c:v>
                </c:pt>
                <c:pt idx="731">
                  <c:v>72.099999999999</c:v>
                </c:pt>
                <c:pt idx="732">
                  <c:v>72.199999999998994</c:v>
                </c:pt>
                <c:pt idx="733">
                  <c:v>72.299999999999002</c:v>
                </c:pt>
                <c:pt idx="734">
                  <c:v>72.399999999998997</c:v>
                </c:pt>
                <c:pt idx="735">
                  <c:v>72.499999999999005</c:v>
                </c:pt>
                <c:pt idx="736">
                  <c:v>72.5999999999989</c:v>
                </c:pt>
                <c:pt idx="737">
                  <c:v>72.699999999998894</c:v>
                </c:pt>
                <c:pt idx="738">
                  <c:v>72.799999999998903</c:v>
                </c:pt>
                <c:pt idx="739">
                  <c:v>72.899999999998897</c:v>
                </c:pt>
                <c:pt idx="740">
                  <c:v>72.999999999998906</c:v>
                </c:pt>
                <c:pt idx="741">
                  <c:v>73.0999999999989</c:v>
                </c:pt>
                <c:pt idx="742">
                  <c:v>73.199999999998894</c:v>
                </c:pt>
                <c:pt idx="743">
                  <c:v>73.299999999998903</c:v>
                </c:pt>
                <c:pt idx="744">
                  <c:v>73.399999999998897</c:v>
                </c:pt>
                <c:pt idx="745">
                  <c:v>73.499999999998906</c:v>
                </c:pt>
                <c:pt idx="746">
                  <c:v>73.5999999999989</c:v>
                </c:pt>
                <c:pt idx="747">
                  <c:v>73.699999999998894</c:v>
                </c:pt>
                <c:pt idx="748">
                  <c:v>73.799999999998903</c:v>
                </c:pt>
                <c:pt idx="749">
                  <c:v>73.899999999998897</c:v>
                </c:pt>
                <c:pt idx="750">
                  <c:v>73.999999999998906</c:v>
                </c:pt>
                <c:pt idx="751">
                  <c:v>74.0999999999989</c:v>
                </c:pt>
                <c:pt idx="752">
                  <c:v>74.199999999998894</c:v>
                </c:pt>
                <c:pt idx="753">
                  <c:v>74.299999999998903</c:v>
                </c:pt>
                <c:pt idx="754">
                  <c:v>74.399999999998798</c:v>
                </c:pt>
                <c:pt idx="755">
                  <c:v>74.499999999998806</c:v>
                </c:pt>
                <c:pt idx="756">
                  <c:v>74.599999999998801</c:v>
                </c:pt>
                <c:pt idx="757">
                  <c:v>74.699999999998795</c:v>
                </c:pt>
                <c:pt idx="758">
                  <c:v>74.799999999998803</c:v>
                </c:pt>
                <c:pt idx="759">
                  <c:v>74.899999999998798</c:v>
                </c:pt>
                <c:pt idx="760">
                  <c:v>74.999999999998806</c:v>
                </c:pt>
                <c:pt idx="761">
                  <c:v>75.099999999998801</c:v>
                </c:pt>
                <c:pt idx="762">
                  <c:v>75.199999999998795</c:v>
                </c:pt>
                <c:pt idx="763">
                  <c:v>75.299999999998803</c:v>
                </c:pt>
                <c:pt idx="764">
                  <c:v>75.399999999998798</c:v>
                </c:pt>
                <c:pt idx="765">
                  <c:v>75.499999999998806</c:v>
                </c:pt>
                <c:pt idx="766">
                  <c:v>75.599999999998801</c:v>
                </c:pt>
                <c:pt idx="767">
                  <c:v>75.699999999998795</c:v>
                </c:pt>
                <c:pt idx="768">
                  <c:v>75.799999999998803</c:v>
                </c:pt>
                <c:pt idx="769">
                  <c:v>75.899999999998798</c:v>
                </c:pt>
                <c:pt idx="770">
                  <c:v>75.999999999998806</c:v>
                </c:pt>
                <c:pt idx="771">
                  <c:v>76.099999999998701</c:v>
                </c:pt>
                <c:pt idx="772">
                  <c:v>76.199999999998695</c:v>
                </c:pt>
                <c:pt idx="773">
                  <c:v>76.299999999998704</c:v>
                </c:pt>
                <c:pt idx="774">
                  <c:v>76.399999999998698</c:v>
                </c:pt>
                <c:pt idx="775">
                  <c:v>76.499999999998707</c:v>
                </c:pt>
                <c:pt idx="776">
                  <c:v>76.599999999998701</c:v>
                </c:pt>
                <c:pt idx="777">
                  <c:v>76.699999999998695</c:v>
                </c:pt>
                <c:pt idx="778">
                  <c:v>76.799999999998704</c:v>
                </c:pt>
                <c:pt idx="779">
                  <c:v>76.899999999998698</c:v>
                </c:pt>
                <c:pt idx="780">
                  <c:v>76.999999999998707</c:v>
                </c:pt>
                <c:pt idx="781">
                  <c:v>77.099999999998701</c:v>
                </c:pt>
                <c:pt idx="782">
                  <c:v>77.199999999998695</c:v>
                </c:pt>
                <c:pt idx="783">
                  <c:v>77.299999999998704</c:v>
                </c:pt>
                <c:pt idx="784">
                  <c:v>77.399999999998698</c:v>
                </c:pt>
                <c:pt idx="785">
                  <c:v>77.499999999998707</c:v>
                </c:pt>
                <c:pt idx="786">
                  <c:v>77.599999999998701</c:v>
                </c:pt>
                <c:pt idx="787">
                  <c:v>77.699999999998695</c:v>
                </c:pt>
                <c:pt idx="788">
                  <c:v>77.799999999998704</c:v>
                </c:pt>
                <c:pt idx="789">
                  <c:v>77.899999999998599</c:v>
                </c:pt>
                <c:pt idx="790">
                  <c:v>77.999999999998593</c:v>
                </c:pt>
                <c:pt idx="791">
                  <c:v>78.099999999998602</c:v>
                </c:pt>
                <c:pt idx="792">
                  <c:v>78.199999999998596</c:v>
                </c:pt>
                <c:pt idx="793">
                  <c:v>78.299999999998604</c:v>
                </c:pt>
                <c:pt idx="794">
                  <c:v>78.399999999998599</c:v>
                </c:pt>
                <c:pt idx="795">
                  <c:v>78.499999999998593</c:v>
                </c:pt>
                <c:pt idx="796">
                  <c:v>78.599999999998602</c:v>
                </c:pt>
                <c:pt idx="797">
                  <c:v>78.699999999998596</c:v>
                </c:pt>
                <c:pt idx="798">
                  <c:v>78.799999999998604</c:v>
                </c:pt>
                <c:pt idx="799">
                  <c:v>78.899999999998599</c:v>
                </c:pt>
                <c:pt idx="800">
                  <c:v>78.999999999998593</c:v>
                </c:pt>
                <c:pt idx="801">
                  <c:v>79.099999999998602</c:v>
                </c:pt>
                <c:pt idx="802">
                  <c:v>79.199999999998596</c:v>
                </c:pt>
                <c:pt idx="803">
                  <c:v>79.299999999998604</c:v>
                </c:pt>
                <c:pt idx="804">
                  <c:v>79.399999999998599</c:v>
                </c:pt>
                <c:pt idx="805">
                  <c:v>79.499999999998593</c:v>
                </c:pt>
                <c:pt idx="806">
                  <c:v>79.599999999998502</c:v>
                </c:pt>
                <c:pt idx="807">
                  <c:v>79.699999999998496</c:v>
                </c:pt>
                <c:pt idx="808">
                  <c:v>79.799999999998505</c:v>
                </c:pt>
                <c:pt idx="809">
                  <c:v>79.899999999998499</c:v>
                </c:pt>
                <c:pt idx="810">
                  <c:v>79.999999999998494</c:v>
                </c:pt>
                <c:pt idx="811">
                  <c:v>80.099999999998502</c:v>
                </c:pt>
                <c:pt idx="812">
                  <c:v>80.199999999998496</c:v>
                </c:pt>
                <c:pt idx="813">
                  <c:v>80.299999999998505</c:v>
                </c:pt>
                <c:pt idx="814">
                  <c:v>80.399999999998499</c:v>
                </c:pt>
                <c:pt idx="815">
                  <c:v>80.499999999998494</c:v>
                </c:pt>
                <c:pt idx="816">
                  <c:v>80.599999999998502</c:v>
                </c:pt>
                <c:pt idx="817">
                  <c:v>80.699999999998496</c:v>
                </c:pt>
                <c:pt idx="818">
                  <c:v>80.799999999998505</c:v>
                </c:pt>
                <c:pt idx="819">
                  <c:v>80.899999999998499</c:v>
                </c:pt>
                <c:pt idx="820">
                  <c:v>80.999999999998494</c:v>
                </c:pt>
                <c:pt idx="821">
                  <c:v>81.099999999998502</c:v>
                </c:pt>
                <c:pt idx="822">
                  <c:v>81.199999999998496</c:v>
                </c:pt>
                <c:pt idx="823">
                  <c:v>81.299999999998505</c:v>
                </c:pt>
                <c:pt idx="824">
                  <c:v>81.3999999999984</c:v>
                </c:pt>
                <c:pt idx="825">
                  <c:v>81.499999999998394</c:v>
                </c:pt>
                <c:pt idx="826">
                  <c:v>81.599999999998403</c:v>
                </c:pt>
                <c:pt idx="827">
                  <c:v>81.699999999998397</c:v>
                </c:pt>
                <c:pt idx="828">
                  <c:v>81.799999999998406</c:v>
                </c:pt>
                <c:pt idx="829">
                  <c:v>81.8999999999984</c:v>
                </c:pt>
                <c:pt idx="830">
                  <c:v>81.999999999998394</c:v>
                </c:pt>
                <c:pt idx="831">
                  <c:v>82.099999999998403</c:v>
                </c:pt>
                <c:pt idx="832">
                  <c:v>82.199999999998397</c:v>
                </c:pt>
                <c:pt idx="833">
                  <c:v>82.299999999998406</c:v>
                </c:pt>
                <c:pt idx="834">
                  <c:v>82.3999999999984</c:v>
                </c:pt>
                <c:pt idx="835">
                  <c:v>82.499999999998394</c:v>
                </c:pt>
                <c:pt idx="836">
                  <c:v>82.599999999998403</c:v>
                </c:pt>
                <c:pt idx="837">
                  <c:v>82.699999999998397</c:v>
                </c:pt>
                <c:pt idx="838">
                  <c:v>82.799999999998406</c:v>
                </c:pt>
                <c:pt idx="839">
                  <c:v>82.8999999999984</c:v>
                </c:pt>
                <c:pt idx="840">
                  <c:v>82.999999999998394</c:v>
                </c:pt>
                <c:pt idx="841">
                  <c:v>83.099999999998403</c:v>
                </c:pt>
                <c:pt idx="842">
                  <c:v>83.199999999998298</c:v>
                </c:pt>
                <c:pt idx="843">
                  <c:v>83.299999999998306</c:v>
                </c:pt>
                <c:pt idx="844">
                  <c:v>83.3999999999983</c:v>
                </c:pt>
                <c:pt idx="845">
                  <c:v>83.499999999998295</c:v>
                </c:pt>
                <c:pt idx="846">
                  <c:v>83.599999999998303</c:v>
                </c:pt>
                <c:pt idx="847">
                  <c:v>83.699999999998298</c:v>
                </c:pt>
                <c:pt idx="848">
                  <c:v>83.799999999998306</c:v>
                </c:pt>
                <c:pt idx="849">
                  <c:v>83.8999999999983</c:v>
                </c:pt>
                <c:pt idx="850">
                  <c:v>83.999999999998295</c:v>
                </c:pt>
                <c:pt idx="851">
                  <c:v>84.099999999998303</c:v>
                </c:pt>
                <c:pt idx="852">
                  <c:v>84.199999999998298</c:v>
                </c:pt>
                <c:pt idx="853">
                  <c:v>84.299999999998306</c:v>
                </c:pt>
                <c:pt idx="854">
                  <c:v>84.3999999999983</c:v>
                </c:pt>
                <c:pt idx="855">
                  <c:v>84.499999999998295</c:v>
                </c:pt>
                <c:pt idx="856">
                  <c:v>84.599999999998303</c:v>
                </c:pt>
                <c:pt idx="857">
                  <c:v>84.699999999998298</c:v>
                </c:pt>
                <c:pt idx="858">
                  <c:v>84.799999999998306</c:v>
                </c:pt>
                <c:pt idx="859">
                  <c:v>84.899999999998201</c:v>
                </c:pt>
                <c:pt idx="860">
                  <c:v>84.999999999998195</c:v>
                </c:pt>
                <c:pt idx="861">
                  <c:v>85.099999999998204</c:v>
                </c:pt>
                <c:pt idx="862">
                  <c:v>85.199999999998198</c:v>
                </c:pt>
                <c:pt idx="863">
                  <c:v>85.299999999998207</c:v>
                </c:pt>
                <c:pt idx="864">
                  <c:v>85.399999999998201</c:v>
                </c:pt>
                <c:pt idx="865">
                  <c:v>85.499999999998195</c:v>
                </c:pt>
                <c:pt idx="866">
                  <c:v>85.599999999998204</c:v>
                </c:pt>
                <c:pt idx="867">
                  <c:v>85.699999999998198</c:v>
                </c:pt>
                <c:pt idx="868">
                  <c:v>85.799999999998207</c:v>
                </c:pt>
                <c:pt idx="869">
                  <c:v>85.899999999998201</c:v>
                </c:pt>
                <c:pt idx="870">
                  <c:v>85.999999999998195</c:v>
                </c:pt>
                <c:pt idx="871">
                  <c:v>86.099999999998204</c:v>
                </c:pt>
                <c:pt idx="872">
                  <c:v>86.199999999998198</c:v>
                </c:pt>
                <c:pt idx="873">
                  <c:v>86.299999999998207</c:v>
                </c:pt>
                <c:pt idx="874">
                  <c:v>86.399999999998201</c:v>
                </c:pt>
                <c:pt idx="875">
                  <c:v>86.499999999998195</c:v>
                </c:pt>
                <c:pt idx="876">
                  <c:v>86.599999999998204</c:v>
                </c:pt>
                <c:pt idx="877">
                  <c:v>86.699999999998099</c:v>
                </c:pt>
                <c:pt idx="878">
                  <c:v>86.799999999998093</c:v>
                </c:pt>
                <c:pt idx="879">
                  <c:v>86.899999999998101</c:v>
                </c:pt>
                <c:pt idx="880">
                  <c:v>86.999999999998096</c:v>
                </c:pt>
                <c:pt idx="881">
                  <c:v>87.099999999998104</c:v>
                </c:pt>
                <c:pt idx="882">
                  <c:v>87.199999999998099</c:v>
                </c:pt>
                <c:pt idx="883">
                  <c:v>87.299999999998093</c:v>
                </c:pt>
                <c:pt idx="884">
                  <c:v>87.399999999998101</c:v>
                </c:pt>
                <c:pt idx="885">
                  <c:v>87.499999999998096</c:v>
                </c:pt>
                <c:pt idx="886">
                  <c:v>87.599999999998104</c:v>
                </c:pt>
                <c:pt idx="887">
                  <c:v>87.699999999998099</c:v>
                </c:pt>
                <c:pt idx="888">
                  <c:v>87.799999999998093</c:v>
                </c:pt>
                <c:pt idx="889">
                  <c:v>87.899999999998101</c:v>
                </c:pt>
                <c:pt idx="890">
                  <c:v>87.999999999998096</c:v>
                </c:pt>
                <c:pt idx="891">
                  <c:v>88.099999999998104</c:v>
                </c:pt>
                <c:pt idx="892">
                  <c:v>88.199999999998099</c:v>
                </c:pt>
                <c:pt idx="893">
                  <c:v>88.299999999998093</c:v>
                </c:pt>
                <c:pt idx="894">
                  <c:v>88.399999999998002</c:v>
                </c:pt>
                <c:pt idx="895">
                  <c:v>88.499999999997996</c:v>
                </c:pt>
                <c:pt idx="896">
                  <c:v>88.599999999998005</c:v>
                </c:pt>
                <c:pt idx="897">
                  <c:v>88.699999999997999</c:v>
                </c:pt>
                <c:pt idx="898">
                  <c:v>88.799999999997993</c:v>
                </c:pt>
                <c:pt idx="899">
                  <c:v>88.899999999998002</c:v>
                </c:pt>
                <c:pt idx="900">
                  <c:v>88.999999999997996</c:v>
                </c:pt>
                <c:pt idx="901">
                  <c:v>89.099999999998005</c:v>
                </c:pt>
                <c:pt idx="902">
                  <c:v>89.199999999997999</c:v>
                </c:pt>
                <c:pt idx="903">
                  <c:v>89.299999999997993</c:v>
                </c:pt>
                <c:pt idx="904">
                  <c:v>89.399999999998002</c:v>
                </c:pt>
                <c:pt idx="905">
                  <c:v>89.499999999997996</c:v>
                </c:pt>
                <c:pt idx="906">
                  <c:v>89.599999999998005</c:v>
                </c:pt>
                <c:pt idx="907">
                  <c:v>89.699999999997999</c:v>
                </c:pt>
                <c:pt idx="908">
                  <c:v>89.799999999997993</c:v>
                </c:pt>
                <c:pt idx="909">
                  <c:v>89.899999999998002</c:v>
                </c:pt>
                <c:pt idx="910">
                  <c:v>89.999999999997996</c:v>
                </c:pt>
                <c:pt idx="911">
                  <c:v>90.099999999998005</c:v>
                </c:pt>
                <c:pt idx="912">
                  <c:v>90.1999999999979</c:v>
                </c:pt>
                <c:pt idx="913">
                  <c:v>90.299999999997894</c:v>
                </c:pt>
                <c:pt idx="914">
                  <c:v>90.399999999997902</c:v>
                </c:pt>
                <c:pt idx="915">
                  <c:v>90.499999999997897</c:v>
                </c:pt>
                <c:pt idx="916">
                  <c:v>90.599999999997905</c:v>
                </c:pt>
                <c:pt idx="917">
                  <c:v>90.6999999999979</c:v>
                </c:pt>
                <c:pt idx="918">
                  <c:v>90.799999999997894</c:v>
                </c:pt>
                <c:pt idx="919">
                  <c:v>90.899999999997902</c:v>
                </c:pt>
                <c:pt idx="920">
                  <c:v>90.999999999997897</c:v>
                </c:pt>
                <c:pt idx="921">
                  <c:v>91.099999999997905</c:v>
                </c:pt>
                <c:pt idx="922">
                  <c:v>91.1999999999979</c:v>
                </c:pt>
                <c:pt idx="923">
                  <c:v>91.299999999997894</c:v>
                </c:pt>
                <c:pt idx="924">
                  <c:v>91.399999999997902</c:v>
                </c:pt>
                <c:pt idx="925">
                  <c:v>91.499999999997897</c:v>
                </c:pt>
                <c:pt idx="926">
                  <c:v>91.599999999997905</c:v>
                </c:pt>
                <c:pt idx="927">
                  <c:v>91.6999999999979</c:v>
                </c:pt>
                <c:pt idx="928">
                  <c:v>91.799999999997894</c:v>
                </c:pt>
                <c:pt idx="929">
                  <c:v>91.899999999997902</c:v>
                </c:pt>
                <c:pt idx="930">
                  <c:v>91.999999999997797</c:v>
                </c:pt>
                <c:pt idx="931">
                  <c:v>92.099999999997806</c:v>
                </c:pt>
                <c:pt idx="932">
                  <c:v>92.1999999999978</c:v>
                </c:pt>
                <c:pt idx="933">
                  <c:v>92.299999999997794</c:v>
                </c:pt>
                <c:pt idx="934">
                  <c:v>92.399999999997803</c:v>
                </c:pt>
                <c:pt idx="935">
                  <c:v>92.499999999997797</c:v>
                </c:pt>
                <c:pt idx="936">
                  <c:v>92.599999999997806</c:v>
                </c:pt>
                <c:pt idx="937">
                  <c:v>92.6999999999978</c:v>
                </c:pt>
                <c:pt idx="938">
                  <c:v>92.799999999997794</c:v>
                </c:pt>
                <c:pt idx="939">
                  <c:v>92.899999999997803</c:v>
                </c:pt>
                <c:pt idx="940">
                  <c:v>92.999999999997797</c:v>
                </c:pt>
                <c:pt idx="941">
                  <c:v>93.099999999997806</c:v>
                </c:pt>
                <c:pt idx="942">
                  <c:v>93.1999999999978</c:v>
                </c:pt>
                <c:pt idx="943">
                  <c:v>93.299999999997794</c:v>
                </c:pt>
                <c:pt idx="944">
                  <c:v>93.399999999997803</c:v>
                </c:pt>
                <c:pt idx="945">
                  <c:v>93.499999999997797</c:v>
                </c:pt>
                <c:pt idx="946">
                  <c:v>93.599999999997806</c:v>
                </c:pt>
                <c:pt idx="947">
                  <c:v>93.699999999997701</c:v>
                </c:pt>
                <c:pt idx="948">
                  <c:v>93.799999999997695</c:v>
                </c:pt>
                <c:pt idx="949">
                  <c:v>93.899999999997704</c:v>
                </c:pt>
                <c:pt idx="950">
                  <c:v>93.999999999997698</c:v>
                </c:pt>
                <c:pt idx="951">
                  <c:v>94.099999999997706</c:v>
                </c:pt>
                <c:pt idx="952">
                  <c:v>94.199999999997701</c:v>
                </c:pt>
                <c:pt idx="953">
                  <c:v>94.299999999997695</c:v>
                </c:pt>
                <c:pt idx="954">
                  <c:v>94.399999999997704</c:v>
                </c:pt>
                <c:pt idx="955">
                  <c:v>94.499999999997698</c:v>
                </c:pt>
                <c:pt idx="956">
                  <c:v>94.599999999997706</c:v>
                </c:pt>
                <c:pt idx="957">
                  <c:v>94.699999999997701</c:v>
                </c:pt>
                <c:pt idx="958">
                  <c:v>94.799999999997695</c:v>
                </c:pt>
                <c:pt idx="959">
                  <c:v>94.899999999997704</c:v>
                </c:pt>
                <c:pt idx="960">
                  <c:v>94.999999999997698</c:v>
                </c:pt>
                <c:pt idx="961">
                  <c:v>95.099999999997706</c:v>
                </c:pt>
                <c:pt idx="962">
                  <c:v>95.199999999997701</c:v>
                </c:pt>
                <c:pt idx="963">
                  <c:v>95.299999999997695</c:v>
                </c:pt>
                <c:pt idx="964">
                  <c:v>95.399999999997704</c:v>
                </c:pt>
                <c:pt idx="965">
                  <c:v>95.499999999997598</c:v>
                </c:pt>
                <c:pt idx="966">
                  <c:v>95.599999999997607</c:v>
                </c:pt>
                <c:pt idx="967">
                  <c:v>95.699999999997601</c:v>
                </c:pt>
                <c:pt idx="968">
                  <c:v>95.799999999997596</c:v>
                </c:pt>
                <c:pt idx="969">
                  <c:v>95.899999999997604</c:v>
                </c:pt>
                <c:pt idx="970">
                  <c:v>95.999999999997598</c:v>
                </c:pt>
                <c:pt idx="971">
                  <c:v>96.099999999997607</c:v>
                </c:pt>
                <c:pt idx="972">
                  <c:v>96.199999999997601</c:v>
                </c:pt>
                <c:pt idx="973">
                  <c:v>96.299999999997596</c:v>
                </c:pt>
                <c:pt idx="974">
                  <c:v>96.399999999997604</c:v>
                </c:pt>
                <c:pt idx="975">
                  <c:v>96.499999999997598</c:v>
                </c:pt>
                <c:pt idx="976">
                  <c:v>96.599999999997607</c:v>
                </c:pt>
                <c:pt idx="977">
                  <c:v>96.699999999997601</c:v>
                </c:pt>
                <c:pt idx="978">
                  <c:v>96.799999999997596</c:v>
                </c:pt>
                <c:pt idx="979">
                  <c:v>96.899999999997604</c:v>
                </c:pt>
                <c:pt idx="980">
                  <c:v>96.999999999997598</c:v>
                </c:pt>
                <c:pt idx="981">
                  <c:v>97.099999999997607</c:v>
                </c:pt>
                <c:pt idx="982">
                  <c:v>97.199999999997502</c:v>
                </c:pt>
                <c:pt idx="983">
                  <c:v>97.299999999997496</c:v>
                </c:pt>
                <c:pt idx="984">
                  <c:v>97.399999999997505</c:v>
                </c:pt>
                <c:pt idx="985">
                  <c:v>97.499999999997499</c:v>
                </c:pt>
                <c:pt idx="986">
                  <c:v>97.599999999997493</c:v>
                </c:pt>
                <c:pt idx="987">
                  <c:v>97.699999999997502</c:v>
                </c:pt>
                <c:pt idx="988">
                  <c:v>97.799999999997496</c:v>
                </c:pt>
                <c:pt idx="989">
                  <c:v>97.899999999997505</c:v>
                </c:pt>
                <c:pt idx="990">
                  <c:v>97.999999999997499</c:v>
                </c:pt>
                <c:pt idx="991">
                  <c:v>98.099999999997493</c:v>
                </c:pt>
                <c:pt idx="992">
                  <c:v>98.199999999997502</c:v>
                </c:pt>
                <c:pt idx="993">
                  <c:v>98.299999999997496</c:v>
                </c:pt>
                <c:pt idx="994">
                  <c:v>98.399999999997505</c:v>
                </c:pt>
                <c:pt idx="995">
                  <c:v>98.499999999997499</c:v>
                </c:pt>
                <c:pt idx="996">
                  <c:v>98.599999999997493</c:v>
                </c:pt>
                <c:pt idx="997">
                  <c:v>98.699999999997502</c:v>
                </c:pt>
                <c:pt idx="998">
                  <c:v>98.799999999997496</c:v>
                </c:pt>
                <c:pt idx="999">
                  <c:v>98.899999999997505</c:v>
                </c:pt>
                <c:pt idx="1000">
                  <c:v>98.999999999997399</c:v>
                </c:pt>
                <c:pt idx="1001">
                  <c:v>99.099999999997394</c:v>
                </c:pt>
                <c:pt idx="1002">
                  <c:v>99.199999999997402</c:v>
                </c:pt>
                <c:pt idx="1003">
                  <c:v>99.299999999997397</c:v>
                </c:pt>
                <c:pt idx="1004">
                  <c:v>99.399999999997405</c:v>
                </c:pt>
                <c:pt idx="1005">
                  <c:v>99.499999999997399</c:v>
                </c:pt>
                <c:pt idx="1006">
                  <c:v>99.599999999997394</c:v>
                </c:pt>
                <c:pt idx="1007">
                  <c:v>99.699999999997402</c:v>
                </c:pt>
                <c:pt idx="1008">
                  <c:v>99.799999999997397</c:v>
                </c:pt>
                <c:pt idx="1009">
                  <c:v>99.899999999997405</c:v>
                </c:pt>
                <c:pt idx="1010">
                  <c:v>99.999999999997399</c:v>
                </c:pt>
                <c:pt idx="1011">
                  <c:v>100.099999999997</c:v>
                </c:pt>
                <c:pt idx="1012">
                  <c:v>100.199999999997</c:v>
                </c:pt>
                <c:pt idx="1013">
                  <c:v>100.299999999997</c:v>
                </c:pt>
                <c:pt idx="1014">
                  <c:v>100.39999999999699</c:v>
                </c:pt>
                <c:pt idx="1015">
                  <c:v>100.499999999997</c:v>
                </c:pt>
                <c:pt idx="1016">
                  <c:v>100.599999999997</c:v>
                </c:pt>
                <c:pt idx="1017">
                  <c:v>100.699999999997</c:v>
                </c:pt>
                <c:pt idx="1018">
                  <c:v>100.799999999997</c:v>
                </c:pt>
                <c:pt idx="1019">
                  <c:v>100.89999999999699</c:v>
                </c:pt>
                <c:pt idx="1020">
                  <c:v>100.999999999997</c:v>
                </c:pt>
              </c:numCache>
            </c:numRef>
          </c:cat>
          <c:val>
            <c:numRef>
              <c:f>Sheet2!$AH$2:$AH$1022</c:f>
              <c:numCache>
                <c:formatCode>General</c:formatCode>
                <c:ptCount val="1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-1.0033333333333333E-3</c:v>
                </c:pt>
                <c:pt idx="11">
                  <c:v>-2.0100000000000001E-3</c:v>
                </c:pt>
                <c:pt idx="12">
                  <c:v>-3.0200000000000001E-3</c:v>
                </c:pt>
                <c:pt idx="13">
                  <c:v>-4.0333333333333332E-3</c:v>
                </c:pt>
                <c:pt idx="14">
                  <c:v>-5.0499913246075077E-3</c:v>
                </c:pt>
                <c:pt idx="15">
                  <c:v>-6.0699503667194822E-3</c:v>
                </c:pt>
                <c:pt idx="16">
                  <c:v>-7.0931676285911132E-3</c:v>
                </c:pt>
                <c:pt idx="17">
                  <c:v>-8.1195783435955137E-3</c:v>
                </c:pt>
                <c:pt idx="18">
                  <c:v>-9.1490943568648172E-3</c:v>
                </c:pt>
                <c:pt idx="19">
                  <c:v>-1.0181603662427033E-2</c:v>
                </c:pt>
                <c:pt idx="20">
                  <c:v>-1.1216970706233485E-2</c:v>
                </c:pt>
                <c:pt idx="21">
                  <c:v>-1.2255037269621509E-2</c:v>
                </c:pt>
                <c:pt idx="22">
                  <c:v>-1.329562378049763E-2</c:v>
                </c:pt>
                <c:pt idx="23">
                  <c:v>-1.433853092730324E-2</c:v>
                </c:pt>
                <c:pt idx="24">
                  <c:v>-1.5383541474318274E-2</c:v>
                </c:pt>
                <c:pt idx="25">
                  <c:v>-1.6430422196663554E-2</c:v>
                </c:pt>
                <c:pt idx="26">
                  <c:v>-1.7478925869997851E-2</c:v>
                </c:pt>
                <c:pt idx="27">
                  <c:v>-1.8528793263823125E-2</c:v>
                </c:pt>
                <c:pt idx="28">
                  <c:v>-1.9579755098903091E-2</c:v>
                </c:pt>
                <c:pt idx="29">
                  <c:v>-2.0631533938907425E-2</c:v>
                </c:pt>
                <c:pt idx="30">
                  <c:v>-2.1683845994311321E-2</c:v>
                </c:pt>
                <c:pt idx="31">
                  <c:v>-2.2736402823063447E-2</c:v>
                </c:pt>
                <c:pt idx="32">
                  <c:v>-2.3788912917804519E-2</c:v>
                </c:pt>
                <c:pt idx="33">
                  <c:v>-2.4841083173664139E-2</c:v>
                </c:pt>
                <c:pt idx="34">
                  <c:v>-2.5892620234047994E-2</c:v>
                </c:pt>
                <c:pt idx="35">
                  <c:v>-2.6943231714491214E-2</c:v>
                </c:pt>
                <c:pt idx="36">
                  <c:v>-2.7992627306716866E-2</c:v>
                </c:pt>
                <c:pt idx="37">
                  <c:v>-2.9040519766602636E-2</c:v>
                </c:pt>
                <c:pt idx="38">
                  <c:v>-3.0086625790912383E-2</c:v>
                </c:pt>
                <c:pt idx="39">
                  <c:v>-3.1130666788465034E-2</c:v>
                </c:pt>
                <c:pt idx="40">
                  <c:v>-3.2172369551954912E-2</c:v>
                </c:pt>
                <c:pt idx="41">
                  <c:v>-3.3211466836957859E-2</c:v>
                </c:pt>
                <c:pt idx="42">
                  <c:v>-3.4247697854800592E-2</c:v>
                </c:pt>
                <c:pt idx="43">
                  <c:v>-3.5280808685974399E-2</c:v>
                </c:pt>
                <c:pt idx="44">
                  <c:v>-3.6310552620669588E-2</c:v>
                </c:pt>
                <c:pt idx="45">
                  <c:v>-3.7336690432819758E-2</c:v>
                </c:pt>
                <c:pt idx="46">
                  <c:v>-3.835899059379648E-2</c:v>
                </c:pt>
                <c:pt idx="47">
                  <c:v>-3.9377229431602899E-2</c:v>
                </c:pt>
                <c:pt idx="48">
                  <c:v>-4.0391191241093631E-2</c:v>
                </c:pt>
                <c:pt idx="49">
                  <c:v>-4.1400668350408953E-2</c:v>
                </c:pt>
                <c:pt idx="50">
                  <c:v>-4.2405461148464031E-2</c:v>
                </c:pt>
                <c:pt idx="51">
                  <c:v>-4.3405378077985071E-2</c:v>
                </c:pt>
                <c:pt idx="52">
                  <c:v>-4.4400235598240384E-2</c:v>
                </c:pt>
                <c:pt idx="53">
                  <c:v>-4.5389858121279159E-2</c:v>
                </c:pt>
                <c:pt idx="54">
                  <c:v>-4.637407792516772E-2</c:v>
                </c:pt>
                <c:pt idx="55">
                  <c:v>-4.735273504740492E-2</c:v>
                </c:pt>
                <c:pt idx="56">
                  <c:v>-4.8325677161405872E-2</c:v>
                </c:pt>
                <c:pt idx="57">
                  <c:v>-4.9292759438668163E-2</c:v>
                </c:pt>
                <c:pt idx="58">
                  <c:v>-5.0253844398977503E-2</c:v>
                </c:pt>
                <c:pt idx="59">
                  <c:v>-5.1208801750769674E-2</c:v>
                </c:pt>
                <c:pt idx="60">
                  <c:v>-5.2157508223543862E-2</c:v>
                </c:pt>
                <c:pt idx="61">
                  <c:v>-5.3099847394017408E-2</c:v>
                </c:pt>
                <c:pt idx="62">
                  <c:v>-5.403570950752367E-2</c:v>
                </c:pt>
                <c:pt idx="63">
                  <c:v>-5.496499129598216E-2</c:v>
                </c:pt>
                <c:pt idx="64">
                  <c:v>-5.5887595793612979E-2</c:v>
                </c:pt>
                <c:pt idx="65">
                  <c:v>-5.6803432151423972E-2</c:v>
                </c:pt>
                <c:pt idx="66">
                  <c:v>-5.7712415451369639E-2</c:v>
                </c:pt>
                <c:pt idx="67">
                  <c:v>-5.8614466520963117E-2</c:v>
                </c:pt>
                <c:pt idx="68">
                  <c:v>-5.9509511749016974E-2</c:v>
                </c:pt>
                <c:pt idx="69">
                  <c:v>-6.0397482903093151E-2</c:v>
                </c:pt>
                <c:pt idx="70">
                  <c:v>-6.1278316949157391E-2</c:v>
                </c:pt>
                <c:pt idx="71">
                  <c:v>-6.2151955873856961E-2</c:v>
                </c:pt>
                <c:pt idx="72">
                  <c:v>-6.3018346509772658E-2</c:v>
                </c:pt>
                <c:pt idx="73">
                  <c:v>-6.3877440363935695E-2</c:v>
                </c:pt>
                <c:pt idx="74">
                  <c:v>-6.472919344984622E-2</c:v>
                </c:pt>
                <c:pt idx="75">
                  <c:v>-6.5573566123183324E-2</c:v>
                </c:pt>
                <c:pt idx="76">
                  <c:v>-6.6410522921354104E-2</c:v>
                </c:pt>
                <c:pt idx="77">
                  <c:v>-6.7240032406993319E-2</c:v>
                </c:pt>
                <c:pt idx="78">
                  <c:v>-6.8062067015492708E-2</c:v>
                </c:pt>
                <c:pt idx="79">
                  <c:v>-6.8876602906611128E-2</c:v>
                </c:pt>
                <c:pt idx="80">
                  <c:v>-6.9683619820192763E-2</c:v>
                </c:pt>
                <c:pt idx="81">
                  <c:v>-7.0483100935999105E-2</c:v>
                </c:pt>
                <c:pt idx="82">
                  <c:v>-7.1275032737643032E-2</c:v>
                </c:pt>
                <c:pt idx="83">
                  <c:v>-7.205940488059738E-2</c:v>
                </c:pt>
                <c:pt idx="84">
                  <c:v>-7.2836210064237489E-2</c:v>
                </c:pt>
                <c:pt idx="85">
                  <c:v>-7.3605443907866358E-2</c:v>
                </c:pt>
                <c:pt idx="86">
                  <c:v>-7.4367104830661432E-2</c:v>
                </c:pt>
                <c:pt idx="87">
                  <c:v>-7.5121193935474895E-2</c:v>
                </c:pt>
                <c:pt idx="88">
                  <c:v>-7.5867714896412614E-2</c:v>
                </c:pt>
                <c:pt idx="89">
                  <c:v>-7.6606673850112453E-2</c:v>
                </c:pt>
                <c:pt idx="90">
                  <c:v>-7.7338079290638281E-2</c:v>
                </c:pt>
                <c:pt idx="91">
                  <c:v>-7.8061941967903448E-2</c:v>
                </c:pt>
                <c:pt idx="92">
                  <c:v>-7.8778274789535016E-2</c:v>
                </c:pt>
                <c:pt idx="93">
                  <c:v>-7.9487092726089059E-2</c:v>
                </c:pt>
                <c:pt idx="94">
                  <c:v>-8.0188412719525828E-2</c:v>
                </c:pt>
                <c:pt idx="95">
                  <c:v>-8.0882253594854181E-2</c:v>
                </c:pt>
                <c:pt idx="96">
                  <c:v>-8.1568635974853893E-2</c:v>
                </c:pt>
                <c:pt idx="97">
                  <c:v>-8.2247582197785857E-2</c:v>
                </c:pt>
                <c:pt idx="98">
                  <c:v>-8.2919116238000246E-2</c:v>
                </c:pt>
                <c:pt idx="99">
                  <c:v>-8.3583263629354546E-2</c:v>
                </c:pt>
                <c:pt idx="100">
                  <c:v>-8.4240051391354182E-2</c:v>
                </c:pt>
                <c:pt idx="101">
                  <c:v>-8.4889507957930072E-2</c:v>
                </c:pt>
                <c:pt idx="102">
                  <c:v>-8.5531663108769584E-2</c:v>
                </c:pt>
                <c:pt idx="103">
                  <c:v>-8.6166547903118285E-2</c:v>
                </c:pt>
                <c:pt idx="104">
                  <c:v>-8.6794194615972736E-2</c:v>
                </c:pt>
                <c:pt idx="105">
                  <c:v>-8.741463667658568E-2</c:v>
                </c:pt>
                <c:pt idx="106">
                  <c:v>-8.802790860920745E-2</c:v>
                </c:pt>
                <c:pt idx="107">
                  <c:v>-8.8634045975989451E-2</c:v>
                </c:pt>
                <c:pt idx="108">
                  <c:v>-8.9233085321977268E-2</c:v>
                </c:pt>
                <c:pt idx="109">
                  <c:v>-8.9825064122123419E-2</c:v>
                </c:pt>
                <c:pt idx="110">
                  <c:v>-9.0410020730251298E-2</c:v>
                </c:pt>
                <c:pt idx="111">
                  <c:v>-9.0987994329904745E-2</c:v>
                </c:pt>
                <c:pt idx="112">
                  <c:v>-9.1559024887018448E-2</c:v>
                </c:pt>
                <c:pt idx="113">
                  <c:v>-9.2123153104347585E-2</c:v>
                </c:pt>
                <c:pt idx="114">
                  <c:v>-9.2680420377596162E-2</c:v>
                </c:pt>
                <c:pt idx="115">
                  <c:v>-9.3230868753186091E-2</c:v>
                </c:pt>
                <c:pt idx="116">
                  <c:v>-9.3774540887610169E-2</c:v>
                </c:pt>
                <c:pt idx="117">
                  <c:v>-9.4311480008314796E-2</c:v>
                </c:pt>
                <c:pt idx="118">
                  <c:v>-9.4841729876059266E-2</c:v>
                </c:pt>
                <c:pt idx="119">
                  <c:v>-9.5365334748700847E-2</c:v>
                </c:pt>
                <c:pt idx="120">
                  <c:v>-9.5882339346355983E-2</c:v>
                </c:pt>
                <c:pt idx="121">
                  <c:v>-9.6392788817890221E-2</c:v>
                </c:pt>
                <c:pt idx="122">
                  <c:v>-9.6896728708690247E-2</c:v>
                </c:pt>
                <c:pt idx="123">
                  <c:v>-9.7394204929673947E-2</c:v>
                </c:pt>
                <c:pt idx="124">
                  <c:v>-9.7885263727495078E-2</c:v>
                </c:pt>
                <c:pt idx="125">
                  <c:v>-9.83699516559009E-2</c:v>
                </c:pt>
                <c:pt idx="126">
                  <c:v>-9.8848315548202711E-2</c:v>
                </c:pt>
                <c:pt idx="127">
                  <c:v>-9.9320402490820414E-2</c:v>
                </c:pt>
                <c:pt idx="128">
                  <c:v>-9.9786259797863416E-2</c:v>
                </c:pt>
                <c:pt idx="129">
                  <c:v>-0.1002459349867116</c:v>
                </c:pt>
                <c:pt idx="130">
                  <c:v>-0.10069947575456173</c:v>
                </c:pt>
                <c:pt idx="131">
                  <c:v>-0.101146929955905</c:v>
                </c:pt>
                <c:pt idx="132">
                  <c:v>-0.10158834558090309</c:v>
                </c:pt>
                <c:pt idx="133">
                  <c:v>-0.10202377073463179</c:v>
                </c:pt>
                <c:pt idx="134">
                  <c:v>-0.10245325361716079</c:v>
                </c:pt>
                <c:pt idx="135">
                  <c:v>-0.10287684250444103</c:v>
                </c:pt>
                <c:pt idx="136">
                  <c:v>-0.10329458572997074</c:v>
                </c:pt>
                <c:pt idx="137">
                  <c:v>-0.10370653166721289</c:v>
                </c:pt>
                <c:pt idx="138">
                  <c:v>-0.10411272871273747</c:v>
                </c:pt>
                <c:pt idx="139">
                  <c:v>-0.10451322527006318</c:v>
                </c:pt>
                <c:pt idx="140">
                  <c:v>-0.10490806973417371</c:v>
                </c:pt>
                <c:pt idx="141">
                  <c:v>-0.10529731047668461</c:v>
                </c:pt>
                <c:pt idx="142">
                  <c:v>-0.10568099583163809</c:v>
                </c:pt>
                <c:pt idx="143">
                  <c:v>-0.10605917408190307</c:v>
                </c:pt>
                <c:pt idx="144">
                  <c:v>-0.10643189344615932</c:v>
                </c:pt>
                <c:pt idx="145">
                  <c:v>-0.1067992020664448</c:v>
                </c:pt>
                <c:pt idx="146">
                  <c:v>-0.10716114799624624</c:v>
                </c:pt>
                <c:pt idx="147">
                  <c:v>-0.10751777918911341</c:v>
                </c:pt>
                <c:pt idx="148">
                  <c:v>-0.10786914348777876</c:v>
                </c:pt>
                <c:pt idx="149">
                  <c:v>-0.10821528861376412</c:v>
                </c:pt>
                <c:pt idx="150">
                  <c:v>-0.10855626215745706</c:v>
                </c:pt>
                <c:pt idx="151">
                  <c:v>-0.10889211156864026</c:v>
                </c:pt>
                <c:pt idx="152">
                  <c:v>-0.10922288414745734</c:v>
                </c:pt>
                <c:pt idx="153">
                  <c:v>-0.10954862703579998</c:v>
                </c:pt>
                <c:pt idx="154">
                  <c:v>-0.10986938720910051</c:v>
                </c:pt>
                <c:pt idx="155">
                  <c:v>-0.11018521146851608</c:v>
                </c:pt>
                <c:pt idx="156">
                  <c:v>-0.11049614643348944</c:v>
                </c:pt>
                <c:pt idx="157">
                  <c:v>-0.11080223853467373</c:v>
                </c:pt>
                <c:pt idx="158">
                  <c:v>-0.11110353400720706</c:v>
                </c:pt>
                <c:pt idx="159">
                  <c:v>-0.11140007888432497</c:v>
                </c:pt>
                <c:pt idx="160">
                  <c:v>-0.11169191899129816</c:v>
                </c:pt>
                <c:pt idx="161">
                  <c:v>-0.11197909993968336</c:v>
                </c:pt>
                <c:pt idx="162">
                  <c:v>-0.1122616671218766</c:v>
                </c:pt>
                <c:pt idx="163">
                  <c:v>-0.11253966570595725</c:v>
                </c:pt>
                <c:pt idx="164">
                  <c:v>-0.11281314063081223</c:v>
                </c:pt>
                <c:pt idx="165">
                  <c:v>-0.11308213660153038</c:v>
                </c:pt>
                <c:pt idx="166">
                  <c:v>-0.11334669808505674</c:v>
                </c:pt>
                <c:pt idx="167">
                  <c:v>-0.11360686930609716</c:v>
                </c:pt>
                <c:pt idx="168">
                  <c:v>-0.11386269424326444</c:v>
                </c:pt>
                <c:pt idx="169">
                  <c:v>-0.11411421662545602</c:v>
                </c:pt>
                <c:pt idx="170">
                  <c:v>-0.11436147992845594</c:v>
                </c:pt>
                <c:pt idx="171">
                  <c:v>-0.11460452737175136</c:v>
                </c:pt>
                <c:pt idx="172">
                  <c:v>-0.11484340191555667</c:v>
                </c:pt>
                <c:pt idx="173">
                  <c:v>-0.11507814625803668</c:v>
                </c:pt>
                <c:pt idx="174">
                  <c:v>-0.11530880283272188</c:v>
                </c:pt>
                <c:pt idx="175">
                  <c:v>-0.1155354138061081</c:v>
                </c:pt>
                <c:pt idx="176">
                  <c:v>-0.11575802107543393</c:v>
                </c:pt>
                <c:pt idx="177">
                  <c:v>-0.11597666626662884</c:v>
                </c:pt>
                <c:pt idx="178">
                  <c:v>-0.11619139073242582</c:v>
                </c:pt>
                <c:pt idx="179">
                  <c:v>-0.11640223555063178</c:v>
                </c:pt>
                <c:pt idx="180">
                  <c:v>-0.11660924152255013</c:v>
                </c:pt>
                <c:pt idx="181">
                  <c:v>-0.11681244917154934</c:v>
                </c:pt>
                <c:pt idx="182">
                  <c:v>-0.11701189874177192</c:v>
                </c:pt>
                <c:pt idx="183">
                  <c:v>-0.11720763019697827</c:v>
                </c:pt>
                <c:pt idx="184">
                  <c:v>-0.11739968321952039</c:v>
                </c:pt>
                <c:pt idx="185">
                  <c:v>-0.11758809720944007</c:v>
                </c:pt>
                <c:pt idx="186">
                  <c:v>-0.1177729112836866</c:v>
                </c:pt>
                <c:pt idx="187">
                  <c:v>-0.11795416427544972</c:v>
                </c:pt>
                <c:pt idx="188">
                  <c:v>-0.11813189473360255</c:v>
                </c:pt>
                <c:pt idx="189">
                  <c:v>-0.11830614092225088</c:v>
                </c:pt>
                <c:pt idx="190">
                  <c:v>-0.11847694082038354</c:v>
                </c:pt>
                <c:pt idx="191">
                  <c:v>-0.11864433212162094</c:v>
                </c:pt>
                <c:pt idx="192">
                  <c:v>-0.11880835223405679</c:v>
                </c:pt>
                <c:pt idx="193">
                  <c:v>-0.11896903828018963</c:v>
                </c:pt>
                <c:pt idx="194">
                  <c:v>-0.1191264270969405</c:v>
                </c:pt>
                <c:pt idx="195">
                  <c:v>-0.11928055523575304</c:v>
                </c:pt>
                <c:pt idx="196">
                  <c:v>-0.11943145896277266</c:v>
                </c:pt>
                <c:pt idx="197">
                  <c:v>-0.11957917425910136</c:v>
                </c:pt>
                <c:pt idx="198">
                  <c:v>-0.11972373682112521</c:v>
                </c:pt>
                <c:pt idx="199">
                  <c:v>-0.11986518206091101</c:v>
                </c:pt>
                <c:pt idx="200">
                  <c:v>-0.1200035451066698</c:v>
                </c:pt>
                <c:pt idx="201">
                  <c:v>-0.1201388608032834</c:v>
                </c:pt>
                <c:pt idx="202">
                  <c:v>-0.12027116371289233</c:v>
                </c:pt>
                <c:pt idx="203">
                  <c:v>-0.12040048811554144</c:v>
                </c:pt>
                <c:pt idx="204">
                  <c:v>-0.12052686800988113</c:v>
                </c:pt>
                <c:pt idx="205">
                  <c:v>-0.12065033711392199</c:v>
                </c:pt>
                <c:pt idx="206">
                  <c:v>-0.12077092886583951</c:v>
                </c:pt>
                <c:pt idx="207">
                  <c:v>-0.12088867642482766</c:v>
                </c:pt>
                <c:pt idx="208">
                  <c:v>-0.12100361267199831</c:v>
                </c:pt>
                <c:pt idx="209">
                  <c:v>-0.12111577021132458</c:v>
                </c:pt>
                <c:pt idx="210">
                  <c:v>-0.12122518137062631</c:v>
                </c:pt>
                <c:pt idx="211">
                  <c:v>-0.12133187820259513</c:v>
                </c:pt>
                <c:pt idx="212">
                  <c:v>-0.12143589248585773</c:v>
                </c:pt>
                <c:pt idx="213">
                  <c:v>-0.12153725572607506</c:v>
                </c:pt>
                <c:pt idx="214">
                  <c:v>-0.12163599915707589</c:v>
                </c:pt>
                <c:pt idx="215">
                  <c:v>-0.12173215374202301</c:v>
                </c:pt>
                <c:pt idx="216">
                  <c:v>-0.12182575017461024</c:v>
                </c:pt>
                <c:pt idx="217">
                  <c:v>-0.12191681888028889</c:v>
                </c:pt>
                <c:pt idx="218">
                  <c:v>-0.12200539001752182</c:v>
                </c:pt>
                <c:pt idx="219">
                  <c:v>-0.12209149347906388</c:v>
                </c:pt>
                <c:pt idx="220">
                  <c:v>-0.1221751588932672</c:v>
                </c:pt>
                <c:pt idx="221">
                  <c:v>-0.12225641562540995</c:v>
                </c:pt>
                <c:pt idx="222">
                  <c:v>-0.12233529277904709</c:v>
                </c:pt>
                <c:pt idx="223">
                  <c:v>-0.1224118191973822</c:v>
                </c:pt>
                <c:pt idx="224">
                  <c:v>-0.12248602346465871</c:v>
                </c:pt>
                <c:pt idx="225">
                  <c:v>-0.12255793390756967</c:v>
                </c:pt>
                <c:pt idx="226">
                  <c:v>-0.12262757859668472</c:v>
                </c:pt>
                <c:pt idx="227">
                  <c:v>-0.12269498534789343</c:v>
                </c:pt>
                <c:pt idx="228">
                  <c:v>-0.12276018172386337</c:v>
                </c:pt>
                <c:pt idx="229">
                  <c:v>-0.12282319503551276</c:v>
                </c:pt>
                <c:pt idx="230">
                  <c:v>-0.12288405234349571</c:v>
                </c:pt>
                <c:pt idx="231">
                  <c:v>-0.12294278045970015</c:v>
                </c:pt>
                <c:pt idx="232">
                  <c:v>-0.12299940594875654</c:v>
                </c:pt>
                <c:pt idx="233">
                  <c:v>-0.12305395512955722</c:v>
                </c:pt>
                <c:pt idx="234">
                  <c:v>-0.12310645407678522</c:v>
                </c:pt>
                <c:pt idx="235">
                  <c:v>-0.12315692862245192</c:v>
                </c:pt>
                <c:pt idx="236">
                  <c:v>-0.12320540435744223</c:v>
                </c:pt>
                <c:pt idx="237">
                  <c:v>-0.12325190663306761</c:v>
                </c:pt>
                <c:pt idx="238">
                  <c:v>-0.12329646056262494</c:v>
                </c:pt>
                <c:pt idx="239">
                  <c:v>-0.12333909102296151</c:v>
                </c:pt>
                <c:pt idx="240">
                  <c:v>-0.12337982265604508</c:v>
                </c:pt>
                <c:pt idx="241">
                  <c:v>-0.12341867987053833</c:v>
                </c:pt>
                <c:pt idx="242">
                  <c:v>-0.12345568684337715</c:v>
                </c:pt>
                <c:pt idx="243">
                  <c:v>-0.12349086752135237</c:v>
                </c:pt>
                <c:pt idx="244">
                  <c:v>-0.12352424562269392</c:v>
                </c:pt>
                <c:pt idx="245">
                  <c:v>-0.12355584463865732</c:v>
                </c:pt>
                <c:pt idx="246">
                  <c:v>-0.12358568783511181</c:v>
                </c:pt>
                <c:pt idx="247">
                  <c:v>-0.12361379825412958</c:v>
                </c:pt>
                <c:pt idx="248">
                  <c:v>-0.12364019871557536</c:v>
                </c:pt>
                <c:pt idx="249">
                  <c:v>-0.12366491181869683</c:v>
                </c:pt>
                <c:pt idx="250">
                  <c:v>-0.12368795994371412</c:v>
                </c:pt>
                <c:pt idx="251">
                  <c:v>-0.12370936525340895</c:v>
                </c:pt>
                <c:pt idx="252">
                  <c:v>-0.1237291496947126</c:v>
                </c:pt>
                <c:pt idx="253">
                  <c:v>-0.12374733500029256</c:v>
                </c:pt>
                <c:pt idx="254">
                  <c:v>-0.12376394269013691</c:v>
                </c:pt>
                <c:pt idx="255">
                  <c:v>-0.12377899407313696</c:v>
                </c:pt>
                <c:pt idx="256">
                  <c:v>-0.123792510248667</c:v>
                </c:pt>
                <c:pt idx="257">
                  <c:v>-0.12380451210816137</c:v>
                </c:pt>
                <c:pt idx="258">
                  <c:v>-0.12381502033668822</c:v>
                </c:pt>
                <c:pt idx="259">
                  <c:v>-0.12382405541451964</c:v>
                </c:pt>
                <c:pt idx="260">
                  <c:v>-0.12383163761869836</c:v>
                </c:pt>
                <c:pt idx="261">
                  <c:v>-0.12383778702459997</c:v>
                </c:pt>
                <c:pt idx="262">
                  <c:v>-0.12384252350749121</c:v>
                </c:pt>
                <c:pt idx="263">
                  <c:v>-0.12384586674408334</c:v>
                </c:pt>
                <c:pt idx="264">
                  <c:v>-0.12384783621408091</c:v>
                </c:pt>
                <c:pt idx="265">
                  <c:v>-0.12384845120172537</c:v>
                </c:pt>
                <c:pt idx="266">
                  <c:v>-0.12384773079733354</c:v>
                </c:pt>
                <c:pt idx="267">
                  <c:v>-0.12384569389883052</c:v>
                </c:pt>
                <c:pt idx="268">
                  <c:v>-0.12384235921327691</c:v>
                </c:pt>
                <c:pt idx="269">
                  <c:v>-0.12383774525839022</c:v>
                </c:pt>
                <c:pt idx="270">
                  <c:v>-0.1238318703640604</c:v>
                </c:pt>
                <c:pt idx="271">
                  <c:v>-0.12382475267385891</c:v>
                </c:pt>
                <c:pt idx="272">
                  <c:v>-0.12381641014654142</c:v>
                </c:pt>
                <c:pt idx="273">
                  <c:v>-0.12380686055754447</c:v>
                </c:pt>
                <c:pt idx="274">
                  <c:v>-0.12379612150047473</c:v>
                </c:pt>
                <c:pt idx="275">
                  <c:v>-0.12378421038859222</c:v>
                </c:pt>
                <c:pt idx="276">
                  <c:v>-0.12377114445628595</c:v>
                </c:pt>
                <c:pt idx="277">
                  <c:v>-0.12375694076054296</c:v>
                </c:pt>
                <c:pt idx="278">
                  <c:v>-0.12374161618241007</c:v>
                </c:pt>
                <c:pt idx="279">
                  <c:v>-0.12372518742844818</c:v>
                </c:pt>
                <c:pt idx="280">
                  <c:v>-0.12370767103217953</c:v>
                </c:pt>
                <c:pt idx="281">
                  <c:v>-0.12368908335552715</c:v>
                </c:pt>
                <c:pt idx="282">
                  <c:v>-0.12366944059024698</c:v>
                </c:pt>
                <c:pt idx="283">
                  <c:v>-0.12364875875935231</c:v>
                </c:pt>
                <c:pt idx="284">
                  <c:v>-0.12362705371853028</c:v>
                </c:pt>
                <c:pt idx="285">
                  <c:v>-0.1236043411575508</c:v>
                </c:pt>
                <c:pt idx="286">
                  <c:v>-0.12358063660166774</c:v>
                </c:pt>
                <c:pt idx="287">
                  <c:v>-0.12355595541301166</c:v>
                </c:pt>
                <c:pt idx="288">
                  <c:v>-0.12353031279197509</c:v>
                </c:pt>
                <c:pt idx="289">
                  <c:v>-0.12350372377858938</c:v>
                </c:pt>
                <c:pt idx="290">
                  <c:v>-0.12347620325389375</c:v>
                </c:pt>
                <c:pt idx="291">
                  <c:v>-0.12344776594129594</c:v>
                </c:pt>
                <c:pt idx="292">
                  <c:v>-0.12341842640792478</c:v>
                </c:pt>
                <c:pt idx="293">
                  <c:v>-0.12338819906597452</c:v>
                </c:pt>
                <c:pt idx="294">
                  <c:v>-0.12335709817404089</c:v>
                </c:pt>
                <c:pt idx="295">
                  <c:v>-0.12332513783844884</c:v>
                </c:pt>
                <c:pt idx="296">
                  <c:v>-0.12329233201457197</c:v>
                </c:pt>
                <c:pt idx="297">
                  <c:v>-0.12325869450814364</c:v>
                </c:pt>
                <c:pt idx="298">
                  <c:v>-0.12322423897655971</c:v>
                </c:pt>
                <c:pt idx="299">
                  <c:v>-0.12318897893017272</c:v>
                </c:pt>
                <c:pt idx="300">
                  <c:v>-0.12315292773357794</c:v>
                </c:pt>
                <c:pt idx="301">
                  <c:v>-0.12311609860689073</c:v>
                </c:pt>
                <c:pt idx="302">
                  <c:v>-0.12307850462701571</c:v>
                </c:pt>
                <c:pt idx="303">
                  <c:v>-0.12304015872890731</c:v>
                </c:pt>
                <c:pt idx="304">
                  <c:v>-0.12300107370682199</c:v>
                </c:pt>
                <c:pt idx="305">
                  <c:v>-0.12296126221556181</c:v>
                </c:pt>
                <c:pt idx="306">
                  <c:v>-0.12292073677171</c:v>
                </c:pt>
                <c:pt idx="307">
                  <c:v>-0.12287950975485749</c:v>
                </c:pt>
                <c:pt idx="308">
                  <c:v>-0.12283759340882153</c:v>
                </c:pt>
                <c:pt idx="309">
                  <c:v>-0.12279499984285547</c:v>
                </c:pt>
                <c:pt idx="310">
                  <c:v>-0.12275174103285047</c:v>
                </c:pt>
                <c:pt idx="311">
                  <c:v>-0.12270782882252847</c:v>
                </c:pt>
                <c:pt idx="312">
                  <c:v>-0.12266327492462695</c:v>
                </c:pt>
                <c:pt idx="313">
                  <c:v>-0.12261809092207528</c:v>
                </c:pt>
                <c:pt idx="314">
                  <c:v>-0.12257228826916255</c:v>
                </c:pt>
                <c:pt idx="315">
                  <c:v>-0.12252587829269734</c:v>
                </c:pt>
                <c:pt idx="316">
                  <c:v>-0.12247887219315878</c:v>
                </c:pt>
                <c:pt idx="317">
                  <c:v>-0.12243128104583954</c:v>
                </c:pt>
                <c:pt idx="318">
                  <c:v>-0.12238311580198036</c:v>
                </c:pt>
                <c:pt idx="319">
                  <c:v>-0.1223343872898965</c:v>
                </c:pt>
                <c:pt idx="320">
                  <c:v>-0.12228510621609573</c:v>
                </c:pt>
                <c:pt idx="321">
                  <c:v>-0.12223528316638821</c:v>
                </c:pt>
                <c:pt idx="322">
                  <c:v>-0.12218492860698807</c:v>
                </c:pt>
                <c:pt idx="323">
                  <c:v>-0.12213405288560684</c:v>
                </c:pt>
                <c:pt idx="324">
                  <c:v>-0.12208266623253893</c:v>
                </c:pt>
                <c:pt idx="325">
                  <c:v>-0.12203077876173851</c:v>
                </c:pt>
                <c:pt idx="326">
                  <c:v>-0.12197840047188886</c:v>
                </c:pt>
                <c:pt idx="327">
                  <c:v>-0.12192554124746327</c:v>
                </c:pt>
                <c:pt idx="328">
                  <c:v>-0.12187221085977798</c:v>
                </c:pt>
                <c:pt idx="329">
                  <c:v>-0.12181841896803723</c:v>
                </c:pt>
                <c:pt idx="330">
                  <c:v>-0.12176417512037033</c:v>
                </c:pt>
                <c:pt idx="331">
                  <c:v>-0.12170948875486061</c:v>
                </c:pt>
                <c:pt idx="332">
                  <c:v>-0.12165436920056677</c:v>
                </c:pt>
                <c:pt idx="333">
                  <c:v>-0.12159882567853603</c:v>
                </c:pt>
                <c:pt idx="334">
                  <c:v>-0.12154286730280979</c:v>
                </c:pt>
                <c:pt idx="335">
                  <c:v>-0.12148650308142124</c:v>
                </c:pt>
                <c:pt idx="336">
                  <c:v>-0.12142974191738538</c:v>
                </c:pt>
                <c:pt idx="337">
                  <c:v>-0.12137259260968124</c:v>
                </c:pt>
                <c:pt idx="338">
                  <c:v>-0.12131506385422633</c:v>
                </c:pt>
                <c:pt idx="339">
                  <c:v>-0.12125716424484381</c:v>
                </c:pt>
                <c:pt idx="340">
                  <c:v>-0.12119890227422157</c:v>
                </c:pt>
                <c:pt idx="341">
                  <c:v>-0.12114028633486407</c:v>
                </c:pt>
                <c:pt idx="342">
                  <c:v>-0.12108132472003669</c:v>
                </c:pt>
                <c:pt idx="343">
                  <c:v>-0.12102202562470224</c:v>
                </c:pt>
                <c:pt idx="344">
                  <c:v>-0.12096239714645057</c:v>
                </c:pt>
                <c:pt idx="345">
                  <c:v>-0.12090244728642022</c:v>
                </c:pt>
                <c:pt idx="346">
                  <c:v>-0.12084218395021309</c:v>
                </c:pt>
                <c:pt idx="347">
                  <c:v>-0.12078161494880171</c:v>
                </c:pt>
                <c:pt idx="348">
                  <c:v>-0.12072074799942914</c:v>
                </c:pt>
                <c:pt idx="349">
                  <c:v>-0.12065959072650166</c:v>
                </c:pt>
                <c:pt idx="350">
                  <c:v>-0.12059815066247437</c:v>
                </c:pt>
                <c:pt idx="351">
                  <c:v>-0.12053643524872955</c:v>
                </c:pt>
                <c:pt idx="352">
                  <c:v>-0.12047445183644784</c:v>
                </c:pt>
                <c:pt idx="353">
                  <c:v>-0.12041220768747257</c:v>
                </c:pt>
                <c:pt idx="354">
                  <c:v>-0.12034970997516679</c:v>
                </c:pt>
                <c:pt idx="355">
                  <c:v>-0.1202869657852636</c:v>
                </c:pt>
                <c:pt idx="356">
                  <c:v>-0.12022398211670925</c:v>
                </c:pt>
                <c:pt idx="357">
                  <c:v>-0.12016076588249963</c:v>
                </c:pt>
                <c:pt idx="358">
                  <c:v>-0.1200973239105097</c:v>
                </c:pt>
                <c:pt idx="359">
                  <c:v>-0.12003366294431622</c:v>
                </c:pt>
                <c:pt idx="360">
                  <c:v>-0.11996978964401356</c:v>
                </c:pt>
                <c:pt idx="361">
                  <c:v>-0.11990571058702304</c:v>
                </c:pt>
                <c:pt idx="362">
                  <c:v>-0.11984143226889539</c:v>
                </c:pt>
                <c:pt idx="363">
                  <c:v>-0.11977696110410657</c:v>
                </c:pt>
                <c:pt idx="364">
                  <c:v>-0.11971230342684712</c:v>
                </c:pt>
                <c:pt idx="365">
                  <c:v>-0.11964746549180481</c:v>
                </c:pt>
                <c:pt idx="366">
                  <c:v>-0.11958245347494106</c:v>
                </c:pt>
                <c:pt idx="367">
                  <c:v>-0.11951727347426033</c:v>
                </c:pt>
                <c:pt idx="368">
                  <c:v>-0.11945193151057382</c:v>
                </c:pt>
                <c:pt idx="369">
                  <c:v>-0.11938643352825618</c:v>
                </c:pt>
                <c:pt idx="370">
                  <c:v>-0.11932078539599621</c:v>
                </c:pt>
                <c:pt idx="371">
                  <c:v>-0.11925499290754112</c:v>
                </c:pt>
                <c:pt idx="372">
                  <c:v>-0.1191890617824347</c:v>
                </c:pt>
                <c:pt idx="373">
                  <c:v>-0.11912299766674901</c:v>
                </c:pt>
                <c:pt idx="374">
                  <c:v>-0.11905680613381026</c:v>
                </c:pt>
                <c:pt idx="375">
                  <c:v>-0.11899049268491815</c:v>
                </c:pt>
                <c:pt idx="376">
                  <c:v>-0.11892406275005954</c:v>
                </c:pt>
                <c:pt idx="377">
                  <c:v>-0.11885752168861573</c:v>
                </c:pt>
                <c:pt idx="378">
                  <c:v>-0.1187908747900641</c:v>
                </c:pt>
                <c:pt idx="379">
                  <c:v>-0.11872412727467335</c:v>
                </c:pt>
                <c:pt idx="380">
                  <c:v>-0.11865728429419325</c:v>
                </c:pt>
                <c:pt idx="381">
                  <c:v>-0.11859035093253825</c:v>
                </c:pt>
                <c:pt idx="382">
                  <c:v>-0.11852333220646548</c:v>
                </c:pt>
                <c:pt idx="383">
                  <c:v>-0.11845623306624653</c:v>
                </c:pt>
                <c:pt idx="384">
                  <c:v>-0.11838905839633418</c:v>
                </c:pt>
                <c:pt idx="385">
                  <c:v>-0.11832181301602269</c:v>
                </c:pt>
                <c:pt idx="386">
                  <c:v>-0.11825450168010297</c:v>
                </c:pt>
                <c:pt idx="387">
                  <c:v>-0.11818712907951175</c:v>
                </c:pt>
                <c:pt idx="388">
                  <c:v>-0.11811969984197544</c:v>
                </c:pt>
                <c:pt idx="389">
                  <c:v>-0.11805221853264838</c:v>
                </c:pt>
                <c:pt idx="390">
                  <c:v>-0.11798468965474536</c:v>
                </c:pt>
                <c:pt idx="391">
                  <c:v>-0.11791711765016909</c:v>
                </c:pt>
                <c:pt idx="392">
                  <c:v>-0.1178495069001318</c:v>
                </c:pt>
                <c:pt idx="393">
                  <c:v>-0.11778186172577182</c:v>
                </c:pt>
                <c:pt idx="394">
                  <c:v>-0.11771418638876463</c:v>
                </c:pt>
                <c:pt idx="395">
                  <c:v>-0.11764648509192868</c:v>
                </c:pt>
                <c:pt idx="396">
                  <c:v>-0.11757876197982585</c:v>
                </c:pt>
                <c:pt idx="397">
                  <c:v>-0.11751102113935674</c:v>
                </c:pt>
                <c:pt idx="398">
                  <c:v>-0.1174432666003509</c:v>
                </c:pt>
                <c:pt idx="399">
                  <c:v>-0.11737550233615168</c:v>
                </c:pt>
                <c:pt idx="400">
                  <c:v>-0.11730773226419616</c:v>
                </c:pt>
                <c:pt idx="401">
                  <c:v>-0.11723996024658981</c:v>
                </c:pt>
                <c:pt idx="402">
                  <c:v>-0.11717219009067646</c:v>
                </c:pt>
                <c:pt idx="403">
                  <c:v>-0.11710442554960283</c:v>
                </c:pt>
                <c:pt idx="404">
                  <c:v>-0.11703667032287852</c:v>
                </c:pt>
                <c:pt idx="405">
                  <c:v>-0.11696892805693077</c:v>
                </c:pt>
                <c:pt idx="406">
                  <c:v>-0.11690120234565445</c:v>
                </c:pt>
                <c:pt idx="407">
                  <c:v>-0.11683349673095736</c:v>
                </c:pt>
                <c:pt idx="408">
                  <c:v>-0.11676581470330044</c:v>
                </c:pt>
                <c:pt idx="409">
                  <c:v>-0.11669815970223335</c:v>
                </c:pt>
                <c:pt idx="410">
                  <c:v>-0.11663053511692545</c:v>
                </c:pt>
                <c:pt idx="411">
                  <c:v>-0.11656294428669178</c:v>
                </c:pt>
                <c:pt idx="412">
                  <c:v>-0.11649539050151464</c:v>
                </c:pt>
                <c:pt idx="413">
                  <c:v>-0.11642787700256041</c:v>
                </c:pt>
                <c:pt idx="414">
                  <c:v>-0.11636040698269186</c:v>
                </c:pt>
                <c:pt idx="415">
                  <c:v>-0.11629298358697578</c:v>
                </c:pt>
                <c:pt idx="416">
                  <c:v>-0.11622560991318627</c:v>
                </c:pt>
                <c:pt idx="417">
                  <c:v>-0.11615828901230336</c:v>
                </c:pt>
                <c:pt idx="418">
                  <c:v>-0.11609102388900738</c:v>
                </c:pt>
                <c:pt idx="419">
                  <c:v>-0.11602381750216868</c:v>
                </c:pt>
                <c:pt idx="420">
                  <c:v>-0.11595667276533313</c:v>
                </c:pt>
                <c:pt idx="421">
                  <c:v>-0.11588959254720328</c:v>
                </c:pt>
                <c:pt idx="422">
                  <c:v>-0.11582257967211516</c:v>
                </c:pt>
                <c:pt idx="423">
                  <c:v>-0.11575563692051072</c:v>
                </c:pt>
                <c:pt idx="424">
                  <c:v>-0.11568876702940625</c:v>
                </c:pt>
                <c:pt idx="425">
                  <c:v>-0.11562197269285633</c:v>
                </c:pt>
                <c:pt idx="426">
                  <c:v>-0.11555525656241375</c:v>
                </c:pt>
                <c:pt idx="427">
                  <c:v>-0.11548862124758533</c:v>
                </c:pt>
                <c:pt idx="428">
                  <c:v>-0.11542206931628343</c:v>
                </c:pt>
                <c:pt idx="429">
                  <c:v>-0.11535560329527361</c:v>
                </c:pt>
                <c:pt idx="430">
                  <c:v>-0.11528922567061808</c:v>
                </c:pt>
                <c:pt idx="431">
                  <c:v>-0.11522293888811518</c:v>
                </c:pt>
                <c:pt idx="432">
                  <c:v>-0.11515674535373495</c:v>
                </c:pt>
                <c:pt idx="433">
                  <c:v>-0.11509064743405062</c:v>
                </c:pt>
                <c:pt idx="434">
                  <c:v>-0.11502464745666628</c:v>
                </c:pt>
                <c:pt idx="435">
                  <c:v>-0.11495874771064055</c:v>
                </c:pt>
                <c:pt idx="436">
                  <c:v>-0.11489295044690664</c:v>
                </c:pt>
                <c:pt idx="437">
                  <c:v>-0.11482725787868818</c:v>
                </c:pt>
                <c:pt idx="438">
                  <c:v>-0.11476167218191168</c:v>
                </c:pt>
                <c:pt idx="439">
                  <c:v>-0.11469619549561492</c:v>
                </c:pt>
                <c:pt idx="440">
                  <c:v>-0.11463082992235173</c:v>
                </c:pt>
                <c:pt idx="441">
                  <c:v>-0.11456557752859303</c:v>
                </c:pt>
                <c:pt idx="442">
                  <c:v>-0.11450044034512429</c:v>
                </c:pt>
                <c:pt idx="443">
                  <c:v>-0.1144354203674391</c:v>
                </c:pt>
                <c:pt idx="444">
                  <c:v>-0.11437051955612954</c:v>
                </c:pt>
                <c:pt idx="445">
                  <c:v>-0.11430573983727242</c:v>
                </c:pt>
                <c:pt idx="446">
                  <c:v>-0.1142410831028124</c:v>
                </c:pt>
                <c:pt idx="447">
                  <c:v>-0.11417655121094149</c:v>
                </c:pt>
                <c:pt idx="448">
                  <c:v>-0.11411214598647482</c:v>
                </c:pt>
                <c:pt idx="449">
                  <c:v>-0.11404786922122329</c:v>
                </c:pt>
                <c:pt idx="450">
                  <c:v>-0.11398372267436239</c:v>
                </c:pt>
                <c:pt idx="451">
                  <c:v>-0.11391970807279801</c:v>
                </c:pt>
                <c:pt idx="452">
                  <c:v>-0.11385582711152852</c:v>
                </c:pt>
                <c:pt idx="453">
                  <c:v>-0.11379208145400366</c:v>
                </c:pt>
                <c:pt idx="454">
                  <c:v>-0.11372847273248005</c:v>
                </c:pt>
                <c:pt idx="455">
                  <c:v>-0.11366500254837344</c:v>
                </c:pt>
                <c:pt idx="456">
                  <c:v>-0.11360167247260766</c:v>
                </c:pt>
                <c:pt idx="457">
                  <c:v>-0.11353848404596023</c:v>
                </c:pt>
                <c:pt idx="458">
                  <c:v>-0.11347543877940486</c:v>
                </c:pt>
                <c:pt idx="459">
                  <c:v>-0.1134125381544507</c:v>
                </c:pt>
                <c:pt idx="460">
                  <c:v>-0.11334978362347847</c:v>
                </c:pt>
                <c:pt idx="461">
                  <c:v>-0.11328717661007337</c:v>
                </c:pt>
                <c:pt idx="462">
                  <c:v>-0.11322471850935485</c:v>
                </c:pt>
                <c:pt idx="463">
                  <c:v>-0.11316241068830345</c:v>
                </c:pt>
                <c:pt idx="464">
                  <c:v>-0.11310025448608428</c:v>
                </c:pt>
                <c:pt idx="465">
                  <c:v>-0.11303825121436784</c:v>
                </c:pt>
                <c:pt idx="466">
                  <c:v>-0.11297640215764744</c:v>
                </c:pt>
                <c:pt idx="467">
                  <c:v>-0.1129147085735539</c:v>
                </c:pt>
                <c:pt idx="468">
                  <c:v>-0.11285317169316714</c:v>
                </c:pt>
                <c:pt idx="469">
                  <c:v>-0.11279179272132485</c:v>
                </c:pt>
                <c:pt idx="470">
                  <c:v>-0.11273057283692828</c:v>
                </c:pt>
                <c:pt idx="471">
                  <c:v>-0.1126695131932451</c:v>
                </c:pt>
                <c:pt idx="472">
                  <c:v>-0.11260861491820945</c:v>
                </c:pt>
                <c:pt idx="473">
                  <c:v>-0.11254787911471897</c:v>
                </c:pt>
                <c:pt idx="474">
                  <c:v>-0.11248730686092921</c:v>
                </c:pt>
                <c:pt idx="475">
                  <c:v>-0.11242689921054522</c:v>
                </c:pt>
                <c:pt idx="476">
                  <c:v>-0.11236665719311008</c:v>
                </c:pt>
                <c:pt idx="477">
                  <c:v>-0.11230658181429119</c:v>
                </c:pt>
                <c:pt idx="478">
                  <c:v>-0.11224667405616327</c:v>
                </c:pt>
                <c:pt idx="479">
                  <c:v>-0.1121869348774891</c:v>
                </c:pt>
                <c:pt idx="480">
                  <c:v>-0.11212736521399724</c:v>
                </c:pt>
                <c:pt idx="481">
                  <c:v>-0.11206796597865742</c:v>
                </c:pt>
                <c:pt idx="482">
                  <c:v>-0.11200873806195295</c:v>
                </c:pt>
                <c:pt idx="483">
                  <c:v>-0.1119496823321507</c:v>
                </c:pt>
                <c:pt idx="484">
                  <c:v>-0.11189079963556864</c:v>
                </c:pt>
                <c:pt idx="485">
                  <c:v>-0.11183209079684026</c:v>
                </c:pt>
                <c:pt idx="486">
                  <c:v>-0.11177355661917715</c:v>
                </c:pt>
                <c:pt idx="487">
                  <c:v>-0.11171519788462857</c:v>
                </c:pt>
                <c:pt idx="488">
                  <c:v>-0.11165701535433853</c:v>
                </c:pt>
                <c:pt idx="489">
                  <c:v>-0.11159900976880069</c:v>
                </c:pt>
                <c:pt idx="490">
                  <c:v>-0.11154118184811046</c:v>
                </c:pt>
                <c:pt idx="491">
                  <c:v>-0.11148353229221486</c:v>
                </c:pt>
                <c:pt idx="492">
                  <c:v>-0.1114260617811598</c:v>
                </c:pt>
                <c:pt idx="493">
                  <c:v>-0.11136877097533514</c:v>
                </c:pt>
                <c:pt idx="494">
                  <c:v>-0.1113116605157172</c:v>
                </c:pt>
                <c:pt idx="495">
                  <c:v>-0.11125473102410899</c:v>
                </c:pt>
                <c:pt idx="496">
                  <c:v>-0.11119798310337813</c:v>
                </c:pt>
                <c:pt idx="497">
                  <c:v>-0.11114141733769221</c:v>
                </c:pt>
                <c:pt idx="498">
                  <c:v>-0.11108503429275235</c:v>
                </c:pt>
                <c:pt idx="499">
                  <c:v>-0.1110288345160238</c:v>
                </c:pt>
                <c:pt idx="500">
                  <c:v>-0.11097281853696495</c:v>
                </c:pt>
                <c:pt idx="501">
                  <c:v>-0.11091698686725351</c:v>
                </c:pt>
                <c:pt idx="502">
                  <c:v>-0.11086134000101092</c:v>
                </c:pt>
                <c:pt idx="503">
                  <c:v>-0.11080587841502423</c:v>
                </c:pt>
                <c:pt idx="504">
                  <c:v>-0.1107506025689661</c:v>
                </c:pt>
                <c:pt idx="505">
                  <c:v>-0.11069551290561222</c:v>
                </c:pt>
                <c:pt idx="506">
                  <c:v>-0.11064060985105698</c:v>
                </c:pt>
                <c:pt idx="507">
                  <c:v>-0.11058589381492681</c:v>
                </c:pt>
                <c:pt idx="508">
                  <c:v>-0.11053136519059147</c:v>
                </c:pt>
                <c:pt idx="509">
                  <c:v>-0.11047702435537309</c:v>
                </c:pt>
                <c:pt idx="510">
                  <c:v>-0.11042287167075338</c:v>
                </c:pt>
                <c:pt idx="511">
                  <c:v>-0.11036890748257865</c:v>
                </c:pt>
                <c:pt idx="512">
                  <c:v>-0.1103151321212627</c:v>
                </c:pt>
                <c:pt idx="513">
                  <c:v>-0.11026154590198792</c:v>
                </c:pt>
                <c:pt idx="514">
                  <c:v>-0.11020814912490406</c:v>
                </c:pt>
                <c:pt idx="515">
                  <c:v>-0.11015494207532542</c:v>
                </c:pt>
                <c:pt idx="516">
                  <c:v>-0.11010192502392564</c:v>
                </c:pt>
                <c:pt idx="517">
                  <c:v>-0.11004909822693093</c:v>
                </c:pt>
                <c:pt idx="518">
                  <c:v>-0.10999646192631088</c:v>
                </c:pt>
                <c:pt idx="519">
                  <c:v>-0.10994401634996803</c:v>
                </c:pt>
                <c:pt idx="520">
                  <c:v>-0.10989176171192483</c:v>
                </c:pt>
                <c:pt idx="521">
                  <c:v>-0.10983969821250916</c:v>
                </c:pt>
                <c:pt idx="522">
                  <c:v>-0.10978782603853783</c:v>
                </c:pt>
                <c:pt idx="523">
                  <c:v>-0.10973614536349828</c:v>
                </c:pt>
                <c:pt idx="524">
                  <c:v>-0.10968465634772828</c:v>
                </c:pt>
                <c:pt idx="525">
                  <c:v>-0.10963335913859412</c:v>
                </c:pt>
                <c:pt idx="526">
                  <c:v>-0.10958225387066661</c:v>
                </c:pt>
                <c:pt idx="527">
                  <c:v>-0.10953134066589564</c:v>
                </c:pt>
                <c:pt idx="528">
                  <c:v>-0.10948061963378269</c:v>
                </c:pt>
                <c:pt idx="529">
                  <c:v>-0.10943009087155182</c:v>
                </c:pt>
                <c:pt idx="530">
                  <c:v>-0.10937975446431869</c:v>
                </c:pt>
                <c:pt idx="531">
                  <c:v>-0.10932961048525802</c:v>
                </c:pt>
                <c:pt idx="532">
                  <c:v>-0.10927965899576919</c:v>
                </c:pt>
                <c:pt idx="533">
                  <c:v>-0.1092299000456404</c:v>
                </c:pt>
                <c:pt idx="534">
                  <c:v>-0.10918033367321077</c:v>
                </c:pt>
                <c:pt idx="535">
                  <c:v>-0.10913095990553107</c:v>
                </c:pt>
                <c:pt idx="536">
                  <c:v>-0.10908177875852275</c:v>
                </c:pt>
                <c:pt idx="537">
                  <c:v>-0.10903279023713518</c:v>
                </c:pt>
                <c:pt idx="538">
                  <c:v>-0.10898399433550143</c:v>
                </c:pt>
                <c:pt idx="539">
                  <c:v>-0.10893539103709238</c:v>
                </c:pt>
                <c:pt idx="540">
                  <c:v>-0.10888698031486917</c:v>
                </c:pt>
                <c:pt idx="541">
                  <c:v>-0.10883876213143416</c:v>
                </c:pt>
                <c:pt idx="542">
                  <c:v>-0.10879073643918036</c:v>
                </c:pt>
                <c:pt idx="543">
                  <c:v>-0.10874290318043917</c:v>
                </c:pt>
                <c:pt idx="544">
                  <c:v>-0.10869526228762659</c:v>
                </c:pt>
                <c:pt idx="545">
                  <c:v>-0.10864781368338805</c:v>
                </c:pt>
                <c:pt idx="546">
                  <c:v>-0.10860055728074169</c:v>
                </c:pt>
                <c:pt idx="547">
                  <c:v>-0.10855349298321995</c:v>
                </c:pt>
                <c:pt idx="548">
                  <c:v>-0.10850662068500985</c:v>
                </c:pt>
                <c:pt idx="549">
                  <c:v>-0.10845994027109188</c:v>
                </c:pt>
                <c:pt idx="550">
                  <c:v>-0.10841345161737713</c:v>
                </c:pt>
                <c:pt idx="551">
                  <c:v>-0.10836715459084333</c:v>
                </c:pt>
                <c:pt idx="552">
                  <c:v>-0.10832104904966913</c:v>
                </c:pt>
                <c:pt idx="553">
                  <c:v>-0.10827513484336729</c:v>
                </c:pt>
                <c:pt idx="554">
                  <c:v>-0.10822941181291608</c:v>
                </c:pt>
                <c:pt idx="555">
                  <c:v>-0.10818387979088967</c:v>
                </c:pt>
                <c:pt idx="556">
                  <c:v>-0.1081385386015868</c:v>
                </c:pt>
                <c:pt idx="557">
                  <c:v>-0.10809338806115838</c:v>
                </c:pt>
                <c:pt idx="558">
                  <c:v>-0.10804842797773356</c:v>
                </c:pt>
                <c:pt idx="559">
                  <c:v>-0.10800365815154436</c:v>
                </c:pt>
                <c:pt idx="560">
                  <c:v>-0.10795907837504931</c:v>
                </c:pt>
                <c:pt idx="561">
                  <c:v>-0.10791468843305529</c:v>
                </c:pt>
                <c:pt idx="562">
                  <c:v>-0.10787048810283864</c:v>
                </c:pt>
                <c:pt idx="563">
                  <c:v>-0.10782647715426436</c:v>
                </c:pt>
                <c:pt idx="564">
                  <c:v>-0.10778265534990439</c:v>
                </c:pt>
                <c:pt idx="565">
                  <c:v>-0.10773902244515479</c:v>
                </c:pt>
                <c:pt idx="566">
                  <c:v>-0.10769557818835106</c:v>
                </c:pt>
                <c:pt idx="567">
                  <c:v>-0.10765232232088273</c:v>
                </c:pt>
                <c:pt idx="568">
                  <c:v>-0.10760925457730669</c:v>
                </c:pt>
                <c:pt idx="569">
                  <c:v>-0.10756637468545881</c:v>
                </c:pt>
                <c:pt idx="570">
                  <c:v>-0.10752368236656495</c:v>
                </c:pt>
                <c:pt idx="571">
                  <c:v>-0.10748117733535048</c:v>
                </c:pt>
                <c:pt idx="572">
                  <c:v>-0.10743885930014843</c:v>
                </c:pt>
                <c:pt idx="573">
                  <c:v>-0.1073967279630068</c:v>
                </c:pt>
                <c:pt idx="574">
                  <c:v>-0.10735478301979458</c:v>
                </c:pt>
                <c:pt idx="575">
                  <c:v>-0.10731302416030641</c:v>
                </c:pt>
                <c:pt idx="576">
                  <c:v>-0.1072714510683664</c:v>
                </c:pt>
                <c:pt idx="577">
                  <c:v>-0.10723006342193056</c:v>
                </c:pt>
                <c:pt idx="578">
                  <c:v>-0.10718886089318827</c:v>
                </c:pt>
                <c:pt idx="579">
                  <c:v>-0.10714784314866251</c:v>
                </c:pt>
                <c:pt idx="580">
                  <c:v>-0.10710700984930906</c:v>
                </c:pt>
                <c:pt idx="581">
                  <c:v>-0.10706636065061451</c:v>
                </c:pt>
                <c:pt idx="582">
                  <c:v>-0.10702589520269333</c:v>
                </c:pt>
                <c:pt idx="583">
                  <c:v>-0.10698561315038368</c:v>
                </c:pt>
                <c:pt idx="584">
                  <c:v>-0.10694551413334237</c:v>
                </c:pt>
                <c:pt idx="585">
                  <c:v>-0.10690559778613846</c:v>
                </c:pt>
                <c:pt idx="586">
                  <c:v>-0.10686586373834615</c:v>
                </c:pt>
                <c:pt idx="587">
                  <c:v>-0.10682631161463632</c:v>
                </c:pt>
                <c:pt idx="588">
                  <c:v>-0.1067869410348673</c:v>
                </c:pt>
                <c:pt idx="589">
                  <c:v>-0.10674775161417448</c:v>
                </c:pt>
                <c:pt idx="590">
                  <c:v>-0.10670874296305879</c:v>
                </c:pt>
                <c:pt idx="591">
                  <c:v>-0.10666991468747458</c:v>
                </c:pt>
                <c:pt idx="592">
                  <c:v>-0.10663126638891603</c:v>
                </c:pt>
                <c:pt idx="593">
                  <c:v>-0.1065927976645029</c:v>
                </c:pt>
                <c:pt idx="594">
                  <c:v>-0.1065545081070652</c:v>
                </c:pt>
                <c:pt idx="595">
                  <c:v>-0.10651639730522677</c:v>
                </c:pt>
                <c:pt idx="596">
                  <c:v>-0.10647846484348833</c:v>
                </c:pt>
                <c:pt idx="597">
                  <c:v>-0.10644071030230889</c:v>
                </c:pt>
                <c:pt idx="598">
                  <c:v>-0.10640313325818695</c:v>
                </c:pt>
                <c:pt idx="599">
                  <c:v>-0.10636573328374031</c:v>
                </c:pt>
                <c:pt idx="600">
                  <c:v>-0.10632850994778503</c:v>
                </c:pt>
                <c:pt idx="601">
                  <c:v>-0.1062914628154136</c:v>
                </c:pt>
                <c:pt idx="602">
                  <c:v>-0.10625459144807221</c:v>
                </c:pt>
                <c:pt idx="603">
                  <c:v>-0.10621789540363698</c:v>
                </c:pt>
                <c:pt idx="604">
                  <c:v>-0.10618137423648932</c:v>
                </c:pt>
                <c:pt idx="605">
                  <c:v>-0.10614502749759069</c:v>
                </c:pt>
                <c:pt idx="606">
                  <c:v>-0.10610885473455606</c:v>
                </c:pt>
                <c:pt idx="607">
                  <c:v>-0.10607285549172683</c:v>
                </c:pt>
                <c:pt idx="608">
                  <c:v>-0.10603702931024278</c:v>
                </c:pt>
                <c:pt idx="609">
                  <c:v>-0.10600137572811319</c:v>
                </c:pt>
                <c:pt idx="610">
                  <c:v>-0.10596589428028719</c:v>
                </c:pt>
                <c:pt idx="611">
                  <c:v>-0.10593058449872304</c:v>
                </c:pt>
                <c:pt idx="612">
                  <c:v>-0.10589544591245692</c:v>
                </c:pt>
                <c:pt idx="613">
                  <c:v>-0.10586047804767079</c:v>
                </c:pt>
                <c:pt idx="614">
                  <c:v>-0.10582568042775919</c:v>
                </c:pt>
                <c:pt idx="615">
                  <c:v>-0.1057910525733957</c:v>
                </c:pt>
                <c:pt idx="616">
                  <c:v>-0.10575659400259818</c:v>
                </c:pt>
                <c:pt idx="617">
                  <c:v>-0.10572230423079357</c:v>
                </c:pt>
                <c:pt idx="618">
                  <c:v>-0.10568818277088168</c:v>
                </c:pt>
                <c:pt idx="619">
                  <c:v>-0.10565422913329825</c:v>
                </c:pt>
                <c:pt idx="620">
                  <c:v>-0.10562044282607744</c:v>
                </c:pt>
                <c:pt idx="621">
                  <c:v>-0.1055868233549133</c:v>
                </c:pt>
                <c:pt idx="622">
                  <c:v>-0.10555337022322064</c:v>
                </c:pt>
                <c:pt idx="623">
                  <c:v>-0.1055200829321952</c:v>
                </c:pt>
                <c:pt idx="624">
                  <c:v>-0.10548696098087296</c:v>
                </c:pt>
                <c:pt idx="625">
                  <c:v>-0.10545400386618885</c:v>
                </c:pt>
                <c:pt idx="626">
                  <c:v>-0.10542121108303459</c:v>
                </c:pt>
                <c:pt idx="627">
                  <c:v>-0.10538858212431612</c:v>
                </c:pt>
                <c:pt idx="628">
                  <c:v>-0.1053561164810099</c:v>
                </c:pt>
                <c:pt idx="629">
                  <c:v>-0.10532381364221886</c:v>
                </c:pt>
                <c:pt idx="630">
                  <c:v>-0.10529167309522754</c:v>
                </c:pt>
                <c:pt idx="631">
                  <c:v>-0.10525969432555649</c:v>
                </c:pt>
                <c:pt idx="632">
                  <c:v>-0.10522787681701613</c:v>
                </c:pt>
                <c:pt idx="633">
                  <c:v>-0.10519622005175983</c:v>
                </c:pt>
                <c:pt idx="634">
                  <c:v>-0.10516472351033629</c:v>
                </c:pt>
                <c:pt idx="635">
                  <c:v>-0.10513338667174146</c:v>
                </c:pt>
                <c:pt idx="636">
                  <c:v>-0.10510220901346962</c:v>
                </c:pt>
                <c:pt idx="637">
                  <c:v>-0.10507119001156387</c:v>
                </c:pt>
                <c:pt idx="638">
                  <c:v>-0.10504032914066599</c:v>
                </c:pt>
                <c:pt idx="639">
                  <c:v>-0.10500962587406573</c:v>
                </c:pt>
                <c:pt idx="640">
                  <c:v>-0.10497907968374934</c:v>
                </c:pt>
                <c:pt idx="641">
                  <c:v>-0.10494869004044766</c:v>
                </c:pt>
                <c:pt idx="642">
                  <c:v>-0.10491845641368334</c:v>
                </c:pt>
                <c:pt idx="643">
                  <c:v>-0.10488837827181784</c:v>
                </c:pt>
                <c:pt idx="644">
                  <c:v>-0.10485845508209733</c:v>
                </c:pt>
                <c:pt idx="645">
                  <c:v>-0.10482868631069853</c:v>
                </c:pt>
                <c:pt idx="646">
                  <c:v>-0.10479907142277352</c:v>
                </c:pt>
                <c:pt idx="647">
                  <c:v>-0.10476960988249417</c:v>
                </c:pt>
                <c:pt idx="648">
                  <c:v>-0.1047403011530961</c:v>
                </c:pt>
                <c:pt idx="649">
                  <c:v>-0.10471114469692173</c:v>
                </c:pt>
                <c:pt idx="650">
                  <c:v>-0.10468213997546319</c:v>
                </c:pt>
                <c:pt idx="651">
                  <c:v>-0.10465328644940426</c:v>
                </c:pt>
                <c:pt idx="652">
                  <c:v>-0.1046245835786621</c:v>
                </c:pt>
                <c:pt idx="653">
                  <c:v>-0.10459603082242817</c:v>
                </c:pt>
                <c:pt idx="654">
                  <c:v>-0.10456762763920882</c:v>
                </c:pt>
                <c:pt idx="655">
                  <c:v>-0.10453937348686518</c:v>
                </c:pt>
                <c:pt idx="656">
                  <c:v>-0.10451126782265255</c:v>
                </c:pt>
                <c:pt idx="657">
                  <c:v>-0.10448331010325936</c:v>
                </c:pt>
                <c:pt idx="658">
                  <c:v>-0.1044554997848455</c:v>
                </c:pt>
                <c:pt idx="659">
                  <c:v>-0.10442783632308023</c:v>
                </c:pt>
                <c:pt idx="660">
                  <c:v>-0.10440031917317938</c:v>
                </c:pt>
                <c:pt idx="661">
                  <c:v>-0.10437294778994244</c:v>
                </c:pt>
                <c:pt idx="662">
                  <c:v>-0.1043457216277886</c:v>
                </c:pt>
                <c:pt idx="663">
                  <c:v>-0.1043186401407928</c:v>
                </c:pt>
                <c:pt idx="664">
                  <c:v>-0.10429170278272107</c:v>
                </c:pt>
                <c:pt idx="665">
                  <c:v>-0.10426490900706527</c:v>
                </c:pt>
                <c:pt idx="666">
                  <c:v>-0.10423825826707758</c:v>
                </c:pt>
                <c:pt idx="667">
                  <c:v>-0.10421175001580439</c:v>
                </c:pt>
                <c:pt idx="668">
                  <c:v>-0.10418538370611972</c:v>
                </c:pt>
                <c:pt idx="669">
                  <c:v>-0.10415915879075827</c:v>
                </c:pt>
                <c:pt idx="670">
                  <c:v>-0.10413307472234777</c:v>
                </c:pt>
                <c:pt idx="671">
                  <c:v>-0.10410713095344121</c:v>
                </c:pt>
                <c:pt idx="672">
                  <c:v>-0.10408132693654833</c:v>
                </c:pt>
                <c:pt idx="673">
                  <c:v>-0.10405566212416689</c:v>
                </c:pt>
                <c:pt idx="674">
                  <c:v>-0.10403013596881319</c:v>
                </c:pt>
                <c:pt idx="675">
                  <c:v>-0.10400474792305264</c:v>
                </c:pt>
                <c:pt idx="676">
                  <c:v>-0.10397949743952931</c:v>
                </c:pt>
                <c:pt idx="677">
                  <c:v>-0.10395438397099549</c:v>
                </c:pt>
                <c:pt idx="678">
                  <c:v>-0.10392940697034073</c:v>
                </c:pt>
                <c:pt idx="679">
                  <c:v>-0.10390456589062028</c:v>
                </c:pt>
                <c:pt idx="680">
                  <c:v>-0.10387986018508338</c:v>
                </c:pt>
                <c:pt idx="681">
                  <c:v>-0.10385528930720088</c:v>
                </c:pt>
                <c:pt idx="682">
                  <c:v>-0.10383085271069269</c:v>
                </c:pt>
                <c:pt idx="683">
                  <c:v>-0.10380654984955458</c:v>
                </c:pt>
                <c:pt idx="684">
                  <c:v>-0.1037823801780849</c:v>
                </c:pt>
                <c:pt idx="685">
                  <c:v>-0.10375834315091055</c:v>
                </c:pt>
                <c:pt idx="686">
                  <c:v>-0.10373443822301287</c:v>
                </c:pt>
                <c:pt idx="687">
                  <c:v>-0.10371066484975291</c:v>
                </c:pt>
                <c:pt idx="688">
                  <c:v>-0.10368702248689642</c:v>
                </c:pt>
                <c:pt idx="689">
                  <c:v>-0.10366351059063852</c:v>
                </c:pt>
                <c:pt idx="690">
                  <c:v>-0.10364012861762791</c:v>
                </c:pt>
                <c:pt idx="691">
                  <c:v>-0.1036168760249907</c:v>
                </c:pt>
                <c:pt idx="692">
                  <c:v>-0.10359375227035394</c:v>
                </c:pt>
                <c:pt idx="693">
                  <c:v>-0.10357075681186877</c:v>
                </c:pt>
                <c:pt idx="694">
                  <c:v>-0.10354788910823312</c:v>
                </c:pt>
                <c:pt idx="695">
                  <c:v>-0.10352514861871423</c:v>
                </c:pt>
                <c:pt idx="696">
                  <c:v>-0.10350253480317069</c:v>
                </c:pt>
                <c:pt idx="697">
                  <c:v>-0.10348004712207413</c:v>
                </c:pt>
                <c:pt idx="698">
                  <c:v>-0.10345768503653063</c:v>
                </c:pt>
                <c:pt idx="699">
                  <c:v>-0.10343544800830176</c:v>
                </c:pt>
                <c:pt idx="700">
                  <c:v>-0.1034133354998253</c:v>
                </c:pt>
                <c:pt idx="701">
                  <c:v>-0.10339134697423563</c:v>
                </c:pt>
                <c:pt idx="702">
                  <c:v>-0.10336948189538371</c:v>
                </c:pt>
                <c:pt idx="703">
                  <c:v>-0.10334773972785682</c:v>
                </c:pt>
                <c:pt idx="704">
                  <c:v>-0.10332611993699808</c:v>
                </c:pt>
                <c:pt idx="705">
                  <c:v>-0.10330462198892534</c:v>
                </c:pt>
                <c:pt idx="706">
                  <c:v>-0.10328324535055007</c:v>
                </c:pt>
                <c:pt idx="707">
                  <c:v>-0.10326198948959582</c:v>
                </c:pt>
                <c:pt idx="708">
                  <c:v>-0.10324085387461633</c:v>
                </c:pt>
                <c:pt idx="709">
                  <c:v>-0.10321983797501333</c:v>
                </c:pt>
                <c:pt idx="710">
                  <c:v>-0.10319894126105422</c:v>
                </c:pt>
                <c:pt idx="711">
                  <c:v>-0.10317816320388916</c:v>
                </c:pt>
                <c:pt idx="712">
                  <c:v>-0.10315750327556812</c:v>
                </c:pt>
                <c:pt idx="713">
                  <c:v>-0.10313696094905754</c:v>
                </c:pt>
                <c:pt idx="714">
                  <c:v>-0.10311653569825661</c:v>
                </c:pt>
                <c:pt idx="715">
                  <c:v>-0.10309622699801349</c:v>
                </c:pt>
                <c:pt idx="716">
                  <c:v>-0.10307603432414102</c:v>
                </c:pt>
                <c:pt idx="717">
                  <c:v>-0.10305595715343226</c:v>
                </c:pt>
                <c:pt idx="718">
                  <c:v>-0.1030359949636758</c:v>
                </c:pt>
                <c:pt idx="719">
                  <c:v>-0.10301614723367064</c:v>
                </c:pt>
                <c:pt idx="720">
                  <c:v>-0.10299641344324098</c:v>
                </c:pt>
                <c:pt idx="721">
                  <c:v>-0.10297679307325065</c:v>
                </c:pt>
                <c:pt idx="722">
                  <c:v>-0.10295728560561729</c:v>
                </c:pt>
                <c:pt idx="723">
                  <c:v>-0.10293789052332621</c:v>
                </c:pt>
                <c:pt idx="724">
                  <c:v>-0.10291860731044411</c:v>
                </c:pt>
                <c:pt idx="725">
                  <c:v>-0.10289943545213254</c:v>
                </c:pt>
                <c:pt idx="726">
                  <c:v>-0.10288037443466092</c:v>
                </c:pt>
                <c:pt idx="727">
                  <c:v>-0.10286142374541957</c:v>
                </c:pt>
                <c:pt idx="728">
                  <c:v>-0.10284258287293227</c:v>
                </c:pt>
                <c:pt idx="729">
                  <c:v>-0.10282385130686877</c:v>
                </c:pt>
                <c:pt idx="730">
                  <c:v>-0.10280522853805694</c:v>
                </c:pt>
                <c:pt idx="731">
                  <c:v>-0.10278671405849467</c:v>
                </c:pt>
                <c:pt idx="732">
                  <c:v>-0.10276830736136155</c:v>
                </c:pt>
                <c:pt idx="733">
                  <c:v>-0.10275000794103054</c:v>
                </c:pt>
                <c:pt idx="734">
                  <c:v>-0.10273181529307887</c:v>
                </c:pt>
                <c:pt idx="735">
                  <c:v>-0.1027137289142994</c:v>
                </c:pt>
                <c:pt idx="736">
                  <c:v>-0.10269574830271121</c:v>
                </c:pt>
                <c:pt idx="737">
                  <c:v>-0.10267787295757021</c:v>
                </c:pt>
                <c:pt idx="738">
                  <c:v>-0.1026601023793795</c:v>
                </c:pt>
                <c:pt idx="739">
                  <c:v>-0.10264243606989953</c:v>
                </c:pt>
                <c:pt idx="740">
                  <c:v>-0.10262487353215799</c:v>
                </c:pt>
                <c:pt idx="741">
                  <c:v>-0.10260741427045945</c:v>
                </c:pt>
                <c:pt idx="742">
                  <c:v>-0.10259005779039505</c:v>
                </c:pt>
                <c:pt idx="743">
                  <c:v>-0.10257280359885153</c:v>
                </c:pt>
                <c:pt idx="744">
                  <c:v>-0.10255565120402055</c:v>
                </c:pt>
                <c:pt idx="745">
                  <c:v>-0.10253860011540744</c:v>
                </c:pt>
                <c:pt idx="746">
                  <c:v>-0.10252164984383996</c:v>
                </c:pt>
                <c:pt idx="747">
                  <c:v>-0.10250479990147668</c:v>
                </c:pt>
                <c:pt idx="748">
                  <c:v>-0.10248804980181542</c:v>
                </c:pt>
                <c:pt idx="749">
                  <c:v>-0.10247139905970122</c:v>
                </c:pt>
                <c:pt idx="750">
                  <c:v>-0.10245484719133434</c:v>
                </c:pt>
                <c:pt idx="751">
                  <c:v>-0.1024383937142779</c:v>
                </c:pt>
                <c:pt idx="752">
                  <c:v>-0.10242203814746553</c:v>
                </c:pt>
                <c:pt idx="753">
                  <c:v>-0.10240578001120862</c:v>
                </c:pt>
                <c:pt idx="754">
                  <c:v>-0.1023896188272035</c:v>
                </c:pt>
                <c:pt idx="755">
                  <c:v>-0.1023735541185385</c:v>
                </c:pt>
                <c:pt idx="756">
                  <c:v>-0.10235758540970069</c:v>
                </c:pt>
                <c:pt idx="757">
                  <c:v>-0.10234171222658256</c:v>
                </c:pt>
                <c:pt idx="758">
                  <c:v>-0.10232593409648848</c:v>
                </c:pt>
                <c:pt idx="759">
                  <c:v>-0.10231025054814098</c:v>
                </c:pt>
                <c:pt idx="760">
                  <c:v>-0.10229466111168693</c:v>
                </c:pt>
                <c:pt idx="761">
                  <c:v>-0.10227916531870343</c:v>
                </c:pt>
                <c:pt idx="762">
                  <c:v>-0.10226376270220366</c:v>
                </c:pt>
                <c:pt idx="763">
                  <c:v>-0.10224845279664246</c:v>
                </c:pt>
                <c:pt idx="764">
                  <c:v>-0.10223323513792187</c:v>
                </c:pt>
                <c:pt idx="765">
                  <c:v>-0.10221810926339639</c:v>
                </c:pt>
                <c:pt idx="766">
                  <c:v>-0.10220307471187817</c:v>
                </c:pt>
                <c:pt idx="767">
                  <c:v>-0.10218813102364202</c:v>
                </c:pt>
                <c:pt idx="768">
                  <c:v>-0.1021732777404302</c:v>
                </c:pt>
                <c:pt idx="769">
                  <c:v>-0.1021585144054572</c:v>
                </c:pt>
                <c:pt idx="770">
                  <c:v>-0.10214384056341425</c:v>
                </c:pt>
                <c:pt idx="771">
                  <c:v>-0.1021292557604737</c:v>
                </c:pt>
                <c:pt idx="772">
                  <c:v>-0.10211475954429335</c:v>
                </c:pt>
                <c:pt idx="773">
                  <c:v>-0.10210035146402047</c:v>
                </c:pt>
                <c:pt idx="774">
                  <c:v>-0.10208603107029586</c:v>
                </c:pt>
                <c:pt idx="775">
                  <c:v>-0.10207179791525767</c:v>
                </c:pt>
                <c:pt idx="776">
                  <c:v>-0.10205765155254505</c:v>
                </c:pt>
                <c:pt idx="777">
                  <c:v>-0.10204359153730172</c:v>
                </c:pt>
                <c:pt idx="778">
                  <c:v>-0.10202961742617944</c:v>
                </c:pt>
                <c:pt idx="779">
                  <c:v>-0.10201572877734125</c:v>
                </c:pt>
                <c:pt idx="780">
                  <c:v>-0.10200192515046465</c:v>
                </c:pt>
                <c:pt idx="781">
                  <c:v>-0.10198820610674464</c:v>
                </c:pt>
                <c:pt idx="782">
                  <c:v>-0.10197457120889666</c:v>
                </c:pt>
                <c:pt idx="783">
                  <c:v>-0.10196102002115925</c:v>
                </c:pt>
                <c:pt idx="784">
                  <c:v>-0.10194755210929685</c:v>
                </c:pt>
                <c:pt idx="785">
                  <c:v>-0.10193416704060219</c:v>
                </c:pt>
                <c:pt idx="786">
                  <c:v>-0.10192086438389886</c:v>
                </c:pt>
                <c:pt idx="787">
                  <c:v>-0.1019076437095434</c:v>
                </c:pt>
                <c:pt idx="788">
                  <c:v>-0.10189450458942761</c:v>
                </c:pt>
                <c:pt idx="789">
                  <c:v>-0.10188144659698069</c:v>
                </c:pt>
                <c:pt idx="790">
                  <c:v>-0.10186846930717089</c:v>
                </c:pt>
                <c:pt idx="791">
                  <c:v>-0.10185557229650762</c:v>
                </c:pt>
                <c:pt idx="792">
                  <c:v>-0.101842755143043</c:v>
                </c:pt>
                <c:pt idx="793">
                  <c:v>-0.10183001742637357</c:v>
                </c:pt>
                <c:pt idx="794">
                  <c:v>-0.10181735872764169</c:v>
                </c:pt>
                <c:pt idx="795">
                  <c:v>-0.10180477862953702</c:v>
                </c:pt>
                <c:pt idx="796">
                  <c:v>-0.10179227671629765</c:v>
                </c:pt>
                <c:pt idx="797">
                  <c:v>-0.10177985257371154</c:v>
                </c:pt>
                <c:pt idx="798">
                  <c:v>-0.10176750578911727</c:v>
                </c:pt>
                <c:pt idx="799">
                  <c:v>-0.1017552359514053</c:v>
                </c:pt>
                <c:pt idx="800">
                  <c:v>-0.10174304265101862</c:v>
                </c:pt>
                <c:pt idx="801">
                  <c:v>-0.10173092547995372</c:v>
                </c:pt>
                <c:pt idx="802">
                  <c:v>-0.10171888403176102</c:v>
                </c:pt>
                <c:pt idx="803">
                  <c:v>-0.10170691790154576</c:v>
                </c:pt>
                <c:pt idx="804">
                  <c:v>-0.10169502668596825</c:v>
                </c:pt>
                <c:pt idx="805">
                  <c:v>-0.10168320998324423</c:v>
                </c:pt>
                <c:pt idx="806">
                  <c:v>-0.10167146739314542</c:v>
                </c:pt>
                <c:pt idx="807">
                  <c:v>-0.10165979851699947</c:v>
                </c:pt>
                <c:pt idx="808">
                  <c:v>-0.10164820295769023</c:v>
                </c:pt>
                <c:pt idx="809">
                  <c:v>-0.10163668031965765</c:v>
                </c:pt>
                <c:pt idx="810">
                  <c:v>-0.1016252302088979</c:v>
                </c:pt>
                <c:pt idx="811">
                  <c:v>-0.10161385223296304</c:v>
                </c:pt>
                <c:pt idx="812">
                  <c:v>-0.10160254600096096</c:v>
                </c:pt>
                <c:pt idx="813">
                  <c:v>-0.10159131112355485</c:v>
                </c:pt>
                <c:pt idx="814">
                  <c:v>-0.10158014721296303</c:v>
                </c:pt>
                <c:pt idx="815">
                  <c:v>-0.10156905388295839</c:v>
                </c:pt>
                <c:pt idx="816">
                  <c:v>-0.10155803074886774</c:v>
                </c:pt>
                <c:pt idx="817">
                  <c:v>-0.10154707742757133</c:v>
                </c:pt>
                <c:pt idx="818">
                  <c:v>-0.10153619353750198</c:v>
                </c:pt>
                <c:pt idx="819">
                  <c:v>-0.10152537869864456</c:v>
                </c:pt>
                <c:pt idx="820">
                  <c:v>-0.10151463253253466</c:v>
                </c:pt>
                <c:pt idx="821">
                  <c:v>-0.10150395466225817</c:v>
                </c:pt>
                <c:pt idx="822">
                  <c:v>-0.10149334471244992</c:v>
                </c:pt>
                <c:pt idx="823">
                  <c:v>-0.10148280230929269</c:v>
                </c:pt>
                <c:pt idx="824">
                  <c:v>-0.10147232708051611</c:v>
                </c:pt>
                <c:pt idx="825">
                  <c:v>-0.10146191865539539</c:v>
                </c:pt>
                <c:pt idx="826">
                  <c:v>-0.10145157666475001</c:v>
                </c:pt>
                <c:pt idx="827">
                  <c:v>-0.1014413007409424</c:v>
                </c:pt>
                <c:pt idx="828">
                  <c:v>-0.10143109051787649</c:v>
                </c:pt>
                <c:pt idx="829">
                  <c:v>-0.1014209456309962</c:v>
                </c:pt>
                <c:pt idx="830">
                  <c:v>-0.10141086571728389</c:v>
                </c:pt>
                <c:pt idx="831">
                  <c:v>-0.10140085041525877</c:v>
                </c:pt>
                <c:pt idx="832">
                  <c:v>-0.1013908993649752</c:v>
                </c:pt>
                <c:pt idx="833">
                  <c:v>-0.10138101220802087</c:v>
                </c:pt>
                <c:pt idx="834">
                  <c:v>-0.10137118858751515</c:v>
                </c:pt>
                <c:pt idx="835">
                  <c:v>-0.10136142814810706</c:v>
                </c:pt>
                <c:pt idx="836">
                  <c:v>-0.10135173053597345</c:v>
                </c:pt>
                <c:pt idx="837">
                  <c:v>-0.10134209539881692</c:v>
                </c:pt>
                <c:pt idx="838">
                  <c:v>-0.1013325223858639</c:v>
                </c:pt>
                <c:pt idx="839">
                  <c:v>-0.10132301114786252</c:v>
                </c:pt>
                <c:pt idx="840">
                  <c:v>-0.10131356133708035</c:v>
                </c:pt>
                <c:pt idx="841">
                  <c:v>-0.10130417260730235</c:v>
                </c:pt>
                <c:pt idx="842">
                  <c:v>-0.10129484461382841</c:v>
                </c:pt>
                <c:pt idx="843">
                  <c:v>-0.10128557701347135</c:v>
                </c:pt>
                <c:pt idx="844">
                  <c:v>-0.10127636946455426</c:v>
                </c:pt>
                <c:pt idx="845">
                  <c:v>-0.10126722162690815</c:v>
                </c:pt>
                <c:pt idx="846">
                  <c:v>-0.10125813316186967</c:v>
                </c:pt>
                <c:pt idx="847">
                  <c:v>-0.10124910373227836</c:v>
                </c:pt>
                <c:pt idx="848">
                  <c:v>-0.1012401330024742</c:v>
                </c:pt>
                <c:pt idx="849">
                  <c:v>-0.10123122063829502</c:v>
                </c:pt>
                <c:pt idx="850">
                  <c:v>-0.10122236630707385</c:v>
                </c:pt>
                <c:pt idx="851">
                  <c:v>-0.10121356967763606</c:v>
                </c:pt>
                <c:pt idx="852">
                  <c:v>-0.10120483042029693</c:v>
                </c:pt>
                <c:pt idx="853">
                  <c:v>-0.10119614820685854</c:v>
                </c:pt>
                <c:pt idx="854">
                  <c:v>-0.1011875227106071</c:v>
                </c:pt>
                <c:pt idx="855">
                  <c:v>-0.10117895360631005</c:v>
                </c:pt>
                <c:pt idx="856">
                  <c:v>-0.10117044057021314</c:v>
                </c:pt>
                <c:pt idx="857">
                  <c:v>-0.10116198328003752</c:v>
                </c:pt>
                <c:pt idx="858">
                  <c:v>-0.10115358141497661</c:v>
                </c:pt>
                <c:pt idx="859">
                  <c:v>-0.10114523465569321</c:v>
                </c:pt>
                <c:pt idx="860">
                  <c:v>-0.10113694268431633</c:v>
                </c:pt>
                <c:pt idx="861">
                  <c:v>-0.10112870518443813</c:v>
                </c:pt>
                <c:pt idx="862">
                  <c:v>-0.10112052184111071</c:v>
                </c:pt>
                <c:pt idx="863">
                  <c:v>-0.10111239234084302</c:v>
                </c:pt>
                <c:pt idx="864">
                  <c:v>-0.10110431637159752</c:v>
                </c:pt>
                <c:pt idx="865">
                  <c:v>-0.10109629362278701</c:v>
                </c:pt>
                <c:pt idx="866">
                  <c:v>-0.10108832378527122</c:v>
                </c:pt>
                <c:pt idx="867">
                  <c:v>-0.10108040655135367</c:v>
                </c:pt>
                <c:pt idx="868">
                  <c:v>-0.10107254161477815</c:v>
                </c:pt>
                <c:pt idx="869">
                  <c:v>-0.10106472867072534</c:v>
                </c:pt>
                <c:pt idx="870">
                  <c:v>-0.10105696741580948</c:v>
                </c:pt>
                <c:pt idx="871">
                  <c:v>-0.10104925754807484</c:v>
                </c:pt>
                <c:pt idx="872">
                  <c:v>-0.10104159876699224</c:v>
                </c:pt>
                <c:pt idx="873">
                  <c:v>-0.10103399077345553</c:v>
                </c:pt>
                <c:pt idx="874">
                  <c:v>-0.10102643326977806</c:v>
                </c:pt>
                <c:pt idx="875">
                  <c:v>-0.10101892595968912</c:v>
                </c:pt>
                <c:pt idx="876">
                  <c:v>-0.10101146854833026</c:v>
                </c:pt>
                <c:pt idx="877">
                  <c:v>-0.10100406074225177</c:v>
                </c:pt>
                <c:pt idx="878">
                  <c:v>-0.10099670224940893</c:v>
                </c:pt>
                <c:pt idx="879">
                  <c:v>-0.1009893927791584</c:v>
                </c:pt>
                <c:pt idx="880">
                  <c:v>-0.10098213204225437</c:v>
                </c:pt>
                <c:pt idx="881">
                  <c:v>-0.10097491975084504</c:v>
                </c:pt>
                <c:pt idx="882">
                  <c:v>-0.10096775561846867</c:v>
                </c:pt>
                <c:pt idx="883">
                  <c:v>-0.1009606393600499</c:v>
                </c:pt>
                <c:pt idx="884">
                  <c:v>-0.10095357069189591</c:v>
                </c:pt>
                <c:pt idx="885">
                  <c:v>-0.10094654933169254</c:v>
                </c:pt>
                <c:pt idx="886">
                  <c:v>-0.10093957499850059</c:v>
                </c:pt>
                <c:pt idx="887">
                  <c:v>-0.10093264741275172</c:v>
                </c:pt>
                <c:pt idx="888">
                  <c:v>-0.10092576629624478</c:v>
                </c:pt>
                <c:pt idx="889">
                  <c:v>-0.10091893137214168</c:v>
                </c:pt>
                <c:pt idx="890">
                  <c:v>-0.10091214236496367</c:v>
                </c:pt>
                <c:pt idx="891">
                  <c:v>-0.10090539900058718</c:v>
                </c:pt>
                <c:pt idx="892">
                  <c:v>-0.10089870100624002</c:v>
                </c:pt>
                <c:pt idx="893">
                  <c:v>-0.10089204811049722</c:v>
                </c:pt>
                <c:pt idx="894">
                  <c:v>-0.10088544004327711</c:v>
                </c:pt>
                <c:pt idx="895">
                  <c:v>-0.10087887653583733</c:v>
                </c:pt>
                <c:pt idx="896">
                  <c:v>-0.10087235732077066</c:v>
                </c:pt>
                <c:pt idx="897">
                  <c:v>-0.10086588213200101</c:v>
                </c:pt>
                <c:pt idx="898">
                  <c:v>-0.10085945070477938</c:v>
                </c:pt>
                <c:pt idx="899">
                  <c:v>-0.10085306277567974</c:v>
                </c:pt>
                <c:pt idx="900">
                  <c:v>-0.10084671808259488</c:v>
                </c:pt>
                <c:pt idx="901">
                  <c:v>-0.10084041636473225</c:v>
                </c:pt>
                <c:pt idx="902">
                  <c:v>-0.10083415736260992</c:v>
                </c:pt>
                <c:pt idx="903">
                  <c:v>-0.10082794081805242</c:v>
                </c:pt>
                <c:pt idx="904">
                  <c:v>-0.10082176647418639</c:v>
                </c:pt>
                <c:pt idx="905">
                  <c:v>-0.10081563407543662</c:v>
                </c:pt>
                <c:pt idx="906">
                  <c:v>-0.10080954336752171</c:v>
                </c:pt>
                <c:pt idx="907">
                  <c:v>-0.10080349409744992</c:v>
                </c:pt>
                <c:pt idx="908">
                  <c:v>-0.10079748601351489</c:v>
                </c:pt>
                <c:pt idx="909">
                  <c:v>-0.10079151886529153</c:v>
                </c:pt>
                <c:pt idx="910">
                  <c:v>-0.10078559240363161</c:v>
                </c:pt>
                <c:pt idx="911">
                  <c:v>-0.10077970638065961</c:v>
                </c:pt>
                <c:pt idx="912">
                  <c:v>-0.10077386054976843</c:v>
                </c:pt>
                <c:pt idx="913">
                  <c:v>-0.1007680546656151</c:v>
                </c:pt>
                <c:pt idx="914">
                  <c:v>-0.1007622884841165</c:v>
                </c:pt>
                <c:pt idx="915">
                  <c:v>-0.10075656176244506</c:v>
                </c:pt>
                <c:pt idx="916">
                  <c:v>-0.1007508742590245</c:v>
                </c:pt>
                <c:pt idx="917">
                  <c:v>-0.10074522573352546</c:v>
                </c:pt>
                <c:pt idx="918">
                  <c:v>-0.10073961594686109</c:v>
                </c:pt>
                <c:pt idx="919">
                  <c:v>-0.10073404466118303</c:v>
                </c:pt>
                <c:pt idx="920">
                  <c:v>-0.10072851163987671</c:v>
                </c:pt>
                <c:pt idx="921">
                  <c:v>-0.10072301664755719</c:v>
                </c:pt>
                <c:pt idx="922">
                  <c:v>-0.10071755945006478</c:v>
                </c:pt>
                <c:pt idx="923">
                  <c:v>-0.10071213981446075</c:v>
                </c:pt>
                <c:pt idx="924">
                  <c:v>-0.1007067575090228</c:v>
                </c:pt>
                <c:pt idx="925">
                  <c:v>-0.10070141230324091</c:v>
                </c:pt>
                <c:pt idx="926">
                  <c:v>-0.10069610396781269</c:v>
                </c:pt>
                <c:pt idx="927">
                  <c:v>-0.10069083227463926</c:v>
                </c:pt>
                <c:pt idx="928">
                  <c:v>-0.10068559699682077</c:v>
                </c:pt>
                <c:pt idx="929">
                  <c:v>-0.10068039790865191</c:v>
                </c:pt>
                <c:pt idx="930">
                  <c:v>-0.10067523478561774</c:v>
                </c:pt>
                <c:pt idx="931">
                  <c:v>-0.10067010740438898</c:v>
                </c:pt>
                <c:pt idx="932">
                  <c:v>-0.10066501554281793</c:v>
                </c:pt>
                <c:pt idx="933">
                  <c:v>-0.10065995897993385</c:v>
                </c:pt>
                <c:pt idx="934">
                  <c:v>-0.10065493749593867</c:v>
                </c:pt>
                <c:pt idx="935">
                  <c:v>-0.10064995087220246</c:v>
                </c:pt>
                <c:pt idx="936">
                  <c:v>-0.10064499889125916</c:v>
                </c:pt>
                <c:pt idx="937">
                  <c:v>-0.10064008133680205</c:v>
                </c:pt>
                <c:pt idx="938">
                  <c:v>-0.10063519799367937</c:v>
                </c:pt>
                <c:pt idx="939">
                  <c:v>-0.10063034864788994</c:v>
                </c:pt>
                <c:pt idx="940">
                  <c:v>-0.10062553308657868</c:v>
                </c:pt>
                <c:pt idx="941">
                  <c:v>-0.10062075109803222</c:v>
                </c:pt>
                <c:pt idx="942">
                  <c:v>-0.10061600247167446</c:v>
                </c:pt>
                <c:pt idx="943">
                  <c:v>-0.10061128699806221</c:v>
                </c:pt>
                <c:pt idx="944">
                  <c:v>-0.10060660446888064</c:v>
                </c:pt>
                <c:pt idx="945">
                  <c:v>-0.10060195467693903</c:v>
                </c:pt>
                <c:pt idx="946">
                  <c:v>-0.10059733741616611</c:v>
                </c:pt>
                <c:pt idx="947">
                  <c:v>-0.10059275248160593</c:v>
                </c:pt>
                <c:pt idx="948">
                  <c:v>-0.10058819966941318</c:v>
                </c:pt>
                <c:pt idx="949">
                  <c:v>-0.10058367877684891</c:v>
                </c:pt>
                <c:pt idx="950">
                  <c:v>-0.1005791896022761</c:v>
                </c:pt>
                <c:pt idx="951">
                  <c:v>-0.10057473194515519</c:v>
                </c:pt>
                <c:pt idx="952">
                  <c:v>-0.10057030560603966</c:v>
                </c:pt>
                <c:pt idx="953">
                  <c:v>-0.10056591038657173</c:v>
                </c:pt>
                <c:pt idx="954">
                  <c:v>-0.10056154608947776</c:v>
                </c:pt>
                <c:pt idx="955">
                  <c:v>-0.10055721251856403</c:v>
                </c:pt>
                <c:pt idx="956">
                  <c:v>-0.10055290947871216</c:v>
                </c:pt>
                <c:pt idx="957">
                  <c:v>-0.10054863677587485</c:v>
                </c:pt>
                <c:pt idx="958">
                  <c:v>-0.1005443942170714</c:v>
                </c:pt>
                <c:pt idx="959">
                  <c:v>-0.10054018161038335</c:v>
                </c:pt>
                <c:pt idx="960">
                  <c:v>-0.10053599876494995</c:v>
                </c:pt>
                <c:pt idx="961">
                  <c:v>-0.100531845490964</c:v>
                </c:pt>
                <c:pt idx="962">
                  <c:v>-0.1005277215996673</c:v>
                </c:pt>
                <c:pt idx="963">
                  <c:v>-0.10052362690334626</c:v>
                </c:pt>
                <c:pt idx="964">
                  <c:v>-0.10051956121532762</c:v>
                </c:pt>
                <c:pt idx="965">
                  <c:v>-0.10051552434997396</c:v>
                </c:pt>
                <c:pt idx="966">
                  <c:v>-0.10051151612267942</c:v>
                </c:pt>
                <c:pt idx="967">
                  <c:v>-0.10050753634986527</c:v>
                </c:pt>
                <c:pt idx="968">
                  <c:v>-0.10050358484897559</c:v>
                </c:pt>
                <c:pt idx="969">
                  <c:v>-0.10049966143847287</c:v>
                </c:pt>
                <c:pt idx="970">
                  <c:v>-0.10049576593783371</c:v>
                </c:pt>
                <c:pt idx="971">
                  <c:v>-0.10049189816754439</c:v>
                </c:pt>
                <c:pt idx="972">
                  <c:v>-0.10048805794909661</c:v>
                </c:pt>
                <c:pt idx="973">
                  <c:v>-0.10048424510498317</c:v>
                </c:pt>
                <c:pt idx="974">
                  <c:v>-0.10048045945869349</c:v>
                </c:pt>
                <c:pt idx="975">
                  <c:v>-0.10047670083470948</c:v>
                </c:pt>
                <c:pt idx="976">
                  <c:v>-0.10047296905850107</c:v>
                </c:pt>
                <c:pt idx="977">
                  <c:v>-0.10046926395652196</c:v>
                </c:pt>
                <c:pt idx="978">
                  <c:v>-0.10046558535620538</c:v>
                </c:pt>
                <c:pt idx="979">
                  <c:v>-0.10046193308595966</c:v>
                </c:pt>
                <c:pt idx="980">
                  <c:v>-0.10045830697516396</c:v>
                </c:pt>
                <c:pt idx="981">
                  <c:v>-0.10045470685416413</c:v>
                </c:pt>
                <c:pt idx="982">
                  <c:v>-0.10045113255426824</c:v>
                </c:pt>
                <c:pt idx="983">
                  <c:v>-0.1004475839077424</c:v>
                </c:pt>
                <c:pt idx="984">
                  <c:v>-0.10044406074780657</c:v>
                </c:pt>
                <c:pt idx="985">
                  <c:v>-0.10044056290863008</c:v>
                </c:pt>
                <c:pt idx="986">
                  <c:v>-0.10043709022532772</c:v>
                </c:pt>
                <c:pt idx="987">
                  <c:v>-0.10043364253395509</c:v>
                </c:pt>
                <c:pt idx="988">
                  <c:v>-0.1004302196715047</c:v>
                </c:pt>
                <c:pt idx="989">
                  <c:v>-0.10042682147590161</c:v>
                </c:pt>
                <c:pt idx="990">
                  <c:v>-0.1004234477859992</c:v>
                </c:pt>
                <c:pt idx="991">
                  <c:v>-0.10042009844157498</c:v>
                </c:pt>
                <c:pt idx="992">
                  <c:v>-0.10041677328332643</c:v>
                </c:pt>
                <c:pt idx="993">
                  <c:v>-0.10041347215286676</c:v>
                </c:pt>
                <c:pt idx="994">
                  <c:v>-0.1004101948927207</c:v>
                </c:pt>
                <c:pt idx="995">
                  <c:v>-0.10040694134632039</c:v>
                </c:pt>
                <c:pt idx="996">
                  <c:v>-0.10040371135800118</c:v>
                </c:pt>
                <c:pt idx="997">
                  <c:v>-0.10040050477299747</c:v>
                </c:pt>
                <c:pt idx="998">
                  <c:v>-0.10039732143743858</c:v>
                </c:pt>
                <c:pt idx="999">
                  <c:v>-0.10039416119834457</c:v>
                </c:pt>
                <c:pt idx="1000">
                  <c:v>-0.10039102390362216</c:v>
                </c:pt>
                <c:pt idx="1001">
                  <c:v>-0.1003879094020606</c:v>
                </c:pt>
                <c:pt idx="1002">
                  <c:v>-0.1003848175433275</c:v>
                </c:pt>
                <c:pt idx="1003">
                  <c:v>-0.10038174817796475</c:v>
                </c:pt>
                <c:pt idx="1004">
                  <c:v>-0.10037870115738452</c:v>
                </c:pt>
                <c:pt idx="1005">
                  <c:v>-0.10037567633386507</c:v>
                </c:pt>
                <c:pt idx="1006">
                  <c:v>-0.10037267356054667</c:v>
                </c:pt>
                <c:pt idx="1007">
                  <c:v>-0.10036969269142762</c:v>
                </c:pt>
                <c:pt idx="1008">
                  <c:v>-0.10036673358136015</c:v>
                </c:pt>
                <c:pt idx="1009">
                  <c:v>-0.10036379608604634</c:v>
                </c:pt>
                <c:pt idx="1010">
                  <c:v>-0.10036088006203414</c:v>
                </c:pt>
                <c:pt idx="1011">
                  <c:v>-0.10035798536671336</c:v>
                </c:pt>
                <c:pt idx="1012">
                  <c:v>-0.10035511185831157</c:v>
                </c:pt>
                <c:pt idx="1013">
                  <c:v>-0.10035225939589017</c:v>
                </c:pt>
                <c:pt idx="1014">
                  <c:v>-0.10034942783934042</c:v>
                </c:pt>
                <c:pt idx="1015">
                  <c:v>-0.10034661704937936</c:v>
                </c:pt>
                <c:pt idx="1016">
                  <c:v>-0.10034382688754591</c:v>
                </c:pt>
                <c:pt idx="1017">
                  <c:v>-0.1003410572161969</c:v>
                </c:pt>
                <c:pt idx="1018">
                  <c:v>-0.10033830789850316</c:v>
                </c:pt>
                <c:pt idx="1019">
                  <c:v>-0.10033557879844542</c:v>
                </c:pt>
                <c:pt idx="1020">
                  <c:v>-0.1003328697808106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F-4899-8AC8-9D86E92DFCF0}"/>
            </c:ext>
          </c:extLst>
        </c:ser>
        <c:ser>
          <c:idx val="2"/>
          <c:order val="2"/>
          <c:tx>
            <c:v>Process Value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Sheet2!$A$2:$A$1022</c:f>
              <c:numCache>
                <c:formatCode>General</c:formatCode>
                <c:ptCount val="10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  <c:pt idx="511">
                  <c:v>50.1000000000002</c:v>
                </c:pt>
                <c:pt idx="512">
                  <c:v>50.200000000000202</c:v>
                </c:pt>
                <c:pt idx="513">
                  <c:v>50.300000000000203</c:v>
                </c:pt>
                <c:pt idx="514">
                  <c:v>50.400000000000198</c:v>
                </c:pt>
                <c:pt idx="515">
                  <c:v>50.500000000000199</c:v>
                </c:pt>
                <c:pt idx="516">
                  <c:v>50.6000000000002</c:v>
                </c:pt>
                <c:pt idx="517">
                  <c:v>50.700000000000202</c:v>
                </c:pt>
                <c:pt idx="518">
                  <c:v>50.800000000000203</c:v>
                </c:pt>
                <c:pt idx="519">
                  <c:v>50.900000000000198</c:v>
                </c:pt>
                <c:pt idx="520">
                  <c:v>51.000000000000199</c:v>
                </c:pt>
                <c:pt idx="521">
                  <c:v>51.1000000000002</c:v>
                </c:pt>
                <c:pt idx="522">
                  <c:v>51.200000000000202</c:v>
                </c:pt>
                <c:pt idx="523">
                  <c:v>51.300000000000203</c:v>
                </c:pt>
                <c:pt idx="524">
                  <c:v>51.400000000000198</c:v>
                </c:pt>
                <c:pt idx="525">
                  <c:v>51.500000000000199</c:v>
                </c:pt>
                <c:pt idx="526">
                  <c:v>51.600000000000101</c:v>
                </c:pt>
                <c:pt idx="527">
                  <c:v>51.700000000000102</c:v>
                </c:pt>
                <c:pt idx="528">
                  <c:v>51.800000000000097</c:v>
                </c:pt>
                <c:pt idx="529">
                  <c:v>51.900000000000098</c:v>
                </c:pt>
                <c:pt idx="530">
                  <c:v>52.000000000000099</c:v>
                </c:pt>
                <c:pt idx="531">
                  <c:v>52.100000000000101</c:v>
                </c:pt>
                <c:pt idx="532">
                  <c:v>52.200000000000102</c:v>
                </c:pt>
                <c:pt idx="533">
                  <c:v>52.300000000000097</c:v>
                </c:pt>
                <c:pt idx="534">
                  <c:v>52.400000000000098</c:v>
                </c:pt>
                <c:pt idx="535">
                  <c:v>52.500000000000099</c:v>
                </c:pt>
                <c:pt idx="536">
                  <c:v>52.600000000000101</c:v>
                </c:pt>
                <c:pt idx="537">
                  <c:v>52.700000000000102</c:v>
                </c:pt>
                <c:pt idx="538">
                  <c:v>52.800000000000097</c:v>
                </c:pt>
                <c:pt idx="539">
                  <c:v>52.900000000000098</c:v>
                </c:pt>
                <c:pt idx="540">
                  <c:v>53.000000000000099</c:v>
                </c:pt>
                <c:pt idx="541">
                  <c:v>53.100000000000101</c:v>
                </c:pt>
                <c:pt idx="542">
                  <c:v>53.200000000000102</c:v>
                </c:pt>
                <c:pt idx="543">
                  <c:v>53.3</c:v>
                </c:pt>
                <c:pt idx="544">
                  <c:v>53.4</c:v>
                </c:pt>
                <c:pt idx="545">
                  <c:v>53.5</c:v>
                </c:pt>
                <c:pt idx="546">
                  <c:v>53.6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54.1</c:v>
                </c:pt>
                <c:pt idx="552">
                  <c:v>54.2</c:v>
                </c:pt>
                <c:pt idx="553">
                  <c:v>54.3</c:v>
                </c:pt>
                <c:pt idx="554">
                  <c:v>54.4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54.8</c:v>
                </c:pt>
                <c:pt idx="559">
                  <c:v>54.899999999999899</c:v>
                </c:pt>
                <c:pt idx="560">
                  <c:v>55</c:v>
                </c:pt>
                <c:pt idx="561">
                  <c:v>55.099999999999902</c:v>
                </c:pt>
                <c:pt idx="562">
                  <c:v>55.199999999999903</c:v>
                </c:pt>
                <c:pt idx="563">
                  <c:v>55.299999999999898</c:v>
                </c:pt>
                <c:pt idx="564">
                  <c:v>55.399999999999899</c:v>
                </c:pt>
                <c:pt idx="565">
                  <c:v>55.499999999999901</c:v>
                </c:pt>
                <c:pt idx="566">
                  <c:v>55.599999999999902</c:v>
                </c:pt>
                <c:pt idx="567">
                  <c:v>55.699999999999903</c:v>
                </c:pt>
                <c:pt idx="568">
                  <c:v>55.799999999999898</c:v>
                </c:pt>
                <c:pt idx="569">
                  <c:v>55.899999999999899</c:v>
                </c:pt>
                <c:pt idx="570">
                  <c:v>55.999999999999901</c:v>
                </c:pt>
                <c:pt idx="571">
                  <c:v>56.099999999999902</c:v>
                </c:pt>
                <c:pt idx="572">
                  <c:v>56.199999999999903</c:v>
                </c:pt>
                <c:pt idx="573">
                  <c:v>56.299999999999898</c:v>
                </c:pt>
                <c:pt idx="574">
                  <c:v>56.399999999999899</c:v>
                </c:pt>
                <c:pt idx="575">
                  <c:v>56.499999999999901</c:v>
                </c:pt>
                <c:pt idx="576">
                  <c:v>56.599999999999902</c:v>
                </c:pt>
                <c:pt idx="577">
                  <c:v>56.699999999999903</c:v>
                </c:pt>
                <c:pt idx="578">
                  <c:v>56.799999999999898</c:v>
                </c:pt>
                <c:pt idx="579">
                  <c:v>56.8999999999998</c:v>
                </c:pt>
                <c:pt idx="580">
                  <c:v>56.999999999999801</c:v>
                </c:pt>
                <c:pt idx="581">
                  <c:v>57.099999999999802</c:v>
                </c:pt>
                <c:pt idx="582">
                  <c:v>57.199999999999797</c:v>
                </c:pt>
                <c:pt idx="583">
                  <c:v>57.299999999999798</c:v>
                </c:pt>
                <c:pt idx="584">
                  <c:v>57.3999999999998</c:v>
                </c:pt>
                <c:pt idx="585">
                  <c:v>57.499999999999801</c:v>
                </c:pt>
                <c:pt idx="586">
                  <c:v>57.599999999999802</c:v>
                </c:pt>
                <c:pt idx="587">
                  <c:v>57.699999999999797</c:v>
                </c:pt>
                <c:pt idx="588">
                  <c:v>57.799999999999798</c:v>
                </c:pt>
                <c:pt idx="589">
                  <c:v>57.8999999999998</c:v>
                </c:pt>
                <c:pt idx="590">
                  <c:v>57.999999999999801</c:v>
                </c:pt>
                <c:pt idx="591">
                  <c:v>58.099999999999802</c:v>
                </c:pt>
                <c:pt idx="592">
                  <c:v>58.199999999999797</c:v>
                </c:pt>
                <c:pt idx="593">
                  <c:v>58.299999999999798</c:v>
                </c:pt>
                <c:pt idx="594">
                  <c:v>58.3999999999997</c:v>
                </c:pt>
                <c:pt idx="595">
                  <c:v>58.499999999999801</c:v>
                </c:pt>
                <c:pt idx="596">
                  <c:v>58.599999999999703</c:v>
                </c:pt>
                <c:pt idx="597">
                  <c:v>58.699999999999697</c:v>
                </c:pt>
                <c:pt idx="598">
                  <c:v>58.799999999999699</c:v>
                </c:pt>
                <c:pt idx="599">
                  <c:v>58.8999999999997</c:v>
                </c:pt>
                <c:pt idx="600">
                  <c:v>58.999999999999702</c:v>
                </c:pt>
                <c:pt idx="601">
                  <c:v>59.099999999999703</c:v>
                </c:pt>
                <c:pt idx="602">
                  <c:v>59.199999999999697</c:v>
                </c:pt>
                <c:pt idx="603">
                  <c:v>59.299999999999699</c:v>
                </c:pt>
                <c:pt idx="604">
                  <c:v>59.3999999999997</c:v>
                </c:pt>
                <c:pt idx="605">
                  <c:v>59.499999999999702</c:v>
                </c:pt>
                <c:pt idx="606">
                  <c:v>59.599999999999703</c:v>
                </c:pt>
                <c:pt idx="607">
                  <c:v>59.699999999999697</c:v>
                </c:pt>
                <c:pt idx="608">
                  <c:v>59.799999999999699</c:v>
                </c:pt>
                <c:pt idx="609">
                  <c:v>59.8999999999997</c:v>
                </c:pt>
                <c:pt idx="610">
                  <c:v>59.999999999999702</c:v>
                </c:pt>
                <c:pt idx="611">
                  <c:v>60.099999999999703</c:v>
                </c:pt>
                <c:pt idx="612">
                  <c:v>60.199999999999697</c:v>
                </c:pt>
                <c:pt idx="613">
                  <c:v>60.299999999999599</c:v>
                </c:pt>
                <c:pt idx="614">
                  <c:v>60.399999999999601</c:v>
                </c:pt>
                <c:pt idx="615">
                  <c:v>60.499999999999602</c:v>
                </c:pt>
                <c:pt idx="616">
                  <c:v>60.599999999999604</c:v>
                </c:pt>
                <c:pt idx="617">
                  <c:v>60.699999999999598</c:v>
                </c:pt>
                <c:pt idx="618">
                  <c:v>60.799999999999599</c:v>
                </c:pt>
                <c:pt idx="619">
                  <c:v>60.899999999999601</c:v>
                </c:pt>
                <c:pt idx="620">
                  <c:v>60.999999999999602</c:v>
                </c:pt>
                <c:pt idx="621">
                  <c:v>61.099999999999604</c:v>
                </c:pt>
                <c:pt idx="622">
                  <c:v>61.199999999999598</c:v>
                </c:pt>
                <c:pt idx="623">
                  <c:v>61.299999999999599</c:v>
                </c:pt>
                <c:pt idx="624">
                  <c:v>61.399999999999601</c:v>
                </c:pt>
                <c:pt idx="625">
                  <c:v>61.499999999999602</c:v>
                </c:pt>
                <c:pt idx="626">
                  <c:v>61.599999999999604</c:v>
                </c:pt>
                <c:pt idx="627">
                  <c:v>61.699999999999598</c:v>
                </c:pt>
                <c:pt idx="628">
                  <c:v>61.799999999999599</c:v>
                </c:pt>
                <c:pt idx="629">
                  <c:v>61.899999999999601</c:v>
                </c:pt>
                <c:pt idx="630">
                  <c:v>61.999999999999503</c:v>
                </c:pt>
                <c:pt idx="631">
                  <c:v>62.099999999999497</c:v>
                </c:pt>
                <c:pt idx="632">
                  <c:v>62.199999999999498</c:v>
                </c:pt>
                <c:pt idx="633">
                  <c:v>62.2999999999995</c:v>
                </c:pt>
                <c:pt idx="634">
                  <c:v>62.399999999999501</c:v>
                </c:pt>
                <c:pt idx="635">
                  <c:v>62.499999999999503</c:v>
                </c:pt>
                <c:pt idx="636">
                  <c:v>62.599999999999497</c:v>
                </c:pt>
                <c:pt idx="637">
                  <c:v>62.699999999999498</c:v>
                </c:pt>
                <c:pt idx="638">
                  <c:v>62.7999999999995</c:v>
                </c:pt>
                <c:pt idx="639">
                  <c:v>62.899999999999501</c:v>
                </c:pt>
                <c:pt idx="640">
                  <c:v>62.999999999999503</c:v>
                </c:pt>
                <c:pt idx="641">
                  <c:v>63.099999999999497</c:v>
                </c:pt>
                <c:pt idx="642">
                  <c:v>63.199999999999498</c:v>
                </c:pt>
                <c:pt idx="643">
                  <c:v>63.2999999999995</c:v>
                </c:pt>
                <c:pt idx="644">
                  <c:v>63.399999999999501</c:v>
                </c:pt>
                <c:pt idx="645">
                  <c:v>63.499999999999503</c:v>
                </c:pt>
                <c:pt idx="646">
                  <c:v>63.599999999999497</c:v>
                </c:pt>
                <c:pt idx="647">
                  <c:v>63.699999999999498</c:v>
                </c:pt>
                <c:pt idx="648">
                  <c:v>63.7999999999994</c:v>
                </c:pt>
                <c:pt idx="649">
                  <c:v>63.899999999999402</c:v>
                </c:pt>
                <c:pt idx="650">
                  <c:v>63.999999999999403</c:v>
                </c:pt>
                <c:pt idx="651">
                  <c:v>64.099999999999397</c:v>
                </c:pt>
                <c:pt idx="652">
                  <c:v>64.199999999999406</c:v>
                </c:pt>
                <c:pt idx="653">
                  <c:v>64.2999999999994</c:v>
                </c:pt>
                <c:pt idx="654">
                  <c:v>64.399999999999395</c:v>
                </c:pt>
                <c:pt idx="655">
                  <c:v>64.499999999999403</c:v>
                </c:pt>
                <c:pt idx="656">
                  <c:v>64.599999999999397</c:v>
                </c:pt>
                <c:pt idx="657">
                  <c:v>64.699999999999406</c:v>
                </c:pt>
                <c:pt idx="658">
                  <c:v>64.7999999999994</c:v>
                </c:pt>
                <c:pt idx="659">
                  <c:v>64.899999999999395</c:v>
                </c:pt>
                <c:pt idx="660">
                  <c:v>64.999999999999403</c:v>
                </c:pt>
                <c:pt idx="661">
                  <c:v>65.099999999999397</c:v>
                </c:pt>
                <c:pt idx="662">
                  <c:v>65.199999999999406</c:v>
                </c:pt>
                <c:pt idx="663">
                  <c:v>65.2999999999994</c:v>
                </c:pt>
                <c:pt idx="664">
                  <c:v>65.399999999999395</c:v>
                </c:pt>
                <c:pt idx="665">
                  <c:v>65.499999999999403</c:v>
                </c:pt>
                <c:pt idx="666">
                  <c:v>65.599999999999298</c:v>
                </c:pt>
                <c:pt idx="667">
                  <c:v>65.699999999999307</c:v>
                </c:pt>
                <c:pt idx="668">
                  <c:v>65.799999999999301</c:v>
                </c:pt>
                <c:pt idx="669">
                  <c:v>65.899999999999295</c:v>
                </c:pt>
                <c:pt idx="670">
                  <c:v>65.999999999999304</c:v>
                </c:pt>
                <c:pt idx="671">
                  <c:v>66.099999999999298</c:v>
                </c:pt>
                <c:pt idx="672">
                  <c:v>66.199999999999307</c:v>
                </c:pt>
                <c:pt idx="673">
                  <c:v>66.299999999999301</c:v>
                </c:pt>
                <c:pt idx="674">
                  <c:v>66.399999999999295</c:v>
                </c:pt>
                <c:pt idx="675">
                  <c:v>66.499999999999304</c:v>
                </c:pt>
                <c:pt idx="676">
                  <c:v>66.599999999999298</c:v>
                </c:pt>
                <c:pt idx="677">
                  <c:v>66.699999999999307</c:v>
                </c:pt>
                <c:pt idx="678">
                  <c:v>66.799999999999301</c:v>
                </c:pt>
                <c:pt idx="679">
                  <c:v>66.899999999999295</c:v>
                </c:pt>
                <c:pt idx="680">
                  <c:v>66.999999999999304</c:v>
                </c:pt>
                <c:pt idx="681">
                  <c:v>67.099999999999298</c:v>
                </c:pt>
                <c:pt idx="682">
                  <c:v>67.199999999999307</c:v>
                </c:pt>
                <c:pt idx="683">
                  <c:v>67.299999999999201</c:v>
                </c:pt>
                <c:pt idx="684">
                  <c:v>67.399999999999196</c:v>
                </c:pt>
                <c:pt idx="685">
                  <c:v>67.499999999999204</c:v>
                </c:pt>
                <c:pt idx="686">
                  <c:v>67.599999999999199</c:v>
                </c:pt>
                <c:pt idx="687">
                  <c:v>67.699999999999207</c:v>
                </c:pt>
                <c:pt idx="688">
                  <c:v>67.799999999999201</c:v>
                </c:pt>
                <c:pt idx="689">
                  <c:v>67.899999999999196</c:v>
                </c:pt>
                <c:pt idx="690">
                  <c:v>67.999999999999204</c:v>
                </c:pt>
                <c:pt idx="691">
                  <c:v>68.099999999999199</c:v>
                </c:pt>
                <c:pt idx="692">
                  <c:v>68.199999999999207</c:v>
                </c:pt>
                <c:pt idx="693">
                  <c:v>68.299999999999201</c:v>
                </c:pt>
                <c:pt idx="694">
                  <c:v>68.399999999999196</c:v>
                </c:pt>
                <c:pt idx="695">
                  <c:v>68.499999999999204</c:v>
                </c:pt>
                <c:pt idx="696">
                  <c:v>68.599999999999199</c:v>
                </c:pt>
                <c:pt idx="697">
                  <c:v>68.699999999999207</c:v>
                </c:pt>
                <c:pt idx="698">
                  <c:v>68.799999999999201</c:v>
                </c:pt>
                <c:pt idx="699">
                  <c:v>68.899999999999196</c:v>
                </c:pt>
                <c:pt idx="700">
                  <c:v>68.999999999999204</c:v>
                </c:pt>
                <c:pt idx="701">
                  <c:v>69.099999999999099</c:v>
                </c:pt>
                <c:pt idx="702">
                  <c:v>69.199999999999093</c:v>
                </c:pt>
                <c:pt idx="703">
                  <c:v>69.299999999999102</c:v>
                </c:pt>
                <c:pt idx="704">
                  <c:v>69.399999999999096</c:v>
                </c:pt>
                <c:pt idx="705">
                  <c:v>69.499999999999105</c:v>
                </c:pt>
                <c:pt idx="706">
                  <c:v>69.599999999999099</c:v>
                </c:pt>
                <c:pt idx="707">
                  <c:v>69.699999999999093</c:v>
                </c:pt>
                <c:pt idx="708">
                  <c:v>69.799999999999102</c:v>
                </c:pt>
                <c:pt idx="709">
                  <c:v>69.899999999999096</c:v>
                </c:pt>
                <c:pt idx="710">
                  <c:v>69.999999999999105</c:v>
                </c:pt>
                <c:pt idx="711">
                  <c:v>70.099999999999099</c:v>
                </c:pt>
                <c:pt idx="712">
                  <c:v>70.199999999999093</c:v>
                </c:pt>
                <c:pt idx="713">
                  <c:v>70.299999999999102</c:v>
                </c:pt>
                <c:pt idx="714">
                  <c:v>70.399999999999096</c:v>
                </c:pt>
                <c:pt idx="715">
                  <c:v>70.499999999999105</c:v>
                </c:pt>
                <c:pt idx="716">
                  <c:v>70.599999999999099</c:v>
                </c:pt>
                <c:pt idx="717">
                  <c:v>70.699999999999093</c:v>
                </c:pt>
                <c:pt idx="718">
                  <c:v>70.799999999999002</c:v>
                </c:pt>
                <c:pt idx="719">
                  <c:v>70.899999999998997</c:v>
                </c:pt>
                <c:pt idx="720">
                  <c:v>70.999999999999005</c:v>
                </c:pt>
                <c:pt idx="721">
                  <c:v>71.099999999999</c:v>
                </c:pt>
                <c:pt idx="722">
                  <c:v>71.199999999998994</c:v>
                </c:pt>
                <c:pt idx="723">
                  <c:v>71.299999999999002</c:v>
                </c:pt>
                <c:pt idx="724">
                  <c:v>71.399999999998997</c:v>
                </c:pt>
                <c:pt idx="725">
                  <c:v>71.499999999999005</c:v>
                </c:pt>
                <c:pt idx="726">
                  <c:v>71.599999999999</c:v>
                </c:pt>
                <c:pt idx="727">
                  <c:v>71.699999999998994</c:v>
                </c:pt>
                <c:pt idx="728">
                  <c:v>71.799999999999002</c:v>
                </c:pt>
                <c:pt idx="729">
                  <c:v>71.899999999998997</c:v>
                </c:pt>
                <c:pt idx="730">
                  <c:v>71.999999999999005</c:v>
                </c:pt>
                <c:pt idx="731">
                  <c:v>72.099999999999</c:v>
                </c:pt>
                <c:pt idx="732">
                  <c:v>72.199999999998994</c:v>
                </c:pt>
                <c:pt idx="733">
                  <c:v>72.299999999999002</c:v>
                </c:pt>
                <c:pt idx="734">
                  <c:v>72.399999999998997</c:v>
                </c:pt>
                <c:pt idx="735">
                  <c:v>72.499999999999005</c:v>
                </c:pt>
                <c:pt idx="736">
                  <c:v>72.5999999999989</c:v>
                </c:pt>
                <c:pt idx="737">
                  <c:v>72.699999999998894</c:v>
                </c:pt>
                <c:pt idx="738">
                  <c:v>72.799999999998903</c:v>
                </c:pt>
                <c:pt idx="739">
                  <c:v>72.899999999998897</c:v>
                </c:pt>
                <c:pt idx="740">
                  <c:v>72.999999999998906</c:v>
                </c:pt>
                <c:pt idx="741">
                  <c:v>73.0999999999989</c:v>
                </c:pt>
                <c:pt idx="742">
                  <c:v>73.199999999998894</c:v>
                </c:pt>
                <c:pt idx="743">
                  <c:v>73.299999999998903</c:v>
                </c:pt>
                <c:pt idx="744">
                  <c:v>73.399999999998897</c:v>
                </c:pt>
                <c:pt idx="745">
                  <c:v>73.499999999998906</c:v>
                </c:pt>
                <c:pt idx="746">
                  <c:v>73.5999999999989</c:v>
                </c:pt>
                <c:pt idx="747">
                  <c:v>73.699999999998894</c:v>
                </c:pt>
                <c:pt idx="748">
                  <c:v>73.799999999998903</c:v>
                </c:pt>
                <c:pt idx="749">
                  <c:v>73.899999999998897</c:v>
                </c:pt>
                <c:pt idx="750">
                  <c:v>73.999999999998906</c:v>
                </c:pt>
                <c:pt idx="751">
                  <c:v>74.0999999999989</c:v>
                </c:pt>
                <c:pt idx="752">
                  <c:v>74.199999999998894</c:v>
                </c:pt>
                <c:pt idx="753">
                  <c:v>74.299999999998903</c:v>
                </c:pt>
                <c:pt idx="754">
                  <c:v>74.399999999998798</c:v>
                </c:pt>
                <c:pt idx="755">
                  <c:v>74.499999999998806</c:v>
                </c:pt>
                <c:pt idx="756">
                  <c:v>74.599999999998801</c:v>
                </c:pt>
                <c:pt idx="757">
                  <c:v>74.699999999998795</c:v>
                </c:pt>
                <c:pt idx="758">
                  <c:v>74.799999999998803</c:v>
                </c:pt>
                <c:pt idx="759">
                  <c:v>74.899999999998798</c:v>
                </c:pt>
                <c:pt idx="760">
                  <c:v>74.999999999998806</c:v>
                </c:pt>
                <c:pt idx="761">
                  <c:v>75.099999999998801</c:v>
                </c:pt>
                <c:pt idx="762">
                  <c:v>75.199999999998795</c:v>
                </c:pt>
                <c:pt idx="763">
                  <c:v>75.299999999998803</c:v>
                </c:pt>
                <c:pt idx="764">
                  <c:v>75.399999999998798</c:v>
                </c:pt>
                <c:pt idx="765">
                  <c:v>75.499999999998806</c:v>
                </c:pt>
                <c:pt idx="766">
                  <c:v>75.599999999998801</c:v>
                </c:pt>
                <c:pt idx="767">
                  <c:v>75.699999999998795</c:v>
                </c:pt>
                <c:pt idx="768">
                  <c:v>75.799999999998803</c:v>
                </c:pt>
                <c:pt idx="769">
                  <c:v>75.899999999998798</c:v>
                </c:pt>
                <c:pt idx="770">
                  <c:v>75.999999999998806</c:v>
                </c:pt>
                <c:pt idx="771">
                  <c:v>76.099999999998701</c:v>
                </c:pt>
                <c:pt idx="772">
                  <c:v>76.199999999998695</c:v>
                </c:pt>
                <c:pt idx="773">
                  <c:v>76.299999999998704</c:v>
                </c:pt>
                <c:pt idx="774">
                  <c:v>76.399999999998698</c:v>
                </c:pt>
                <c:pt idx="775">
                  <c:v>76.499999999998707</c:v>
                </c:pt>
                <c:pt idx="776">
                  <c:v>76.599999999998701</c:v>
                </c:pt>
                <c:pt idx="777">
                  <c:v>76.699999999998695</c:v>
                </c:pt>
                <c:pt idx="778">
                  <c:v>76.799999999998704</c:v>
                </c:pt>
                <c:pt idx="779">
                  <c:v>76.899999999998698</c:v>
                </c:pt>
                <c:pt idx="780">
                  <c:v>76.999999999998707</c:v>
                </c:pt>
                <c:pt idx="781">
                  <c:v>77.099999999998701</c:v>
                </c:pt>
                <c:pt idx="782">
                  <c:v>77.199999999998695</c:v>
                </c:pt>
                <c:pt idx="783">
                  <c:v>77.299999999998704</c:v>
                </c:pt>
                <c:pt idx="784">
                  <c:v>77.399999999998698</c:v>
                </c:pt>
                <c:pt idx="785">
                  <c:v>77.499999999998707</c:v>
                </c:pt>
                <c:pt idx="786">
                  <c:v>77.599999999998701</c:v>
                </c:pt>
                <c:pt idx="787">
                  <c:v>77.699999999998695</c:v>
                </c:pt>
                <c:pt idx="788">
                  <c:v>77.799999999998704</c:v>
                </c:pt>
                <c:pt idx="789">
                  <c:v>77.899999999998599</c:v>
                </c:pt>
                <c:pt idx="790">
                  <c:v>77.999999999998593</c:v>
                </c:pt>
                <c:pt idx="791">
                  <c:v>78.099999999998602</c:v>
                </c:pt>
                <c:pt idx="792">
                  <c:v>78.199999999998596</c:v>
                </c:pt>
                <c:pt idx="793">
                  <c:v>78.299999999998604</c:v>
                </c:pt>
                <c:pt idx="794">
                  <c:v>78.399999999998599</c:v>
                </c:pt>
                <c:pt idx="795">
                  <c:v>78.499999999998593</c:v>
                </c:pt>
                <c:pt idx="796">
                  <c:v>78.599999999998602</c:v>
                </c:pt>
                <c:pt idx="797">
                  <c:v>78.699999999998596</c:v>
                </c:pt>
                <c:pt idx="798">
                  <c:v>78.799999999998604</c:v>
                </c:pt>
                <c:pt idx="799">
                  <c:v>78.899999999998599</c:v>
                </c:pt>
                <c:pt idx="800">
                  <c:v>78.999999999998593</c:v>
                </c:pt>
                <c:pt idx="801">
                  <c:v>79.099999999998602</c:v>
                </c:pt>
                <c:pt idx="802">
                  <c:v>79.199999999998596</c:v>
                </c:pt>
                <c:pt idx="803">
                  <c:v>79.299999999998604</c:v>
                </c:pt>
                <c:pt idx="804">
                  <c:v>79.399999999998599</c:v>
                </c:pt>
                <c:pt idx="805">
                  <c:v>79.499999999998593</c:v>
                </c:pt>
                <c:pt idx="806">
                  <c:v>79.599999999998502</c:v>
                </c:pt>
                <c:pt idx="807">
                  <c:v>79.699999999998496</c:v>
                </c:pt>
                <c:pt idx="808">
                  <c:v>79.799999999998505</c:v>
                </c:pt>
                <c:pt idx="809">
                  <c:v>79.899999999998499</c:v>
                </c:pt>
                <c:pt idx="810">
                  <c:v>79.999999999998494</c:v>
                </c:pt>
                <c:pt idx="811">
                  <c:v>80.099999999998502</c:v>
                </c:pt>
                <c:pt idx="812">
                  <c:v>80.199999999998496</c:v>
                </c:pt>
                <c:pt idx="813">
                  <c:v>80.299999999998505</c:v>
                </c:pt>
                <c:pt idx="814">
                  <c:v>80.399999999998499</c:v>
                </c:pt>
                <c:pt idx="815">
                  <c:v>80.499999999998494</c:v>
                </c:pt>
                <c:pt idx="816">
                  <c:v>80.599999999998502</c:v>
                </c:pt>
                <c:pt idx="817">
                  <c:v>80.699999999998496</c:v>
                </c:pt>
                <c:pt idx="818">
                  <c:v>80.799999999998505</c:v>
                </c:pt>
                <c:pt idx="819">
                  <c:v>80.899999999998499</c:v>
                </c:pt>
                <c:pt idx="820">
                  <c:v>80.999999999998494</c:v>
                </c:pt>
                <c:pt idx="821">
                  <c:v>81.099999999998502</c:v>
                </c:pt>
                <c:pt idx="822">
                  <c:v>81.199999999998496</c:v>
                </c:pt>
                <c:pt idx="823">
                  <c:v>81.299999999998505</c:v>
                </c:pt>
                <c:pt idx="824">
                  <c:v>81.3999999999984</c:v>
                </c:pt>
                <c:pt idx="825">
                  <c:v>81.499999999998394</c:v>
                </c:pt>
                <c:pt idx="826">
                  <c:v>81.599999999998403</c:v>
                </c:pt>
                <c:pt idx="827">
                  <c:v>81.699999999998397</c:v>
                </c:pt>
                <c:pt idx="828">
                  <c:v>81.799999999998406</c:v>
                </c:pt>
                <c:pt idx="829">
                  <c:v>81.8999999999984</c:v>
                </c:pt>
                <c:pt idx="830">
                  <c:v>81.999999999998394</c:v>
                </c:pt>
                <c:pt idx="831">
                  <c:v>82.099999999998403</c:v>
                </c:pt>
                <c:pt idx="832">
                  <c:v>82.199999999998397</c:v>
                </c:pt>
                <c:pt idx="833">
                  <c:v>82.299999999998406</c:v>
                </c:pt>
                <c:pt idx="834">
                  <c:v>82.3999999999984</c:v>
                </c:pt>
                <c:pt idx="835">
                  <c:v>82.499999999998394</c:v>
                </c:pt>
                <c:pt idx="836">
                  <c:v>82.599999999998403</c:v>
                </c:pt>
                <c:pt idx="837">
                  <c:v>82.699999999998397</c:v>
                </c:pt>
                <c:pt idx="838">
                  <c:v>82.799999999998406</c:v>
                </c:pt>
                <c:pt idx="839">
                  <c:v>82.8999999999984</c:v>
                </c:pt>
                <c:pt idx="840">
                  <c:v>82.999999999998394</c:v>
                </c:pt>
                <c:pt idx="841">
                  <c:v>83.099999999998403</c:v>
                </c:pt>
                <c:pt idx="842">
                  <c:v>83.199999999998298</c:v>
                </c:pt>
                <c:pt idx="843">
                  <c:v>83.299999999998306</c:v>
                </c:pt>
                <c:pt idx="844">
                  <c:v>83.3999999999983</c:v>
                </c:pt>
                <c:pt idx="845">
                  <c:v>83.499999999998295</c:v>
                </c:pt>
                <c:pt idx="846">
                  <c:v>83.599999999998303</c:v>
                </c:pt>
                <c:pt idx="847">
                  <c:v>83.699999999998298</c:v>
                </c:pt>
                <c:pt idx="848">
                  <c:v>83.799999999998306</c:v>
                </c:pt>
                <c:pt idx="849">
                  <c:v>83.8999999999983</c:v>
                </c:pt>
                <c:pt idx="850">
                  <c:v>83.999999999998295</c:v>
                </c:pt>
                <c:pt idx="851">
                  <c:v>84.099999999998303</c:v>
                </c:pt>
                <c:pt idx="852">
                  <c:v>84.199999999998298</c:v>
                </c:pt>
                <c:pt idx="853">
                  <c:v>84.299999999998306</c:v>
                </c:pt>
                <c:pt idx="854">
                  <c:v>84.3999999999983</c:v>
                </c:pt>
                <c:pt idx="855">
                  <c:v>84.499999999998295</c:v>
                </c:pt>
                <c:pt idx="856">
                  <c:v>84.599999999998303</c:v>
                </c:pt>
                <c:pt idx="857">
                  <c:v>84.699999999998298</c:v>
                </c:pt>
                <c:pt idx="858">
                  <c:v>84.799999999998306</c:v>
                </c:pt>
                <c:pt idx="859">
                  <c:v>84.899999999998201</c:v>
                </c:pt>
                <c:pt idx="860">
                  <c:v>84.999999999998195</c:v>
                </c:pt>
                <c:pt idx="861">
                  <c:v>85.099999999998204</c:v>
                </c:pt>
                <c:pt idx="862">
                  <c:v>85.199999999998198</c:v>
                </c:pt>
                <c:pt idx="863">
                  <c:v>85.299999999998207</c:v>
                </c:pt>
                <c:pt idx="864">
                  <c:v>85.399999999998201</c:v>
                </c:pt>
                <c:pt idx="865">
                  <c:v>85.499999999998195</c:v>
                </c:pt>
                <c:pt idx="866">
                  <c:v>85.599999999998204</c:v>
                </c:pt>
                <c:pt idx="867">
                  <c:v>85.699999999998198</c:v>
                </c:pt>
                <c:pt idx="868">
                  <c:v>85.799999999998207</c:v>
                </c:pt>
                <c:pt idx="869">
                  <c:v>85.899999999998201</c:v>
                </c:pt>
                <c:pt idx="870">
                  <c:v>85.999999999998195</c:v>
                </c:pt>
                <c:pt idx="871">
                  <c:v>86.099999999998204</c:v>
                </c:pt>
                <c:pt idx="872">
                  <c:v>86.199999999998198</c:v>
                </c:pt>
                <c:pt idx="873">
                  <c:v>86.299999999998207</c:v>
                </c:pt>
                <c:pt idx="874">
                  <c:v>86.399999999998201</c:v>
                </c:pt>
                <c:pt idx="875">
                  <c:v>86.499999999998195</c:v>
                </c:pt>
                <c:pt idx="876">
                  <c:v>86.599999999998204</c:v>
                </c:pt>
                <c:pt idx="877">
                  <c:v>86.699999999998099</c:v>
                </c:pt>
                <c:pt idx="878">
                  <c:v>86.799999999998093</c:v>
                </c:pt>
                <c:pt idx="879">
                  <c:v>86.899999999998101</c:v>
                </c:pt>
                <c:pt idx="880">
                  <c:v>86.999999999998096</c:v>
                </c:pt>
                <c:pt idx="881">
                  <c:v>87.099999999998104</c:v>
                </c:pt>
                <c:pt idx="882">
                  <c:v>87.199999999998099</c:v>
                </c:pt>
                <c:pt idx="883">
                  <c:v>87.299999999998093</c:v>
                </c:pt>
                <c:pt idx="884">
                  <c:v>87.399999999998101</c:v>
                </c:pt>
                <c:pt idx="885">
                  <c:v>87.499999999998096</c:v>
                </c:pt>
                <c:pt idx="886">
                  <c:v>87.599999999998104</c:v>
                </c:pt>
                <c:pt idx="887">
                  <c:v>87.699999999998099</c:v>
                </c:pt>
                <c:pt idx="888">
                  <c:v>87.799999999998093</c:v>
                </c:pt>
                <c:pt idx="889">
                  <c:v>87.899999999998101</c:v>
                </c:pt>
                <c:pt idx="890">
                  <c:v>87.999999999998096</c:v>
                </c:pt>
                <c:pt idx="891">
                  <c:v>88.099999999998104</c:v>
                </c:pt>
                <c:pt idx="892">
                  <c:v>88.199999999998099</c:v>
                </c:pt>
                <c:pt idx="893">
                  <c:v>88.299999999998093</c:v>
                </c:pt>
                <c:pt idx="894">
                  <c:v>88.399999999998002</c:v>
                </c:pt>
                <c:pt idx="895">
                  <c:v>88.499999999997996</c:v>
                </c:pt>
                <c:pt idx="896">
                  <c:v>88.599999999998005</c:v>
                </c:pt>
                <c:pt idx="897">
                  <c:v>88.699999999997999</c:v>
                </c:pt>
                <c:pt idx="898">
                  <c:v>88.799999999997993</c:v>
                </c:pt>
                <c:pt idx="899">
                  <c:v>88.899999999998002</c:v>
                </c:pt>
                <c:pt idx="900">
                  <c:v>88.999999999997996</c:v>
                </c:pt>
                <c:pt idx="901">
                  <c:v>89.099999999998005</c:v>
                </c:pt>
                <c:pt idx="902">
                  <c:v>89.199999999997999</c:v>
                </c:pt>
                <c:pt idx="903">
                  <c:v>89.299999999997993</c:v>
                </c:pt>
                <c:pt idx="904">
                  <c:v>89.399999999998002</c:v>
                </c:pt>
                <c:pt idx="905">
                  <c:v>89.499999999997996</c:v>
                </c:pt>
                <c:pt idx="906">
                  <c:v>89.599999999998005</c:v>
                </c:pt>
                <c:pt idx="907">
                  <c:v>89.699999999997999</c:v>
                </c:pt>
                <c:pt idx="908">
                  <c:v>89.799999999997993</c:v>
                </c:pt>
                <c:pt idx="909">
                  <c:v>89.899999999998002</c:v>
                </c:pt>
                <c:pt idx="910">
                  <c:v>89.999999999997996</c:v>
                </c:pt>
                <c:pt idx="911">
                  <c:v>90.099999999998005</c:v>
                </c:pt>
                <c:pt idx="912">
                  <c:v>90.1999999999979</c:v>
                </c:pt>
                <c:pt idx="913">
                  <c:v>90.299999999997894</c:v>
                </c:pt>
                <c:pt idx="914">
                  <c:v>90.399999999997902</c:v>
                </c:pt>
                <c:pt idx="915">
                  <c:v>90.499999999997897</c:v>
                </c:pt>
                <c:pt idx="916">
                  <c:v>90.599999999997905</c:v>
                </c:pt>
                <c:pt idx="917">
                  <c:v>90.6999999999979</c:v>
                </c:pt>
                <c:pt idx="918">
                  <c:v>90.799999999997894</c:v>
                </c:pt>
                <c:pt idx="919">
                  <c:v>90.899999999997902</c:v>
                </c:pt>
                <c:pt idx="920">
                  <c:v>90.999999999997897</c:v>
                </c:pt>
                <c:pt idx="921">
                  <c:v>91.099999999997905</c:v>
                </c:pt>
                <c:pt idx="922">
                  <c:v>91.1999999999979</c:v>
                </c:pt>
                <c:pt idx="923">
                  <c:v>91.299999999997894</c:v>
                </c:pt>
                <c:pt idx="924">
                  <c:v>91.399999999997902</c:v>
                </c:pt>
                <c:pt idx="925">
                  <c:v>91.499999999997897</c:v>
                </c:pt>
                <c:pt idx="926">
                  <c:v>91.599999999997905</c:v>
                </c:pt>
                <c:pt idx="927">
                  <c:v>91.6999999999979</c:v>
                </c:pt>
                <c:pt idx="928">
                  <c:v>91.799999999997894</c:v>
                </c:pt>
                <c:pt idx="929">
                  <c:v>91.899999999997902</c:v>
                </c:pt>
                <c:pt idx="930">
                  <c:v>91.999999999997797</c:v>
                </c:pt>
                <c:pt idx="931">
                  <c:v>92.099999999997806</c:v>
                </c:pt>
                <c:pt idx="932">
                  <c:v>92.1999999999978</c:v>
                </c:pt>
                <c:pt idx="933">
                  <c:v>92.299999999997794</c:v>
                </c:pt>
                <c:pt idx="934">
                  <c:v>92.399999999997803</c:v>
                </c:pt>
                <c:pt idx="935">
                  <c:v>92.499999999997797</c:v>
                </c:pt>
                <c:pt idx="936">
                  <c:v>92.599999999997806</c:v>
                </c:pt>
                <c:pt idx="937">
                  <c:v>92.6999999999978</c:v>
                </c:pt>
                <c:pt idx="938">
                  <c:v>92.799999999997794</c:v>
                </c:pt>
                <c:pt idx="939">
                  <c:v>92.899999999997803</c:v>
                </c:pt>
                <c:pt idx="940">
                  <c:v>92.999999999997797</c:v>
                </c:pt>
                <c:pt idx="941">
                  <c:v>93.099999999997806</c:v>
                </c:pt>
                <c:pt idx="942">
                  <c:v>93.1999999999978</c:v>
                </c:pt>
                <c:pt idx="943">
                  <c:v>93.299999999997794</c:v>
                </c:pt>
                <c:pt idx="944">
                  <c:v>93.399999999997803</c:v>
                </c:pt>
                <c:pt idx="945">
                  <c:v>93.499999999997797</c:v>
                </c:pt>
                <c:pt idx="946">
                  <c:v>93.599999999997806</c:v>
                </c:pt>
                <c:pt idx="947">
                  <c:v>93.699999999997701</c:v>
                </c:pt>
                <c:pt idx="948">
                  <c:v>93.799999999997695</c:v>
                </c:pt>
                <c:pt idx="949">
                  <c:v>93.899999999997704</c:v>
                </c:pt>
                <c:pt idx="950">
                  <c:v>93.999999999997698</c:v>
                </c:pt>
                <c:pt idx="951">
                  <c:v>94.099999999997706</c:v>
                </c:pt>
                <c:pt idx="952">
                  <c:v>94.199999999997701</c:v>
                </c:pt>
                <c:pt idx="953">
                  <c:v>94.299999999997695</c:v>
                </c:pt>
                <c:pt idx="954">
                  <c:v>94.399999999997704</c:v>
                </c:pt>
                <c:pt idx="955">
                  <c:v>94.499999999997698</c:v>
                </c:pt>
                <c:pt idx="956">
                  <c:v>94.599999999997706</c:v>
                </c:pt>
                <c:pt idx="957">
                  <c:v>94.699999999997701</c:v>
                </c:pt>
                <c:pt idx="958">
                  <c:v>94.799999999997695</c:v>
                </c:pt>
                <c:pt idx="959">
                  <c:v>94.899999999997704</c:v>
                </c:pt>
                <c:pt idx="960">
                  <c:v>94.999999999997698</c:v>
                </c:pt>
                <c:pt idx="961">
                  <c:v>95.099999999997706</c:v>
                </c:pt>
                <c:pt idx="962">
                  <c:v>95.199999999997701</c:v>
                </c:pt>
                <c:pt idx="963">
                  <c:v>95.299999999997695</c:v>
                </c:pt>
                <c:pt idx="964">
                  <c:v>95.399999999997704</c:v>
                </c:pt>
                <c:pt idx="965">
                  <c:v>95.499999999997598</c:v>
                </c:pt>
                <c:pt idx="966">
                  <c:v>95.599999999997607</c:v>
                </c:pt>
                <c:pt idx="967">
                  <c:v>95.699999999997601</c:v>
                </c:pt>
                <c:pt idx="968">
                  <c:v>95.799999999997596</c:v>
                </c:pt>
                <c:pt idx="969">
                  <c:v>95.899999999997604</c:v>
                </c:pt>
                <c:pt idx="970">
                  <c:v>95.999999999997598</c:v>
                </c:pt>
                <c:pt idx="971">
                  <c:v>96.099999999997607</c:v>
                </c:pt>
                <c:pt idx="972">
                  <c:v>96.199999999997601</c:v>
                </c:pt>
                <c:pt idx="973">
                  <c:v>96.299999999997596</c:v>
                </c:pt>
                <c:pt idx="974">
                  <c:v>96.399999999997604</c:v>
                </c:pt>
                <c:pt idx="975">
                  <c:v>96.499999999997598</c:v>
                </c:pt>
                <c:pt idx="976">
                  <c:v>96.599999999997607</c:v>
                </c:pt>
                <c:pt idx="977">
                  <c:v>96.699999999997601</c:v>
                </c:pt>
                <c:pt idx="978">
                  <c:v>96.799999999997596</c:v>
                </c:pt>
                <c:pt idx="979">
                  <c:v>96.899999999997604</c:v>
                </c:pt>
                <c:pt idx="980">
                  <c:v>96.999999999997598</c:v>
                </c:pt>
                <c:pt idx="981">
                  <c:v>97.099999999997607</c:v>
                </c:pt>
                <c:pt idx="982">
                  <c:v>97.199999999997502</c:v>
                </c:pt>
                <c:pt idx="983">
                  <c:v>97.299999999997496</c:v>
                </c:pt>
                <c:pt idx="984">
                  <c:v>97.399999999997505</c:v>
                </c:pt>
                <c:pt idx="985">
                  <c:v>97.499999999997499</c:v>
                </c:pt>
                <c:pt idx="986">
                  <c:v>97.599999999997493</c:v>
                </c:pt>
                <c:pt idx="987">
                  <c:v>97.699999999997502</c:v>
                </c:pt>
                <c:pt idx="988">
                  <c:v>97.799999999997496</c:v>
                </c:pt>
                <c:pt idx="989">
                  <c:v>97.899999999997505</c:v>
                </c:pt>
                <c:pt idx="990">
                  <c:v>97.999999999997499</c:v>
                </c:pt>
                <c:pt idx="991">
                  <c:v>98.099999999997493</c:v>
                </c:pt>
                <c:pt idx="992">
                  <c:v>98.199999999997502</c:v>
                </c:pt>
                <c:pt idx="993">
                  <c:v>98.299999999997496</c:v>
                </c:pt>
                <c:pt idx="994">
                  <c:v>98.399999999997505</c:v>
                </c:pt>
                <c:pt idx="995">
                  <c:v>98.499999999997499</c:v>
                </c:pt>
                <c:pt idx="996">
                  <c:v>98.599999999997493</c:v>
                </c:pt>
                <c:pt idx="997">
                  <c:v>98.699999999997502</c:v>
                </c:pt>
                <c:pt idx="998">
                  <c:v>98.799999999997496</c:v>
                </c:pt>
                <c:pt idx="999">
                  <c:v>98.899999999997505</c:v>
                </c:pt>
                <c:pt idx="1000">
                  <c:v>98.999999999997399</c:v>
                </c:pt>
                <c:pt idx="1001">
                  <c:v>99.099999999997394</c:v>
                </c:pt>
                <c:pt idx="1002">
                  <c:v>99.199999999997402</c:v>
                </c:pt>
                <c:pt idx="1003">
                  <c:v>99.299999999997397</c:v>
                </c:pt>
                <c:pt idx="1004">
                  <c:v>99.399999999997405</c:v>
                </c:pt>
                <c:pt idx="1005">
                  <c:v>99.499999999997399</c:v>
                </c:pt>
                <c:pt idx="1006">
                  <c:v>99.599999999997394</c:v>
                </c:pt>
                <c:pt idx="1007">
                  <c:v>99.699999999997402</c:v>
                </c:pt>
                <c:pt idx="1008">
                  <c:v>99.799999999997397</c:v>
                </c:pt>
                <c:pt idx="1009">
                  <c:v>99.899999999997405</c:v>
                </c:pt>
                <c:pt idx="1010">
                  <c:v>99.999999999997399</c:v>
                </c:pt>
                <c:pt idx="1011">
                  <c:v>100.099999999997</c:v>
                </c:pt>
                <c:pt idx="1012">
                  <c:v>100.199999999997</c:v>
                </c:pt>
                <c:pt idx="1013">
                  <c:v>100.299999999997</c:v>
                </c:pt>
                <c:pt idx="1014">
                  <c:v>100.39999999999699</c:v>
                </c:pt>
                <c:pt idx="1015">
                  <c:v>100.499999999997</c:v>
                </c:pt>
                <c:pt idx="1016">
                  <c:v>100.599999999997</c:v>
                </c:pt>
                <c:pt idx="1017">
                  <c:v>100.699999999997</c:v>
                </c:pt>
                <c:pt idx="1018">
                  <c:v>100.799999999997</c:v>
                </c:pt>
                <c:pt idx="1019">
                  <c:v>100.89999999999699</c:v>
                </c:pt>
                <c:pt idx="1020">
                  <c:v>100.999999999997</c:v>
                </c:pt>
              </c:numCache>
            </c:numRef>
          </c:cat>
          <c:val>
            <c:numRef>
              <c:f>Sheet2!$AI$2:$AI$1022</c:f>
              <c:numCache>
                <c:formatCode>General</c:formatCode>
                <c:ptCount val="1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4.9999913534294088E-2</c:v>
                </c:pt>
                <c:pt idx="15">
                  <c:v>5.9999505603402503E-2</c:v>
                </c:pt>
                <c:pt idx="16">
                  <c:v>6.999835038749383E-2</c:v>
                </c:pt>
                <c:pt idx="17">
                  <c:v>7.9995804854688865E-2</c:v>
                </c:pt>
                <c:pt idx="18">
                  <c:v>8.9990995004035124E-2</c:v>
                </c:pt>
                <c:pt idx="19">
                  <c:v>9.9982812019591957E-2</c:v>
                </c:pt>
                <c:pt idx="20">
                  <c:v>0.10996991607075397</c:v>
                </c:pt>
                <c:pt idx="21">
                  <c:v>0.11995074588501749</c:v>
                </c:pt>
                <c:pt idx="22">
                  <c:v>0.12992353255193889</c:v>
                </c:pt>
                <c:pt idx="23">
                  <c:v>0.13988631629899834</c:v>
                </c:pt>
                <c:pt idx="24">
                  <c:v>0.14983696521842063</c:v>
                </c:pt>
                <c:pt idx="25">
                  <c:v>0.15977319512479077</c:v>
                </c:pt>
                <c:pt idx="26">
                  <c:v>0.16969258989182764</c:v>
                </c:pt>
                <c:pt idx="27">
                  <c:v>0.17959262175755519</c:v>
                </c:pt>
                <c:pt idx="28">
                  <c:v>0.18947067120434041</c:v>
                </c:pt>
                <c:pt idx="29">
                  <c:v>0.19932404611732599</c:v>
                </c:pt>
                <c:pt idx="30">
                  <c:v>0.20915000000468267</c:v>
                </c:pt>
                <c:pt idx="31">
                  <c:v>0.21894574912844245</c:v>
                </c:pt>
                <c:pt idx="32">
                  <c:v>0.22870848844769417</c:v>
                </c:pt>
                <c:pt idx="33">
                  <c:v>0.23843540631856186</c:v>
                </c:pt>
                <c:pt idx="34">
                  <c:v>0.24812369792930269</c:v>
                </c:pt>
                <c:pt idx="35">
                  <c:v>0.25777057747548332</c:v>
                </c:pt>
                <c:pt idx="36">
                  <c:v>0.26737328910073738</c:v>
                </c:pt>
                <c:pt idx="37">
                  <c:v>0.27692911664411468</c:v>
                </c:pt>
                <c:pt idx="38">
                  <c:v>0.28643539224639086</c:v>
                </c:pt>
                <c:pt idx="39">
                  <c:v>0.29588950387566515</c:v>
                </c:pt>
                <c:pt idx="40">
                  <c:v>0.30528890183777135</c:v>
                </c:pt>
                <c:pt idx="41">
                  <c:v>0.31463110434000086</c:v>
                </c:pt>
                <c:pt idx="42">
                  <c:v>0.32391370217783538</c:v>
                </c:pt>
                <c:pt idx="43">
                  <c:v>0.33313436261419277</c:v>
                </c:pt>
                <c:pt idx="44">
                  <c:v>0.34229083251941328</c:v>
                </c:pt>
                <c:pt idx="45">
                  <c:v>0.35138094083812133</c:v>
                </c:pt>
                <c:pt idx="46">
                  <c:v>0.36040260044640049</c:v>
                </c:pt>
                <c:pt idx="47">
                  <c:v>0.36935380945959934</c:v>
                </c:pt>
                <c:pt idx="48">
                  <c:v>0.37823265204768103</c:v>
                </c:pt>
                <c:pt idx="49">
                  <c:v>0.38703729881146276</c:v>
                </c:pt>
                <c:pt idx="50">
                  <c:v>0.39576600676944873</c:v>
                </c:pt>
                <c:pt idx="51">
                  <c:v>0.40441711900132138</c:v>
                </c:pt>
                <c:pt idx="52">
                  <c:v>0.41298906399057261</c:v>
                </c:pt>
                <c:pt idx="53">
                  <c:v>0.42148035470527606</c:v>
                </c:pt>
                <c:pt idx="54">
                  <c:v>0.42988958745265282</c:v>
                </c:pt>
                <c:pt idx="55">
                  <c:v>0.43821544053989192</c:v>
                </c:pt>
                <c:pt idx="56">
                  <c:v>0.44645667277066586</c:v>
                </c:pt>
                <c:pt idx="57">
                  <c:v>0.45461212180394228</c:v>
                </c:pt>
                <c:pt idx="58">
                  <c:v>0.46268070239903891</c:v>
                </c:pt>
                <c:pt idx="59">
                  <c:v>0.47066140456839928</c:v>
                </c:pt>
                <c:pt idx="60">
                  <c:v>0.47855329165728355</c:v>
                </c:pt>
                <c:pt idx="61">
                  <c:v>0.48635549836746084</c:v>
                </c:pt>
                <c:pt idx="62">
                  <c:v>0.49406722874005654</c:v>
                </c:pt>
                <c:pt idx="63">
                  <c:v>0.50168775411093836</c:v>
                </c:pt>
                <c:pt idx="64">
                  <c:v>0.50921641105041182</c:v>
                </c:pt>
                <c:pt idx="65">
                  <c:v>0.51665259929753005</c:v>
                </c:pt>
                <c:pt idx="66">
                  <c:v>0.52399577969799338</c:v>
                </c:pt>
                <c:pt idx="67">
                  <c:v>0.53124547215341678</c:v>
                </c:pt>
                <c:pt idx="68">
                  <c:v>0.53840125358865976</c:v>
                </c:pt>
                <c:pt idx="69">
                  <c:v>0.54546275594294502</c:v>
                </c:pt>
                <c:pt idx="70">
                  <c:v>0.55242966418962203</c:v>
                </c:pt>
                <c:pt idx="71">
                  <c:v>0.5593017143886555</c:v>
                </c:pt>
                <c:pt idx="72">
                  <c:v>0.5660786917752284</c:v>
                </c:pt>
                <c:pt idx="73">
                  <c:v>0.57276042888723466</c:v>
                </c:pt>
                <c:pt idx="74">
                  <c:v>0.57934680373389369</c:v>
                </c:pt>
                <c:pt idx="75">
                  <c:v>0.58583773800724059</c:v>
                </c:pt>
                <c:pt idx="76">
                  <c:v>0.59223319533782226</c:v>
                </c:pt>
                <c:pt idx="77">
                  <c:v>0.59853317959556263</c:v>
                </c:pt>
                <c:pt idx="78">
                  <c:v>0.60473773323643498</c:v>
                </c:pt>
                <c:pt idx="79">
                  <c:v>0.61084693569530157</c:v>
                </c:pt>
                <c:pt idx="80">
                  <c:v>0.61686090182503439</c:v>
                </c:pt>
                <c:pt idx="81">
                  <c:v>0.62277978038182502</c:v>
                </c:pt>
                <c:pt idx="82">
                  <c:v>0.62860375255640966</c:v>
                </c:pt>
                <c:pt idx="83">
                  <c:v>0.63433303055078383</c:v>
                </c:pt>
                <c:pt idx="84">
                  <c:v>0.63996785619985208</c:v>
                </c:pt>
                <c:pt idx="85">
                  <c:v>0.64550849963734958</c:v>
                </c:pt>
                <c:pt idx="86">
                  <c:v>0.65095525800528276</c:v>
                </c:pt>
                <c:pt idx="87">
                  <c:v>0.65630845420606376</c:v>
                </c:pt>
                <c:pt idx="88">
                  <c:v>0.66156843569645285</c:v>
                </c:pt>
                <c:pt idx="89">
                  <c:v>0.66673557332237665</c:v>
                </c:pt>
                <c:pt idx="90">
                  <c:v>0.67181026019365608</c:v>
                </c:pt>
                <c:pt idx="91">
                  <c:v>0.67679291059764879</c:v>
                </c:pt>
                <c:pt idx="92">
                  <c:v>0.68168395895079525</c:v>
                </c:pt>
                <c:pt idx="93">
                  <c:v>0.68648385878704543</c:v>
                </c:pt>
                <c:pt idx="94">
                  <c:v>0.69119308178213945</c:v>
                </c:pt>
                <c:pt idx="95">
                  <c:v>0.69581211681271393</c:v>
                </c:pt>
                <c:pt idx="96">
                  <c:v>0.70034146904921368</c:v>
                </c:pt>
                <c:pt idx="97">
                  <c:v>0.70478165908159462</c:v>
                </c:pt>
                <c:pt idx="98">
                  <c:v>0.70913322207681573</c:v>
                </c:pt>
                <c:pt idx="99">
                  <c:v>0.71339670696713509</c:v>
                </c:pt>
                <c:pt idx="100">
                  <c:v>0.71757267566823724</c:v>
                </c:pt>
                <c:pt idx="101">
                  <c:v>0.72166170232624205</c:v>
                </c:pt>
                <c:pt idx="102">
                  <c:v>0.72566437259266159</c:v>
                </c:pt>
                <c:pt idx="103">
                  <c:v>0.72958128292639401</c:v>
                </c:pt>
                <c:pt idx="104">
                  <c:v>0.73341303992186568</c:v>
                </c:pt>
                <c:pt idx="105">
                  <c:v>0.73716025966245358</c:v>
                </c:pt>
                <c:pt idx="106">
                  <c:v>0.74082356709834341</c:v>
                </c:pt>
                <c:pt idx="107">
                  <c:v>0.74440359544800339</c:v>
                </c:pt>
                <c:pt idx="108">
                  <c:v>0.74790098562247342</c:v>
                </c:pt>
                <c:pt idx="109">
                  <c:v>0.75131638567169579</c:v>
                </c:pt>
                <c:pt idx="110">
                  <c:v>0.75465045025213429</c:v>
                </c:pt>
                <c:pt idx="111">
                  <c:v>0.75790384011495227</c:v>
                </c:pt>
                <c:pt idx="112">
                  <c:v>0.76107722161404245</c:v>
                </c:pt>
                <c:pt idx="113">
                  <c:v>0.76417126623322296</c:v>
                </c:pt>
                <c:pt idx="114">
                  <c:v>0.76718665013193565</c:v>
                </c:pt>
                <c:pt idx="115">
                  <c:v>0.77012405370880554</c:v>
                </c:pt>
                <c:pt idx="116">
                  <c:v>0.77298416118243829</c:v>
                </c:pt>
                <c:pt idx="117">
                  <c:v>0.77576766018885501</c:v>
                </c:pt>
                <c:pt idx="118">
                  <c:v>0.77847524139498314</c:v>
                </c:pt>
                <c:pt idx="119">
                  <c:v>0.78110759812764008</c:v>
                </c:pt>
                <c:pt idx="120">
                  <c:v>0.78366542601746669</c:v>
                </c:pt>
                <c:pt idx="121">
                  <c:v>0.78614942265728471</c:v>
                </c:pt>
                <c:pt idx="122">
                  <c:v>0.78856028727437033</c:v>
                </c:pt>
                <c:pt idx="123">
                  <c:v>0.79089872041615361</c:v>
                </c:pt>
                <c:pt idx="124">
                  <c:v>0.79316542364886866</c:v>
                </c:pt>
                <c:pt idx="125">
                  <c:v>0.7953610992686978</c:v>
                </c:pt>
                <c:pt idx="126">
                  <c:v>0.7974864500249661</c:v>
                </c:pt>
                <c:pt idx="127">
                  <c:v>0.79954217885496004</c:v>
                </c:pt>
                <c:pt idx="128">
                  <c:v>0.8015289886299567</c:v>
                </c:pt>
                <c:pt idx="129">
                  <c:v>0.803447581912065</c:v>
                </c:pt>
                <c:pt idx="130">
                  <c:v>0.80529866072149481</c:v>
                </c:pt>
                <c:pt idx="131">
                  <c:v>0.80708292631388101</c:v>
                </c:pt>
                <c:pt idx="132">
                  <c:v>0.80880107896730435</c:v>
                </c:pt>
                <c:pt idx="133">
                  <c:v>0.81045381777866243</c:v>
                </c:pt>
                <c:pt idx="134">
                  <c:v>0.81204184046905559</c:v>
                </c:pt>
                <c:pt idx="135">
                  <c:v>0.81356584319786518</c:v>
                </c:pt>
                <c:pt idx="136">
                  <c:v>0.81502652038521173</c:v>
                </c:pt>
                <c:pt idx="137">
                  <c:v>0.81642456454249146</c:v>
                </c:pt>
                <c:pt idx="138">
                  <c:v>0.81776066611070153</c:v>
                </c:pt>
                <c:pt idx="139">
                  <c:v>0.81903551330627111</c:v>
                </c:pt>
                <c:pt idx="140">
                  <c:v>0.82024979197412928</c:v>
                </c:pt>
                <c:pt idx="141">
                  <c:v>0.82140418544774585</c:v>
                </c:pt>
                <c:pt idx="142">
                  <c:v>0.82249937441589427</c:v>
                </c:pt>
                <c:pt idx="143">
                  <c:v>0.82353603679589105</c:v>
                </c:pt>
                <c:pt idx="144">
                  <c:v>0.82451484761307658</c:v>
                </c:pt>
                <c:pt idx="145">
                  <c:v>0.82543647888631055</c:v>
                </c:pt>
                <c:pt idx="146">
                  <c:v>0.82630159951926063</c:v>
                </c:pt>
                <c:pt idx="147">
                  <c:v>0.82711087519727466</c:v>
                </c:pt>
                <c:pt idx="148">
                  <c:v>0.82786496828962941</c:v>
                </c:pt>
                <c:pt idx="149">
                  <c:v>0.82856453775695982</c:v>
                </c:pt>
                <c:pt idx="150">
                  <c:v>0.82921023906367708</c:v>
                </c:pt>
                <c:pt idx="151">
                  <c:v>0.82980272409519162</c:v>
                </c:pt>
                <c:pt idx="152">
                  <c:v>0.8303426410797633</c:v>
                </c:pt>
                <c:pt idx="153">
                  <c:v>0.83083063451480699</c:v>
                </c:pt>
                <c:pt idx="154">
                  <c:v>0.83126734509748756</c:v>
                </c:pt>
                <c:pt idx="155">
                  <c:v>0.8316534096594449</c:v>
                </c:pt>
                <c:pt idx="156">
                  <c:v>0.83198946110549366</c:v>
                </c:pt>
                <c:pt idx="157">
                  <c:v>0.83227612835614928</c:v>
                </c:pt>
                <c:pt idx="158">
                  <c:v>0.83251403629383647</c:v>
                </c:pt>
                <c:pt idx="159">
                  <c:v>0.83270380571264035</c:v>
                </c:pt>
                <c:pt idx="160">
                  <c:v>0.83284605327146721</c:v>
                </c:pt>
                <c:pt idx="161">
                  <c:v>0.83294139145048418</c:v>
                </c:pt>
                <c:pt idx="162">
                  <c:v>0.83299042851071425</c:v>
                </c:pt>
                <c:pt idx="163">
                  <c:v>0.83299376845666517</c:v>
                </c:pt>
                <c:pt idx="164">
                  <c:v>0.83295201100187544</c:v>
                </c:pt>
                <c:pt idx="165">
                  <c:v>0.83286575153726605</c:v>
                </c:pt>
                <c:pt idx="166">
                  <c:v>0.83273558110218882</c:v>
                </c:pt>
                <c:pt idx="167">
                  <c:v>0.83256208635806639</c:v>
                </c:pt>
                <c:pt idx="168">
                  <c:v>0.83234584956452384</c:v>
                </c:pt>
                <c:pt idx="169">
                  <c:v>0.8320874485579135</c:v>
                </c:pt>
                <c:pt idx="170">
                  <c:v>0.83178745673213883</c:v>
                </c:pt>
                <c:pt idx="171">
                  <c:v>0.83144644302168746</c:v>
                </c:pt>
                <c:pt idx="172">
                  <c:v>0.83106497188678452</c:v>
                </c:pt>
                <c:pt idx="173">
                  <c:v>0.83064360330058273</c:v>
                </c:pt>
                <c:pt idx="174">
                  <c:v>0.83018289273830703</c:v>
                </c:pt>
                <c:pt idx="175">
                  <c:v>0.82968339116827505</c:v>
                </c:pt>
                <c:pt idx="176">
                  <c:v>0.82914564504471755</c:v>
                </c:pt>
                <c:pt idx="177">
                  <c:v>0.82857019630232565</c:v>
                </c:pt>
                <c:pt idx="178">
                  <c:v>0.82795758235245387</c:v>
                </c:pt>
                <c:pt idx="179">
                  <c:v>0.82730833608091037</c:v>
                </c:pt>
                <c:pt idx="180">
                  <c:v>0.82662298584726968</c:v>
                </c:pt>
                <c:pt idx="181">
                  <c:v>0.82590205548564299</c:v>
                </c:pt>
                <c:pt idx="182">
                  <c:v>0.82514606430684578</c:v>
                </c:pt>
                <c:pt idx="183">
                  <c:v>0.82435552710190296</c:v>
                </c:pt>
                <c:pt idx="184">
                  <c:v>0.82353095414683486</c:v>
                </c:pt>
                <c:pt idx="185">
                  <c:v>0.82267285120866929</c:v>
                </c:pt>
                <c:pt idx="186">
                  <c:v>0.82178171955262591</c:v>
                </c:pt>
                <c:pt idx="187">
                  <c:v>0.82085805595042227</c:v>
                </c:pt>
                <c:pt idx="188">
                  <c:v>0.81990235268965195</c:v>
                </c:pt>
                <c:pt idx="189">
                  <c:v>0.81891509758418768</c:v>
                </c:pt>
                <c:pt idx="190">
                  <c:v>0.81789677398556249</c:v>
                </c:pt>
                <c:pt idx="191">
                  <c:v>0.81684786079528571</c:v>
                </c:pt>
                <c:pt idx="192">
                  <c:v>0.81576883247805065</c:v>
                </c:pt>
                <c:pt idx="193">
                  <c:v>0.81466015907579303</c:v>
                </c:pt>
                <c:pt idx="194">
                  <c:v>0.81352230622255983</c:v>
                </c:pt>
                <c:pt idx="195">
                  <c:v>0.81235573516015136</c:v>
                </c:pt>
                <c:pt idx="196">
                  <c:v>0.81116090275449926</c:v>
                </c:pt>
                <c:pt idx="197">
                  <c:v>0.80993826151274395</c:v>
                </c:pt>
                <c:pt idx="198">
                  <c:v>0.80868825960097901</c:v>
                </c:pt>
                <c:pt idx="199">
                  <c:v>0.80741134086262845</c:v>
                </c:pt>
                <c:pt idx="200">
                  <c:v>0.80610794483742476</c:v>
                </c:pt>
                <c:pt idx="201">
                  <c:v>0.80477850678095764</c:v>
                </c:pt>
                <c:pt idx="202">
                  <c:v>0.80342345768476442</c:v>
                </c:pt>
                <c:pt idx="203">
                  <c:v>0.8020432242969322</c:v>
                </c:pt>
                <c:pt idx="204">
                  <c:v>0.80063822914318539</c:v>
                </c:pt>
                <c:pt idx="205">
                  <c:v>0.79920889054843236</c:v>
                </c:pt>
                <c:pt idx="206">
                  <c:v>0.79775562265874511</c:v>
                </c:pt>
                <c:pt idx="207">
                  <c:v>0.79627883546374756</c:v>
                </c:pt>
                <c:pt idx="208">
                  <c:v>0.79477893481938933</c:v>
                </c:pt>
                <c:pt idx="209">
                  <c:v>0.7932563224710818</c:v>
                </c:pt>
                <c:pt idx="210">
                  <c:v>0.79171139607717511</c:v>
                </c:pt>
                <c:pt idx="211">
                  <c:v>0.79014454923275423</c:v>
                </c:pt>
                <c:pt idx="212">
                  <c:v>0.78855617149373447</c:v>
                </c:pt>
                <c:pt idx="213">
                  <c:v>0.78694664840123685</c:v>
                </c:pt>
                <c:pt idx="214">
                  <c:v>0.78531636150622441</c:v>
                </c:pt>
                <c:pt idx="215">
                  <c:v>0.783665688394381</c:v>
                </c:pt>
                <c:pt idx="216">
                  <c:v>0.78199500271121603</c:v>
                </c:pt>
                <c:pt idx="217">
                  <c:v>0.78030467418737792</c:v>
                </c:pt>
                <c:pt idx="218">
                  <c:v>0.77859506866415995</c:v>
                </c:pt>
                <c:pt idx="219">
                  <c:v>0.77686654811918321</c:v>
                </c:pt>
                <c:pt idx="220">
                  <c:v>0.77511947069224241</c:v>
                </c:pt>
                <c:pt idx="221">
                  <c:v>0.77335419071129885</c:v>
                </c:pt>
                <c:pt idx="222">
                  <c:v>0.77157105871860832</c:v>
                </c:pt>
                <c:pt idx="223">
                  <c:v>0.7697704214969695</c:v>
                </c:pt>
                <c:pt idx="224">
                  <c:v>0.76795262209608095</c:v>
                </c:pt>
                <c:pt idx="225">
                  <c:v>0.76611799985899376</c:v>
                </c:pt>
                <c:pt idx="226">
                  <c:v>0.76426689044864893</c:v>
                </c:pt>
                <c:pt idx="227">
                  <c:v>0.76239962587448762</c:v>
                </c:pt>
                <c:pt idx="228">
                  <c:v>0.76051653451912338</c:v>
                </c:pt>
                <c:pt idx="229">
                  <c:v>0.75861794116506687</c:v>
                </c:pt>
                <c:pt idx="230">
                  <c:v>0.75670416702149157</c:v>
                </c:pt>
                <c:pt idx="231">
                  <c:v>0.75477552975103257</c:v>
                </c:pt>
                <c:pt idx="232">
                  <c:v>0.75283234349660766</c:v>
                </c:pt>
                <c:pt idx="233">
                  <c:v>0.75087491890825353</c:v>
                </c:pt>
                <c:pt idx="234">
                  <c:v>0.7489035631699672</c:v>
                </c:pt>
                <c:pt idx="235">
                  <c:v>0.74691858002654543</c:v>
                </c:pt>
                <c:pt idx="236">
                  <c:v>0.74492026981041404</c:v>
                </c:pt>
                <c:pt idx="237">
                  <c:v>0.74290892946843967</c:v>
                </c:pt>
                <c:pt idx="238">
                  <c:v>0.74088485258871717</c:v>
                </c:pt>
                <c:pt idx="239">
                  <c:v>0.73884832942732515</c:v>
                </c:pt>
                <c:pt idx="240">
                  <c:v>0.73679964693504407</c:v>
                </c:pt>
                <c:pt idx="241">
                  <c:v>0.73473908878402971</c:v>
                </c:pt>
                <c:pt idx="242">
                  <c:v>0.73266693539443661</c:v>
                </c:pt>
                <c:pt idx="243">
                  <c:v>0.7305834639609855</c:v>
                </c:pt>
                <c:pt idx="244">
                  <c:v>0.72848894847946932</c:v>
                </c:pt>
                <c:pt idx="245">
                  <c:v>0.72638365977319275</c:v>
                </c:pt>
                <c:pt idx="246">
                  <c:v>0.72426786551934008</c:v>
                </c:pt>
                <c:pt idx="247">
                  <c:v>0.72214183027526646</c:v>
                </c:pt>
                <c:pt idx="248">
                  <c:v>0.72000581550470877</c:v>
                </c:pt>
                <c:pt idx="249">
                  <c:v>0.71786007960391052</c:v>
                </c:pt>
                <c:pt idx="250">
                  <c:v>0.7157048779276578</c:v>
                </c:pt>
                <c:pt idx="251">
                  <c:v>0.71354046281522199</c:v>
                </c:pt>
                <c:pt idx="252">
                  <c:v>0.71136708361620471</c:v>
                </c:pt>
                <c:pt idx="253">
                  <c:v>0.70918498671628316</c:v>
                </c:pt>
                <c:pt idx="254">
                  <c:v>0.70699441556285036</c:v>
                </c:pt>
                <c:pt idx="255">
                  <c:v>0.70479561069054897</c:v>
                </c:pt>
                <c:pt idx="256">
                  <c:v>0.70258880974669391</c:v>
                </c:pt>
                <c:pt idx="257">
                  <c:v>0.70037424751658262</c:v>
                </c:pt>
                <c:pt idx="258">
                  <c:v>0.69815215594868862</c:v>
                </c:pt>
                <c:pt idx="259">
                  <c:v>0.69592276417973709</c:v>
                </c:pt>
                <c:pt idx="260">
                  <c:v>0.69368629855965858</c:v>
                </c:pt>
                <c:pt idx="261">
                  <c:v>0.69144298267642001</c:v>
                </c:pt>
                <c:pt idx="262">
                  <c:v>0.68919303738073001</c:v>
                </c:pt>
                <c:pt idx="263">
                  <c:v>0.68693668081061587</c:v>
                </c:pt>
                <c:pt idx="264">
                  <c:v>0.68467412841587194</c:v>
                </c:pt>
                <c:pt idx="265">
                  <c:v>0.68240559298237535</c:v>
                </c:pt>
                <c:pt idx="266">
                  <c:v>0.6801312846562696</c:v>
                </c:pt>
                <c:pt idx="267">
                  <c:v>0.6778514109680126</c:v>
                </c:pt>
                <c:pt idx="268">
                  <c:v>0.67556617685628872</c:v>
                </c:pt>
                <c:pt idx="269">
                  <c:v>0.67327578469178273</c:v>
                </c:pt>
                <c:pt idx="270">
                  <c:v>0.67098043430081522</c:v>
                </c:pt>
                <c:pt idx="271">
                  <c:v>0.66868032298883717</c:v>
                </c:pt>
                <c:pt idx="272">
                  <c:v>0.66637564556378326</c:v>
                </c:pt>
                <c:pt idx="273">
                  <c:v>0.66406659435928261</c:v>
                </c:pt>
                <c:pt idx="274">
                  <c:v>0.66175335925772638</c:v>
                </c:pt>
                <c:pt idx="275">
                  <c:v>0.6594361277131906</c:v>
                </c:pt>
                <c:pt idx="276">
                  <c:v>0.65711508477421376</c:v>
                </c:pt>
                <c:pt idx="277">
                  <c:v>0.65479041310642927</c:v>
                </c:pt>
                <c:pt idx="278">
                  <c:v>0.6524622930150501</c:v>
                </c:pt>
                <c:pt idx="279">
                  <c:v>0.65013090246720728</c:v>
                </c:pt>
                <c:pt idx="280">
                  <c:v>0.64779641711414027</c:v>
                </c:pt>
                <c:pt idx="281">
                  <c:v>0.64545901031323905</c:v>
                </c:pt>
                <c:pt idx="282">
                  <c:v>0.64311885314993777</c:v>
                </c:pt>
                <c:pt idx="283">
                  <c:v>0.64077611445945937</c:v>
                </c:pt>
                <c:pt idx="284">
                  <c:v>0.63843096084841078</c:v>
                </c:pt>
                <c:pt idx="285">
                  <c:v>0.63608355671622885</c:v>
                </c:pt>
                <c:pt idx="286">
                  <c:v>0.63373406427647661</c:v>
                </c:pt>
                <c:pt idx="287">
                  <c:v>0.63138264357798912</c:v>
                </c:pt>
                <c:pt idx="288">
                  <c:v>0.62902945252587028</c:v>
                </c:pt>
                <c:pt idx="289">
                  <c:v>0.62667464690233887</c:v>
                </c:pt>
                <c:pt idx="290">
                  <c:v>0.6243183803874246</c:v>
                </c:pt>
                <c:pt idx="291">
                  <c:v>0.62196080457951486</c:v>
                </c:pt>
                <c:pt idx="292">
                  <c:v>0.61960206901575077</c:v>
                </c:pt>
                <c:pt idx="293">
                  <c:v>0.61724232119227396</c:v>
                </c:pt>
                <c:pt idx="294">
                  <c:v>0.61488170658432317</c:v>
                </c:pt>
                <c:pt idx="295">
                  <c:v>0.61252036866618187</c:v>
                </c:pt>
                <c:pt idx="296">
                  <c:v>0.61015844893097659</c:v>
                </c:pt>
                <c:pt idx="297">
                  <c:v>0.60779608691032572</c:v>
                </c:pt>
                <c:pt idx="298">
                  <c:v>0.60543342019384017</c:v>
                </c:pt>
                <c:pt idx="299">
                  <c:v>0.60307058444847539</c:v>
                </c:pt>
                <c:pt idx="300">
                  <c:v>0.60070771343773499</c:v>
                </c:pt>
                <c:pt idx="301">
                  <c:v>0.59834493904072716</c:v>
                </c:pt>
                <c:pt idx="302">
                  <c:v>0.59598239127107344</c:v>
                </c:pt>
                <c:pt idx="303">
                  <c:v>0.59362019829567059</c:v>
                </c:pt>
                <c:pt idx="304">
                  <c:v>0.59125848645330614</c:v>
                </c:pt>
                <c:pt idx="305">
                  <c:v>0.58889738027312755</c:v>
                </c:pt>
                <c:pt idx="306">
                  <c:v>0.58653700249296614</c:v>
                </c:pt>
                <c:pt idx="307">
                  <c:v>0.58417747407751608</c:v>
                </c:pt>
                <c:pt idx="308">
                  <c:v>0.58181891423636845</c:v>
                </c:pt>
                <c:pt idx="309">
                  <c:v>0.57946144044190162</c:v>
                </c:pt>
                <c:pt idx="310">
                  <c:v>0.57710516844702819</c:v>
                </c:pt>
                <c:pt idx="311">
                  <c:v>0.57475021230279877</c:v>
                </c:pt>
                <c:pt idx="312">
                  <c:v>0.572396684375864</c:v>
                </c:pt>
                <c:pt idx="313">
                  <c:v>0.5700446953657945</c:v>
                </c:pt>
                <c:pt idx="314">
                  <c:v>0.5676943543222599</c:v>
                </c:pt>
                <c:pt idx="315">
                  <c:v>0.56534576866206765</c:v>
                </c:pt>
                <c:pt idx="316">
                  <c:v>0.56299904418606184</c:v>
                </c:pt>
                <c:pt idx="317">
                  <c:v>0.560654285095883</c:v>
                </c:pt>
                <c:pt idx="318">
                  <c:v>0.55831159401058927</c:v>
                </c:pt>
                <c:pt idx="319">
                  <c:v>0.55597107198314022</c:v>
                </c:pt>
                <c:pt idx="320">
                  <c:v>0.55363281851674351</c:v>
                </c:pt>
                <c:pt idx="321">
                  <c:v>0.55129693158106474</c:v>
                </c:pt>
                <c:pt idx="322">
                  <c:v>0.54896350762830215</c:v>
                </c:pt>
                <c:pt idx="323">
                  <c:v>0.54663264160912628</c:v>
                </c:pt>
                <c:pt idx="324">
                  <c:v>0.54430442698848536</c:v>
                </c:pt>
                <c:pt idx="325">
                  <c:v>0.54197895576127697</c:v>
                </c:pt>
                <c:pt idx="326">
                  <c:v>0.53965631846788764</c:v>
                </c:pt>
                <c:pt idx="327">
                  <c:v>0.53733660420959961</c:v>
                </c:pt>
                <c:pt idx="328">
                  <c:v>0.53501990066386707</c:v>
                </c:pt>
                <c:pt idx="329">
                  <c:v>0.53270629409946146</c:v>
                </c:pt>
                <c:pt idx="330">
                  <c:v>0.53039586939148742</c:v>
                </c:pt>
                <c:pt idx="331">
                  <c:v>0.52808871003626945</c:v>
                </c:pt>
                <c:pt idx="332">
                  <c:v>0.52578489816611051</c:v>
                </c:pt>
                <c:pt idx="333">
                  <c:v>0.52348451456392331</c:v>
                </c:pt>
                <c:pt idx="334">
                  <c:v>0.5211876386777351</c:v>
                </c:pt>
                <c:pt idx="335">
                  <c:v>0.51889434863506612</c:v>
                </c:pt>
                <c:pt idx="336">
                  <c:v>0.5166047212571836</c:v>
                </c:pt>
                <c:pt idx="337">
                  <c:v>0.51431883207323126</c:v>
                </c:pt>
                <c:pt idx="338">
                  <c:v>0.51203675533423498</c:v>
                </c:pt>
                <c:pt idx="339">
                  <c:v>0.50975856402698649</c:v>
                </c:pt>
                <c:pt idx="340">
                  <c:v>0.50748432988780467</c:v>
                </c:pt>
                <c:pt idx="341">
                  <c:v>0.505214123416176</c:v>
                </c:pt>
                <c:pt idx="342">
                  <c:v>0.50294801388827448</c:v>
                </c:pt>
                <c:pt idx="343">
                  <c:v>0.50068606937036231</c:v>
                </c:pt>
                <c:pt idx="344">
                  <c:v>0.49842835673207192</c:v>
                </c:pt>
                <c:pt idx="345">
                  <c:v>0.49617494165956971</c:v>
                </c:pt>
                <c:pt idx="346">
                  <c:v>0.4939258886686031</c:v>
                </c:pt>
                <c:pt idx="347">
                  <c:v>0.49168126111743121</c:v>
                </c:pt>
                <c:pt idx="348">
                  <c:v>0.48944112121963995</c:v>
                </c:pt>
                <c:pt idx="349">
                  <c:v>0.48720553005684242</c:v>
                </c:pt>
                <c:pt idx="350">
                  <c:v>0.48497454759126546</c:v>
                </c:pt>
                <c:pt idx="351">
                  <c:v>0.48274823267822314</c:v>
                </c:pt>
                <c:pt idx="352">
                  <c:v>0.48052664307847792</c:v>
                </c:pt>
                <c:pt idx="353">
                  <c:v>0.47830983547049016</c:v>
                </c:pt>
                <c:pt idx="354">
                  <c:v>0.47609786546255722</c:v>
                </c:pt>
                <c:pt idx="355">
                  <c:v>0.47389078760484232</c:v>
                </c:pt>
                <c:pt idx="356">
                  <c:v>0.47168865540129451</c:v>
                </c:pt>
                <c:pt idx="357">
                  <c:v>0.46949152132146021</c:v>
                </c:pt>
                <c:pt idx="358">
                  <c:v>0.46729943681218711</c:v>
                </c:pt>
                <c:pt idx="359">
                  <c:v>0.46511245230922144</c:v>
                </c:pt>
                <c:pt idx="360">
                  <c:v>0.46293061724869922</c:v>
                </c:pt>
                <c:pt idx="361">
                  <c:v>0.46075398007853235</c:v>
                </c:pt>
                <c:pt idx="362">
                  <c:v>0.45858258826969012</c:v>
                </c:pt>
                <c:pt idx="363">
                  <c:v>0.45641648832737725</c:v>
                </c:pt>
                <c:pt idx="364">
                  <c:v>0.45425572580210893</c:v>
                </c:pt>
                <c:pt idx="365">
                  <c:v>0.45210034530068388</c:v>
                </c:pt>
                <c:pt idx="366">
                  <c:v>0.44995039049705593</c:v>
                </c:pt>
                <c:pt idx="367">
                  <c:v>0.44780590414310512</c:v>
                </c:pt>
                <c:pt idx="368">
                  <c:v>0.44566692807930897</c:v>
                </c:pt>
                <c:pt idx="369">
                  <c:v>0.44353350324531482</c:v>
                </c:pt>
                <c:pt idx="370">
                  <c:v>0.44140566969041367</c:v>
                </c:pt>
                <c:pt idx="371">
                  <c:v>0.43928346658391654</c:v>
                </c:pt>
                <c:pt idx="372">
                  <c:v>0.43716693222543418</c:v>
                </c:pt>
                <c:pt idx="373">
                  <c:v>0.43505610405506062</c:v>
                </c:pt>
                <c:pt idx="374">
                  <c:v>0.43295101866346147</c:v>
                </c:pt>
                <c:pt idx="375">
                  <c:v>0.43085171180186749</c:v>
                </c:pt>
                <c:pt idx="376">
                  <c:v>0.4287582183919747</c:v>
                </c:pt>
                <c:pt idx="377">
                  <c:v>0.42667057253575097</c:v>
                </c:pt>
                <c:pt idx="378">
                  <c:v>0.42458880752515066</c:v>
                </c:pt>
                <c:pt idx="379">
                  <c:v>0.42251295585173732</c:v>
                </c:pt>
                <c:pt idx="380">
                  <c:v>0.42044304921621561</c:v>
                </c:pt>
                <c:pt idx="381">
                  <c:v>0.41837911853787296</c:v>
                </c:pt>
                <c:pt idx="382">
                  <c:v>0.41632119396393186</c:v>
                </c:pt>
                <c:pt idx="383">
                  <c:v>0.41426930487881325</c:v>
                </c:pt>
                <c:pt idx="384">
                  <c:v>0.41222347991331199</c:v>
                </c:pt>
                <c:pt idx="385">
                  <c:v>0.41018374695368487</c:v>
                </c:pt>
                <c:pt idx="386">
                  <c:v>0.40815013315065196</c:v>
                </c:pt>
                <c:pt idx="387">
                  <c:v>0.40612266492831195</c:v>
                </c:pt>
                <c:pt idx="388">
                  <c:v>0.40410136799297247</c:v>
                </c:pt>
                <c:pt idx="389">
                  <c:v>0.40208626734189545</c:v>
                </c:pt>
                <c:pt idx="390">
                  <c:v>0.40007738727195891</c:v>
                </c:pt>
                <c:pt idx="391">
                  <c:v>0.39807475138823528</c:v>
                </c:pt>
                <c:pt idx="392">
                  <c:v>0.3960783826124874</c:v>
                </c:pt>
                <c:pt idx="393">
                  <c:v>0.39408830319158245</c:v>
                </c:pt>
                <c:pt idx="394">
                  <c:v>0.39210453470582468</c:v>
                </c:pt>
                <c:pt idx="395">
                  <c:v>0.39012709807720786</c:v>
                </c:pt>
                <c:pt idx="396">
                  <c:v>0.38815601357758744</c:v>
                </c:pt>
                <c:pt idx="397">
                  <c:v>0.38619130083677389</c:v>
                </c:pt>
                <c:pt idx="398">
                  <c:v>0.38423297885054702</c:v>
                </c:pt>
                <c:pt idx="399">
                  <c:v>0.38228106598859291</c:v>
                </c:pt>
                <c:pt idx="400">
                  <c:v>0.38033558000236295</c:v>
                </c:pt>
                <c:pt idx="401">
                  <c:v>0.37839653803285672</c:v>
                </c:pt>
                <c:pt idx="402">
                  <c:v>0.37646395661832871</c:v>
                </c:pt>
                <c:pt idx="403">
                  <c:v>0.3745378517019195</c:v>
                </c:pt>
                <c:pt idx="404">
                  <c:v>0.37261823863921234</c:v>
                </c:pt>
                <c:pt idx="405">
                  <c:v>0.3707051322057156</c:v>
                </c:pt>
                <c:pt idx="406">
                  <c:v>0.36879854660427164</c:v>
                </c:pt>
                <c:pt idx="407">
                  <c:v>0.36689849547239273</c:v>
                </c:pt>
                <c:pt idx="408">
                  <c:v>0.36500499188952495</c:v>
                </c:pt>
                <c:pt idx="409">
                  <c:v>0.36311804838424006</c:v>
                </c:pt>
                <c:pt idx="410">
                  <c:v>0.3612376769413565</c:v>
                </c:pt>
                <c:pt idx="411">
                  <c:v>0.3593638890089898</c:v>
                </c:pt>
                <c:pt idx="412">
                  <c:v>0.35749669550553326</c:v>
                </c:pt>
                <c:pt idx="413">
                  <c:v>0.3556361068265691</c:v>
                </c:pt>
                <c:pt idx="414">
                  <c:v>0.35378213285171112</c:v>
                </c:pt>
                <c:pt idx="415">
                  <c:v>0.35193478295137909</c:v>
                </c:pt>
                <c:pt idx="416">
                  <c:v>0.35009406599350562</c:v>
                </c:pt>
                <c:pt idx="417">
                  <c:v>0.34825999035017613</c:v>
                </c:pt>
                <c:pt idx="418">
                  <c:v>0.3464325639042023</c:v>
                </c:pt>
                <c:pt idx="419">
                  <c:v>0.34461179405562969</c:v>
                </c:pt>
                <c:pt idx="420">
                  <c:v>0.3427976877281802</c:v>
                </c:pt>
                <c:pt idx="421">
                  <c:v>0.3409902513756296</c:v>
                </c:pt>
                <c:pt idx="422">
                  <c:v>0.33918949098812118</c:v>
                </c:pt>
                <c:pt idx="423">
                  <c:v>0.3373954120984155</c:v>
                </c:pt>
                <c:pt idx="424">
                  <c:v>0.33560801978807719</c:v>
                </c:pt>
                <c:pt idx="425">
                  <c:v>0.33382731869359927</c:v>
                </c:pt>
                <c:pt idx="426">
                  <c:v>0.33205331301246538</c:v>
                </c:pt>
                <c:pt idx="427">
                  <c:v>0.33028600650915063</c:v>
                </c:pt>
                <c:pt idx="428">
                  <c:v>0.32852540252106149</c:v>
                </c:pt>
                <c:pt idx="429">
                  <c:v>0.32677150396441523</c:v>
                </c:pt>
                <c:pt idx="430">
                  <c:v>0.32502431334005966</c:v>
                </c:pt>
                <c:pt idx="431">
                  <c:v>0.32328383273923328</c:v>
                </c:pt>
                <c:pt idx="432">
                  <c:v>0.32155006384926677</c:v>
                </c:pt>
                <c:pt idx="433">
                  <c:v>0.31982300795922602</c:v>
                </c:pt>
                <c:pt idx="434">
                  <c:v>0.31810266596549747</c:v>
                </c:pt>
                <c:pt idx="435">
                  <c:v>0.31638903837731591</c:v>
                </c:pt>
                <c:pt idx="436">
                  <c:v>0.31468212532223588</c:v>
                </c:pt>
                <c:pt idx="437">
                  <c:v>0.31298192655154622</c:v>
                </c:pt>
                <c:pt idx="438">
                  <c:v>0.31128844144562917</c:v>
                </c:pt>
                <c:pt idx="439">
                  <c:v>0.309601669019264</c:v>
                </c:pt>
                <c:pt idx="440">
                  <c:v>0.30792160792687573</c:v>
                </c:pt>
                <c:pt idx="441">
                  <c:v>0.30624825646772968</c:v>
                </c:pt>
                <c:pt idx="442">
                  <c:v>0.30458161259107192</c:v>
                </c:pt>
                <c:pt idx="443">
                  <c:v>0.30292167390121627</c:v>
                </c:pt>
                <c:pt idx="444">
                  <c:v>0.3012684376625786</c:v>
                </c:pt>
                <c:pt idx="445">
                  <c:v>0.29962190080465839</c:v>
                </c:pt>
                <c:pt idx="446">
                  <c:v>0.29798205992696841</c:v>
                </c:pt>
                <c:pt idx="447">
                  <c:v>0.29634891130391283</c:v>
                </c:pt>
                <c:pt idx="448">
                  <c:v>0.29472245088961418</c:v>
                </c:pt>
                <c:pt idx="449">
                  <c:v>0.29310267432268977</c:v>
                </c:pt>
                <c:pt idx="450">
                  <c:v>0.29148957693097766</c:v>
                </c:pt>
                <c:pt idx="451">
                  <c:v>0.28988315373621321</c:v>
                </c:pt>
                <c:pt idx="452">
                  <c:v>0.28828339945865605</c:v>
                </c:pt>
                <c:pt idx="453">
                  <c:v>0.28669030852166844</c:v>
                </c:pt>
                <c:pt idx="454">
                  <c:v>0.2851038750562449</c:v>
                </c:pt>
                <c:pt idx="455">
                  <c:v>0.28352409290549402</c:v>
                </c:pt>
                <c:pt idx="456">
                  <c:v>0.28195095562907263</c:v>
                </c:pt>
                <c:pt idx="457">
                  <c:v>0.28038445650757299</c:v>
                </c:pt>
                <c:pt idx="458">
                  <c:v>0.27882458854686298</c:v>
                </c:pt>
                <c:pt idx="459">
                  <c:v>0.27727134448238022</c:v>
                </c:pt>
                <c:pt idx="460">
                  <c:v>0.27572471678338017</c:v>
                </c:pt>
                <c:pt idx="461">
                  <c:v>0.27418469765713871</c:v>
                </c:pt>
                <c:pt idx="462">
                  <c:v>0.27265127905310993</c:v>
                </c:pt>
                <c:pt idx="463">
                  <c:v>0.27112445266703894</c:v>
                </c:pt>
                <c:pt idx="464">
                  <c:v>0.26960420994503059</c:v>
                </c:pt>
                <c:pt idx="465">
                  <c:v>0.26809054208757421</c:v>
                </c:pt>
                <c:pt idx="466">
                  <c:v>0.26658344005352519</c:v>
                </c:pt>
                <c:pt idx="467">
                  <c:v>0.26508289456404299</c:v>
                </c:pt>
                <c:pt idx="468">
                  <c:v>0.263588896106487</c:v>
                </c:pt>
                <c:pt idx="469">
                  <c:v>0.26210143493826976</c:v>
                </c:pt>
                <c:pt idx="470">
                  <c:v>0.26062050109066848</c:v>
                </c:pt>
                <c:pt idx="471">
                  <c:v>0.25914608437259484</c:v>
                </c:pt>
                <c:pt idx="472">
                  <c:v>0.25767817437432383</c:v>
                </c:pt>
                <c:pt idx="473">
                  <c:v>0.25621676047118169</c:v>
                </c:pt>
                <c:pt idx="474">
                  <c:v>0.25476183182719364</c:v>
                </c:pt>
                <c:pt idx="475">
                  <c:v>0.25331337739869125</c:v>
                </c:pt>
                <c:pt idx="476">
                  <c:v>0.25187138593788044</c:v>
                </c:pt>
                <c:pt idx="477">
                  <c:v>0.25043584599637025</c:v>
                </c:pt>
                <c:pt idx="478">
                  <c:v>0.24900674592866223</c:v>
                </c:pt>
                <c:pt idx="479">
                  <c:v>0.24758407389560169</c:v>
                </c:pt>
                <c:pt idx="480">
                  <c:v>0.2461678178677906</c:v>
                </c:pt>
                <c:pt idx="481">
                  <c:v>0.24475796562896249</c:v>
                </c:pt>
                <c:pt idx="482">
                  <c:v>0.24335450477931997</c:v>
                </c:pt>
                <c:pt idx="483">
                  <c:v>0.24195742273883497</c:v>
                </c:pt>
                <c:pt idx="484">
                  <c:v>0.24056670675051231</c:v>
                </c:pt>
                <c:pt idx="485">
                  <c:v>0.2391823438836165</c:v>
                </c:pt>
                <c:pt idx="486">
                  <c:v>0.23780432103686266</c:v>
                </c:pt>
                <c:pt idx="487">
                  <c:v>0.23643262494157147</c:v>
                </c:pt>
                <c:pt idx="488">
                  <c:v>0.23506724216478858</c:v>
                </c:pt>
                <c:pt idx="489">
                  <c:v>0.23370815911236906</c:v>
                </c:pt>
                <c:pt idx="490">
                  <c:v>0.23235536203202681</c:v>
                </c:pt>
                <c:pt idx="491">
                  <c:v>0.23100883701634958</c:v>
                </c:pt>
                <c:pt idx="492">
                  <c:v>0.22966857000577975</c:v>
                </c:pt>
                <c:pt idx="493">
                  <c:v>0.22833454679156126</c:v>
                </c:pt>
                <c:pt idx="494">
                  <c:v>0.227006753018653</c:v>
                </c:pt>
                <c:pt idx="495">
                  <c:v>0.22568517418860892</c:v>
                </c:pt>
                <c:pt idx="496">
                  <c:v>0.22436979566242526</c:v>
                </c:pt>
                <c:pt idx="497">
                  <c:v>0.22306060266335512</c:v>
                </c:pt>
                <c:pt idx="498">
                  <c:v>0.22175758027969072</c:v>
                </c:pt>
                <c:pt idx="499">
                  <c:v>0.22046071346751372</c:v>
                </c:pt>
                <c:pt idx="500">
                  <c:v>0.21916998705341373</c:v>
                </c:pt>
                <c:pt idx="501">
                  <c:v>0.21788538573717545</c:v>
                </c:pt>
                <c:pt idx="502">
                  <c:v>0.2166068940944347</c:v>
                </c:pt>
                <c:pt idx="503">
                  <c:v>0.2153344965793037</c:v>
                </c:pt>
                <c:pt idx="504">
                  <c:v>0.21406817752696566</c:v>
                </c:pt>
                <c:pt idx="505">
                  <c:v>0.21280792115623928</c:v>
                </c:pt>
                <c:pt idx="506">
                  <c:v>0.2115537115721132</c:v>
                </c:pt>
                <c:pt idx="507">
                  <c:v>0.21030553276825079</c:v>
                </c:pt>
                <c:pt idx="508">
                  <c:v>0.20906336862946565</c:v>
                </c:pt>
                <c:pt idx="509">
                  <c:v>0.2078272029341679</c:v>
                </c:pt>
                <c:pt idx="510">
                  <c:v>0.2065970193567816</c:v>
                </c:pt>
                <c:pt idx="511">
                  <c:v>0.20537280147013379</c:v>
                </c:pt>
                <c:pt idx="512">
                  <c:v>0.204154532747815</c:v>
                </c:pt>
                <c:pt idx="513">
                  <c:v>0.202942196566512</c:v>
                </c:pt>
                <c:pt idx="514">
                  <c:v>0.20173577620831254</c:v>
                </c:pt>
                <c:pt idx="515">
                  <c:v>0.20053525486298288</c:v>
                </c:pt>
                <c:pt idx="516">
                  <c:v>0.19934061563021785</c:v>
                </c:pt>
                <c:pt idx="517">
                  <c:v>0.19815184152186416</c:v>
                </c:pt>
                <c:pt idx="518">
                  <c:v>0.19696891546411682</c:v>
                </c:pt>
                <c:pt idx="519">
                  <c:v>0.19579182029968931</c:v>
                </c:pt>
                <c:pt idx="520">
                  <c:v>0.19462053878995739</c:v>
                </c:pt>
                <c:pt idx="521">
                  <c:v>0.19345505361707707</c:v>
                </c:pt>
                <c:pt idx="522">
                  <c:v>0.19229534738607693</c:v>
                </c:pt>
                <c:pt idx="523">
                  <c:v>0.19114140262692486</c:v>
                </c:pt>
                <c:pt idx="524">
                  <c:v>0.18999320179656976</c:v>
                </c:pt>
                <c:pt idx="525">
                  <c:v>0.18885072728095817</c:v>
                </c:pt>
                <c:pt idx="526">
                  <c:v>0.18771396139702634</c:v>
                </c:pt>
                <c:pt idx="527">
                  <c:v>0.18658288639466769</c:v>
                </c:pt>
                <c:pt idx="528">
                  <c:v>0.1854574844586761</c:v>
                </c:pt>
                <c:pt idx="529">
                  <c:v>0.18433773771066525</c:v>
                </c:pt>
                <c:pt idx="530">
                  <c:v>0.18322362821096411</c:v>
                </c:pt>
                <c:pt idx="531">
                  <c:v>0.18211513796048898</c:v>
                </c:pt>
                <c:pt idx="532">
                  <c:v>0.18101224890259221</c:v>
                </c:pt>
                <c:pt idx="533">
                  <c:v>0.17991494292488788</c:v>
                </c:pt>
                <c:pt idx="534">
                  <c:v>0.1788232018610546</c:v>
                </c:pt>
                <c:pt idx="535">
                  <c:v>0.17773700749261562</c:v>
                </c:pt>
                <c:pt idx="536">
                  <c:v>0.17665634155069673</c:v>
                </c:pt>
                <c:pt idx="537">
                  <c:v>0.17558118571776185</c:v>
                </c:pt>
                <c:pt idx="538">
                  <c:v>0.17451152162932665</c:v>
                </c:pt>
                <c:pt idx="539">
                  <c:v>0.17344733087565053</c:v>
                </c:pt>
                <c:pt idx="540">
                  <c:v>0.17238859500340695</c:v>
                </c:pt>
                <c:pt idx="541">
                  <c:v>0.17133529551733256</c:v>
                </c:pt>
                <c:pt idx="542">
                  <c:v>0.17028741388185514</c:v>
                </c:pt>
                <c:pt idx="543">
                  <c:v>0.16924493152270073</c:v>
                </c:pt>
                <c:pt idx="544">
                  <c:v>0.16820782982847993</c:v>
                </c:pt>
                <c:pt idx="545">
                  <c:v>0.16717609015225393</c:v>
                </c:pt>
                <c:pt idx="546">
                  <c:v>0.16614969381308006</c:v>
                </c:pt>
                <c:pt idx="547">
                  <c:v>0.16512862209753737</c:v>
                </c:pt>
                <c:pt idx="548">
                  <c:v>0.16411285626123234</c:v>
                </c:pt>
                <c:pt idx="549">
                  <c:v>0.16310237753028489</c:v>
                </c:pt>
                <c:pt idx="550">
                  <c:v>0.16209716710279481</c:v>
                </c:pt>
                <c:pt idx="551">
                  <c:v>0.16109720615028916</c:v>
                </c:pt>
                <c:pt idx="552">
                  <c:v>0.16010247581915027</c:v>
                </c:pt>
                <c:pt idx="553">
                  <c:v>0.15911295723202509</c:v>
                </c:pt>
                <c:pt idx="554">
                  <c:v>0.15812863148921569</c:v>
                </c:pt>
                <c:pt idx="555">
                  <c:v>0.15714947967005125</c:v>
                </c:pt>
                <c:pt idx="556">
                  <c:v>0.15617548283424179</c:v>
                </c:pt>
                <c:pt idx="557">
                  <c:v>0.15520662202321373</c:v>
                </c:pt>
                <c:pt idx="558">
                  <c:v>0.15424287826142732</c:v>
                </c:pt>
                <c:pt idx="559">
                  <c:v>0.15328423255767659</c:v>
                </c:pt>
                <c:pt idx="560">
                  <c:v>0.15233066590637137</c:v>
                </c:pt>
                <c:pt idx="561">
                  <c:v>0.15138215928880216</c:v>
                </c:pt>
                <c:pt idx="562">
                  <c:v>0.15043869367438761</c:v>
                </c:pt>
                <c:pt idx="563">
                  <c:v>0.14950025002190487</c:v>
                </c:pt>
                <c:pt idx="564">
                  <c:v>0.1485668092807032</c:v>
                </c:pt>
                <c:pt idx="565">
                  <c:v>0.14763835239190073</c:v>
                </c:pt>
                <c:pt idx="566">
                  <c:v>0.14671486028956476</c:v>
                </c:pt>
                <c:pt idx="567">
                  <c:v>0.14579631390187553</c:v>
                </c:pt>
                <c:pt idx="568">
                  <c:v>0.14488269415227395</c:v>
                </c:pt>
                <c:pt idx="569">
                  <c:v>0.14397398196059316</c:v>
                </c:pt>
                <c:pt idx="570">
                  <c:v>0.14307015824417421</c:v>
                </c:pt>
                <c:pt idx="571">
                  <c:v>0.14217120391896609</c:v>
                </c:pt>
                <c:pt idx="572">
                  <c:v>0.1412770999006101</c:v>
                </c:pt>
                <c:pt idx="573">
                  <c:v>0.14038782710550893</c:v>
                </c:pt>
                <c:pt idx="574">
                  <c:v>0.13950336645188038</c:v>
                </c:pt>
                <c:pt idx="575">
                  <c:v>0.13862369886079609</c:v>
                </c:pt>
                <c:pt idx="576">
                  <c:v>0.13774880525720529</c:v>
                </c:pt>
                <c:pt idx="577">
                  <c:v>0.13687866657094383</c:v>
                </c:pt>
                <c:pt idx="578">
                  <c:v>0.13601326373772857</c:v>
                </c:pt>
                <c:pt idx="579">
                  <c:v>0.13515257770013719</c:v>
                </c:pt>
                <c:pt idx="580">
                  <c:v>0.13429658940857395</c:v>
                </c:pt>
                <c:pt idx="581">
                  <c:v>0.13344527982222099</c:v>
                </c:pt>
                <c:pt idx="582">
                  <c:v>0.13259862990997584</c:v>
                </c:pt>
                <c:pt idx="583">
                  <c:v>0.13175662065137494</c:v>
                </c:pt>
                <c:pt idx="584">
                  <c:v>0.13091923303750344</c:v>
                </c:pt>
                <c:pt idx="585">
                  <c:v>0.13008644807189146</c:v>
                </c:pt>
                <c:pt idx="586">
                  <c:v>0.12925824677139694</c:v>
                </c:pt>
                <c:pt idx="587">
                  <c:v>0.12843461016707511</c:v>
                </c:pt>
                <c:pt idx="588">
                  <c:v>0.12761551930503484</c:v>
                </c:pt>
                <c:pt idx="589">
                  <c:v>0.12680095524728205</c:v>
                </c:pt>
                <c:pt idx="590">
                  <c:v>0.12599089907255009</c:v>
                </c:pt>
                <c:pt idx="591">
                  <c:v>0.12518533187711758</c:v>
                </c:pt>
                <c:pt idx="592">
                  <c:v>0.1243842347756134</c:v>
                </c:pt>
                <c:pt idx="593">
                  <c:v>0.12358758890180944</c:v>
                </c:pt>
                <c:pt idx="594">
                  <c:v>0.1227953754094009</c:v>
                </c:pt>
                <c:pt idx="595">
                  <c:v>0.12200757547277437</c:v>
                </c:pt>
                <c:pt idx="596">
                  <c:v>0.12122417028776386</c:v>
                </c:pt>
                <c:pt idx="597">
                  <c:v>0.12044514107239494</c:v>
                </c:pt>
                <c:pt idx="598">
                  <c:v>0.11967046906761697</c:v>
                </c:pt>
                <c:pt idx="599">
                  <c:v>0.11890013553802366</c:v>
                </c:pt>
                <c:pt idx="600">
                  <c:v>0.11813412177256215</c:v>
                </c:pt>
                <c:pt idx="601">
                  <c:v>0.11737240908523053</c:v>
                </c:pt>
                <c:pt idx="602">
                  <c:v>0.11661497881576414</c:v>
                </c:pt>
                <c:pt idx="603">
                  <c:v>0.11586181233031063</c:v>
                </c:pt>
                <c:pt idx="604">
                  <c:v>0.11511289102209395</c:v>
                </c:pt>
                <c:pt idx="605">
                  <c:v>0.11436819631206738</c:v>
                </c:pt>
                <c:pt idx="606">
                  <c:v>0.11362770964955579</c:v>
                </c:pt>
                <c:pt idx="607">
                  <c:v>0.1128914125128871</c:v>
                </c:pt>
                <c:pt idx="608">
                  <c:v>0.11215928641001321</c:v>
                </c:pt>
                <c:pt idx="609">
                  <c:v>0.11143131287912042</c:v>
                </c:pt>
                <c:pt idx="610">
                  <c:v>0.11070747348922945</c:v>
                </c:pt>
                <c:pt idx="611">
                  <c:v>0.10998774984078531</c:v>
                </c:pt>
                <c:pt idx="612">
                  <c:v>0.10927212356623693</c:v>
                </c:pt>
                <c:pt idx="613">
                  <c:v>0.10856057633060681</c:v>
                </c:pt>
                <c:pt idx="614">
                  <c:v>0.10785308983205073</c:v>
                </c:pt>
                <c:pt idx="615">
                  <c:v>0.1071496458024077</c:v>
                </c:pt>
                <c:pt idx="616">
                  <c:v>0.10645022600774012</c:v>
                </c:pt>
                <c:pt idx="617">
                  <c:v>0.1057548122488645</c:v>
                </c:pt>
                <c:pt idx="618">
                  <c:v>0.10506338636187251</c:v>
                </c:pt>
                <c:pt idx="619">
                  <c:v>0.10437593021864282</c:v>
                </c:pt>
                <c:pt idx="620">
                  <c:v>0.10369242572734355</c:v>
                </c:pt>
                <c:pt idx="621">
                  <c:v>0.10301285483292563</c:v>
                </c:pt>
                <c:pt idx="622">
                  <c:v>0.10233719951760704</c:v>
                </c:pt>
                <c:pt idx="623">
                  <c:v>0.10166544180134814</c:v>
                </c:pt>
                <c:pt idx="624">
                  <c:v>0.10099756374231803</c:v>
                </c:pt>
                <c:pt idx="625">
                  <c:v>0.10033354743735229</c:v>
                </c:pt>
                <c:pt idx="626">
                  <c:v>9.9673375022401978E-2</c:v>
                </c:pt>
                <c:pt idx="627">
                  <c:v>9.9017028672974031E-2</c:v>
                </c:pt>
                <c:pt idx="628">
                  <c:v>9.8364490604563259E-2</c:v>
                </c:pt>
                <c:pt idx="629">
                  <c:v>9.7715743073075942E-2</c:v>
                </c:pt>
                <c:pt idx="630">
                  <c:v>9.7070768375245156E-2</c:v>
                </c:pt>
                <c:pt idx="631">
                  <c:v>9.6429548849037913E-2</c:v>
                </c:pt>
                <c:pt idx="632">
                  <c:v>9.5792066874054171E-2</c:v>
                </c:pt>
                <c:pt idx="633">
                  <c:v>9.515830487191794E-2</c:v>
                </c:pt>
                <c:pt idx="634">
                  <c:v>9.4528245306660388E-2</c:v>
                </c:pt>
                <c:pt idx="635">
                  <c:v>9.3901870685095215E-2</c:v>
                </c:pt>
                <c:pt idx="636">
                  <c:v>9.3279163557186226E-2</c:v>
                </c:pt>
                <c:pt idx="637">
                  <c:v>9.266010651640734E-2</c:v>
                </c:pt>
                <c:pt idx="638">
                  <c:v>9.2044682200094971E-2</c:v>
                </c:pt>
                <c:pt idx="639">
                  <c:v>9.1432873289793062E-2</c:v>
                </c:pt>
                <c:pt idx="640">
                  <c:v>9.0824662511590659E-2</c:v>
                </c:pt>
                <c:pt idx="641">
                  <c:v>9.022003263645223E-2</c:v>
                </c:pt>
                <c:pt idx="642">
                  <c:v>8.9618966480540768E-2</c:v>
                </c:pt>
                <c:pt idx="643">
                  <c:v>8.9021446905533833E-2</c:v>
                </c:pt>
                <c:pt idx="644">
                  <c:v>8.8427456818932465E-2</c:v>
                </c:pt>
                <c:pt idx="645">
                  <c:v>8.7836979174363242E-2</c:v>
                </c:pt>
                <c:pt idx="646">
                  <c:v>8.7249996971873439E-2</c:v>
                </c:pt>
                <c:pt idx="647">
                  <c:v>8.666649325821936E-2</c:v>
                </c:pt>
                <c:pt idx="648">
                  <c:v>8.6086451127148023E-2</c:v>
                </c:pt>
                <c:pt idx="649">
                  <c:v>8.5509853719672194E-2</c:v>
                </c:pt>
                <c:pt idx="650">
                  <c:v>8.4936684224338851E-2</c:v>
                </c:pt>
                <c:pt idx="651">
                  <c:v>8.4366925877491242E-2</c:v>
                </c:pt>
                <c:pt idx="652">
                  <c:v>8.3800561963524478E-2</c:v>
                </c:pt>
                <c:pt idx="653">
                  <c:v>8.3237575815134829E-2</c:v>
                </c:pt>
                <c:pt idx="654">
                  <c:v>8.2677950813562842E-2</c:v>
                </c:pt>
                <c:pt idx="655">
                  <c:v>8.2121670388830212E-2</c:v>
                </c:pt>
                <c:pt idx="656">
                  <c:v>8.1568718019970621E-2</c:v>
                </c:pt>
                <c:pt idx="657">
                  <c:v>8.1019077235254519E-2</c:v>
                </c:pt>
                <c:pt idx="658">
                  <c:v>8.0472731612407977E-2</c:v>
                </c:pt>
                <c:pt idx="659">
                  <c:v>7.9929664778825696E-2</c:v>
                </c:pt>
                <c:pt idx="660">
                  <c:v>7.9389860411778188E-2</c:v>
                </c:pt>
                <c:pt idx="661">
                  <c:v>7.8853302238613213E-2</c:v>
                </c:pt>
                <c:pt idx="662">
                  <c:v>7.8319974036951637E-2</c:v>
                </c:pt>
                <c:pt idx="663">
                  <c:v>7.778985963487757E-2</c:v>
                </c:pt>
                <c:pt idx="664">
                  <c:v>7.7262942911123095E-2</c:v>
                </c:pt>
                <c:pt idx="665">
                  <c:v>7.6739207795247524E-2</c:v>
                </c:pt>
                <c:pt idx="666">
                  <c:v>7.6218638267811223E-2</c:v>
                </c:pt>
                <c:pt idx="667">
                  <c:v>7.5701218360544179E-2</c:v>
                </c:pt>
                <c:pt idx="668">
                  <c:v>7.5186932156509276E-2</c:v>
                </c:pt>
                <c:pt idx="669">
                  <c:v>7.4675763790260405E-2</c:v>
                </c:pt>
                <c:pt idx="670">
                  <c:v>7.4167697447995409E-2</c:v>
                </c:pt>
                <c:pt idx="671">
                  <c:v>7.3662717367704078E-2</c:v>
                </c:pt>
                <c:pt idx="672">
                  <c:v>7.3160807839311032E-2</c:v>
                </c:pt>
                <c:pt idx="673">
                  <c:v>7.2661953204813723E-2</c:v>
                </c:pt>
                <c:pt idx="674">
                  <c:v>7.2166137858415608E-2</c:v>
                </c:pt>
                <c:pt idx="675">
                  <c:v>7.167334624665446E-2</c:v>
                </c:pt>
                <c:pt idx="676">
                  <c:v>7.1183562868525924E-2</c:v>
                </c:pt>
                <c:pt idx="677">
                  <c:v>7.069677227560249E-2</c:v>
                </c:pt>
                <c:pt idx="678">
                  <c:v>7.021295907214771E-2</c:v>
                </c:pt>
                <c:pt idx="679">
                  <c:v>6.9732107915225938E-2</c:v>
                </c:pt>
                <c:pt idx="680">
                  <c:v>6.9254203514807544E-2</c:v>
                </c:pt>
                <c:pt idx="681">
                  <c:v>6.8779230633869662E-2</c:v>
                </c:pt>
                <c:pt idx="682">
                  <c:v>6.8307174088492573E-2</c:v>
                </c:pt>
                <c:pt idx="683">
                  <c:v>6.7838018747951742E-2</c:v>
                </c:pt>
                <c:pt idx="684">
                  <c:v>6.7371749534805569E-2</c:v>
                </c:pt>
                <c:pt idx="685">
                  <c:v>6.690835142497896E-2</c:v>
                </c:pt>
                <c:pt idx="686">
                  <c:v>6.6447809447842662E-2</c:v>
                </c:pt>
                <c:pt idx="687">
                  <c:v>6.5990108686288587E-2</c:v>
                </c:pt>
                <c:pt idx="688">
                  <c:v>6.5535234276800955E-2</c:v>
                </c:pt>
                <c:pt idx="689">
                  <c:v>6.5083171409523563E-2</c:v>
                </c:pt>
                <c:pt idx="690">
                  <c:v>6.4633905328323013E-2</c:v>
                </c:pt>
                <c:pt idx="691">
                  <c:v>6.418742133084808E-2</c:v>
                </c:pt>
                <c:pt idx="692">
                  <c:v>6.3743704768585235E-2</c:v>
                </c:pt>
                <c:pt idx="693">
                  <c:v>6.3302741046910374E-2</c:v>
                </c:pt>
                <c:pt idx="694">
                  <c:v>6.2864515625136785E-2</c:v>
                </c:pt>
                <c:pt idx="695">
                  <c:v>6.2429014016559453E-2</c:v>
                </c:pt>
                <c:pt idx="696">
                  <c:v>6.199622178849571E-2</c:v>
                </c:pt>
                <c:pt idx="697">
                  <c:v>6.15661245623223E-2</c:v>
                </c:pt>
                <c:pt idx="698">
                  <c:v>6.1138708013508881E-2</c:v>
                </c:pt>
                <c:pt idx="699">
                  <c:v>6.0713957871648065E-2</c:v>
                </c:pt>
                <c:pt idx="700">
                  <c:v>6.0291859920481979E-2</c:v>
                </c:pt>
                <c:pt idx="701">
                  <c:v>5.987239999792545E-2</c:v>
                </c:pt>
                <c:pt idx="702">
                  <c:v>5.9455563996085828E-2</c:v>
                </c:pt>
                <c:pt idx="703">
                  <c:v>5.9041337861279505E-2</c:v>
                </c:pt>
                <c:pt idx="704">
                  <c:v>5.862970759404517E-2</c:v>
                </c:pt>
                <c:pt idx="705">
                  <c:v>5.8220659249153879E-2</c:v>
                </c:pt>
                <c:pt idx="706">
                  <c:v>5.7814178935615905E-2</c:v>
                </c:pt>
                <c:pt idx="707">
                  <c:v>5.7410252816684514E-2</c:v>
                </c:pt>
                <c:pt idx="708">
                  <c:v>5.7008867109856635E-2</c:v>
                </c:pt>
                <c:pt idx="709">
                  <c:v>5.6610008086870493E-2</c:v>
                </c:pt>
                <c:pt idx="710">
                  <c:v>5.6213662073700266E-2</c:v>
                </c:pt>
                <c:pt idx="711">
                  <c:v>5.5819815450547774E-2</c:v>
                </c:pt>
                <c:pt idx="712">
                  <c:v>5.5428454651831285E-2</c:v>
                </c:pt>
                <c:pt idx="713">
                  <c:v>5.5039566166171422E-2</c:v>
                </c:pt>
                <c:pt idx="714">
                  <c:v>5.4653136536374276E-2</c:v>
                </c:pt>
                <c:pt idx="715">
                  <c:v>5.4269152359411724E-2</c:v>
                </c:pt>
                <c:pt idx="716">
                  <c:v>5.3887600286399003E-2</c:v>
                </c:pt>
                <c:pt idx="717">
                  <c:v>5.3508467022569582E-2</c:v>
                </c:pt>
                <c:pt idx="718">
                  <c:v>5.3131739327247393E-2</c:v>
                </c:pt>
                <c:pt idx="719">
                  <c:v>5.2757404013816393E-2</c:v>
                </c:pt>
                <c:pt idx="720">
                  <c:v>5.2385447949687587E-2</c:v>
                </c:pt>
                <c:pt idx="721">
                  <c:v>5.2015858056263499E-2</c:v>
                </c:pt>
                <c:pt idx="722">
                  <c:v>5.1648621308900113E-2</c:v>
                </c:pt>
                <c:pt idx="723">
                  <c:v>5.1283724736866369E-2</c:v>
                </c:pt>
                <c:pt idx="724">
                  <c:v>5.0921155423301209E-2</c:v>
                </c:pt>
                <c:pt idx="725">
                  <c:v>5.0560900505168239E-2</c:v>
                </c:pt>
                <c:pt idx="726">
                  <c:v>5.0202947173208043E-2</c:v>
                </c:pt>
                <c:pt idx="727">
                  <c:v>4.9847282671888142E-2</c:v>
                </c:pt>
                <c:pt idx="728">
                  <c:v>4.9493894299350707E-2</c:v>
                </c:pt>
                <c:pt idx="729">
                  <c:v>4.914276940735799E-2</c:v>
                </c:pt>
                <c:pt idx="730">
                  <c:v>4.8793895401235556E-2</c:v>
                </c:pt>
                <c:pt idx="731">
                  <c:v>4.8447259739813321E-2</c:v>
                </c:pt>
                <c:pt idx="732">
                  <c:v>4.8102849935364476E-2</c:v>
                </c:pt>
                <c:pt idx="733">
                  <c:v>4.776065355354224E-2</c:v>
                </c:pt>
                <c:pt idx="734">
                  <c:v>4.74206582133146E-2</c:v>
                </c:pt>
                <c:pt idx="735">
                  <c:v>4.7082851586896943E-2</c:v>
                </c:pt>
                <c:pt idx="736">
                  <c:v>4.674722139968273E-2</c:v>
                </c:pt>
                <c:pt idx="737">
                  <c:v>4.6413755430172156E-2</c:v>
                </c:pt>
                <c:pt idx="738">
                  <c:v>4.6082441509898854E-2</c:v>
                </c:pt>
                <c:pt idx="739">
                  <c:v>4.5753267523354721E-2</c:v>
                </c:pt>
                <c:pt idx="740">
                  <c:v>4.5426221407912824E-2</c:v>
                </c:pt>
                <c:pt idx="741">
                  <c:v>4.5101291153748453E-2</c:v>
                </c:pt>
                <c:pt idx="742">
                  <c:v>4.477846480375839E-2</c:v>
                </c:pt>
                <c:pt idx="743">
                  <c:v>4.4457730453478318E-2</c:v>
                </c:pt>
                <c:pt idx="744">
                  <c:v>4.4139076250998541E-2</c:v>
                </c:pt>
                <c:pt idx="745">
                  <c:v>4.3822490396877911E-2</c:v>
                </c:pt>
                <c:pt idx="746">
                  <c:v>4.3507961144056091E-2</c:v>
                </c:pt>
                <c:pt idx="747">
                  <c:v>4.3195476797764108E-2</c:v>
                </c:pt>
                <c:pt idx="748">
                  <c:v>4.2885025715433296E-2</c:v>
                </c:pt>
                <c:pt idx="749">
                  <c:v>4.2576596306602606E-2</c:v>
                </c:pt>
                <c:pt idx="750">
                  <c:v>4.2270177032824326E-2</c:v>
                </c:pt>
                <c:pt idx="751">
                  <c:v>4.1965756407568222E-2</c:v>
                </c:pt>
                <c:pt idx="752">
                  <c:v>4.1663322996124193E-2</c:v>
                </c:pt>
                <c:pt idx="753">
                  <c:v>4.1362865415503366E-2</c:v>
                </c:pt>
                <c:pt idx="754">
                  <c:v>4.1064372334337754E-2</c:v>
                </c:pt>
                <c:pt idx="755">
                  <c:v>4.0767832472778424E-2</c:v>
                </c:pt>
                <c:pt idx="756">
                  <c:v>4.0473234602392279E-2</c:v>
                </c:pt>
                <c:pt idx="757">
                  <c:v>4.0180567546057394E-2</c:v>
                </c:pt>
                <c:pt idx="758">
                  <c:v>3.9889820177857027E-2</c:v>
                </c:pt>
                <c:pt idx="759">
                  <c:v>3.9600981422972241E-2</c:v>
                </c:pt>
                <c:pt idx="760">
                  <c:v>3.93140402575732E-2</c:v>
                </c:pt>
                <c:pt idx="761">
                  <c:v>3.9028985708709218E-2</c:v>
                </c:pt>
                <c:pt idx="762">
                  <c:v>3.8745806854197463E-2</c:v>
                </c:pt>
                <c:pt idx="763">
                  <c:v>3.8464492822510465E-2</c:v>
                </c:pt>
                <c:pt idx="764">
                  <c:v>3.8185032792662367E-2</c:v>
                </c:pt>
                <c:pt idx="765">
                  <c:v>3.7907415994093981E-2</c:v>
                </c:pt>
                <c:pt idx="766">
                  <c:v>3.7631631706556687E-2</c:v>
                </c:pt>
                <c:pt idx="767">
                  <c:v>3.7357669259995147E-2</c:v>
                </c:pt>
                <c:pt idx="768">
                  <c:v>3.7085518034428874E-2</c:v>
                </c:pt>
                <c:pt idx="769">
                  <c:v>3.6815167459832751E-2</c:v>
                </c:pt>
                <c:pt idx="770">
                  <c:v>3.6546607016016405E-2</c:v>
                </c:pt>
                <c:pt idx="771">
                  <c:v>3.6279826232502532E-2</c:v>
                </c:pt>
                <c:pt idx="772">
                  <c:v>3.6014814688404194E-2</c:v>
                </c:pt>
                <c:pt idx="773">
                  <c:v>3.5751562012301077E-2</c:v>
                </c:pt>
                <c:pt idx="774">
                  <c:v>3.5490057882114748E-2</c:v>
                </c:pt>
                <c:pt idx="775">
                  <c:v>3.523029202498295E-2</c:v>
                </c:pt>
                <c:pt idx="776">
                  <c:v>3.4972254217132924E-2</c:v>
                </c:pt>
                <c:pt idx="777">
                  <c:v>3.4715934283753788E-2</c:v>
                </c:pt>
                <c:pt idx="778">
                  <c:v>3.4461322098868027E-2</c:v>
                </c:pt>
                <c:pt idx="779">
                  <c:v>3.420840758520205E-2</c:v>
                </c:pt>
                <c:pt idx="780">
                  <c:v>3.3957180714055894E-2</c:v>
                </c:pt>
                <c:pt idx="781">
                  <c:v>3.3707631505172059E-2</c:v>
                </c:pt>
                <c:pt idx="782">
                  <c:v>3.3459750026603528E-2</c:v>
                </c:pt>
                <c:pt idx="783">
                  <c:v>3.3213526394580931E-2</c:v>
                </c:pt>
                <c:pt idx="784">
                  <c:v>3.2968950773378934E-2</c:v>
                </c:pt>
                <c:pt idx="785">
                  <c:v>3.2726013375181856E-2</c:v>
                </c:pt>
                <c:pt idx="786">
                  <c:v>3.2484704459948499E-2</c:v>
                </c:pt>
                <c:pt idx="787">
                  <c:v>3.2245014335276254E-2</c:v>
                </c:pt>
                <c:pt idx="788">
                  <c:v>3.2006933356264464E-2</c:v>
                </c:pt>
                <c:pt idx="789">
                  <c:v>3.1770451925377106E-2</c:v>
                </c:pt>
                <c:pt idx="790">
                  <c:v>3.1535560492304764E-2</c:v>
                </c:pt>
                <c:pt idx="791">
                  <c:v>3.1302249553825913E-2</c:v>
                </c:pt>
                <c:pt idx="792">
                  <c:v>3.1070509653667595E-2</c:v>
                </c:pt>
                <c:pt idx="793">
                  <c:v>3.0840331382365423E-2</c:v>
                </c:pt>
                <c:pt idx="794">
                  <c:v>3.0611705377122954E-2</c:v>
                </c:pt>
                <c:pt idx="795">
                  <c:v>3.0384622321670503E-2</c:v>
                </c:pt>
                <c:pt idx="796">
                  <c:v>3.0159072946123328E-2</c:v>
                </c:pt>
                <c:pt idx="797">
                  <c:v>2.9935048026839245E-2</c:v>
                </c:pt>
                <c:pt idx="798">
                  <c:v>2.9712538386275723E-2</c:v>
                </c:pt>
                <c:pt idx="799">
                  <c:v>2.9491534892846408E-2</c:v>
                </c:pt>
                <c:pt idx="800">
                  <c:v>2.9272028460777109E-2</c:v>
                </c:pt>
                <c:pt idx="801">
                  <c:v>2.9054010049961332E-2</c:v>
                </c:pt>
                <c:pt idx="802">
                  <c:v>2.8837470665815268E-2</c:v>
                </c:pt>
                <c:pt idx="803">
                  <c:v>2.8622401359132313E-2</c:v>
                </c:pt>
                <c:pt idx="804">
                  <c:v>2.8408793225937159E-2</c:v>
                </c:pt>
                <c:pt idx="805">
                  <c:v>2.8196637407339388E-2</c:v>
                </c:pt>
                <c:pt idx="806">
                  <c:v>2.7985925089386667E-2</c:v>
                </c:pt>
                <c:pt idx="807">
                  <c:v>2.7776647502917494E-2</c:v>
                </c:pt>
                <c:pt idx="808">
                  <c:v>2.7568795923413582E-2</c:v>
                </c:pt>
                <c:pt idx="809">
                  <c:v>2.7362361670851813E-2</c:v>
                </c:pt>
                <c:pt idx="810">
                  <c:v>2.715733610955582E-2</c:v>
                </c:pt>
                <c:pt idx="811">
                  <c:v>2.6953710648047226E-2</c:v>
                </c:pt>
                <c:pt idx="812">
                  <c:v>2.6751476738896503E-2</c:v>
                </c:pt>
                <c:pt idx="813">
                  <c:v>2.6550625878573528E-2</c:v>
                </c:pt>
                <c:pt idx="814">
                  <c:v>2.6351149607297786E-2</c:v>
                </c:pt>
                <c:pt idx="815">
                  <c:v>2.6153039508888275E-2</c:v>
                </c:pt>
                <c:pt idx="816">
                  <c:v>2.5956287210613112E-2</c:v>
                </c:pt>
                <c:pt idx="817">
                  <c:v>2.5760884383038848E-2</c:v>
                </c:pt>
                <c:pt idx="818">
                  <c:v>2.5566822739879515E-2</c:v>
                </c:pt>
                <c:pt idx="819">
                  <c:v>2.5374094037845425E-2</c:v>
                </c:pt>
                <c:pt idx="820">
                  <c:v>2.5182690076491685E-2</c:v>
                </c:pt>
                <c:pt idx="821">
                  <c:v>2.4992602698066517E-2</c:v>
                </c:pt>
                <c:pt idx="822">
                  <c:v>2.4803823787359312E-2</c:v>
                </c:pt>
                <c:pt idx="823">
                  <c:v>2.4616345271548511E-2</c:v>
                </c:pt>
                <c:pt idx="824">
                  <c:v>2.4430159120049255E-2</c:v>
                </c:pt>
                <c:pt idx="825">
                  <c:v>2.4245257344360862E-2</c:v>
                </c:pt>
                <c:pt idx="826">
                  <c:v>2.4061631997914109E-2</c:v>
                </c:pt>
                <c:pt idx="827">
                  <c:v>2.3879275175918362E-2</c:v>
                </c:pt>
                <c:pt idx="828">
                  <c:v>2.3698179015208543E-2</c:v>
                </c:pt>
                <c:pt idx="829">
                  <c:v>2.3518335694091941E-2</c:v>
                </c:pt>
                <c:pt idx="830">
                  <c:v>2.3339737432194904E-2</c:v>
                </c:pt>
                <c:pt idx="831">
                  <c:v>2.3162376490309403E-2</c:v>
                </c:pt>
                <c:pt idx="832">
                  <c:v>2.2986245170239453E-2</c:v>
                </c:pt>
                <c:pt idx="833">
                  <c:v>2.2811335814647477E-2</c:v>
                </c:pt>
                <c:pt idx="834">
                  <c:v>2.2637640806900543E-2</c:v>
                </c:pt>
                <c:pt idx="835">
                  <c:v>2.2465152570916518E-2</c:v>
                </c:pt>
                <c:pt idx="836">
                  <c:v>2.229386357101016E-2</c:v>
                </c:pt>
                <c:pt idx="837">
                  <c:v>2.2123766311739131E-2</c:v>
                </c:pt>
                <c:pt idx="838">
                  <c:v>2.195485333774997E-2</c:v>
                </c:pt>
                <c:pt idx="839">
                  <c:v>2.1787117233624004E-2</c:v>
                </c:pt>
                <c:pt idx="840">
                  <c:v>2.1620550623723225E-2</c:v>
                </c:pt>
                <c:pt idx="841">
                  <c:v>2.1455146172036157E-2</c:v>
                </c:pt>
                <c:pt idx="842">
                  <c:v>2.1290896582023676E-2</c:v>
                </c:pt>
                <c:pt idx="843">
                  <c:v>2.1127794596464841E-2</c:v>
                </c:pt>
                <c:pt idx="844">
                  <c:v>2.0965832997302709E-2</c:v>
                </c:pt>
                <c:pt idx="845">
                  <c:v>2.0805004605490181E-2</c:v>
                </c:pt>
                <c:pt idx="846">
                  <c:v>2.0645302280835824E-2</c:v>
                </c:pt>
                <c:pt idx="847">
                  <c:v>2.0486718921849757E-2</c:v>
                </c:pt>
                <c:pt idx="848">
                  <c:v>2.0329247465589555E-2</c:v>
                </c:pt>
                <c:pt idx="849">
                  <c:v>2.0172880887506177E-2</c:v>
                </c:pt>
                <c:pt idx="850">
                  <c:v>2.0017612201289964E-2</c:v>
                </c:pt>
                <c:pt idx="851">
                  <c:v>1.9863434458716696E-2</c:v>
                </c:pt>
                <c:pt idx="852">
                  <c:v>1.9710340749493686E-2</c:v>
                </c:pt>
                <c:pt idx="853">
                  <c:v>1.9558324201105981E-2</c:v>
                </c:pt>
                <c:pt idx="854">
                  <c:v>1.9407377978662613E-2</c:v>
                </c:pt>
                <c:pt idx="855">
                  <c:v>1.9257495284742958E-2</c:v>
                </c:pt>
                <c:pt idx="856">
                  <c:v>1.9108669359243172E-2</c:v>
                </c:pt>
                <c:pt idx="857">
                  <c:v>1.8960893479222737E-2</c:v>
                </c:pt>
                <c:pt idx="858">
                  <c:v>1.8814160958751127E-2</c:v>
                </c:pt>
                <c:pt idx="859">
                  <c:v>1.8668465148754563E-2</c:v>
                </c:pt>
                <c:pt idx="860">
                  <c:v>1.8523799436862918E-2</c:v>
                </c:pt>
                <c:pt idx="861">
                  <c:v>1.838015724725673E-2</c:v>
                </c:pt>
                <c:pt idx="862">
                  <c:v>1.823753204051437E-2</c:v>
                </c:pt>
                <c:pt idx="863">
                  <c:v>1.8095917313459331E-2</c:v>
                </c:pt>
                <c:pt idx="864">
                  <c:v>1.7955306599007678E-2</c:v>
                </c:pt>
                <c:pt idx="865">
                  <c:v>1.7815693466015664E-2</c:v>
                </c:pt>
                <c:pt idx="866">
                  <c:v>1.7677071519127494E-2</c:v>
                </c:pt>
                <c:pt idx="867">
                  <c:v>1.7539434398623245E-2</c:v>
                </c:pt>
                <c:pt idx="868">
                  <c:v>1.7402775780266999E-2</c:v>
                </c:pt>
                <c:pt idx="869">
                  <c:v>1.7267089375155115E-2</c:v>
                </c:pt>
                <c:pt idx="870">
                  <c:v>1.7132368929564705E-2</c:v>
                </c:pt>
                <c:pt idx="871">
                  <c:v>1.6998608224802307E-2</c:v>
                </c:pt>
                <c:pt idx="872">
                  <c:v>1.6865801077052746E-2</c:v>
                </c:pt>
                <c:pt idx="873">
                  <c:v>1.6733941337228199E-2</c:v>
                </c:pt>
                <c:pt idx="874">
                  <c:v>1.6603022890817484E-2</c:v>
                </c:pt>
                <c:pt idx="875">
                  <c:v>1.6473039657735535E-2</c:v>
                </c:pt>
                <c:pt idx="876">
                  <c:v>1.6343985592173108E-2</c:v>
                </c:pt>
                <c:pt idx="877">
                  <c:v>1.6215854682446736E-2</c:v>
                </c:pt>
                <c:pt idx="878">
                  <c:v>1.6088640950848877E-2</c:v>
                </c:pt>
                <c:pt idx="879">
                  <c:v>1.5962338453498315E-2</c:v>
                </c:pt>
                <c:pt idx="880">
                  <c:v>1.5836941280190805E-2</c:v>
                </c:pt>
                <c:pt idx="881">
                  <c:v>1.5712443554249951E-2</c:v>
                </c:pt>
                <c:pt idx="882">
                  <c:v>1.5588839432378343E-2</c:v>
                </c:pt>
                <c:pt idx="883">
                  <c:v>1.5466123104508945E-2</c:v>
                </c:pt>
                <c:pt idx="884">
                  <c:v>1.534428879365674E-2</c:v>
                </c:pt>
                <c:pt idx="885">
                  <c:v>1.5223330755770649E-2</c:v>
                </c:pt>
                <c:pt idx="886">
                  <c:v>1.5103243279585697E-2</c:v>
                </c:pt>
                <c:pt idx="887">
                  <c:v>1.498402068647548E-2</c:v>
                </c:pt>
                <c:pt idx="888">
                  <c:v>1.4865657330304882E-2</c:v>
                </c:pt>
                <c:pt idx="889">
                  <c:v>1.4748147597283091E-2</c:v>
                </c:pt>
                <c:pt idx="890">
                  <c:v>1.4631485905816899E-2</c:v>
                </c:pt>
                <c:pt idx="891">
                  <c:v>1.451566670636428E-2</c:v>
                </c:pt>
                <c:pt idx="892">
                  <c:v>1.4400684481288272E-2</c:v>
                </c:pt>
                <c:pt idx="893">
                  <c:v>1.428653374471116E-2</c:v>
                </c:pt>
                <c:pt idx="894">
                  <c:v>1.4173209042368946E-2</c:v>
                </c:pt>
                <c:pt idx="895">
                  <c:v>1.4060704951466139E-2</c:v>
                </c:pt>
                <c:pt idx="896">
                  <c:v>1.3949016080530844E-2</c:v>
                </c:pt>
                <c:pt idx="897">
                  <c:v>1.3838137069270175E-2</c:v>
                </c:pt>
                <c:pt idx="898">
                  <c:v>1.3728062588425969E-2</c:v>
                </c:pt>
                <c:pt idx="899">
                  <c:v>1.3618787339630836E-2</c:v>
                </c:pt>
                <c:pt idx="900">
                  <c:v>1.3510306055264518E-2</c:v>
                </c:pt>
                <c:pt idx="901">
                  <c:v>1.3402613498310593E-2</c:v>
                </c:pt>
                <c:pt idx="902">
                  <c:v>1.3295704462213486E-2</c:v>
                </c:pt>
                <c:pt idx="903">
                  <c:v>1.3189573770735836E-2</c:v>
                </c:pt>
                <c:pt idx="904">
                  <c:v>1.3084216277816182E-2</c:v>
                </c:pt>
                <c:pt idx="905">
                  <c:v>1.2979626867427003E-2</c:v>
                </c:pt>
                <c:pt idx="906">
                  <c:v>1.2875800453433088E-2</c:v>
                </c:pt>
                <c:pt idx="907">
                  <c:v>1.2772731979450266E-2</c:v>
                </c:pt>
                <c:pt idx="908">
                  <c:v>1.2670416418704474E-2</c:v>
                </c:pt>
                <c:pt idx="909">
                  <c:v>1.2568848773891177E-2</c:v>
                </c:pt>
                <c:pt idx="910">
                  <c:v>1.2468024077035155E-2</c:v>
                </c:pt>
                <c:pt idx="911">
                  <c:v>1.2367937389350632E-2</c:v>
                </c:pt>
                <c:pt idx="912">
                  <c:v>1.2268583801101775E-2</c:v>
                </c:pt>
                <c:pt idx="913">
                  <c:v>1.2169958431463547E-2</c:v>
                </c:pt>
                <c:pt idx="914">
                  <c:v>1.2072056428382943E-2</c:v>
                </c:pt>
                <c:pt idx="915">
                  <c:v>1.1974872968440572E-2</c:v>
                </c:pt>
                <c:pt idx="916">
                  <c:v>1.1878403256712623E-2</c:v>
                </c:pt>
                <c:pt idx="917">
                  <c:v>1.1782642526633203E-2</c:v>
                </c:pt>
                <c:pt idx="918">
                  <c:v>1.168758603985705E-2</c:v>
                </c:pt>
                <c:pt idx="919">
                  <c:v>1.1593229086122613E-2</c:v>
                </c:pt>
                <c:pt idx="920">
                  <c:v>1.1499566983115527E-2</c:v>
                </c:pt>
                <c:pt idx="921">
                  <c:v>1.140659507633247E-2</c:v>
                </c:pt>
                <c:pt idx="922">
                  <c:v>1.1314308738945388E-2</c:v>
                </c:pt>
                <c:pt idx="923">
                  <c:v>1.1222703371666119E-2</c:v>
                </c:pt>
                <c:pt idx="924">
                  <c:v>1.1131774402611407E-2</c:v>
                </c:pt>
                <c:pt idx="925">
                  <c:v>1.10415172871683E-2</c:v>
                </c:pt>
                <c:pt idx="926">
                  <c:v>1.0951927507859945E-2</c:v>
                </c:pt>
                <c:pt idx="927">
                  <c:v>1.0863000574211771E-2</c:v>
                </c:pt>
                <c:pt idx="928">
                  <c:v>1.077473202261808E-2</c:v>
                </c:pt>
                <c:pt idx="929">
                  <c:v>1.0687117416209018E-2</c:v>
                </c:pt>
                <c:pt idx="930">
                  <c:v>1.0600152344717971E-2</c:v>
                </c:pt>
                <c:pt idx="931">
                  <c:v>1.0513832424349334E-2</c:v>
                </c:pt>
                <c:pt idx="932">
                  <c:v>1.0428153297646707E-2</c:v>
                </c:pt>
                <c:pt idx="933">
                  <c:v>1.0343110633361477E-2</c:v>
                </c:pt>
                <c:pt idx="934">
                  <c:v>1.0258700126321822E-2</c:v>
                </c:pt>
                <c:pt idx="935">
                  <c:v>1.0174917497302115E-2</c:v>
                </c:pt>
                <c:pt idx="936">
                  <c:v>1.0091758492892736E-2</c:v>
                </c:pt>
                <c:pt idx="937">
                  <c:v>1.00092188853703E-2</c:v>
                </c:pt>
                <c:pt idx="938">
                  <c:v>9.9272944725682915E-3</c:v>
                </c:pt>
                <c:pt idx="939">
                  <c:v>9.8459810777481206E-3</c:v>
                </c:pt>
                <c:pt idx="940">
                  <c:v>9.765274549470581E-3</c:v>
                </c:pt>
                <c:pt idx="941">
                  <c:v>9.6851707614677377E-3</c:v>
                </c:pt>
                <c:pt idx="942">
                  <c:v>9.6056656125152289E-3</c:v>
                </c:pt>
                <c:pt idx="943">
                  <c:v>9.5267550263049786E-3</c:v>
                </c:pt>
                <c:pt idx="944">
                  <c:v>9.4484349513183352E-3</c:v>
                </c:pt>
                <c:pt idx="945">
                  <c:v>9.3707013606996303E-3</c:v>
                </c:pt>
                <c:pt idx="946">
                  <c:v>9.2935502521301616E-3</c:v>
                </c:pt>
                <c:pt idx="947">
                  <c:v>9.2169776477025941E-3</c:v>
                </c:pt>
                <c:pt idx="948">
                  <c:v>9.140979593795789E-3</c:v>
                </c:pt>
                <c:pt idx="949">
                  <c:v>9.0655521609500547E-3</c:v>
                </c:pt>
                <c:pt idx="950">
                  <c:v>8.9906914437428258E-3</c:v>
                </c:pt>
                <c:pt idx="951">
                  <c:v>8.9163935606647645E-3</c:v>
                </c:pt>
                <c:pt idx="952">
                  <c:v>8.8426546539963E-3</c:v>
                </c:pt>
                <c:pt idx="953">
                  <c:v>8.7694708896845792E-3</c:v>
                </c:pt>
                <c:pt idx="954">
                  <c:v>8.6968384572208655E-3</c:v>
                </c:pt>
                <c:pt idx="955">
                  <c:v>8.624753569518355E-3</c:v>
                </c:pt>
                <c:pt idx="956">
                  <c:v>8.5532124627904216E-3</c:v>
                </c:pt>
                <c:pt idx="957">
                  <c:v>8.4822113964293077E-3</c:v>
                </c:pt>
                <c:pt idx="958">
                  <c:v>8.411746652885228E-3</c:v>
                </c:pt>
                <c:pt idx="959">
                  <c:v>8.3418145375459239E-3</c:v>
                </c:pt>
                <c:pt idx="960">
                  <c:v>8.2724113786166349E-3</c:v>
                </c:pt>
                <c:pt idx="961">
                  <c:v>8.2035335270005168E-3</c:v>
                </c:pt>
                <c:pt idx="962">
                  <c:v>8.1351773561794821E-3</c:v>
                </c:pt>
                <c:pt idx="963">
                  <c:v>8.067339262095484E-3</c:v>
                </c:pt>
                <c:pt idx="964">
                  <c:v>8.0000156630322325E-3</c:v>
                </c:pt>
                <c:pt idx="965">
                  <c:v>7.9332029994973463E-3</c:v>
                </c:pt>
                <c:pt idx="966">
                  <c:v>7.8668977341049395E-3</c:v>
                </c:pt>
                <c:pt idx="967">
                  <c:v>7.8010963514586439E-3</c:v>
                </c:pt>
                <c:pt idx="968">
                  <c:v>7.7357953580350653E-3</c:v>
                </c:pt>
                <c:pt idx="969">
                  <c:v>7.6709912820676854E-3</c:v>
                </c:pt>
                <c:pt idx="970">
                  <c:v>7.6066806734311956E-3</c:v>
                </c:pt>
                <c:pt idx="971">
                  <c:v>7.5428601035262659E-3</c:v>
                </c:pt>
                <c:pt idx="972">
                  <c:v>7.4795261651647519E-3</c:v>
                </c:pt>
                <c:pt idx="973">
                  <c:v>7.4166754724553415E-3</c:v>
                </c:pt>
                <c:pt idx="974">
                  <c:v>7.3543046606896374E-3</c:v>
                </c:pt>
                <c:pt idx="975">
                  <c:v>7.2924103862286836E-3</c:v>
                </c:pt>
                <c:pt idx="976">
                  <c:v>7.2309893263899222E-3</c:v>
                </c:pt>
                <c:pt idx="977">
                  <c:v>7.1700381793345907E-3</c:v>
                </c:pt>
                <c:pt idx="978">
                  <c:v>7.1095536639555583E-3</c:v>
                </c:pt>
                <c:pt idx="979">
                  <c:v>7.0495325197656028E-3</c:v>
                </c:pt>
                <c:pt idx="980">
                  <c:v>6.9899715067861176E-3</c:v>
                </c:pt>
                <c:pt idx="981">
                  <c:v>6.9308674054362699E-3</c:v>
                </c:pt>
                <c:pt idx="982">
                  <c:v>6.872217016422582E-3</c:v>
                </c:pt>
                <c:pt idx="983">
                  <c:v>6.8140171606289636E-3</c:v>
                </c:pt>
                <c:pt idx="984">
                  <c:v>6.7562646790071765E-3</c:v>
                </c:pt>
                <c:pt idx="985">
                  <c:v>6.6989564324677377E-3</c:v>
                </c:pt>
                <c:pt idx="986">
                  <c:v>6.6420893017712559E-3</c:v>
                </c:pt>
                <c:pt idx="987">
                  <c:v>6.5856601874202132E-3</c:v>
                </c:pt>
                <c:pt idx="988">
                  <c:v>6.5296660095511775E-3</c:v>
                </c:pt>
                <c:pt idx="989">
                  <c:v>6.4741037078274617E-3</c:v>
                </c:pt>
                <c:pt idx="990">
                  <c:v>6.418970241332209E-3</c:v>
                </c:pt>
                <c:pt idx="991">
                  <c:v>6.3642625884619154E-3</c:v>
                </c:pt>
                <c:pt idx="992">
                  <c:v>6.309977746820402E-3</c:v>
                </c:pt>
                <c:pt idx="993">
                  <c:v>6.256112733113205E-3</c:v>
                </c:pt>
                <c:pt idx="994">
                  <c:v>6.2026645830424165E-3</c:v>
                </c:pt>
                <c:pt idx="995">
                  <c:v>6.1496303512019544E-3</c:v>
                </c:pt>
                <c:pt idx="996">
                  <c:v>6.0970071109732633E-3</c:v>
                </c:pt>
                <c:pt idx="997">
                  <c:v>6.0447919544214593E-3</c:v>
                </c:pt>
                <c:pt idx="998">
                  <c:v>5.9929819921918995E-3</c:v>
                </c:pt>
                <c:pt idx="999">
                  <c:v>5.9415743534071992E-3</c:v>
                </c:pt>
                <c:pt idx="1000">
                  <c:v>5.8905661855646677E-3</c:v>
                </c:pt>
                <c:pt idx="1001">
                  <c:v>5.8399546544341818E-3</c:v>
                </c:pt>
                <c:pt idx="1002">
                  <c:v>5.7897369439565034E-3</c:v>
                </c:pt>
                <c:pt idx="1003">
                  <c:v>5.739910256142006E-3</c:v>
                </c:pt>
                <c:pt idx="1004">
                  <c:v>5.6904718109698597E-3</c:v>
                </c:pt>
                <c:pt idx="1005">
                  <c:v>5.6414188462876273E-3</c:v>
                </c:pt>
                <c:pt idx="1006">
                  <c:v>5.5927486177113003E-3</c:v>
                </c:pt>
                <c:pt idx="1007">
                  <c:v>5.5444583985257596E-3</c:v>
                </c:pt>
                <c:pt idx="1008">
                  <c:v>5.4965454795856735E-3</c:v>
                </c:pt>
                <c:pt idx="1009">
                  <c:v>5.4490071692168164E-3</c:v>
                </c:pt>
                <c:pt idx="1010">
                  <c:v>5.4018407931178212E-3</c:v>
                </c:pt>
                <c:pt idx="1011">
                  <c:v>5.3550436942623545E-3</c:v>
                </c:pt>
                <c:pt idx="1012">
                  <c:v>5.3086132328017312E-3</c:v>
                </c:pt>
                <c:pt idx="1013">
                  <c:v>5.2625467859679347E-3</c:v>
                </c:pt>
                <c:pt idx="1014">
                  <c:v>5.2168417479770829E-3</c:v>
                </c:pt>
                <c:pt idx="1015">
                  <c:v>5.171495529933309E-3</c:v>
                </c:pt>
                <c:pt idx="1016">
                  <c:v>5.1265055597330689E-3</c:v>
                </c:pt>
                <c:pt idx="1017">
                  <c:v>5.0818692819698721E-3</c:v>
                </c:pt>
                <c:pt idx="1018">
                  <c:v>5.0375841578394354E-3</c:v>
                </c:pt>
                <c:pt idx="1019">
                  <c:v>4.9936476650452605E-3</c:v>
                </c:pt>
                <c:pt idx="1020">
                  <c:v>4.9500572977046377E-3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F-4899-8AC8-9D86E92DFCF0}"/>
            </c:ext>
          </c:extLst>
        </c:ser>
        <c:ser>
          <c:idx val="3"/>
          <c:order val="3"/>
          <c:tx>
            <c:v>Disturbance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Sheet2!$A$2:$A$1022</c:f>
              <c:numCache>
                <c:formatCode>General</c:formatCode>
                <c:ptCount val="10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  <c:pt idx="511">
                  <c:v>50.1000000000002</c:v>
                </c:pt>
                <c:pt idx="512">
                  <c:v>50.200000000000202</c:v>
                </c:pt>
                <c:pt idx="513">
                  <c:v>50.300000000000203</c:v>
                </c:pt>
                <c:pt idx="514">
                  <c:v>50.400000000000198</c:v>
                </c:pt>
                <c:pt idx="515">
                  <c:v>50.500000000000199</c:v>
                </c:pt>
                <c:pt idx="516">
                  <c:v>50.6000000000002</c:v>
                </c:pt>
                <c:pt idx="517">
                  <c:v>50.700000000000202</c:v>
                </c:pt>
                <c:pt idx="518">
                  <c:v>50.800000000000203</c:v>
                </c:pt>
                <c:pt idx="519">
                  <c:v>50.900000000000198</c:v>
                </c:pt>
                <c:pt idx="520">
                  <c:v>51.000000000000199</c:v>
                </c:pt>
                <c:pt idx="521">
                  <c:v>51.1000000000002</c:v>
                </c:pt>
                <c:pt idx="522">
                  <c:v>51.200000000000202</c:v>
                </c:pt>
                <c:pt idx="523">
                  <c:v>51.300000000000203</c:v>
                </c:pt>
                <c:pt idx="524">
                  <c:v>51.400000000000198</c:v>
                </c:pt>
                <c:pt idx="525">
                  <c:v>51.500000000000199</c:v>
                </c:pt>
                <c:pt idx="526">
                  <c:v>51.600000000000101</c:v>
                </c:pt>
                <c:pt idx="527">
                  <c:v>51.700000000000102</c:v>
                </c:pt>
                <c:pt idx="528">
                  <c:v>51.800000000000097</c:v>
                </c:pt>
                <c:pt idx="529">
                  <c:v>51.900000000000098</c:v>
                </c:pt>
                <c:pt idx="530">
                  <c:v>52.000000000000099</c:v>
                </c:pt>
                <c:pt idx="531">
                  <c:v>52.100000000000101</c:v>
                </c:pt>
                <c:pt idx="532">
                  <c:v>52.200000000000102</c:v>
                </c:pt>
                <c:pt idx="533">
                  <c:v>52.300000000000097</c:v>
                </c:pt>
                <c:pt idx="534">
                  <c:v>52.400000000000098</c:v>
                </c:pt>
                <c:pt idx="535">
                  <c:v>52.500000000000099</c:v>
                </c:pt>
                <c:pt idx="536">
                  <c:v>52.600000000000101</c:v>
                </c:pt>
                <c:pt idx="537">
                  <c:v>52.700000000000102</c:v>
                </c:pt>
                <c:pt idx="538">
                  <c:v>52.800000000000097</c:v>
                </c:pt>
                <c:pt idx="539">
                  <c:v>52.900000000000098</c:v>
                </c:pt>
                <c:pt idx="540">
                  <c:v>53.000000000000099</c:v>
                </c:pt>
                <c:pt idx="541">
                  <c:v>53.100000000000101</c:v>
                </c:pt>
                <c:pt idx="542">
                  <c:v>53.200000000000102</c:v>
                </c:pt>
                <c:pt idx="543">
                  <c:v>53.3</c:v>
                </c:pt>
                <c:pt idx="544">
                  <c:v>53.4</c:v>
                </c:pt>
                <c:pt idx="545">
                  <c:v>53.5</c:v>
                </c:pt>
                <c:pt idx="546">
                  <c:v>53.6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54.1</c:v>
                </c:pt>
                <c:pt idx="552">
                  <c:v>54.2</c:v>
                </c:pt>
                <c:pt idx="553">
                  <c:v>54.3</c:v>
                </c:pt>
                <c:pt idx="554">
                  <c:v>54.4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54.8</c:v>
                </c:pt>
                <c:pt idx="559">
                  <c:v>54.899999999999899</c:v>
                </c:pt>
                <c:pt idx="560">
                  <c:v>55</c:v>
                </c:pt>
                <c:pt idx="561">
                  <c:v>55.099999999999902</c:v>
                </c:pt>
                <c:pt idx="562">
                  <c:v>55.199999999999903</c:v>
                </c:pt>
                <c:pt idx="563">
                  <c:v>55.299999999999898</c:v>
                </c:pt>
                <c:pt idx="564">
                  <c:v>55.399999999999899</c:v>
                </c:pt>
                <c:pt idx="565">
                  <c:v>55.499999999999901</c:v>
                </c:pt>
                <c:pt idx="566">
                  <c:v>55.599999999999902</c:v>
                </c:pt>
                <c:pt idx="567">
                  <c:v>55.699999999999903</c:v>
                </c:pt>
                <c:pt idx="568">
                  <c:v>55.799999999999898</c:v>
                </c:pt>
                <c:pt idx="569">
                  <c:v>55.899999999999899</c:v>
                </c:pt>
                <c:pt idx="570">
                  <c:v>55.999999999999901</c:v>
                </c:pt>
                <c:pt idx="571">
                  <c:v>56.099999999999902</c:v>
                </c:pt>
                <c:pt idx="572">
                  <c:v>56.199999999999903</c:v>
                </c:pt>
                <c:pt idx="573">
                  <c:v>56.299999999999898</c:v>
                </c:pt>
                <c:pt idx="574">
                  <c:v>56.399999999999899</c:v>
                </c:pt>
                <c:pt idx="575">
                  <c:v>56.499999999999901</c:v>
                </c:pt>
                <c:pt idx="576">
                  <c:v>56.599999999999902</c:v>
                </c:pt>
                <c:pt idx="577">
                  <c:v>56.699999999999903</c:v>
                </c:pt>
                <c:pt idx="578">
                  <c:v>56.799999999999898</c:v>
                </c:pt>
                <c:pt idx="579">
                  <c:v>56.8999999999998</c:v>
                </c:pt>
                <c:pt idx="580">
                  <c:v>56.999999999999801</c:v>
                </c:pt>
                <c:pt idx="581">
                  <c:v>57.099999999999802</c:v>
                </c:pt>
                <c:pt idx="582">
                  <c:v>57.199999999999797</c:v>
                </c:pt>
                <c:pt idx="583">
                  <c:v>57.299999999999798</c:v>
                </c:pt>
                <c:pt idx="584">
                  <c:v>57.3999999999998</c:v>
                </c:pt>
                <c:pt idx="585">
                  <c:v>57.499999999999801</c:v>
                </c:pt>
                <c:pt idx="586">
                  <c:v>57.599999999999802</c:v>
                </c:pt>
                <c:pt idx="587">
                  <c:v>57.699999999999797</c:v>
                </c:pt>
                <c:pt idx="588">
                  <c:v>57.799999999999798</c:v>
                </c:pt>
                <c:pt idx="589">
                  <c:v>57.8999999999998</c:v>
                </c:pt>
                <c:pt idx="590">
                  <c:v>57.999999999999801</c:v>
                </c:pt>
                <c:pt idx="591">
                  <c:v>58.099999999999802</c:v>
                </c:pt>
                <c:pt idx="592">
                  <c:v>58.199999999999797</c:v>
                </c:pt>
                <c:pt idx="593">
                  <c:v>58.299999999999798</c:v>
                </c:pt>
                <c:pt idx="594">
                  <c:v>58.3999999999997</c:v>
                </c:pt>
                <c:pt idx="595">
                  <c:v>58.499999999999801</c:v>
                </c:pt>
                <c:pt idx="596">
                  <c:v>58.599999999999703</c:v>
                </c:pt>
                <c:pt idx="597">
                  <c:v>58.699999999999697</c:v>
                </c:pt>
                <c:pt idx="598">
                  <c:v>58.799999999999699</c:v>
                </c:pt>
                <c:pt idx="599">
                  <c:v>58.8999999999997</c:v>
                </c:pt>
                <c:pt idx="600">
                  <c:v>58.999999999999702</c:v>
                </c:pt>
                <c:pt idx="601">
                  <c:v>59.099999999999703</c:v>
                </c:pt>
                <c:pt idx="602">
                  <c:v>59.199999999999697</c:v>
                </c:pt>
                <c:pt idx="603">
                  <c:v>59.299999999999699</c:v>
                </c:pt>
                <c:pt idx="604">
                  <c:v>59.3999999999997</c:v>
                </c:pt>
                <c:pt idx="605">
                  <c:v>59.499999999999702</c:v>
                </c:pt>
                <c:pt idx="606">
                  <c:v>59.599999999999703</c:v>
                </c:pt>
                <c:pt idx="607">
                  <c:v>59.699999999999697</c:v>
                </c:pt>
                <c:pt idx="608">
                  <c:v>59.799999999999699</c:v>
                </c:pt>
                <c:pt idx="609">
                  <c:v>59.8999999999997</c:v>
                </c:pt>
                <c:pt idx="610">
                  <c:v>59.999999999999702</c:v>
                </c:pt>
                <c:pt idx="611">
                  <c:v>60.099999999999703</c:v>
                </c:pt>
                <c:pt idx="612">
                  <c:v>60.199999999999697</c:v>
                </c:pt>
                <c:pt idx="613">
                  <c:v>60.299999999999599</c:v>
                </c:pt>
                <c:pt idx="614">
                  <c:v>60.399999999999601</c:v>
                </c:pt>
                <c:pt idx="615">
                  <c:v>60.499999999999602</c:v>
                </c:pt>
                <c:pt idx="616">
                  <c:v>60.599999999999604</c:v>
                </c:pt>
                <c:pt idx="617">
                  <c:v>60.699999999999598</c:v>
                </c:pt>
                <c:pt idx="618">
                  <c:v>60.799999999999599</c:v>
                </c:pt>
                <c:pt idx="619">
                  <c:v>60.899999999999601</c:v>
                </c:pt>
                <c:pt idx="620">
                  <c:v>60.999999999999602</c:v>
                </c:pt>
                <c:pt idx="621">
                  <c:v>61.099999999999604</c:v>
                </c:pt>
                <c:pt idx="622">
                  <c:v>61.199999999999598</c:v>
                </c:pt>
                <c:pt idx="623">
                  <c:v>61.299999999999599</c:v>
                </c:pt>
                <c:pt idx="624">
                  <c:v>61.399999999999601</c:v>
                </c:pt>
                <c:pt idx="625">
                  <c:v>61.499999999999602</c:v>
                </c:pt>
                <c:pt idx="626">
                  <c:v>61.599999999999604</c:v>
                </c:pt>
                <c:pt idx="627">
                  <c:v>61.699999999999598</c:v>
                </c:pt>
                <c:pt idx="628">
                  <c:v>61.799999999999599</c:v>
                </c:pt>
                <c:pt idx="629">
                  <c:v>61.899999999999601</c:v>
                </c:pt>
                <c:pt idx="630">
                  <c:v>61.999999999999503</c:v>
                </c:pt>
                <c:pt idx="631">
                  <c:v>62.099999999999497</c:v>
                </c:pt>
                <c:pt idx="632">
                  <c:v>62.199999999999498</c:v>
                </c:pt>
                <c:pt idx="633">
                  <c:v>62.2999999999995</c:v>
                </c:pt>
                <c:pt idx="634">
                  <c:v>62.399999999999501</c:v>
                </c:pt>
                <c:pt idx="635">
                  <c:v>62.499999999999503</c:v>
                </c:pt>
                <c:pt idx="636">
                  <c:v>62.599999999999497</c:v>
                </c:pt>
                <c:pt idx="637">
                  <c:v>62.699999999999498</c:v>
                </c:pt>
                <c:pt idx="638">
                  <c:v>62.7999999999995</c:v>
                </c:pt>
                <c:pt idx="639">
                  <c:v>62.899999999999501</c:v>
                </c:pt>
                <c:pt idx="640">
                  <c:v>62.999999999999503</c:v>
                </c:pt>
                <c:pt idx="641">
                  <c:v>63.099999999999497</c:v>
                </c:pt>
                <c:pt idx="642">
                  <c:v>63.199999999999498</c:v>
                </c:pt>
                <c:pt idx="643">
                  <c:v>63.2999999999995</c:v>
                </c:pt>
                <c:pt idx="644">
                  <c:v>63.399999999999501</c:v>
                </c:pt>
                <c:pt idx="645">
                  <c:v>63.499999999999503</c:v>
                </c:pt>
                <c:pt idx="646">
                  <c:v>63.599999999999497</c:v>
                </c:pt>
                <c:pt idx="647">
                  <c:v>63.699999999999498</c:v>
                </c:pt>
                <c:pt idx="648">
                  <c:v>63.7999999999994</c:v>
                </c:pt>
                <c:pt idx="649">
                  <c:v>63.899999999999402</c:v>
                </c:pt>
                <c:pt idx="650">
                  <c:v>63.999999999999403</c:v>
                </c:pt>
                <c:pt idx="651">
                  <c:v>64.099999999999397</c:v>
                </c:pt>
                <c:pt idx="652">
                  <c:v>64.199999999999406</c:v>
                </c:pt>
                <c:pt idx="653">
                  <c:v>64.2999999999994</c:v>
                </c:pt>
                <c:pt idx="654">
                  <c:v>64.399999999999395</c:v>
                </c:pt>
                <c:pt idx="655">
                  <c:v>64.499999999999403</c:v>
                </c:pt>
                <c:pt idx="656">
                  <c:v>64.599999999999397</c:v>
                </c:pt>
                <c:pt idx="657">
                  <c:v>64.699999999999406</c:v>
                </c:pt>
                <c:pt idx="658">
                  <c:v>64.7999999999994</c:v>
                </c:pt>
                <c:pt idx="659">
                  <c:v>64.899999999999395</c:v>
                </c:pt>
                <c:pt idx="660">
                  <c:v>64.999999999999403</c:v>
                </c:pt>
                <c:pt idx="661">
                  <c:v>65.099999999999397</c:v>
                </c:pt>
                <c:pt idx="662">
                  <c:v>65.199999999999406</c:v>
                </c:pt>
                <c:pt idx="663">
                  <c:v>65.2999999999994</c:v>
                </c:pt>
                <c:pt idx="664">
                  <c:v>65.399999999999395</c:v>
                </c:pt>
                <c:pt idx="665">
                  <c:v>65.499999999999403</c:v>
                </c:pt>
                <c:pt idx="666">
                  <c:v>65.599999999999298</c:v>
                </c:pt>
                <c:pt idx="667">
                  <c:v>65.699999999999307</c:v>
                </c:pt>
                <c:pt idx="668">
                  <c:v>65.799999999999301</c:v>
                </c:pt>
                <c:pt idx="669">
                  <c:v>65.899999999999295</c:v>
                </c:pt>
                <c:pt idx="670">
                  <c:v>65.999999999999304</c:v>
                </c:pt>
                <c:pt idx="671">
                  <c:v>66.099999999999298</c:v>
                </c:pt>
                <c:pt idx="672">
                  <c:v>66.199999999999307</c:v>
                </c:pt>
                <c:pt idx="673">
                  <c:v>66.299999999999301</c:v>
                </c:pt>
                <c:pt idx="674">
                  <c:v>66.399999999999295</c:v>
                </c:pt>
                <c:pt idx="675">
                  <c:v>66.499999999999304</c:v>
                </c:pt>
                <c:pt idx="676">
                  <c:v>66.599999999999298</c:v>
                </c:pt>
                <c:pt idx="677">
                  <c:v>66.699999999999307</c:v>
                </c:pt>
                <c:pt idx="678">
                  <c:v>66.799999999999301</c:v>
                </c:pt>
                <c:pt idx="679">
                  <c:v>66.899999999999295</c:v>
                </c:pt>
                <c:pt idx="680">
                  <c:v>66.999999999999304</c:v>
                </c:pt>
                <c:pt idx="681">
                  <c:v>67.099999999999298</c:v>
                </c:pt>
                <c:pt idx="682">
                  <c:v>67.199999999999307</c:v>
                </c:pt>
                <c:pt idx="683">
                  <c:v>67.299999999999201</c:v>
                </c:pt>
                <c:pt idx="684">
                  <c:v>67.399999999999196</c:v>
                </c:pt>
                <c:pt idx="685">
                  <c:v>67.499999999999204</c:v>
                </c:pt>
                <c:pt idx="686">
                  <c:v>67.599999999999199</c:v>
                </c:pt>
                <c:pt idx="687">
                  <c:v>67.699999999999207</c:v>
                </c:pt>
                <c:pt idx="688">
                  <c:v>67.799999999999201</c:v>
                </c:pt>
                <c:pt idx="689">
                  <c:v>67.899999999999196</c:v>
                </c:pt>
                <c:pt idx="690">
                  <c:v>67.999999999999204</c:v>
                </c:pt>
                <c:pt idx="691">
                  <c:v>68.099999999999199</c:v>
                </c:pt>
                <c:pt idx="692">
                  <c:v>68.199999999999207</c:v>
                </c:pt>
                <c:pt idx="693">
                  <c:v>68.299999999999201</c:v>
                </c:pt>
                <c:pt idx="694">
                  <c:v>68.399999999999196</c:v>
                </c:pt>
                <c:pt idx="695">
                  <c:v>68.499999999999204</c:v>
                </c:pt>
                <c:pt idx="696">
                  <c:v>68.599999999999199</c:v>
                </c:pt>
                <c:pt idx="697">
                  <c:v>68.699999999999207</c:v>
                </c:pt>
                <c:pt idx="698">
                  <c:v>68.799999999999201</c:v>
                </c:pt>
                <c:pt idx="699">
                  <c:v>68.899999999999196</c:v>
                </c:pt>
                <c:pt idx="700">
                  <c:v>68.999999999999204</c:v>
                </c:pt>
                <c:pt idx="701">
                  <c:v>69.099999999999099</c:v>
                </c:pt>
                <c:pt idx="702">
                  <c:v>69.199999999999093</c:v>
                </c:pt>
                <c:pt idx="703">
                  <c:v>69.299999999999102</c:v>
                </c:pt>
                <c:pt idx="704">
                  <c:v>69.399999999999096</c:v>
                </c:pt>
                <c:pt idx="705">
                  <c:v>69.499999999999105</c:v>
                </c:pt>
                <c:pt idx="706">
                  <c:v>69.599999999999099</c:v>
                </c:pt>
                <c:pt idx="707">
                  <c:v>69.699999999999093</c:v>
                </c:pt>
                <c:pt idx="708">
                  <c:v>69.799999999999102</c:v>
                </c:pt>
                <c:pt idx="709">
                  <c:v>69.899999999999096</c:v>
                </c:pt>
                <c:pt idx="710">
                  <c:v>69.999999999999105</c:v>
                </c:pt>
                <c:pt idx="711">
                  <c:v>70.099999999999099</c:v>
                </c:pt>
                <c:pt idx="712">
                  <c:v>70.199999999999093</c:v>
                </c:pt>
                <c:pt idx="713">
                  <c:v>70.299999999999102</c:v>
                </c:pt>
                <c:pt idx="714">
                  <c:v>70.399999999999096</c:v>
                </c:pt>
                <c:pt idx="715">
                  <c:v>70.499999999999105</c:v>
                </c:pt>
                <c:pt idx="716">
                  <c:v>70.599999999999099</c:v>
                </c:pt>
                <c:pt idx="717">
                  <c:v>70.699999999999093</c:v>
                </c:pt>
                <c:pt idx="718">
                  <c:v>70.799999999999002</c:v>
                </c:pt>
                <c:pt idx="719">
                  <c:v>70.899999999998997</c:v>
                </c:pt>
                <c:pt idx="720">
                  <c:v>70.999999999999005</c:v>
                </c:pt>
                <c:pt idx="721">
                  <c:v>71.099999999999</c:v>
                </c:pt>
                <c:pt idx="722">
                  <c:v>71.199999999998994</c:v>
                </c:pt>
                <c:pt idx="723">
                  <c:v>71.299999999999002</c:v>
                </c:pt>
                <c:pt idx="724">
                  <c:v>71.399999999998997</c:v>
                </c:pt>
                <c:pt idx="725">
                  <c:v>71.499999999999005</c:v>
                </c:pt>
                <c:pt idx="726">
                  <c:v>71.599999999999</c:v>
                </c:pt>
                <c:pt idx="727">
                  <c:v>71.699999999998994</c:v>
                </c:pt>
                <c:pt idx="728">
                  <c:v>71.799999999999002</c:v>
                </c:pt>
                <c:pt idx="729">
                  <c:v>71.899999999998997</c:v>
                </c:pt>
                <c:pt idx="730">
                  <c:v>71.999999999999005</c:v>
                </c:pt>
                <c:pt idx="731">
                  <c:v>72.099999999999</c:v>
                </c:pt>
                <c:pt idx="732">
                  <c:v>72.199999999998994</c:v>
                </c:pt>
                <c:pt idx="733">
                  <c:v>72.299999999999002</c:v>
                </c:pt>
                <c:pt idx="734">
                  <c:v>72.399999999998997</c:v>
                </c:pt>
                <c:pt idx="735">
                  <c:v>72.499999999999005</c:v>
                </c:pt>
                <c:pt idx="736">
                  <c:v>72.5999999999989</c:v>
                </c:pt>
                <c:pt idx="737">
                  <c:v>72.699999999998894</c:v>
                </c:pt>
                <c:pt idx="738">
                  <c:v>72.799999999998903</c:v>
                </c:pt>
                <c:pt idx="739">
                  <c:v>72.899999999998897</c:v>
                </c:pt>
                <c:pt idx="740">
                  <c:v>72.999999999998906</c:v>
                </c:pt>
                <c:pt idx="741">
                  <c:v>73.0999999999989</c:v>
                </c:pt>
                <c:pt idx="742">
                  <c:v>73.199999999998894</c:v>
                </c:pt>
                <c:pt idx="743">
                  <c:v>73.299999999998903</c:v>
                </c:pt>
                <c:pt idx="744">
                  <c:v>73.399999999998897</c:v>
                </c:pt>
                <c:pt idx="745">
                  <c:v>73.499999999998906</c:v>
                </c:pt>
                <c:pt idx="746">
                  <c:v>73.5999999999989</c:v>
                </c:pt>
                <c:pt idx="747">
                  <c:v>73.699999999998894</c:v>
                </c:pt>
                <c:pt idx="748">
                  <c:v>73.799999999998903</c:v>
                </c:pt>
                <c:pt idx="749">
                  <c:v>73.899999999998897</c:v>
                </c:pt>
                <c:pt idx="750">
                  <c:v>73.999999999998906</c:v>
                </c:pt>
                <c:pt idx="751">
                  <c:v>74.0999999999989</c:v>
                </c:pt>
                <c:pt idx="752">
                  <c:v>74.199999999998894</c:v>
                </c:pt>
                <c:pt idx="753">
                  <c:v>74.299999999998903</c:v>
                </c:pt>
                <c:pt idx="754">
                  <c:v>74.399999999998798</c:v>
                </c:pt>
                <c:pt idx="755">
                  <c:v>74.499999999998806</c:v>
                </c:pt>
                <c:pt idx="756">
                  <c:v>74.599999999998801</c:v>
                </c:pt>
                <c:pt idx="757">
                  <c:v>74.699999999998795</c:v>
                </c:pt>
                <c:pt idx="758">
                  <c:v>74.799999999998803</c:v>
                </c:pt>
                <c:pt idx="759">
                  <c:v>74.899999999998798</c:v>
                </c:pt>
                <c:pt idx="760">
                  <c:v>74.999999999998806</c:v>
                </c:pt>
                <c:pt idx="761">
                  <c:v>75.099999999998801</c:v>
                </c:pt>
                <c:pt idx="762">
                  <c:v>75.199999999998795</c:v>
                </c:pt>
                <c:pt idx="763">
                  <c:v>75.299999999998803</c:v>
                </c:pt>
                <c:pt idx="764">
                  <c:v>75.399999999998798</c:v>
                </c:pt>
                <c:pt idx="765">
                  <c:v>75.499999999998806</c:v>
                </c:pt>
                <c:pt idx="766">
                  <c:v>75.599999999998801</c:v>
                </c:pt>
                <c:pt idx="767">
                  <c:v>75.699999999998795</c:v>
                </c:pt>
                <c:pt idx="768">
                  <c:v>75.799999999998803</c:v>
                </c:pt>
                <c:pt idx="769">
                  <c:v>75.899999999998798</c:v>
                </c:pt>
                <c:pt idx="770">
                  <c:v>75.999999999998806</c:v>
                </c:pt>
                <c:pt idx="771">
                  <c:v>76.099999999998701</c:v>
                </c:pt>
                <c:pt idx="772">
                  <c:v>76.199999999998695</c:v>
                </c:pt>
                <c:pt idx="773">
                  <c:v>76.299999999998704</c:v>
                </c:pt>
                <c:pt idx="774">
                  <c:v>76.399999999998698</c:v>
                </c:pt>
                <c:pt idx="775">
                  <c:v>76.499999999998707</c:v>
                </c:pt>
                <c:pt idx="776">
                  <c:v>76.599999999998701</c:v>
                </c:pt>
                <c:pt idx="777">
                  <c:v>76.699999999998695</c:v>
                </c:pt>
                <c:pt idx="778">
                  <c:v>76.799999999998704</c:v>
                </c:pt>
                <c:pt idx="779">
                  <c:v>76.899999999998698</c:v>
                </c:pt>
                <c:pt idx="780">
                  <c:v>76.999999999998707</c:v>
                </c:pt>
                <c:pt idx="781">
                  <c:v>77.099999999998701</c:v>
                </c:pt>
                <c:pt idx="782">
                  <c:v>77.199999999998695</c:v>
                </c:pt>
                <c:pt idx="783">
                  <c:v>77.299999999998704</c:v>
                </c:pt>
                <c:pt idx="784">
                  <c:v>77.399999999998698</c:v>
                </c:pt>
                <c:pt idx="785">
                  <c:v>77.499999999998707</c:v>
                </c:pt>
                <c:pt idx="786">
                  <c:v>77.599999999998701</c:v>
                </c:pt>
                <c:pt idx="787">
                  <c:v>77.699999999998695</c:v>
                </c:pt>
                <c:pt idx="788">
                  <c:v>77.799999999998704</c:v>
                </c:pt>
                <c:pt idx="789">
                  <c:v>77.899999999998599</c:v>
                </c:pt>
                <c:pt idx="790">
                  <c:v>77.999999999998593</c:v>
                </c:pt>
                <c:pt idx="791">
                  <c:v>78.099999999998602</c:v>
                </c:pt>
                <c:pt idx="792">
                  <c:v>78.199999999998596</c:v>
                </c:pt>
                <c:pt idx="793">
                  <c:v>78.299999999998604</c:v>
                </c:pt>
                <c:pt idx="794">
                  <c:v>78.399999999998599</c:v>
                </c:pt>
                <c:pt idx="795">
                  <c:v>78.499999999998593</c:v>
                </c:pt>
                <c:pt idx="796">
                  <c:v>78.599999999998602</c:v>
                </c:pt>
                <c:pt idx="797">
                  <c:v>78.699999999998596</c:v>
                </c:pt>
                <c:pt idx="798">
                  <c:v>78.799999999998604</c:v>
                </c:pt>
                <c:pt idx="799">
                  <c:v>78.899999999998599</c:v>
                </c:pt>
                <c:pt idx="800">
                  <c:v>78.999999999998593</c:v>
                </c:pt>
                <c:pt idx="801">
                  <c:v>79.099999999998602</c:v>
                </c:pt>
                <c:pt idx="802">
                  <c:v>79.199999999998596</c:v>
                </c:pt>
                <c:pt idx="803">
                  <c:v>79.299999999998604</c:v>
                </c:pt>
                <c:pt idx="804">
                  <c:v>79.399999999998599</c:v>
                </c:pt>
                <c:pt idx="805">
                  <c:v>79.499999999998593</c:v>
                </c:pt>
                <c:pt idx="806">
                  <c:v>79.599999999998502</c:v>
                </c:pt>
                <c:pt idx="807">
                  <c:v>79.699999999998496</c:v>
                </c:pt>
                <c:pt idx="808">
                  <c:v>79.799999999998505</c:v>
                </c:pt>
                <c:pt idx="809">
                  <c:v>79.899999999998499</c:v>
                </c:pt>
                <c:pt idx="810">
                  <c:v>79.999999999998494</c:v>
                </c:pt>
                <c:pt idx="811">
                  <c:v>80.099999999998502</c:v>
                </c:pt>
                <c:pt idx="812">
                  <c:v>80.199999999998496</c:v>
                </c:pt>
                <c:pt idx="813">
                  <c:v>80.299999999998505</c:v>
                </c:pt>
                <c:pt idx="814">
                  <c:v>80.399999999998499</c:v>
                </c:pt>
                <c:pt idx="815">
                  <c:v>80.499999999998494</c:v>
                </c:pt>
                <c:pt idx="816">
                  <c:v>80.599999999998502</c:v>
                </c:pt>
                <c:pt idx="817">
                  <c:v>80.699999999998496</c:v>
                </c:pt>
                <c:pt idx="818">
                  <c:v>80.799999999998505</c:v>
                </c:pt>
                <c:pt idx="819">
                  <c:v>80.899999999998499</c:v>
                </c:pt>
                <c:pt idx="820">
                  <c:v>80.999999999998494</c:v>
                </c:pt>
                <c:pt idx="821">
                  <c:v>81.099999999998502</c:v>
                </c:pt>
                <c:pt idx="822">
                  <c:v>81.199999999998496</c:v>
                </c:pt>
                <c:pt idx="823">
                  <c:v>81.299999999998505</c:v>
                </c:pt>
                <c:pt idx="824">
                  <c:v>81.3999999999984</c:v>
                </c:pt>
                <c:pt idx="825">
                  <c:v>81.499999999998394</c:v>
                </c:pt>
                <c:pt idx="826">
                  <c:v>81.599999999998403</c:v>
                </c:pt>
                <c:pt idx="827">
                  <c:v>81.699999999998397</c:v>
                </c:pt>
                <c:pt idx="828">
                  <c:v>81.799999999998406</c:v>
                </c:pt>
                <c:pt idx="829">
                  <c:v>81.8999999999984</c:v>
                </c:pt>
                <c:pt idx="830">
                  <c:v>81.999999999998394</c:v>
                </c:pt>
                <c:pt idx="831">
                  <c:v>82.099999999998403</c:v>
                </c:pt>
                <c:pt idx="832">
                  <c:v>82.199999999998397</c:v>
                </c:pt>
                <c:pt idx="833">
                  <c:v>82.299999999998406</c:v>
                </c:pt>
                <c:pt idx="834">
                  <c:v>82.3999999999984</c:v>
                </c:pt>
                <c:pt idx="835">
                  <c:v>82.499999999998394</c:v>
                </c:pt>
                <c:pt idx="836">
                  <c:v>82.599999999998403</c:v>
                </c:pt>
                <c:pt idx="837">
                  <c:v>82.699999999998397</c:v>
                </c:pt>
                <c:pt idx="838">
                  <c:v>82.799999999998406</c:v>
                </c:pt>
                <c:pt idx="839">
                  <c:v>82.8999999999984</c:v>
                </c:pt>
                <c:pt idx="840">
                  <c:v>82.999999999998394</c:v>
                </c:pt>
                <c:pt idx="841">
                  <c:v>83.099999999998403</c:v>
                </c:pt>
                <c:pt idx="842">
                  <c:v>83.199999999998298</c:v>
                </c:pt>
                <c:pt idx="843">
                  <c:v>83.299999999998306</c:v>
                </c:pt>
                <c:pt idx="844">
                  <c:v>83.3999999999983</c:v>
                </c:pt>
                <c:pt idx="845">
                  <c:v>83.499999999998295</c:v>
                </c:pt>
                <c:pt idx="846">
                  <c:v>83.599999999998303</c:v>
                </c:pt>
                <c:pt idx="847">
                  <c:v>83.699999999998298</c:v>
                </c:pt>
                <c:pt idx="848">
                  <c:v>83.799999999998306</c:v>
                </c:pt>
                <c:pt idx="849">
                  <c:v>83.8999999999983</c:v>
                </c:pt>
                <c:pt idx="850">
                  <c:v>83.999999999998295</c:v>
                </c:pt>
                <c:pt idx="851">
                  <c:v>84.099999999998303</c:v>
                </c:pt>
                <c:pt idx="852">
                  <c:v>84.199999999998298</c:v>
                </c:pt>
                <c:pt idx="853">
                  <c:v>84.299999999998306</c:v>
                </c:pt>
                <c:pt idx="854">
                  <c:v>84.3999999999983</c:v>
                </c:pt>
                <c:pt idx="855">
                  <c:v>84.499999999998295</c:v>
                </c:pt>
                <c:pt idx="856">
                  <c:v>84.599999999998303</c:v>
                </c:pt>
                <c:pt idx="857">
                  <c:v>84.699999999998298</c:v>
                </c:pt>
                <c:pt idx="858">
                  <c:v>84.799999999998306</c:v>
                </c:pt>
                <c:pt idx="859">
                  <c:v>84.899999999998201</c:v>
                </c:pt>
                <c:pt idx="860">
                  <c:v>84.999999999998195</c:v>
                </c:pt>
                <c:pt idx="861">
                  <c:v>85.099999999998204</c:v>
                </c:pt>
                <c:pt idx="862">
                  <c:v>85.199999999998198</c:v>
                </c:pt>
                <c:pt idx="863">
                  <c:v>85.299999999998207</c:v>
                </c:pt>
                <c:pt idx="864">
                  <c:v>85.399999999998201</c:v>
                </c:pt>
                <c:pt idx="865">
                  <c:v>85.499999999998195</c:v>
                </c:pt>
                <c:pt idx="866">
                  <c:v>85.599999999998204</c:v>
                </c:pt>
                <c:pt idx="867">
                  <c:v>85.699999999998198</c:v>
                </c:pt>
                <c:pt idx="868">
                  <c:v>85.799999999998207</c:v>
                </c:pt>
                <c:pt idx="869">
                  <c:v>85.899999999998201</c:v>
                </c:pt>
                <c:pt idx="870">
                  <c:v>85.999999999998195</c:v>
                </c:pt>
                <c:pt idx="871">
                  <c:v>86.099999999998204</c:v>
                </c:pt>
                <c:pt idx="872">
                  <c:v>86.199999999998198</c:v>
                </c:pt>
                <c:pt idx="873">
                  <c:v>86.299999999998207</c:v>
                </c:pt>
                <c:pt idx="874">
                  <c:v>86.399999999998201</c:v>
                </c:pt>
                <c:pt idx="875">
                  <c:v>86.499999999998195</c:v>
                </c:pt>
                <c:pt idx="876">
                  <c:v>86.599999999998204</c:v>
                </c:pt>
                <c:pt idx="877">
                  <c:v>86.699999999998099</c:v>
                </c:pt>
                <c:pt idx="878">
                  <c:v>86.799999999998093</c:v>
                </c:pt>
                <c:pt idx="879">
                  <c:v>86.899999999998101</c:v>
                </c:pt>
                <c:pt idx="880">
                  <c:v>86.999999999998096</c:v>
                </c:pt>
                <c:pt idx="881">
                  <c:v>87.099999999998104</c:v>
                </c:pt>
                <c:pt idx="882">
                  <c:v>87.199999999998099</c:v>
                </c:pt>
                <c:pt idx="883">
                  <c:v>87.299999999998093</c:v>
                </c:pt>
                <c:pt idx="884">
                  <c:v>87.399999999998101</c:v>
                </c:pt>
                <c:pt idx="885">
                  <c:v>87.499999999998096</c:v>
                </c:pt>
                <c:pt idx="886">
                  <c:v>87.599999999998104</c:v>
                </c:pt>
                <c:pt idx="887">
                  <c:v>87.699999999998099</c:v>
                </c:pt>
                <c:pt idx="888">
                  <c:v>87.799999999998093</c:v>
                </c:pt>
                <c:pt idx="889">
                  <c:v>87.899999999998101</c:v>
                </c:pt>
                <c:pt idx="890">
                  <c:v>87.999999999998096</c:v>
                </c:pt>
                <c:pt idx="891">
                  <c:v>88.099999999998104</c:v>
                </c:pt>
                <c:pt idx="892">
                  <c:v>88.199999999998099</c:v>
                </c:pt>
                <c:pt idx="893">
                  <c:v>88.299999999998093</c:v>
                </c:pt>
                <c:pt idx="894">
                  <c:v>88.399999999998002</c:v>
                </c:pt>
                <c:pt idx="895">
                  <c:v>88.499999999997996</c:v>
                </c:pt>
                <c:pt idx="896">
                  <c:v>88.599999999998005</c:v>
                </c:pt>
                <c:pt idx="897">
                  <c:v>88.699999999997999</c:v>
                </c:pt>
                <c:pt idx="898">
                  <c:v>88.799999999997993</c:v>
                </c:pt>
                <c:pt idx="899">
                  <c:v>88.899999999998002</c:v>
                </c:pt>
                <c:pt idx="900">
                  <c:v>88.999999999997996</c:v>
                </c:pt>
                <c:pt idx="901">
                  <c:v>89.099999999998005</c:v>
                </c:pt>
                <c:pt idx="902">
                  <c:v>89.199999999997999</c:v>
                </c:pt>
                <c:pt idx="903">
                  <c:v>89.299999999997993</c:v>
                </c:pt>
                <c:pt idx="904">
                  <c:v>89.399999999998002</c:v>
                </c:pt>
                <c:pt idx="905">
                  <c:v>89.499999999997996</c:v>
                </c:pt>
                <c:pt idx="906">
                  <c:v>89.599999999998005</c:v>
                </c:pt>
                <c:pt idx="907">
                  <c:v>89.699999999997999</c:v>
                </c:pt>
                <c:pt idx="908">
                  <c:v>89.799999999997993</c:v>
                </c:pt>
                <c:pt idx="909">
                  <c:v>89.899999999998002</c:v>
                </c:pt>
                <c:pt idx="910">
                  <c:v>89.999999999997996</c:v>
                </c:pt>
                <c:pt idx="911">
                  <c:v>90.099999999998005</c:v>
                </c:pt>
                <c:pt idx="912">
                  <c:v>90.1999999999979</c:v>
                </c:pt>
                <c:pt idx="913">
                  <c:v>90.299999999997894</c:v>
                </c:pt>
                <c:pt idx="914">
                  <c:v>90.399999999997902</c:v>
                </c:pt>
                <c:pt idx="915">
                  <c:v>90.499999999997897</c:v>
                </c:pt>
                <c:pt idx="916">
                  <c:v>90.599999999997905</c:v>
                </c:pt>
                <c:pt idx="917">
                  <c:v>90.6999999999979</c:v>
                </c:pt>
                <c:pt idx="918">
                  <c:v>90.799999999997894</c:v>
                </c:pt>
                <c:pt idx="919">
                  <c:v>90.899999999997902</c:v>
                </c:pt>
                <c:pt idx="920">
                  <c:v>90.999999999997897</c:v>
                </c:pt>
                <c:pt idx="921">
                  <c:v>91.099999999997905</c:v>
                </c:pt>
                <c:pt idx="922">
                  <c:v>91.1999999999979</c:v>
                </c:pt>
                <c:pt idx="923">
                  <c:v>91.299999999997894</c:v>
                </c:pt>
                <c:pt idx="924">
                  <c:v>91.399999999997902</c:v>
                </c:pt>
                <c:pt idx="925">
                  <c:v>91.499999999997897</c:v>
                </c:pt>
                <c:pt idx="926">
                  <c:v>91.599999999997905</c:v>
                </c:pt>
                <c:pt idx="927">
                  <c:v>91.6999999999979</c:v>
                </c:pt>
                <c:pt idx="928">
                  <c:v>91.799999999997894</c:v>
                </c:pt>
                <c:pt idx="929">
                  <c:v>91.899999999997902</c:v>
                </c:pt>
                <c:pt idx="930">
                  <c:v>91.999999999997797</c:v>
                </c:pt>
                <c:pt idx="931">
                  <c:v>92.099999999997806</c:v>
                </c:pt>
                <c:pt idx="932">
                  <c:v>92.1999999999978</c:v>
                </c:pt>
                <c:pt idx="933">
                  <c:v>92.299999999997794</c:v>
                </c:pt>
                <c:pt idx="934">
                  <c:v>92.399999999997803</c:v>
                </c:pt>
                <c:pt idx="935">
                  <c:v>92.499999999997797</c:v>
                </c:pt>
                <c:pt idx="936">
                  <c:v>92.599999999997806</c:v>
                </c:pt>
                <c:pt idx="937">
                  <c:v>92.6999999999978</c:v>
                </c:pt>
                <c:pt idx="938">
                  <c:v>92.799999999997794</c:v>
                </c:pt>
                <c:pt idx="939">
                  <c:v>92.899999999997803</c:v>
                </c:pt>
                <c:pt idx="940">
                  <c:v>92.999999999997797</c:v>
                </c:pt>
                <c:pt idx="941">
                  <c:v>93.099999999997806</c:v>
                </c:pt>
                <c:pt idx="942">
                  <c:v>93.1999999999978</c:v>
                </c:pt>
                <c:pt idx="943">
                  <c:v>93.299999999997794</c:v>
                </c:pt>
                <c:pt idx="944">
                  <c:v>93.399999999997803</c:v>
                </c:pt>
                <c:pt idx="945">
                  <c:v>93.499999999997797</c:v>
                </c:pt>
                <c:pt idx="946">
                  <c:v>93.599999999997806</c:v>
                </c:pt>
                <c:pt idx="947">
                  <c:v>93.699999999997701</c:v>
                </c:pt>
                <c:pt idx="948">
                  <c:v>93.799999999997695</c:v>
                </c:pt>
                <c:pt idx="949">
                  <c:v>93.899999999997704</c:v>
                </c:pt>
                <c:pt idx="950">
                  <c:v>93.999999999997698</c:v>
                </c:pt>
                <c:pt idx="951">
                  <c:v>94.099999999997706</c:v>
                </c:pt>
                <c:pt idx="952">
                  <c:v>94.199999999997701</c:v>
                </c:pt>
                <c:pt idx="953">
                  <c:v>94.299999999997695</c:v>
                </c:pt>
                <c:pt idx="954">
                  <c:v>94.399999999997704</c:v>
                </c:pt>
                <c:pt idx="955">
                  <c:v>94.499999999997698</c:v>
                </c:pt>
                <c:pt idx="956">
                  <c:v>94.599999999997706</c:v>
                </c:pt>
                <c:pt idx="957">
                  <c:v>94.699999999997701</c:v>
                </c:pt>
                <c:pt idx="958">
                  <c:v>94.799999999997695</c:v>
                </c:pt>
                <c:pt idx="959">
                  <c:v>94.899999999997704</c:v>
                </c:pt>
                <c:pt idx="960">
                  <c:v>94.999999999997698</c:v>
                </c:pt>
                <c:pt idx="961">
                  <c:v>95.099999999997706</c:v>
                </c:pt>
                <c:pt idx="962">
                  <c:v>95.199999999997701</c:v>
                </c:pt>
                <c:pt idx="963">
                  <c:v>95.299999999997695</c:v>
                </c:pt>
                <c:pt idx="964">
                  <c:v>95.399999999997704</c:v>
                </c:pt>
                <c:pt idx="965">
                  <c:v>95.499999999997598</c:v>
                </c:pt>
                <c:pt idx="966">
                  <c:v>95.599999999997607</c:v>
                </c:pt>
                <c:pt idx="967">
                  <c:v>95.699999999997601</c:v>
                </c:pt>
                <c:pt idx="968">
                  <c:v>95.799999999997596</c:v>
                </c:pt>
                <c:pt idx="969">
                  <c:v>95.899999999997604</c:v>
                </c:pt>
                <c:pt idx="970">
                  <c:v>95.999999999997598</c:v>
                </c:pt>
                <c:pt idx="971">
                  <c:v>96.099999999997607</c:v>
                </c:pt>
                <c:pt idx="972">
                  <c:v>96.199999999997601</c:v>
                </c:pt>
                <c:pt idx="973">
                  <c:v>96.299999999997596</c:v>
                </c:pt>
                <c:pt idx="974">
                  <c:v>96.399999999997604</c:v>
                </c:pt>
                <c:pt idx="975">
                  <c:v>96.499999999997598</c:v>
                </c:pt>
                <c:pt idx="976">
                  <c:v>96.599999999997607</c:v>
                </c:pt>
                <c:pt idx="977">
                  <c:v>96.699999999997601</c:v>
                </c:pt>
                <c:pt idx="978">
                  <c:v>96.799999999997596</c:v>
                </c:pt>
                <c:pt idx="979">
                  <c:v>96.899999999997604</c:v>
                </c:pt>
                <c:pt idx="980">
                  <c:v>96.999999999997598</c:v>
                </c:pt>
                <c:pt idx="981">
                  <c:v>97.099999999997607</c:v>
                </c:pt>
                <c:pt idx="982">
                  <c:v>97.199999999997502</c:v>
                </c:pt>
                <c:pt idx="983">
                  <c:v>97.299999999997496</c:v>
                </c:pt>
                <c:pt idx="984">
                  <c:v>97.399999999997505</c:v>
                </c:pt>
                <c:pt idx="985">
                  <c:v>97.499999999997499</c:v>
                </c:pt>
                <c:pt idx="986">
                  <c:v>97.599999999997493</c:v>
                </c:pt>
                <c:pt idx="987">
                  <c:v>97.699999999997502</c:v>
                </c:pt>
                <c:pt idx="988">
                  <c:v>97.799999999997496</c:v>
                </c:pt>
                <c:pt idx="989">
                  <c:v>97.899999999997505</c:v>
                </c:pt>
                <c:pt idx="990">
                  <c:v>97.999999999997499</c:v>
                </c:pt>
                <c:pt idx="991">
                  <c:v>98.099999999997493</c:v>
                </c:pt>
                <c:pt idx="992">
                  <c:v>98.199999999997502</c:v>
                </c:pt>
                <c:pt idx="993">
                  <c:v>98.299999999997496</c:v>
                </c:pt>
                <c:pt idx="994">
                  <c:v>98.399999999997505</c:v>
                </c:pt>
                <c:pt idx="995">
                  <c:v>98.499999999997499</c:v>
                </c:pt>
                <c:pt idx="996">
                  <c:v>98.599999999997493</c:v>
                </c:pt>
                <c:pt idx="997">
                  <c:v>98.699999999997502</c:v>
                </c:pt>
                <c:pt idx="998">
                  <c:v>98.799999999997496</c:v>
                </c:pt>
                <c:pt idx="999">
                  <c:v>98.899999999997505</c:v>
                </c:pt>
                <c:pt idx="1000">
                  <c:v>98.999999999997399</c:v>
                </c:pt>
                <c:pt idx="1001">
                  <c:v>99.099999999997394</c:v>
                </c:pt>
                <c:pt idx="1002">
                  <c:v>99.199999999997402</c:v>
                </c:pt>
                <c:pt idx="1003">
                  <c:v>99.299999999997397</c:v>
                </c:pt>
                <c:pt idx="1004">
                  <c:v>99.399999999997405</c:v>
                </c:pt>
                <c:pt idx="1005">
                  <c:v>99.499999999997399</c:v>
                </c:pt>
                <c:pt idx="1006">
                  <c:v>99.599999999997394</c:v>
                </c:pt>
                <c:pt idx="1007">
                  <c:v>99.699999999997402</c:v>
                </c:pt>
                <c:pt idx="1008">
                  <c:v>99.799999999997397</c:v>
                </c:pt>
                <c:pt idx="1009">
                  <c:v>99.899999999997405</c:v>
                </c:pt>
                <c:pt idx="1010">
                  <c:v>99.999999999997399</c:v>
                </c:pt>
                <c:pt idx="1011">
                  <c:v>100.099999999997</c:v>
                </c:pt>
                <c:pt idx="1012">
                  <c:v>100.199999999997</c:v>
                </c:pt>
                <c:pt idx="1013">
                  <c:v>100.299999999997</c:v>
                </c:pt>
                <c:pt idx="1014">
                  <c:v>100.39999999999699</c:v>
                </c:pt>
                <c:pt idx="1015">
                  <c:v>100.499999999997</c:v>
                </c:pt>
                <c:pt idx="1016">
                  <c:v>100.599999999997</c:v>
                </c:pt>
                <c:pt idx="1017">
                  <c:v>100.699999999997</c:v>
                </c:pt>
                <c:pt idx="1018">
                  <c:v>100.799999999997</c:v>
                </c:pt>
                <c:pt idx="1019">
                  <c:v>100.89999999999699</c:v>
                </c:pt>
                <c:pt idx="1020">
                  <c:v>100.999999999997</c:v>
                </c:pt>
              </c:numCache>
            </c:numRef>
          </c:cat>
          <c:val>
            <c:numRef>
              <c:f>Sheet2!$C$2:$C$1022</c:f>
              <c:numCache>
                <c:formatCode>General</c:formatCode>
                <c:ptCount val="1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0.01</c:v>
                </c:pt>
                <c:pt idx="681">
                  <c:v>0.01</c:v>
                </c:pt>
                <c:pt idx="682">
                  <c:v>0.01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0.01</c:v>
                </c:pt>
                <c:pt idx="691">
                  <c:v>0.01</c:v>
                </c:pt>
                <c:pt idx="692">
                  <c:v>0.01</c:v>
                </c:pt>
                <c:pt idx="693">
                  <c:v>0.01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0.01</c:v>
                </c:pt>
                <c:pt idx="699">
                  <c:v>0.01</c:v>
                </c:pt>
                <c:pt idx="700">
                  <c:v>0.01</c:v>
                </c:pt>
                <c:pt idx="701">
                  <c:v>0.01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0.01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0.01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0.01</c:v>
                </c:pt>
                <c:pt idx="953">
                  <c:v>0.01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0.01</c:v>
                </c:pt>
                <c:pt idx="977">
                  <c:v>0.01</c:v>
                </c:pt>
                <c:pt idx="978">
                  <c:v>0.01</c:v>
                </c:pt>
                <c:pt idx="979">
                  <c:v>0.01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0.01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F-4899-8AC8-9D86E92D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8672"/>
        <c:axId val="71710976"/>
      </c:lineChart>
      <c:catAx>
        <c:axId val="7170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964140318373514"/>
              <c:y val="0.96201018990273213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71710976"/>
        <c:crosses val="autoZero"/>
        <c:auto val="0"/>
        <c:lblAlgn val="ctr"/>
        <c:lblOffset val="10"/>
        <c:tickLblSkip val="20"/>
        <c:tickMarkSkip val="10"/>
        <c:noMultiLvlLbl val="0"/>
      </c:catAx>
      <c:valAx>
        <c:axId val="717109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9CC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 sz="1400"/>
                  <a:t>SetPoint / Process Value</a:t>
                </a:r>
              </a:p>
            </c:rich>
          </c:tx>
          <c:layout>
            <c:manualLayout>
              <c:xMode val="edge"/>
              <c:yMode val="edge"/>
              <c:x val="6.0096048365471388E-3"/>
              <c:y val="0.285382807541214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71708672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t"/>
      <c:legendEntry>
        <c:idx val="0"/>
        <c:txPr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</c:legendEntry>
      <c:layout>
        <c:manualLayout>
          <c:xMode val="edge"/>
          <c:yMode val="edge"/>
          <c:x val="0.44242591193128744"/>
          <c:y val="2.8297394198274251E-2"/>
          <c:w val="0.54115501816142964"/>
          <c:h val="4.02300447738150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044" r="0.75000000000000044" t="1" header="0.5" footer="0.5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en-US" altLang="en-US"/>
              <a:t>Step Test Result 2</a:t>
            </a:r>
          </a:p>
        </c:rich>
      </c:tx>
      <c:layout>
        <c:manualLayout>
          <c:xMode val="edge"/>
          <c:yMode val="edge"/>
          <c:x val="0.40985618408437235"/>
          <c:y val="1.16009656096358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478827292669392E-2"/>
          <c:y val="9.4256644632464526E-2"/>
          <c:w val="0.92599033552338739"/>
          <c:h val="0.79843916763280787"/>
        </c:manualLayout>
      </c:layout>
      <c:lineChart>
        <c:grouping val="standard"/>
        <c:varyColors val="0"/>
        <c:ser>
          <c:idx val="0"/>
          <c:order val="0"/>
          <c:tx>
            <c:v>Process Value</c:v>
          </c:tx>
          <c:marker>
            <c:symbol val="none"/>
          </c:marker>
          <c:cat>
            <c:numRef>
              <c:f>Sheet3!$W$2:$W$512</c:f>
              <c:numCache>
                <c:formatCode>General</c:formatCode>
                <c:ptCount val="5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</c:numCache>
            </c:numRef>
          </c:cat>
          <c:val>
            <c:numRef>
              <c:f>Sheet3!$AC$2:$AC$512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3.2858539879675598E-3</c:v>
                </c:pt>
                <c:pt idx="14">
                  <c:v>1.1952167396081062E-2</c:v>
                </c:pt>
                <c:pt idx="15">
                  <c:v>2.7226202193636976E-2</c:v>
                </c:pt>
                <c:pt idx="16">
                  <c:v>4.9713496603603122E-2</c:v>
                </c:pt>
                <c:pt idx="17">
                  <c:v>7.9582937856838787E-2</c:v>
                </c:pt>
                <c:pt idx="18">
                  <c:v>0.11670516788326121</c:v>
                </c:pt>
                <c:pt idx="19">
                  <c:v>0.16075515932623483</c:v>
                </c:pt>
                <c:pt idx="20">
                  <c:v>0.2112874037083142</c:v>
                </c:pt>
                <c:pt idx="21">
                  <c:v>0.26779027039967906</c:v>
                </c:pt>
                <c:pt idx="22">
                  <c:v>0.32972461720173901</c:v>
                </c:pt>
                <c:pt idx="23">
                  <c:v>0.39655057578529213</c:v>
                </c:pt>
                <c:pt idx="24">
                  <c:v>0.46774553036625655</c:v>
                </c:pt>
                <c:pt idx="25">
                  <c:v>0.54281560227897252</c:v>
                </c:pt>
                <c:pt idx="26">
                  <c:v>0.62130240405615511</c:v>
                </c:pt>
                <c:pt idx="27">
                  <c:v>0.7027864006351221</c:v>
                </c:pt>
                <c:pt idx="28">
                  <c:v>0.78688788580842128</c:v>
                </c:pt>
                <c:pt idx="29">
                  <c:v>0.87326632804023174</c:v>
                </c:pt>
                <c:pt idx="30">
                  <c:v>0.96161864473147396</c:v>
                </c:pt>
                <c:pt idx="31">
                  <c:v>1.0516768149077378</c:v>
                </c:pt>
                <c:pt idx="32">
                  <c:v>1.1432051268823513</c:v>
                </c:pt>
                <c:pt idx="33">
                  <c:v>1.2359972716737442</c:v>
                </c:pt>
                <c:pt idx="34">
                  <c:v>1.3298734285348806</c:v>
                </c:pt>
                <c:pt idx="35">
                  <c:v>1.4246774409605061</c:v>
                </c:pt>
                <c:pt idx="36">
                  <c:v>1.5202741461357612</c:v>
                </c:pt>
                <c:pt idx="37">
                  <c:v>1.6165468949900408</c:v>
                </c:pt>
                <c:pt idx="38">
                  <c:v>1.7133952815047797</c:v>
                </c:pt>
                <c:pt idx="39">
                  <c:v>1.810733086899968</c:v>
                </c:pt>
                <c:pt idx="40">
                  <c:v>1.9084864354092199</c:v>
                </c:pt>
                <c:pt idx="41">
                  <c:v>2.0065921524854251</c:v>
                </c:pt>
                <c:pt idx="42">
                  <c:v>2.1049963126466467</c:v>
                </c:pt>
                <c:pt idx="43">
                  <c:v>2.2036529621573395</c:v>
                </c:pt>
                <c:pt idx="44">
                  <c:v>2.3025230008760187</c:v>
                </c:pt>
                <c:pt idx="45">
                  <c:v>2.4015732075362437</c:v>
                </c:pt>
                <c:pt idx="46">
                  <c:v>2.5007753932016721</c:v>
                </c:pt>
                <c:pt idx="47">
                  <c:v>2.6001056684549941</c:v>
                </c:pt>
                <c:pt idx="48">
                  <c:v>2.6995438109040668</c:v>
                </c:pt>
                <c:pt idx="49">
                  <c:v>2.7990727207155048</c:v>
                </c:pt>
                <c:pt idx="50">
                  <c:v>2.8986779530452096</c:v>
                </c:pt>
                <c:pt idx="51">
                  <c:v>2.9983473173781103</c:v>
                </c:pt>
                <c:pt idx="52">
                  <c:v>3.0980705348835986</c:v>
                </c:pt>
                <c:pt idx="53">
                  <c:v>3.197838945918849</c:v>
                </c:pt>
                <c:pt idx="54">
                  <c:v>3.2976452607582836</c:v>
                </c:pt>
                <c:pt idx="55">
                  <c:v>3.3974833474890569</c:v>
                </c:pt>
                <c:pt idx="56">
                  <c:v>3.4973480517891087</c:v>
                </c:pt>
                <c:pt idx="57">
                  <c:v>3.5972350439985767</c:v>
                </c:pt>
                <c:pt idx="58">
                  <c:v>3.6971406895115031</c:v>
                </c:pt>
                <c:pt idx="59">
                  <c:v>3.7970619390583384</c:v>
                </c:pt>
                <c:pt idx="60">
                  <c:v>3.8969962359268076</c:v>
                </c:pt>
                <c:pt idx="61">
                  <c:v>3.996941437585483</c:v>
                </c:pt>
                <c:pt idx="62">
                  <c:v>4.096895749537115</c:v>
                </c:pt>
                <c:pt idx="63">
                  <c:v>4.1968576695433004</c:v>
                </c:pt>
                <c:pt idx="64">
                  <c:v>4.2968259406339593</c:v>
                </c:pt>
                <c:pt idx="65">
                  <c:v>4.3967995115494887</c:v>
                </c:pt>
                <c:pt idx="66">
                  <c:v>4.4967775034649948</c:v>
                </c:pt>
                <c:pt idx="67">
                  <c:v>4.5967591820189311</c:v>
                </c:pt>
                <c:pt idx="68">
                  <c:v>4.6967439338164754</c:v>
                </c:pt>
                <c:pt idx="69">
                  <c:v>4.7967312467044847</c:v>
                </c:pt>
                <c:pt idx="70">
                  <c:v>4.8967206932227487</c:v>
                </c:pt>
                <c:pt idx="71">
                  <c:v>4.9967119167281426</c:v>
                </c:pt>
                <c:pt idx="72">
                  <c:v>5.0967046197664301</c:v>
                </c:pt>
                <c:pt idx="73">
                  <c:v>5.1966985543327819</c:v>
                </c:pt>
                <c:pt idx="74">
                  <c:v>5.2966935137183757</c:v>
                </c:pt>
                <c:pt idx="75">
                  <c:v>5.3966893256880812</c:v>
                </c:pt>
                <c:pt idx="76">
                  <c:v>5.4966858467745681</c:v>
                </c:pt>
                <c:pt idx="77">
                  <c:v>5.5966829575082659</c:v>
                </c:pt>
                <c:pt idx="78">
                  <c:v>5.6966805584313827</c:v>
                </c:pt>
                <c:pt idx="79">
                  <c:v>5.7966785667684562</c:v>
                </c:pt>
                <c:pt idx="80">
                  <c:v>5.8966769136464077</c:v>
                </c:pt>
                <c:pt idx="81">
                  <c:v>5.9966755417742723</c:v>
                </c:pt>
                <c:pt idx="82">
                  <c:v>6.0966744035073077</c:v>
                </c:pt>
                <c:pt idx="83">
                  <c:v>6.196673459232362</c:v>
                </c:pt>
                <c:pt idx="84">
                  <c:v>6.2966726760216511</c:v>
                </c:pt>
                <c:pt idx="85">
                  <c:v>6.3966720265106858</c:v>
                </c:pt>
                <c:pt idx="86">
                  <c:v>6.4966714879633223</c:v>
                </c:pt>
                <c:pt idx="87">
                  <c:v>6.5966710414929661</c:v>
                </c:pt>
                <c:pt idx="88">
                  <c:v>6.6966706714140365</c:v>
                </c:pt>
                <c:pt idx="89">
                  <c:v>6.7966703647020656</c:v>
                </c:pt>
                <c:pt idx="90">
                  <c:v>6.8966701105443446</c:v>
                </c:pt>
                <c:pt idx="91">
                  <c:v>6.9966698999660428</c:v>
                </c:pt>
                <c:pt idx="92">
                  <c:v>7.0966697255191944</c:v>
                </c:pt>
                <c:pt idx="93">
                  <c:v>7.196669581024052</c:v>
                </c:pt>
                <c:pt idx="94">
                  <c:v>7.2966694613540382</c:v>
                </c:pt>
                <c:pt idx="95">
                  <c:v>7.3966693622569881</c:v>
                </c:pt>
                <c:pt idx="96">
                  <c:v>7.496669280206592</c:v>
                </c:pt>
                <c:pt idx="97">
                  <c:v>7.5966692122789663</c:v>
                </c:pt>
                <c:pt idx="98">
                  <c:v>7.6966691560501186</c:v>
                </c:pt>
                <c:pt idx="99">
                  <c:v>7.7966691095107947</c:v>
                </c:pt>
                <c:pt idx="100">
                  <c:v>7.8966690709957668</c:v>
                </c:pt>
                <c:pt idx="101">
                  <c:v>7.9966690391251332</c:v>
                </c:pt>
                <c:pt idx="102">
                  <c:v>8.0966690127555925</c:v>
                </c:pt>
                <c:pt idx="103">
                  <c:v>8.1966689909400099</c:v>
                </c:pt>
                <c:pt idx="104">
                  <c:v>8.2966689728938636</c:v>
                </c:pt>
                <c:pt idx="105">
                  <c:v>8.3966689579674174</c:v>
                </c:pt>
                <c:pt idx="106">
                  <c:v>8.4966689456226288</c:v>
                </c:pt>
                <c:pt idx="107">
                  <c:v>8.5966689354140087</c:v>
                </c:pt>
                <c:pt idx="108">
                  <c:v>8.6966689269727464</c:v>
                </c:pt>
                <c:pt idx="109">
                  <c:v>8.7966689199935466</c:v>
                </c:pt>
                <c:pt idx="110">
                  <c:v>8.8966689142237225</c:v>
                </c:pt>
                <c:pt idx="111">
                  <c:v>8.9966689094541561</c:v>
                </c:pt>
                <c:pt idx="112">
                  <c:v>9.0966689055118035</c:v>
                </c:pt>
                <c:pt idx="113">
                  <c:v>9.1966689022534887</c:v>
                </c:pt>
                <c:pt idx="114">
                  <c:v>9.2966688995607605</c:v>
                </c:pt>
                <c:pt idx="115">
                  <c:v>9.3966688973356369</c:v>
                </c:pt>
                <c:pt idx="116">
                  <c:v>9.4966688954970717</c:v>
                </c:pt>
                <c:pt idx="117">
                  <c:v>9.5966688939780376</c:v>
                </c:pt>
                <c:pt idx="118">
                  <c:v>9.6966688927231033</c:v>
                </c:pt>
                <c:pt idx="119">
                  <c:v>9.7966688916864371</c:v>
                </c:pt>
                <c:pt idx="120">
                  <c:v>9.8966688908301439</c:v>
                </c:pt>
                <c:pt idx="121">
                  <c:v>9.9966688901228942</c:v>
                </c:pt>
                <c:pt idx="122">
                  <c:v>10.09666888953879</c:v>
                </c:pt>
                <c:pt idx="123">
                  <c:v>10.196668889056427</c:v>
                </c:pt>
                <c:pt idx="124">
                  <c:v>10.296668888658113</c:v>
                </c:pt>
                <c:pt idx="125">
                  <c:v>10.396668888329225</c:v>
                </c:pt>
                <c:pt idx="126">
                  <c:v>10.496668888057682</c:v>
                </c:pt>
                <c:pt idx="127">
                  <c:v>10.596668887833502</c:v>
                </c:pt>
                <c:pt idx="128">
                  <c:v>10.696668887648435</c:v>
                </c:pt>
                <c:pt idx="129">
                  <c:v>10.796668887495668</c:v>
                </c:pt>
                <c:pt idx="130">
                  <c:v>10.896668887369573</c:v>
                </c:pt>
                <c:pt idx="131">
                  <c:v>10.9966688872655</c:v>
                </c:pt>
                <c:pt idx="132">
                  <c:v>11.096668887179607</c:v>
                </c:pt>
                <c:pt idx="133">
                  <c:v>11.196668887108723</c:v>
                </c:pt>
                <c:pt idx="134">
                  <c:v>11.296668887050229</c:v>
                </c:pt>
                <c:pt idx="135">
                  <c:v>11.396668887001963</c:v>
                </c:pt>
                <c:pt idx="136">
                  <c:v>11.496668886962139</c:v>
                </c:pt>
                <c:pt idx="137">
                  <c:v>11.596668886929281</c:v>
                </c:pt>
                <c:pt idx="138">
                  <c:v>11.696668886902174</c:v>
                </c:pt>
                <c:pt idx="139">
                  <c:v>11.796668886879811</c:v>
                </c:pt>
                <c:pt idx="140">
                  <c:v>11.896668886861365</c:v>
                </c:pt>
                <c:pt idx="141">
                  <c:v>11.996668886846148</c:v>
                </c:pt>
                <c:pt idx="142">
                  <c:v>12.096668886833598</c:v>
                </c:pt>
                <c:pt idx="143">
                  <c:v>12.196668886823247</c:v>
                </c:pt>
                <c:pt idx="144">
                  <c:v>12.296668886814709</c:v>
                </c:pt>
                <c:pt idx="145">
                  <c:v>12.396668886807669</c:v>
                </c:pt>
                <c:pt idx="146">
                  <c:v>12.496668886801864</c:v>
                </c:pt>
                <c:pt idx="147">
                  <c:v>12.596668886797076</c:v>
                </c:pt>
                <c:pt idx="148">
                  <c:v>12.696668886793129</c:v>
                </c:pt>
                <c:pt idx="149">
                  <c:v>12.796668886789874</c:v>
                </c:pt>
                <c:pt idx="150">
                  <c:v>12.896668886787191</c:v>
                </c:pt>
                <c:pt idx="151">
                  <c:v>12.996668886784979</c:v>
                </c:pt>
                <c:pt idx="152">
                  <c:v>13.096668886783155</c:v>
                </c:pt>
                <c:pt idx="153">
                  <c:v>13.196668886781652</c:v>
                </c:pt>
                <c:pt idx="154">
                  <c:v>13.296668886780413</c:v>
                </c:pt>
                <c:pt idx="155">
                  <c:v>13.396668886779391</c:v>
                </c:pt>
                <c:pt idx="156">
                  <c:v>13.496668886778549</c:v>
                </c:pt>
                <c:pt idx="157">
                  <c:v>13.596668886777856</c:v>
                </c:pt>
                <c:pt idx="158">
                  <c:v>13.696668886777283</c:v>
                </c:pt>
                <c:pt idx="159">
                  <c:v>13.796668886776812</c:v>
                </c:pt>
                <c:pt idx="160">
                  <c:v>13.896668886776425</c:v>
                </c:pt>
                <c:pt idx="161">
                  <c:v>13.996668886776105</c:v>
                </c:pt>
                <c:pt idx="162">
                  <c:v>14.096668886775841</c:v>
                </c:pt>
                <c:pt idx="163">
                  <c:v>14.196668886775624</c:v>
                </c:pt>
                <c:pt idx="164">
                  <c:v>14.296668886775445</c:v>
                </c:pt>
                <c:pt idx="165">
                  <c:v>14.396668886775297</c:v>
                </c:pt>
                <c:pt idx="166">
                  <c:v>14.496668886775176</c:v>
                </c:pt>
                <c:pt idx="167">
                  <c:v>14.596668886775076</c:v>
                </c:pt>
                <c:pt idx="168">
                  <c:v>14.696668886774994</c:v>
                </c:pt>
                <c:pt idx="169">
                  <c:v>14.796668886774926</c:v>
                </c:pt>
                <c:pt idx="170">
                  <c:v>14.89666888677487</c:v>
                </c:pt>
                <c:pt idx="171">
                  <c:v>14.996668886774824</c:v>
                </c:pt>
                <c:pt idx="172">
                  <c:v>15.096668886774786</c:v>
                </c:pt>
                <c:pt idx="173">
                  <c:v>15.196668886774756</c:v>
                </c:pt>
                <c:pt idx="174">
                  <c:v>15.29666888677473</c:v>
                </c:pt>
                <c:pt idx="175">
                  <c:v>15.396668886774709</c:v>
                </c:pt>
                <c:pt idx="176">
                  <c:v>15.496668886774691</c:v>
                </c:pt>
                <c:pt idx="177">
                  <c:v>15.596668886774676</c:v>
                </c:pt>
                <c:pt idx="178">
                  <c:v>15.696668886774665</c:v>
                </c:pt>
                <c:pt idx="179">
                  <c:v>15.796668886774656</c:v>
                </c:pt>
                <c:pt idx="180">
                  <c:v>15.896668886774648</c:v>
                </c:pt>
                <c:pt idx="181">
                  <c:v>15.996668886774641</c:v>
                </c:pt>
                <c:pt idx="182">
                  <c:v>16.096668886774637</c:v>
                </c:pt>
                <c:pt idx="183">
                  <c:v>16.196668886774631</c:v>
                </c:pt>
                <c:pt idx="184">
                  <c:v>16.296668886774629</c:v>
                </c:pt>
                <c:pt idx="185">
                  <c:v>16.396668886774627</c:v>
                </c:pt>
                <c:pt idx="186">
                  <c:v>16.496668886774625</c:v>
                </c:pt>
                <c:pt idx="187">
                  <c:v>16.596668886774623</c:v>
                </c:pt>
                <c:pt idx="188">
                  <c:v>16.696668886774621</c:v>
                </c:pt>
                <c:pt idx="189">
                  <c:v>16.796668886774619</c:v>
                </c:pt>
                <c:pt idx="190">
                  <c:v>16.896668886774616</c:v>
                </c:pt>
                <c:pt idx="191">
                  <c:v>16.996668886774614</c:v>
                </c:pt>
                <c:pt idx="192">
                  <c:v>17.096668886774612</c:v>
                </c:pt>
                <c:pt idx="193">
                  <c:v>17.19666888677461</c:v>
                </c:pt>
                <c:pt idx="194">
                  <c:v>17.296668886774608</c:v>
                </c:pt>
                <c:pt idx="195">
                  <c:v>17.396668886774606</c:v>
                </c:pt>
                <c:pt idx="196">
                  <c:v>17.496668886774607</c:v>
                </c:pt>
                <c:pt idx="197">
                  <c:v>17.596668886774609</c:v>
                </c:pt>
                <c:pt idx="198">
                  <c:v>17.69666888677461</c:v>
                </c:pt>
                <c:pt idx="199">
                  <c:v>17.796668886774611</c:v>
                </c:pt>
                <c:pt idx="200">
                  <c:v>17.896668886774613</c:v>
                </c:pt>
                <c:pt idx="201">
                  <c:v>17.996668886774614</c:v>
                </c:pt>
                <c:pt idx="202">
                  <c:v>18.096668886774616</c:v>
                </c:pt>
                <c:pt idx="203">
                  <c:v>18.196668886774617</c:v>
                </c:pt>
                <c:pt idx="204">
                  <c:v>18.296668886774619</c:v>
                </c:pt>
                <c:pt idx="205">
                  <c:v>18.39666888677462</c:v>
                </c:pt>
                <c:pt idx="206">
                  <c:v>18.496668886774621</c:v>
                </c:pt>
                <c:pt idx="207">
                  <c:v>18.596668886774623</c:v>
                </c:pt>
                <c:pt idx="208">
                  <c:v>18.696668886774624</c:v>
                </c:pt>
                <c:pt idx="209">
                  <c:v>18.796668886774626</c:v>
                </c:pt>
                <c:pt idx="210">
                  <c:v>18.896668886774627</c:v>
                </c:pt>
                <c:pt idx="211">
                  <c:v>18.996668886774629</c:v>
                </c:pt>
                <c:pt idx="212">
                  <c:v>19.09666888677463</c:v>
                </c:pt>
                <c:pt idx="213">
                  <c:v>19.196668886774631</c:v>
                </c:pt>
                <c:pt idx="214">
                  <c:v>19.296668886774633</c:v>
                </c:pt>
                <c:pt idx="215">
                  <c:v>19.396668886774634</c:v>
                </c:pt>
                <c:pt idx="216">
                  <c:v>19.496668886774636</c:v>
                </c:pt>
                <c:pt idx="217">
                  <c:v>19.596668886774637</c:v>
                </c:pt>
                <c:pt idx="218">
                  <c:v>19.696668886774638</c:v>
                </c:pt>
                <c:pt idx="219">
                  <c:v>19.79666888677464</c:v>
                </c:pt>
                <c:pt idx="220">
                  <c:v>19.896668886774641</c:v>
                </c:pt>
                <c:pt idx="221">
                  <c:v>19.996668886774643</c:v>
                </c:pt>
                <c:pt idx="222">
                  <c:v>20.096668886774644</c:v>
                </c:pt>
                <c:pt idx="223">
                  <c:v>20.196668886774646</c:v>
                </c:pt>
                <c:pt idx="224">
                  <c:v>20.296668886774647</c:v>
                </c:pt>
                <c:pt idx="225">
                  <c:v>20.396668886774648</c:v>
                </c:pt>
                <c:pt idx="226">
                  <c:v>20.49666888677465</c:v>
                </c:pt>
                <c:pt idx="227">
                  <c:v>20.596668886774651</c:v>
                </c:pt>
                <c:pt idx="228">
                  <c:v>20.696668886774653</c:v>
                </c:pt>
                <c:pt idx="229">
                  <c:v>20.796668886774654</c:v>
                </c:pt>
                <c:pt idx="230">
                  <c:v>20.896668886774656</c:v>
                </c:pt>
                <c:pt idx="231">
                  <c:v>20.996668886774657</c:v>
                </c:pt>
                <c:pt idx="232">
                  <c:v>21.096668886774658</c:v>
                </c:pt>
                <c:pt idx="233">
                  <c:v>21.19666888677466</c:v>
                </c:pt>
                <c:pt idx="234">
                  <c:v>21.296668886774661</c:v>
                </c:pt>
                <c:pt idx="235">
                  <c:v>21.396668886774663</c:v>
                </c:pt>
                <c:pt idx="236">
                  <c:v>21.496668886774664</c:v>
                </c:pt>
                <c:pt idx="237">
                  <c:v>21.596668886774665</c:v>
                </c:pt>
                <c:pt idx="238">
                  <c:v>21.696668886774667</c:v>
                </c:pt>
                <c:pt idx="239">
                  <c:v>21.796668886774668</c:v>
                </c:pt>
                <c:pt idx="240">
                  <c:v>21.89666888677467</c:v>
                </c:pt>
                <c:pt idx="241">
                  <c:v>21.996668886774671</c:v>
                </c:pt>
                <c:pt idx="242">
                  <c:v>22.096668886774673</c:v>
                </c:pt>
                <c:pt idx="243">
                  <c:v>22.196668886774674</c:v>
                </c:pt>
                <c:pt idx="244">
                  <c:v>22.296668886774675</c:v>
                </c:pt>
                <c:pt idx="245">
                  <c:v>22.396668886774677</c:v>
                </c:pt>
                <c:pt idx="246">
                  <c:v>22.496668886774678</c:v>
                </c:pt>
                <c:pt idx="247">
                  <c:v>22.59666888677468</c:v>
                </c:pt>
                <c:pt idx="248">
                  <c:v>22.696668886774681</c:v>
                </c:pt>
                <c:pt idx="249">
                  <c:v>22.796668886774683</c:v>
                </c:pt>
                <c:pt idx="250">
                  <c:v>22.896668886774684</c:v>
                </c:pt>
                <c:pt idx="251">
                  <c:v>22.996668886774685</c:v>
                </c:pt>
                <c:pt idx="252">
                  <c:v>23.096668886774687</c:v>
                </c:pt>
                <c:pt idx="253">
                  <c:v>23.196668886774688</c:v>
                </c:pt>
                <c:pt idx="254">
                  <c:v>23.29666888677469</c:v>
                </c:pt>
                <c:pt idx="255">
                  <c:v>23.396668886774691</c:v>
                </c:pt>
                <c:pt idx="256">
                  <c:v>23.496668886774692</c:v>
                </c:pt>
                <c:pt idx="257">
                  <c:v>23.596668886774694</c:v>
                </c:pt>
                <c:pt idx="258">
                  <c:v>23.696668886774695</c:v>
                </c:pt>
                <c:pt idx="259">
                  <c:v>23.796668886774697</c:v>
                </c:pt>
                <c:pt idx="260">
                  <c:v>23.896668886774698</c:v>
                </c:pt>
                <c:pt idx="261">
                  <c:v>23.9966688867747</c:v>
                </c:pt>
                <c:pt idx="262">
                  <c:v>24.096668886774701</c:v>
                </c:pt>
                <c:pt idx="263">
                  <c:v>24.196668886774702</c:v>
                </c:pt>
                <c:pt idx="264">
                  <c:v>24.296668886774704</c:v>
                </c:pt>
                <c:pt idx="265">
                  <c:v>24.396668886774705</c:v>
                </c:pt>
                <c:pt idx="266">
                  <c:v>24.496668886774707</c:v>
                </c:pt>
                <c:pt idx="267">
                  <c:v>24.596668886774708</c:v>
                </c:pt>
                <c:pt idx="268">
                  <c:v>24.69666888677471</c:v>
                </c:pt>
                <c:pt idx="269">
                  <c:v>24.796668886774711</c:v>
                </c:pt>
                <c:pt idx="270">
                  <c:v>24.896668886774712</c:v>
                </c:pt>
                <c:pt idx="271">
                  <c:v>24.996668886774714</c:v>
                </c:pt>
                <c:pt idx="272">
                  <c:v>25.096668886774715</c:v>
                </c:pt>
                <c:pt idx="273">
                  <c:v>25.196668886774717</c:v>
                </c:pt>
                <c:pt idx="274">
                  <c:v>25.296668886774718</c:v>
                </c:pt>
                <c:pt idx="275">
                  <c:v>25.396668886774719</c:v>
                </c:pt>
                <c:pt idx="276">
                  <c:v>25.496668886774721</c:v>
                </c:pt>
                <c:pt idx="277">
                  <c:v>25.596668886774722</c:v>
                </c:pt>
                <c:pt idx="278">
                  <c:v>25.696668886774724</c:v>
                </c:pt>
                <c:pt idx="279">
                  <c:v>25.796668886774725</c:v>
                </c:pt>
                <c:pt idx="280">
                  <c:v>25.896668886774727</c:v>
                </c:pt>
                <c:pt idx="281">
                  <c:v>25.996668886774728</c:v>
                </c:pt>
                <c:pt idx="282">
                  <c:v>26.096668886774729</c:v>
                </c:pt>
                <c:pt idx="283">
                  <c:v>26.196668886774731</c:v>
                </c:pt>
                <c:pt idx="284">
                  <c:v>26.296668886774732</c:v>
                </c:pt>
                <c:pt idx="285">
                  <c:v>26.396668886774734</c:v>
                </c:pt>
                <c:pt idx="286">
                  <c:v>26.496668886774735</c:v>
                </c:pt>
                <c:pt idx="287">
                  <c:v>26.596668886774737</c:v>
                </c:pt>
                <c:pt idx="288">
                  <c:v>26.696668886774738</c:v>
                </c:pt>
                <c:pt idx="289">
                  <c:v>26.796668886774739</c:v>
                </c:pt>
                <c:pt idx="290">
                  <c:v>26.896668886774741</c:v>
                </c:pt>
                <c:pt idx="291">
                  <c:v>26.996668886774742</c:v>
                </c:pt>
                <c:pt idx="292">
                  <c:v>27.096668886774744</c:v>
                </c:pt>
                <c:pt idx="293">
                  <c:v>27.196668886774745</c:v>
                </c:pt>
                <c:pt idx="294">
                  <c:v>27.296668886774746</c:v>
                </c:pt>
                <c:pt idx="295">
                  <c:v>27.396668886774748</c:v>
                </c:pt>
                <c:pt idx="296">
                  <c:v>27.496668886774749</c:v>
                </c:pt>
                <c:pt idx="297">
                  <c:v>27.596668886774751</c:v>
                </c:pt>
                <c:pt idx="298">
                  <c:v>27.696668886774752</c:v>
                </c:pt>
                <c:pt idx="299">
                  <c:v>27.796668886774754</c:v>
                </c:pt>
                <c:pt idx="300">
                  <c:v>27.896668886774755</c:v>
                </c:pt>
                <c:pt idx="301">
                  <c:v>27.996668886774756</c:v>
                </c:pt>
                <c:pt idx="302">
                  <c:v>28.096668886774758</c:v>
                </c:pt>
                <c:pt idx="303">
                  <c:v>28.196668886774759</c:v>
                </c:pt>
                <c:pt idx="304">
                  <c:v>28.296668886774761</c:v>
                </c:pt>
                <c:pt idx="305">
                  <c:v>28.396668886774762</c:v>
                </c:pt>
                <c:pt idx="306">
                  <c:v>28.496668886774764</c:v>
                </c:pt>
                <c:pt idx="307">
                  <c:v>28.596668886774765</c:v>
                </c:pt>
                <c:pt idx="308">
                  <c:v>28.696668886774766</c:v>
                </c:pt>
                <c:pt idx="309">
                  <c:v>28.796668886774768</c:v>
                </c:pt>
                <c:pt idx="310">
                  <c:v>28.896668886774769</c:v>
                </c:pt>
                <c:pt idx="311">
                  <c:v>28.996668886774771</c:v>
                </c:pt>
                <c:pt idx="312">
                  <c:v>29.096668886774772</c:v>
                </c:pt>
                <c:pt idx="313">
                  <c:v>29.196668886774773</c:v>
                </c:pt>
                <c:pt idx="314">
                  <c:v>29.296668886774775</c:v>
                </c:pt>
                <c:pt idx="315">
                  <c:v>29.396668886774776</c:v>
                </c:pt>
                <c:pt idx="316">
                  <c:v>29.496668886774778</c:v>
                </c:pt>
                <c:pt idx="317">
                  <c:v>29.596668886774779</c:v>
                </c:pt>
                <c:pt idx="318">
                  <c:v>29.696668886774781</c:v>
                </c:pt>
                <c:pt idx="319">
                  <c:v>29.796668886774782</c:v>
                </c:pt>
                <c:pt idx="320">
                  <c:v>29.896668886774783</c:v>
                </c:pt>
                <c:pt idx="321">
                  <c:v>29.996668886774785</c:v>
                </c:pt>
                <c:pt idx="322">
                  <c:v>30.096668886774786</c:v>
                </c:pt>
                <c:pt idx="323">
                  <c:v>30.196668886774788</c:v>
                </c:pt>
                <c:pt idx="324">
                  <c:v>30.296668886774789</c:v>
                </c:pt>
                <c:pt idx="325">
                  <c:v>30.396668886774791</c:v>
                </c:pt>
                <c:pt idx="326">
                  <c:v>30.496668886774792</c:v>
                </c:pt>
                <c:pt idx="327">
                  <c:v>30.596668886774793</c:v>
                </c:pt>
                <c:pt idx="328">
                  <c:v>30.696668886774795</c:v>
                </c:pt>
                <c:pt idx="329">
                  <c:v>30.796668886774796</c:v>
                </c:pt>
                <c:pt idx="330">
                  <c:v>30.896668886774798</c:v>
                </c:pt>
                <c:pt idx="331">
                  <c:v>30.996668886774799</c:v>
                </c:pt>
                <c:pt idx="332">
                  <c:v>31.0966688867748</c:v>
                </c:pt>
                <c:pt idx="333">
                  <c:v>31.196668886774802</c:v>
                </c:pt>
                <c:pt idx="334">
                  <c:v>31.296668886774803</c:v>
                </c:pt>
                <c:pt idx="335">
                  <c:v>31.396668886774805</c:v>
                </c:pt>
                <c:pt idx="336">
                  <c:v>31.496668886774806</c:v>
                </c:pt>
                <c:pt idx="337">
                  <c:v>31.596668886774808</c:v>
                </c:pt>
                <c:pt idx="338">
                  <c:v>31.696668886774809</c:v>
                </c:pt>
                <c:pt idx="339">
                  <c:v>31.79666888677481</c:v>
                </c:pt>
                <c:pt idx="340">
                  <c:v>31.896668886774812</c:v>
                </c:pt>
                <c:pt idx="341">
                  <c:v>31.996668886774813</c:v>
                </c:pt>
                <c:pt idx="342">
                  <c:v>32.096668886774815</c:v>
                </c:pt>
                <c:pt idx="343">
                  <c:v>32.196668886774816</c:v>
                </c:pt>
                <c:pt idx="344">
                  <c:v>32.296668886774818</c:v>
                </c:pt>
                <c:pt idx="345">
                  <c:v>32.396668886774819</c:v>
                </c:pt>
                <c:pt idx="346">
                  <c:v>32.49666888677482</c:v>
                </c:pt>
                <c:pt idx="347">
                  <c:v>32.596668886774822</c:v>
                </c:pt>
                <c:pt idx="348">
                  <c:v>32.696668886774823</c:v>
                </c:pt>
                <c:pt idx="349">
                  <c:v>32.796668886774825</c:v>
                </c:pt>
                <c:pt idx="350">
                  <c:v>32.896668886774826</c:v>
                </c:pt>
                <c:pt idx="351">
                  <c:v>32.996668886774827</c:v>
                </c:pt>
                <c:pt idx="352">
                  <c:v>33.096668886774829</c:v>
                </c:pt>
                <c:pt idx="353">
                  <c:v>33.19666888677483</c:v>
                </c:pt>
                <c:pt idx="354">
                  <c:v>33.296668886774832</c:v>
                </c:pt>
                <c:pt idx="355">
                  <c:v>33.396668886774833</c:v>
                </c:pt>
                <c:pt idx="356">
                  <c:v>33.496668886774835</c:v>
                </c:pt>
                <c:pt idx="357">
                  <c:v>33.596668886774836</c:v>
                </c:pt>
                <c:pt idx="358">
                  <c:v>33.696668886774837</c:v>
                </c:pt>
                <c:pt idx="359">
                  <c:v>33.796668886774839</c:v>
                </c:pt>
                <c:pt idx="360">
                  <c:v>33.89666888677484</c:v>
                </c:pt>
                <c:pt idx="361">
                  <c:v>33.996668886774842</c:v>
                </c:pt>
                <c:pt idx="362">
                  <c:v>34.096668886774843</c:v>
                </c:pt>
                <c:pt idx="363">
                  <c:v>34.196668886774845</c:v>
                </c:pt>
                <c:pt idx="364">
                  <c:v>34.296668886774846</c:v>
                </c:pt>
                <c:pt idx="365">
                  <c:v>34.396668886774847</c:v>
                </c:pt>
                <c:pt idx="366">
                  <c:v>34.496668886774849</c:v>
                </c:pt>
                <c:pt idx="367">
                  <c:v>34.59666888677485</c:v>
                </c:pt>
                <c:pt idx="368">
                  <c:v>34.696668886774852</c:v>
                </c:pt>
                <c:pt idx="369">
                  <c:v>34.796668886774853</c:v>
                </c:pt>
                <c:pt idx="370">
                  <c:v>34.896668886774854</c:v>
                </c:pt>
                <c:pt idx="371">
                  <c:v>34.996668886774856</c:v>
                </c:pt>
                <c:pt idx="372">
                  <c:v>35.096668886774857</c:v>
                </c:pt>
                <c:pt idx="373">
                  <c:v>35.196668886774859</c:v>
                </c:pt>
                <c:pt idx="374">
                  <c:v>35.29666888677486</c:v>
                </c:pt>
                <c:pt idx="375">
                  <c:v>35.396668886774862</c:v>
                </c:pt>
                <c:pt idx="376">
                  <c:v>35.496668886774863</c:v>
                </c:pt>
                <c:pt idx="377">
                  <c:v>35.596668886774864</c:v>
                </c:pt>
                <c:pt idx="378">
                  <c:v>35.696668886774866</c:v>
                </c:pt>
                <c:pt idx="379">
                  <c:v>35.796668886774867</c:v>
                </c:pt>
                <c:pt idx="380">
                  <c:v>35.896668886774869</c:v>
                </c:pt>
                <c:pt idx="381">
                  <c:v>35.99666888677487</c:v>
                </c:pt>
                <c:pt idx="382">
                  <c:v>36.096668886774872</c:v>
                </c:pt>
                <c:pt idx="383">
                  <c:v>36.196668886774873</c:v>
                </c:pt>
                <c:pt idx="384">
                  <c:v>36.296668886774874</c:v>
                </c:pt>
                <c:pt idx="385">
                  <c:v>36.396668886774876</c:v>
                </c:pt>
                <c:pt idx="386">
                  <c:v>36.496668886774877</c:v>
                </c:pt>
                <c:pt idx="387">
                  <c:v>36.596668886774879</c:v>
                </c:pt>
                <c:pt idx="388">
                  <c:v>36.69666888677488</c:v>
                </c:pt>
                <c:pt idx="389">
                  <c:v>36.796668886774881</c:v>
                </c:pt>
                <c:pt idx="390">
                  <c:v>36.896668886774883</c:v>
                </c:pt>
                <c:pt idx="391">
                  <c:v>36.996668886774884</c:v>
                </c:pt>
                <c:pt idx="392">
                  <c:v>37.096668886774886</c:v>
                </c:pt>
                <c:pt idx="393">
                  <c:v>37.196668886774887</c:v>
                </c:pt>
                <c:pt idx="394">
                  <c:v>37.296668886774889</c:v>
                </c:pt>
                <c:pt idx="395">
                  <c:v>37.39666888677489</c:v>
                </c:pt>
                <c:pt idx="396">
                  <c:v>37.496668886774891</c:v>
                </c:pt>
                <c:pt idx="397">
                  <c:v>37.596668886774893</c:v>
                </c:pt>
                <c:pt idx="398">
                  <c:v>37.696668886774894</c:v>
                </c:pt>
                <c:pt idx="399">
                  <c:v>37.796668886774896</c:v>
                </c:pt>
                <c:pt idx="400">
                  <c:v>37.896668886774897</c:v>
                </c:pt>
                <c:pt idx="401">
                  <c:v>37.996668886774899</c:v>
                </c:pt>
                <c:pt idx="402">
                  <c:v>38.0966688867749</c:v>
                </c:pt>
                <c:pt idx="403">
                  <c:v>38.196668886774901</c:v>
                </c:pt>
                <c:pt idx="404">
                  <c:v>38.296668886774903</c:v>
                </c:pt>
                <c:pt idx="405">
                  <c:v>38.396668886774904</c:v>
                </c:pt>
                <c:pt idx="406">
                  <c:v>38.496668886774906</c:v>
                </c:pt>
                <c:pt idx="407">
                  <c:v>38.596668886774907</c:v>
                </c:pt>
                <c:pt idx="408">
                  <c:v>38.696668886774908</c:v>
                </c:pt>
                <c:pt idx="409">
                  <c:v>38.79666888677491</c:v>
                </c:pt>
                <c:pt idx="410">
                  <c:v>38.896668886774911</c:v>
                </c:pt>
                <c:pt idx="411">
                  <c:v>38.996668886774913</c:v>
                </c:pt>
                <c:pt idx="412">
                  <c:v>39.096668886774914</c:v>
                </c:pt>
                <c:pt idx="413">
                  <c:v>39.196668886774916</c:v>
                </c:pt>
                <c:pt idx="414">
                  <c:v>39.296668886774917</c:v>
                </c:pt>
                <c:pt idx="415">
                  <c:v>39.396668886774918</c:v>
                </c:pt>
                <c:pt idx="416">
                  <c:v>39.49666888677492</c:v>
                </c:pt>
                <c:pt idx="417">
                  <c:v>39.596668886774921</c:v>
                </c:pt>
                <c:pt idx="418">
                  <c:v>39.696668886774923</c:v>
                </c:pt>
                <c:pt idx="419">
                  <c:v>39.796668886774924</c:v>
                </c:pt>
                <c:pt idx="420">
                  <c:v>39.896668886774926</c:v>
                </c:pt>
                <c:pt idx="421">
                  <c:v>39.996668886774927</c:v>
                </c:pt>
                <c:pt idx="422">
                  <c:v>40.096668886774928</c:v>
                </c:pt>
                <c:pt idx="423">
                  <c:v>40.19666888677493</c:v>
                </c:pt>
                <c:pt idx="424">
                  <c:v>40.296668886774931</c:v>
                </c:pt>
                <c:pt idx="425">
                  <c:v>40.396668886774933</c:v>
                </c:pt>
                <c:pt idx="426">
                  <c:v>40.496668886774934</c:v>
                </c:pt>
                <c:pt idx="427">
                  <c:v>40.596668886774935</c:v>
                </c:pt>
                <c:pt idx="428">
                  <c:v>40.696668886774937</c:v>
                </c:pt>
                <c:pt idx="429">
                  <c:v>40.796668886774938</c:v>
                </c:pt>
                <c:pt idx="430">
                  <c:v>40.89666888677494</c:v>
                </c:pt>
                <c:pt idx="431">
                  <c:v>40.996668886774941</c:v>
                </c:pt>
                <c:pt idx="432">
                  <c:v>41.096668886774943</c:v>
                </c:pt>
                <c:pt idx="433">
                  <c:v>41.196668886774944</c:v>
                </c:pt>
                <c:pt idx="434">
                  <c:v>41.296668886774945</c:v>
                </c:pt>
                <c:pt idx="435">
                  <c:v>41.396668886774947</c:v>
                </c:pt>
                <c:pt idx="436">
                  <c:v>41.496668886774948</c:v>
                </c:pt>
                <c:pt idx="437">
                  <c:v>41.59666888677495</c:v>
                </c:pt>
                <c:pt idx="438">
                  <c:v>41.696668886774951</c:v>
                </c:pt>
                <c:pt idx="439">
                  <c:v>41.796668886774953</c:v>
                </c:pt>
                <c:pt idx="440">
                  <c:v>41.896668886774954</c:v>
                </c:pt>
                <c:pt idx="441">
                  <c:v>41.996668886774955</c:v>
                </c:pt>
                <c:pt idx="442">
                  <c:v>42.096668886774957</c:v>
                </c:pt>
                <c:pt idx="443">
                  <c:v>42.196668886774958</c:v>
                </c:pt>
                <c:pt idx="444">
                  <c:v>42.29666888677496</c:v>
                </c:pt>
                <c:pt idx="445">
                  <c:v>42.396668886774961</c:v>
                </c:pt>
                <c:pt idx="446">
                  <c:v>42.496668886774962</c:v>
                </c:pt>
                <c:pt idx="447">
                  <c:v>42.596668886774964</c:v>
                </c:pt>
                <c:pt idx="448">
                  <c:v>42.696668886774965</c:v>
                </c:pt>
                <c:pt idx="449">
                  <c:v>42.796668886774967</c:v>
                </c:pt>
                <c:pt idx="450">
                  <c:v>42.896668886774968</c:v>
                </c:pt>
                <c:pt idx="451">
                  <c:v>42.99666888677497</c:v>
                </c:pt>
                <c:pt idx="452">
                  <c:v>43.096668886774971</c:v>
                </c:pt>
                <c:pt idx="453">
                  <c:v>43.196668886774972</c:v>
                </c:pt>
                <c:pt idx="454">
                  <c:v>43.296668886774974</c:v>
                </c:pt>
                <c:pt idx="455">
                  <c:v>43.396668886774975</c:v>
                </c:pt>
                <c:pt idx="456">
                  <c:v>43.496668886774977</c:v>
                </c:pt>
                <c:pt idx="457">
                  <c:v>43.596668886774978</c:v>
                </c:pt>
                <c:pt idx="458">
                  <c:v>43.69666888677498</c:v>
                </c:pt>
                <c:pt idx="459">
                  <c:v>43.796668886774981</c:v>
                </c:pt>
                <c:pt idx="460">
                  <c:v>43.896668886774982</c:v>
                </c:pt>
                <c:pt idx="461">
                  <c:v>43.996668886774984</c:v>
                </c:pt>
                <c:pt idx="462">
                  <c:v>44.096668886774985</c:v>
                </c:pt>
                <c:pt idx="463">
                  <c:v>44.196668886774987</c:v>
                </c:pt>
                <c:pt idx="464">
                  <c:v>44.296668886774988</c:v>
                </c:pt>
                <c:pt idx="465">
                  <c:v>44.396668886774989</c:v>
                </c:pt>
                <c:pt idx="466">
                  <c:v>44.496668886774991</c:v>
                </c:pt>
                <c:pt idx="467">
                  <c:v>44.596668886774992</c:v>
                </c:pt>
                <c:pt idx="468">
                  <c:v>44.696668886774994</c:v>
                </c:pt>
                <c:pt idx="469">
                  <c:v>44.796668886774995</c:v>
                </c:pt>
                <c:pt idx="470">
                  <c:v>44.896668886774997</c:v>
                </c:pt>
                <c:pt idx="471">
                  <c:v>44.996668886774998</c:v>
                </c:pt>
                <c:pt idx="472">
                  <c:v>45.096668886774999</c:v>
                </c:pt>
                <c:pt idx="473">
                  <c:v>45.196668886775001</c:v>
                </c:pt>
                <c:pt idx="474">
                  <c:v>45.296668886775002</c:v>
                </c:pt>
                <c:pt idx="475">
                  <c:v>45.396668886775004</c:v>
                </c:pt>
                <c:pt idx="476">
                  <c:v>45.496668886775005</c:v>
                </c:pt>
                <c:pt idx="477">
                  <c:v>45.596668886775007</c:v>
                </c:pt>
                <c:pt idx="478">
                  <c:v>45.696668886775008</c:v>
                </c:pt>
                <c:pt idx="479">
                  <c:v>45.796668886775009</c:v>
                </c:pt>
                <c:pt idx="480">
                  <c:v>45.896668886775011</c:v>
                </c:pt>
                <c:pt idx="481">
                  <c:v>45.996668886775012</c:v>
                </c:pt>
                <c:pt idx="482">
                  <c:v>46.096668886775014</c:v>
                </c:pt>
                <c:pt idx="483">
                  <c:v>46.196668886775015</c:v>
                </c:pt>
                <c:pt idx="484">
                  <c:v>46.296668886775016</c:v>
                </c:pt>
                <c:pt idx="485">
                  <c:v>46.396668886775018</c:v>
                </c:pt>
                <c:pt idx="486">
                  <c:v>46.496668886775019</c:v>
                </c:pt>
                <c:pt idx="487">
                  <c:v>46.596668886775021</c:v>
                </c:pt>
                <c:pt idx="488">
                  <c:v>46.696668886775022</c:v>
                </c:pt>
                <c:pt idx="489">
                  <c:v>46.796668886775024</c:v>
                </c:pt>
                <c:pt idx="490">
                  <c:v>46.896668886775025</c:v>
                </c:pt>
                <c:pt idx="491">
                  <c:v>46.996668886775026</c:v>
                </c:pt>
                <c:pt idx="492">
                  <c:v>47.096668886775028</c:v>
                </c:pt>
                <c:pt idx="493">
                  <c:v>47.196668886775029</c:v>
                </c:pt>
                <c:pt idx="494">
                  <c:v>47.296668886775031</c:v>
                </c:pt>
                <c:pt idx="495">
                  <c:v>47.396668886775032</c:v>
                </c:pt>
                <c:pt idx="496">
                  <c:v>47.496668886775034</c:v>
                </c:pt>
                <c:pt idx="497">
                  <c:v>47.596668886775035</c:v>
                </c:pt>
                <c:pt idx="498">
                  <c:v>47.696668886775036</c:v>
                </c:pt>
                <c:pt idx="499">
                  <c:v>47.796668886775038</c:v>
                </c:pt>
                <c:pt idx="500">
                  <c:v>47.896668886775039</c:v>
                </c:pt>
                <c:pt idx="501">
                  <c:v>47.996668886775041</c:v>
                </c:pt>
                <c:pt idx="502">
                  <c:v>48.096668886775042</c:v>
                </c:pt>
                <c:pt idx="503">
                  <c:v>48.196668886775043</c:v>
                </c:pt>
                <c:pt idx="504">
                  <c:v>48.296668886775045</c:v>
                </c:pt>
                <c:pt idx="505">
                  <c:v>48.396668886775046</c:v>
                </c:pt>
                <c:pt idx="506">
                  <c:v>48.496668886775048</c:v>
                </c:pt>
                <c:pt idx="507">
                  <c:v>48.596668886775049</c:v>
                </c:pt>
                <c:pt idx="508">
                  <c:v>48.696668886775051</c:v>
                </c:pt>
                <c:pt idx="509">
                  <c:v>48.796668886775052</c:v>
                </c:pt>
                <c:pt idx="510">
                  <c:v>48.896668886775053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F-4D63-B0B1-9F2CC70DC86C}"/>
            </c:ext>
          </c:extLst>
        </c:ser>
        <c:ser>
          <c:idx val="1"/>
          <c:order val="1"/>
          <c:tx>
            <c:v>Step Value</c:v>
          </c:tx>
          <c:marker>
            <c:symbol val="none"/>
          </c:marker>
          <c:val>
            <c:numRef>
              <c:f>Sheet3!$X$2:$X$512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F-4D63-B0B1-9F2CC70D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16320"/>
        <c:axId val="75418240"/>
      </c:lineChart>
      <c:catAx>
        <c:axId val="7541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964140388491731"/>
              <c:y val="0.96201025433618603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75418240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754182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9CC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 sz="1200"/>
                  <a:t>Step Value /  Process Value</a:t>
                </a:r>
              </a:p>
            </c:rich>
          </c:tx>
          <c:layout>
            <c:manualLayout>
              <c:xMode val="edge"/>
              <c:yMode val="edge"/>
              <c:x val="1.1283824421276212E-4"/>
              <c:y val="0.285382810294781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75416320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2819768334327408"/>
          <c:y val="2.0161693271487133E-2"/>
          <c:w val="0.32665673079440638"/>
          <c:h val="3.487519116290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" r="0.750000000000001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en-US" altLang="en-US"/>
              <a:t>Step Test Result 3</a:t>
            </a:r>
          </a:p>
        </c:rich>
      </c:tx>
      <c:layout>
        <c:manualLayout>
          <c:xMode val="edge"/>
          <c:yMode val="edge"/>
          <c:x val="0.40985618408437235"/>
          <c:y val="1.16009656096358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478827292669392E-2"/>
          <c:y val="9.4256644632464526E-2"/>
          <c:w val="0.92599033552338772"/>
          <c:h val="0.79843916763280787"/>
        </c:manualLayout>
      </c:layout>
      <c:lineChart>
        <c:grouping val="standard"/>
        <c:varyColors val="0"/>
        <c:ser>
          <c:idx val="0"/>
          <c:order val="0"/>
          <c:tx>
            <c:v>Process Value</c:v>
          </c:tx>
          <c:marker>
            <c:symbol val="none"/>
          </c:marker>
          <c:cat>
            <c:numRef>
              <c:f>Sheet3!$W$2:$W$512</c:f>
              <c:numCache>
                <c:formatCode>General</c:formatCode>
                <c:ptCount val="5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</c:numCache>
            </c:numRef>
          </c:cat>
          <c:val>
            <c:numRef>
              <c:f>Sheet3!$AH$2:$AH$512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8.6178444434899216E-5</c:v>
                </c:pt>
                <c:pt idx="15">
                  <c:v>4.0628933232828723E-4</c:v>
                </c:pt>
                <c:pt idx="16">
                  <c:v>1.1497418764893194E-3</c:v>
                </c:pt>
                <c:pt idx="17">
                  <c:v>2.5316200393241542E-3</c:v>
                </c:pt>
                <c:pt idx="18">
                  <c:v>4.7800052847722097E-3</c:v>
                </c:pt>
                <c:pt idx="19">
                  <c:v>8.1260577740985308E-3</c:v>
                </c:pt>
                <c:pt idx="20">
                  <c:v>1.2796390789842797E-2</c:v>
                </c:pt>
                <c:pt idx="21">
                  <c:v>1.9007341969946179E-2</c:v>
                </c:pt>
                <c:pt idx="22">
                  <c:v>2.6960804352572067E-2</c:v>
                </c:pt>
                <c:pt idx="23">
                  <c:v>3.6841331480895863E-2</c:v>
                </c:pt>
                <c:pt idx="24">
                  <c:v>4.8814274955882163E-2</c:v>
                </c:pt>
                <c:pt idx="25">
                  <c:v>6.3024750781724315E-2</c:v>
                </c:pt>
                <c:pt idx="26">
                  <c:v>7.9597263435206858E-2</c:v>
                </c:pt>
                <c:pt idx="27">
                  <c:v>9.8635844516875543E-2</c:v>
                </c:pt>
                <c:pt idx="28">
                  <c:v>0.120224586729127</c:v>
                </c:pt>
                <c:pt idx="29">
                  <c:v>0.1444284743160803</c:v>
                </c:pt>
                <c:pt idx="30">
                  <c:v>0.1712944284652467</c:v>
                </c:pt>
                <c:pt idx="31">
                  <c:v>0.20085250092388737</c:v>
                </c:pt>
                <c:pt idx="32">
                  <c:v>0.23311716158274143</c:v>
                </c:pt>
                <c:pt idx="33">
                  <c:v>0.26808863633918079</c:v>
                </c:pt>
                <c:pt idx="34">
                  <c:v>0.30575426044269882</c:v>
                </c:pt>
                <c:pt idx="35">
                  <c:v>0.34608981998418448</c:v>
                </c:pt>
                <c:pt idx="36">
                  <c:v>0.3890608604216847</c:v>
                </c:pt>
                <c:pt idx="37">
                  <c:v>0.43462394621704681</c:v>
                </c:pt>
                <c:pt idx="38">
                  <c:v>0.48272785994386869</c:v>
                </c:pt>
                <c:pt idx="39">
                  <c:v>0.53331473275068042</c:v>
                </c:pt>
                <c:pt idx="40">
                  <c:v>0.58632110093921341</c:v>
                </c:pt>
                <c:pt idx="41">
                  <c:v>0.64167888574516319</c:v>
                </c:pt>
                <c:pt idx="42">
                  <c:v>0.69931629527343098</c:v>
                </c:pt>
                <c:pt idx="43">
                  <c:v>0.75915864901489982</c:v>
                </c:pt>
                <c:pt idx="44">
                  <c:v>0.82112912652040726</c:v>
                </c:pt>
                <c:pt idx="45">
                  <c:v>0.88514944268375817</c:v>
                </c:pt>
                <c:pt idx="46">
                  <c:v>0.95114045273557213</c:v>
                </c:pt>
                <c:pt idx="47">
                  <c:v>1.0190226905129063</c:v>
                </c:pt>
                <c:pt idx="48">
                  <c:v>1.0887168438794992</c:v>
                </c:pt>
                <c:pt idx="49">
                  <c:v>1.1601441713566323</c:v>
                </c:pt>
                <c:pt idx="50">
                  <c:v>1.2332268641091304</c:v>
                </c:pt>
                <c:pt idx="51">
                  <c:v>1.3078883574352782</c:v>
                </c:pt>
                <c:pt idx="52">
                  <c:v>1.3840535958505364</c:v>
                </c:pt>
                <c:pt idx="53">
                  <c:v>1.4616492557472411</c:v>
                </c:pt>
                <c:pt idx="54">
                  <c:v>1.5406039294679199</c:v>
                </c:pt>
                <c:pt idx="55">
                  <c:v>1.620848274458381</c:v>
                </c:pt>
                <c:pt idx="56">
                  <c:v>1.7023151309765099</c:v>
                </c:pt>
                <c:pt idx="57">
                  <c:v>1.7849396116304446</c:v>
                </c:pt>
                <c:pt idx="58">
                  <c:v>1.8686591658109366</c:v>
                </c:pt>
                <c:pt idx="59">
                  <c:v>1.95341362187164</c:v>
                </c:pt>
                <c:pt idx="60">
                  <c:v>2.039145209701259</c:v>
                </c:pt>
                <c:pt idx="61">
                  <c:v>2.1257985661256962</c:v>
                </c:pt>
                <c:pt idx="62">
                  <c:v>2.2133207253786358</c:v>
                </c:pt>
                <c:pt idx="63">
                  <c:v>2.3016610966869697</c:v>
                </c:pt>
                <c:pt idx="64">
                  <c:v>2.3907714308342571</c:v>
                </c:pt>
                <c:pt idx="65">
                  <c:v>2.4806057773917538</c:v>
                </c:pt>
                <c:pt idx="66">
                  <c:v>2.5711204341429714</c:v>
                </c:pt>
                <c:pt idx="67">
                  <c:v>2.6622738900744394</c:v>
                </c:pt>
                <c:pt idx="68">
                  <c:v>2.7540267631623969</c:v>
                </c:pt>
                <c:pt idx="69">
                  <c:v>2.8463417340524577</c:v>
                </c:pt>
                <c:pt idx="70">
                  <c:v>2.9391834766065981</c:v>
                </c:pt>
                <c:pt idx="71">
                  <c:v>3.0325185861788575</c:v>
                </c:pt>
                <c:pt idx="72">
                  <c:v>3.1263155063774812</c:v>
                </c:pt>
                <c:pt idx="73">
                  <c:v>3.2205444549764719</c:v>
                </c:pt>
                <c:pt idx="74">
                  <c:v>3.3151773495531791</c:v>
                </c:pt>
                <c:pt idx="75">
                  <c:v>3.4101877333501598</c:v>
                </c:pt>
                <c:pt idx="76">
                  <c:v>3.5055507017885947</c:v>
                </c:pt>
                <c:pt idx="77">
                  <c:v>3.6012428299965507</c:v>
                </c:pt>
                <c:pt idx="78">
                  <c:v>3.6972421016578552</c:v>
                </c:pt>
                <c:pt idx="79">
                  <c:v>3.7935278394358174</c:v>
                </c:pt>
                <c:pt idx="80">
                  <c:v>3.8900806371800205</c:v>
                </c:pt>
                <c:pt idx="81">
                  <c:v>3.986882294083502</c:v>
                </c:pt>
                <c:pt idx="82">
                  <c:v>4.0839157509213884</c:v>
                </c:pt>
                <c:pt idx="83">
                  <c:v>4.1811650284700645</c:v>
                </c:pt>
                <c:pt idx="84">
                  <c:v>4.278615168177871</c:v>
                </c:pt>
                <c:pt idx="85">
                  <c:v>4.3762521751337582</c:v>
                </c:pt>
                <c:pt idx="86">
                  <c:v>4.4740629633589775</c:v>
                </c:pt>
                <c:pt idx="87">
                  <c:v>4.5720353034284216</c:v>
                </c:pt>
                <c:pt idx="88">
                  <c:v>4.6701577724123808</c:v>
                </c:pt>
                <c:pt idx="89">
                  <c:v>4.7684197061159734</c:v>
                </c:pt>
                <c:pt idx="90">
                  <c:v>4.8668111535820913</c:v>
                </c:pt>
                <c:pt idx="91">
                  <c:v>4.9653228338141862</c:v>
                </c:pt>
                <c:pt idx="92">
                  <c:v>5.0639460946673367</c:v>
                </c:pt>
                <c:pt idx="93">
                  <c:v>5.162672873849675</c:v>
                </c:pt>
                <c:pt idx="94">
                  <c:v>5.261495661971157</c:v>
                </c:pt>
                <c:pt idx="95">
                  <c:v>5.3604074675727631</c:v>
                </c:pt>
                <c:pt idx="96">
                  <c:v>5.4594017840662907</c:v>
                </c:pt>
                <c:pt idx="97">
                  <c:v>5.5584725585128849</c:v>
                </c:pt>
                <c:pt idx="98">
                  <c:v>5.6576141621671976</c:v>
                </c:pt>
                <c:pt idx="99">
                  <c:v>5.7568213627134712</c:v>
                </c:pt>
                <c:pt idx="100">
                  <c:v>5.8560892981198274</c:v>
                </c:pt>
                <c:pt idx="101">
                  <c:v>5.9554134520374982</c:v>
                </c:pt>
                <c:pt idx="102">
                  <c:v>6.0547896306726257</c:v>
                </c:pt>
                <c:pt idx="103">
                  <c:v>6.1542139410594672</c:v>
                </c:pt>
                <c:pt idx="104">
                  <c:v>6.2536827706653648</c:v>
                </c:pt>
                <c:pt idx="105">
                  <c:v>6.3531927682595679</c:v>
                </c:pt>
                <c:pt idx="106">
                  <c:v>6.4527408259799346</c:v>
                </c:pt>
                <c:pt idx="107">
                  <c:v>6.5523240625336054</c:v>
                </c:pt>
                <c:pt idx="108">
                  <c:v>6.6519398074699447</c:v>
                </c:pt>
                <c:pt idx="109">
                  <c:v>6.7515855864662919</c:v>
                </c:pt>
                <c:pt idx="110">
                  <c:v>6.8512591075693932</c:v>
                </c:pt>
                <c:pt idx="111">
                  <c:v>6.9509582483377361</c:v>
                </c:pt>
                <c:pt idx="112">
                  <c:v>7.0506810438323519</c:v>
                </c:pt>
                <c:pt idx="113">
                  <c:v>7.1504256754060185</c:v>
                </c:pt>
                <c:pt idx="114">
                  <c:v>7.2501904602431013</c:v>
                </c:pt>
                <c:pt idx="115">
                  <c:v>7.3499738416045792</c:v>
                </c:pt>
                <c:pt idx="116">
                  <c:v>7.4497743797350404</c:v>
                </c:pt>
                <c:pt idx="117">
                  <c:v>7.549590743390624</c:v>
                </c:pt>
                <c:pt idx="118">
                  <c:v>7.6494217019490236</c:v>
                </c:pt>
                <c:pt idx="119">
                  <c:v>7.7492661180647309</c:v>
                </c:pt>
                <c:pt idx="120">
                  <c:v>7.8491229408347021</c:v>
                </c:pt>
                <c:pt idx="121">
                  <c:v>7.9489911994415534</c:v>
                </c:pt>
                <c:pt idx="122">
                  <c:v>8.0488699972432443</c:v>
                </c:pt>
                <c:pt idx="123">
                  <c:v>8.1487585062799912</c:v>
                </c:pt>
                <c:pt idx="124">
                  <c:v>8.2486559621708437</c:v>
                </c:pt>
                <c:pt idx="125">
                  <c:v>8.3485616593739991</c:v>
                </c:pt>
                <c:pt idx="126">
                  <c:v>8.4484749467864653</c:v>
                </c:pt>
                <c:pt idx="127">
                  <c:v>8.5483952236601759</c:v>
                </c:pt>
                <c:pt idx="128">
                  <c:v>8.6483219358130405</c:v>
                </c:pt>
                <c:pt idx="129">
                  <c:v>8.7482545721147815</c:v>
                </c:pt>
                <c:pt idx="130">
                  <c:v>8.8481926612286408</c:v>
                </c:pt>
                <c:pt idx="131">
                  <c:v>8.9481357685912535</c:v>
                </c:pt>
                <c:pt idx="132">
                  <c:v>9.048083493614115</c:v>
                </c:pt>
                <c:pt idx="133">
                  <c:v>9.1480354670911357</c:v>
                </c:pt>
                <c:pt idx="134">
                  <c:v>9.2479913487977878</c:v>
                </c:pt>
                <c:pt idx="135">
                  <c:v>9.3479508252682937</c:v>
                </c:pt>
                <c:pt idx="136">
                  <c:v>9.4479136077382133</c:v>
                </c:pt>
                <c:pt idx="137">
                  <c:v>9.5478794302406271</c:v>
                </c:pt>
                <c:pt idx="138">
                  <c:v>9.6478480478448887</c:v>
                </c:pt>
                <c:pt idx="139">
                  <c:v>9.7478192350276949</c:v>
                </c:pt>
                <c:pt idx="140">
                  <c:v>9.8477927841668844</c:v>
                </c:pt>
                <c:pt idx="141">
                  <c:v>9.9477685041490691</c:v>
                </c:pt>
                <c:pt idx="142">
                  <c:v>10.047746219082788</c:v>
                </c:pt>
                <c:pt idx="143">
                  <c:v>10.147725767109453</c:v>
                </c:pt>
                <c:pt idx="144">
                  <c:v>10.247706999304915</c:v>
                </c:pt>
                <c:pt idx="145">
                  <c:v>10.347689778664957</c:v>
                </c:pt>
                <c:pt idx="146">
                  <c:v>10.447673979168501</c:v>
                </c:pt>
                <c:pt idx="147">
                  <c:v>10.547659484912758</c:v>
                </c:pt>
                <c:pt idx="148">
                  <c:v>10.647646189314978</c:v>
                </c:pt>
                <c:pt idx="149">
                  <c:v>10.74763399437578</c:v>
                </c:pt>
                <c:pt idx="150">
                  <c:v>10.847622809999493</c:v>
                </c:pt>
                <c:pt idx="151">
                  <c:v>10.947612553367174</c:v>
                </c:pt>
                <c:pt idx="152">
                  <c:v>11.047603148358363</c:v>
                </c:pt>
                <c:pt idx="153">
                  <c:v>11.14759452501786</c:v>
                </c:pt>
                <c:pt idx="154">
                  <c:v>11.247586619064132</c:v>
                </c:pt>
                <c:pt idx="155">
                  <c:v>11.347579371436151</c:v>
                </c:pt>
                <c:pt idx="156">
                  <c:v>11.44757272787577</c:v>
                </c:pt>
                <c:pt idx="157">
                  <c:v>11.547566638542872</c:v>
                </c:pt>
                <c:pt idx="158">
                  <c:v>11.647561057660818</c:v>
                </c:pt>
                <c:pt idx="159">
                  <c:v>11.747555943189845</c:v>
                </c:pt>
                <c:pt idx="160">
                  <c:v>11.847551256526248</c:v>
                </c:pt>
                <c:pt idx="161">
                  <c:v>11.947546962225388</c:v>
                </c:pt>
                <c:pt idx="162">
                  <c:v>12.047543027746642</c:v>
                </c:pt>
                <c:pt idx="163">
                  <c:v>12.147539423218614</c:v>
                </c:pt>
                <c:pt idx="164">
                  <c:v>12.247536121223035</c:v>
                </c:pt>
                <c:pt idx="165">
                  <c:v>12.347533096595866</c:v>
                </c:pt>
                <c:pt idx="166">
                  <c:v>12.447530326244294</c:v>
                </c:pt>
                <c:pt idx="167">
                  <c:v>12.547527788978353</c:v>
                </c:pt>
                <c:pt idx="168">
                  <c:v>12.647525465356033</c:v>
                </c:pt>
                <c:pt idx="169">
                  <c:v>12.747523337540812</c:v>
                </c:pt>
                <c:pt idx="170">
                  <c:v>12.847521389170639</c:v>
                </c:pt>
                <c:pt idx="171">
                  <c:v>12.947519605237449</c:v>
                </c:pt>
                <c:pt idx="172">
                  <c:v>13.047517971976397</c:v>
                </c:pt>
                <c:pt idx="173">
                  <c:v>13.147516476764022</c:v>
                </c:pt>
                <c:pt idx="174">
                  <c:v>13.24751510802465</c:v>
                </c:pt>
                <c:pt idx="175">
                  <c:v>13.347513855144371</c:v>
                </c:pt>
                <c:pt idx="176">
                  <c:v>13.447512708391974</c:v>
                </c:pt>
                <c:pt idx="177">
                  <c:v>13.54751165884632</c:v>
                </c:pt>
                <c:pt idx="178">
                  <c:v>13.647510698329603</c:v>
                </c:pt>
                <c:pt idx="179">
                  <c:v>13.747509819346043</c:v>
                </c:pt>
                <c:pt idx="180">
                  <c:v>13.847509015025581</c:v>
                </c:pt>
                <c:pt idx="181">
                  <c:v>13.947508279072162</c:v>
                </c:pt>
                <c:pt idx="182">
                  <c:v>14.047507605716241</c:v>
                </c:pt>
                <c:pt idx="183">
                  <c:v>14.147506989671184</c:v>
                </c:pt>
                <c:pt idx="184">
                  <c:v>14.247506426093221</c:v>
                </c:pt>
                <c:pt idx="185">
                  <c:v>14.347505910544703</c:v>
                </c:pt>
                <c:pt idx="186">
                  <c:v>14.447505438960359</c:v>
                </c:pt>
                <c:pt idx="187">
                  <c:v>14.547505007616333</c:v>
                </c:pt>
                <c:pt idx="188">
                  <c:v>14.647504613101772</c:v>
                </c:pt>
                <c:pt idx="189">
                  <c:v>14.747504252292739</c:v>
                </c:pt>
                <c:pt idx="190">
                  <c:v>14.847503922328299</c:v>
                </c:pt>
                <c:pt idx="191">
                  <c:v>14.947503620588561</c:v>
                </c:pt>
                <c:pt idx="192">
                  <c:v>15.047503344674542</c:v>
                </c:pt>
                <c:pt idx="193">
                  <c:v>15.147503092389695</c:v>
                </c:pt>
                <c:pt idx="194">
                  <c:v>15.247502861722968</c:v>
                </c:pt>
                <c:pt idx="195">
                  <c:v>15.347502650833269</c:v>
                </c:pt>
                <c:pt idx="196">
                  <c:v>15.447502458035212</c:v>
                </c:pt>
                <c:pt idx="197">
                  <c:v>15.547502281786057</c:v>
                </c:pt>
                <c:pt idx="198">
                  <c:v>15.64750212067373</c:v>
                </c:pt>
                <c:pt idx="199">
                  <c:v>15.747501973405839</c:v>
                </c:pt>
                <c:pt idx="200">
                  <c:v>15.847501838799612</c:v>
                </c:pt>
                <c:pt idx="201">
                  <c:v>15.947501715772663</c:v>
                </c:pt>
                <c:pt idx="202">
                  <c:v>16.047501603334542</c:v>
                </c:pt>
                <c:pt idx="203">
                  <c:v>16.147501500578972</c:v>
                </c:pt>
                <c:pt idx="204">
                  <c:v>16.247501406676761</c:v>
                </c:pt>
                <c:pt idx="205">
                  <c:v>16.347501320869284</c:v>
                </c:pt>
                <c:pt idx="206">
                  <c:v>16.447501242462522</c:v>
                </c:pt>
                <c:pt idx="207">
                  <c:v>16.547501170821597</c:v>
                </c:pt>
                <c:pt idx="208">
                  <c:v>16.647501105365766</c:v>
                </c:pt>
                <c:pt idx="209">
                  <c:v>16.74750104556384</c:v>
                </c:pt>
                <c:pt idx="210">
                  <c:v>16.847500990929984</c:v>
                </c:pt>
                <c:pt idx="211">
                  <c:v>16.947500941019864</c:v>
                </c:pt>
                <c:pt idx="212">
                  <c:v>17.047500895427131</c:v>
                </c:pt>
                <c:pt idx="213">
                  <c:v>17.147500853780194</c:v>
                </c:pt>
                <c:pt idx="214">
                  <c:v>17.247500815739262</c:v>
                </c:pt>
                <c:pt idx="215">
                  <c:v>17.347500780993645</c:v>
                </c:pt>
                <c:pt idx="216">
                  <c:v>17.447500749259277</c:v>
                </c:pt>
                <c:pt idx="217">
                  <c:v>17.547500720276439</c:v>
                </c:pt>
                <c:pt idx="218">
                  <c:v>17.6475006938077</c:v>
                </c:pt>
                <c:pt idx="219">
                  <c:v>17.747500669636004</c:v>
                </c:pt>
                <c:pt idx="220">
                  <c:v>17.847500647562939</c:v>
                </c:pt>
                <c:pt idx="221">
                  <c:v>17.947500627407141</c:v>
                </c:pt>
                <c:pt idx="222">
                  <c:v>18.047500609002839</c:v>
                </c:pt>
                <c:pt idx="223">
                  <c:v>18.147500592198522</c:v>
                </c:pt>
                <c:pt idx="224">
                  <c:v>18.247500576855717</c:v>
                </c:pt>
                <c:pt idx="225">
                  <c:v>18.34750056284788</c:v>
                </c:pt>
                <c:pt idx="226">
                  <c:v>18.447500550059367</c:v>
                </c:pt>
                <c:pt idx="227">
                  <c:v>18.547500538384504</c:v>
                </c:pt>
                <c:pt idx="228">
                  <c:v>18.647500527726731</c:v>
                </c:pt>
                <c:pt idx="229">
                  <c:v>18.747500517997818</c:v>
                </c:pt>
                <c:pt idx="230">
                  <c:v>18.847500509117154</c:v>
                </c:pt>
                <c:pt idx="231">
                  <c:v>18.947500501011092</c:v>
                </c:pt>
                <c:pt idx="232">
                  <c:v>19.04750049361235</c:v>
                </c:pt>
                <c:pt idx="233">
                  <c:v>19.147500486859464</c:v>
                </c:pt>
                <c:pt idx="234">
                  <c:v>19.247500480696281</c:v>
                </c:pt>
                <c:pt idx="235">
                  <c:v>19.347500475071516</c:v>
                </c:pt>
                <c:pt idx="236">
                  <c:v>19.447500469938319</c:v>
                </c:pt>
                <c:pt idx="237">
                  <c:v>19.547500465253901</c:v>
                </c:pt>
                <c:pt idx="238">
                  <c:v>19.647500460979181</c:v>
                </c:pt>
                <c:pt idx="239">
                  <c:v>19.747500457078466</c:v>
                </c:pt>
                <c:pt idx="240">
                  <c:v>19.84750045351916</c:v>
                </c:pt>
                <c:pt idx="241">
                  <c:v>19.947500450271495</c:v>
                </c:pt>
                <c:pt idx="242">
                  <c:v>20.047500447308288</c:v>
                </c:pt>
                <c:pt idx="243">
                  <c:v>20.147500444604717</c:v>
                </c:pt>
                <c:pt idx="244">
                  <c:v>20.247500442138115</c:v>
                </c:pt>
                <c:pt idx="245">
                  <c:v>20.347500439887792</c:v>
                </c:pt>
                <c:pt idx="246">
                  <c:v>20.447500437834851</c:v>
                </c:pt>
                <c:pt idx="247">
                  <c:v>20.547500435962039</c:v>
                </c:pt>
                <c:pt idx="248">
                  <c:v>20.647500434253612</c:v>
                </c:pt>
                <c:pt idx="249">
                  <c:v>20.74750043269519</c:v>
                </c:pt>
                <c:pt idx="250">
                  <c:v>20.847500431273652</c:v>
                </c:pt>
                <c:pt idx="251">
                  <c:v>20.947500429977012</c:v>
                </c:pt>
                <c:pt idx="252">
                  <c:v>21.047500428794336</c:v>
                </c:pt>
                <c:pt idx="253">
                  <c:v>21.147500427715645</c:v>
                </c:pt>
                <c:pt idx="254">
                  <c:v>21.247500426731825</c:v>
                </c:pt>
                <c:pt idx="255">
                  <c:v>21.347500425834561</c:v>
                </c:pt>
                <c:pt idx="256">
                  <c:v>21.447500425016258</c:v>
                </c:pt>
                <c:pt idx="257">
                  <c:v>21.547500424269998</c:v>
                </c:pt>
                <c:pt idx="258">
                  <c:v>21.647500423589456</c:v>
                </c:pt>
                <c:pt idx="259">
                  <c:v>21.747500422968862</c:v>
                </c:pt>
                <c:pt idx="260">
                  <c:v>21.847500422402955</c:v>
                </c:pt>
                <c:pt idx="261">
                  <c:v>21.947500421886929</c:v>
                </c:pt>
                <c:pt idx="262">
                  <c:v>22.047500421416402</c:v>
                </c:pt>
                <c:pt idx="263">
                  <c:v>22.147500420987374</c:v>
                </c:pt>
                <c:pt idx="264">
                  <c:v>22.2475004205962</c:v>
                </c:pt>
                <c:pt idx="265">
                  <c:v>22.347500420239548</c:v>
                </c:pt>
                <c:pt idx="266">
                  <c:v>22.44750041991438</c:v>
                </c:pt>
                <c:pt idx="267">
                  <c:v>22.547500419617926</c:v>
                </c:pt>
                <c:pt idx="268">
                  <c:v>22.647500419347658</c:v>
                </c:pt>
                <c:pt idx="269">
                  <c:v>22.747500419101268</c:v>
                </c:pt>
                <c:pt idx="270">
                  <c:v>22.847500418876656</c:v>
                </c:pt>
                <c:pt idx="271">
                  <c:v>22.9475004186719</c:v>
                </c:pt>
                <c:pt idx="272">
                  <c:v>23.047500418485253</c:v>
                </c:pt>
                <c:pt idx="273">
                  <c:v>23.147500418315115</c:v>
                </c:pt>
                <c:pt idx="274">
                  <c:v>23.24750041816003</c:v>
                </c:pt>
                <c:pt idx="275">
                  <c:v>23.347500418018672</c:v>
                </c:pt>
                <c:pt idx="276">
                  <c:v>23.447500417889827</c:v>
                </c:pt>
                <c:pt idx="277">
                  <c:v>23.547500417772394</c:v>
                </c:pt>
                <c:pt idx="278">
                  <c:v>23.647500417665363</c:v>
                </c:pt>
                <c:pt idx="279">
                  <c:v>23.747500417567814</c:v>
                </c:pt>
                <c:pt idx="280">
                  <c:v>23.847500417478912</c:v>
                </c:pt>
                <c:pt idx="281">
                  <c:v>23.94750041739789</c:v>
                </c:pt>
                <c:pt idx="282">
                  <c:v>24.047500417324052</c:v>
                </c:pt>
                <c:pt idx="283">
                  <c:v>24.147500417256765</c:v>
                </c:pt>
                <c:pt idx="284">
                  <c:v>24.247500417195447</c:v>
                </c:pt>
                <c:pt idx="285">
                  <c:v>24.347500417139571</c:v>
                </c:pt>
                <c:pt idx="286">
                  <c:v>24.447500417088655</c:v>
                </c:pt>
                <c:pt idx="287">
                  <c:v>24.547500417042258</c:v>
                </c:pt>
                <c:pt idx="288">
                  <c:v>24.647500416999982</c:v>
                </c:pt>
                <c:pt idx="289">
                  <c:v>24.747500416961461</c:v>
                </c:pt>
                <c:pt idx="290">
                  <c:v>24.847500416926366</c:v>
                </c:pt>
                <c:pt idx="291">
                  <c:v>24.947500416894389</c:v>
                </c:pt>
                <c:pt idx="292">
                  <c:v>25.047500416865255</c:v>
                </c:pt>
                <c:pt idx="293">
                  <c:v>25.14750041683871</c:v>
                </c:pt>
                <c:pt idx="294">
                  <c:v>25.247500416814525</c:v>
                </c:pt>
                <c:pt idx="295">
                  <c:v>25.347500416792492</c:v>
                </c:pt>
                <c:pt idx="296">
                  <c:v>25.447500416772421</c:v>
                </c:pt>
                <c:pt idx="297">
                  <c:v>25.547500416754136</c:v>
                </c:pt>
                <c:pt idx="298">
                  <c:v>25.647500416737479</c:v>
                </c:pt>
                <c:pt idx="299">
                  <c:v>25.747500416722303</c:v>
                </c:pt>
                <c:pt idx="300">
                  <c:v>25.847500416708481</c:v>
                </c:pt>
                <c:pt idx="301">
                  <c:v>25.947500416695888</c:v>
                </c:pt>
                <c:pt idx="302">
                  <c:v>26.047500416684418</c:v>
                </c:pt>
                <c:pt idx="303">
                  <c:v>26.147500416673971</c:v>
                </c:pt>
                <c:pt idx="304">
                  <c:v>26.247500416664455</c:v>
                </c:pt>
                <c:pt idx="305">
                  <c:v>26.347500416655787</c:v>
                </c:pt>
                <c:pt idx="306">
                  <c:v>26.447500416647895</c:v>
                </c:pt>
                <c:pt idx="307">
                  <c:v>26.547500416640705</c:v>
                </c:pt>
                <c:pt idx="308">
                  <c:v>26.647500416634156</c:v>
                </c:pt>
                <c:pt idx="309">
                  <c:v>26.747500416628192</c:v>
                </c:pt>
                <c:pt idx="310">
                  <c:v>26.847500416622761</c:v>
                </c:pt>
                <c:pt idx="311">
                  <c:v>26.947500416617814</c:v>
                </c:pt>
                <c:pt idx="312">
                  <c:v>27.04750041661331</c:v>
                </c:pt>
                <c:pt idx="313">
                  <c:v>27.147500416609208</c:v>
                </c:pt>
                <c:pt idx="314">
                  <c:v>27.247500416605472</c:v>
                </c:pt>
                <c:pt idx="315">
                  <c:v>27.34750041660207</c:v>
                </c:pt>
                <c:pt idx="316">
                  <c:v>27.447500416598974</c:v>
                </c:pt>
                <c:pt idx="317">
                  <c:v>27.547500416596154</c:v>
                </c:pt>
                <c:pt idx="318">
                  <c:v>27.647500416593587</c:v>
                </c:pt>
                <c:pt idx="319">
                  <c:v>27.747500416591247</c:v>
                </c:pt>
                <c:pt idx="320">
                  <c:v>27.847500416589117</c:v>
                </c:pt>
                <c:pt idx="321">
                  <c:v>27.947500416587179</c:v>
                </c:pt>
                <c:pt idx="322">
                  <c:v>28.047500416585414</c:v>
                </c:pt>
                <c:pt idx="323">
                  <c:v>28.147500416583807</c:v>
                </c:pt>
                <c:pt idx="324">
                  <c:v>28.247500416582344</c:v>
                </c:pt>
                <c:pt idx="325">
                  <c:v>28.34750041658101</c:v>
                </c:pt>
                <c:pt idx="326">
                  <c:v>28.447500416579796</c:v>
                </c:pt>
                <c:pt idx="327">
                  <c:v>28.547500416578693</c:v>
                </c:pt>
                <c:pt idx="328">
                  <c:v>28.647500416577689</c:v>
                </c:pt>
                <c:pt idx="329">
                  <c:v>28.747500416576774</c:v>
                </c:pt>
                <c:pt idx="330">
                  <c:v>28.84750041657594</c:v>
                </c:pt>
                <c:pt idx="331">
                  <c:v>28.947500416575181</c:v>
                </c:pt>
                <c:pt idx="332">
                  <c:v>29.04750041657449</c:v>
                </c:pt>
                <c:pt idx="333">
                  <c:v>29.147500416573862</c:v>
                </c:pt>
                <c:pt idx="334">
                  <c:v>29.247500416573288</c:v>
                </c:pt>
                <c:pt idx="335">
                  <c:v>29.347500416572768</c:v>
                </c:pt>
                <c:pt idx="336">
                  <c:v>29.447500416572293</c:v>
                </c:pt>
                <c:pt idx="337">
                  <c:v>29.547500416571861</c:v>
                </c:pt>
                <c:pt idx="338">
                  <c:v>29.647500416571468</c:v>
                </c:pt>
                <c:pt idx="339">
                  <c:v>29.747500416571111</c:v>
                </c:pt>
                <c:pt idx="340">
                  <c:v>29.847500416570785</c:v>
                </c:pt>
                <c:pt idx="341">
                  <c:v>29.947500416570488</c:v>
                </c:pt>
                <c:pt idx="342">
                  <c:v>30.04750041657022</c:v>
                </c:pt>
                <c:pt idx="343">
                  <c:v>30.147500416569972</c:v>
                </c:pt>
                <c:pt idx="344">
                  <c:v>30.24750041656975</c:v>
                </c:pt>
                <c:pt idx="345">
                  <c:v>30.347500416569545</c:v>
                </c:pt>
                <c:pt idx="346">
                  <c:v>30.447500416569358</c:v>
                </c:pt>
                <c:pt idx="347">
                  <c:v>30.547500416569189</c:v>
                </c:pt>
                <c:pt idx="348">
                  <c:v>30.647500416569034</c:v>
                </c:pt>
                <c:pt idx="349">
                  <c:v>30.747500416568894</c:v>
                </c:pt>
                <c:pt idx="350">
                  <c:v>30.847500416568767</c:v>
                </c:pt>
                <c:pt idx="351">
                  <c:v>30.947500416568651</c:v>
                </c:pt>
                <c:pt idx="352">
                  <c:v>31.047500416568546</c:v>
                </c:pt>
                <c:pt idx="353">
                  <c:v>31.147500416568452</c:v>
                </c:pt>
                <c:pt idx="354">
                  <c:v>31.247500416568364</c:v>
                </c:pt>
                <c:pt idx="355">
                  <c:v>31.347500416568284</c:v>
                </c:pt>
                <c:pt idx="356">
                  <c:v>31.447500416568211</c:v>
                </c:pt>
                <c:pt idx="357">
                  <c:v>31.547500416568145</c:v>
                </c:pt>
                <c:pt idx="358">
                  <c:v>31.647500416568086</c:v>
                </c:pt>
                <c:pt idx="359">
                  <c:v>31.74750041656803</c:v>
                </c:pt>
                <c:pt idx="360">
                  <c:v>31.847500416567982</c:v>
                </c:pt>
                <c:pt idx="361">
                  <c:v>31.947500416567937</c:v>
                </c:pt>
                <c:pt idx="362">
                  <c:v>32.0475004165679</c:v>
                </c:pt>
                <c:pt idx="363">
                  <c:v>32.147500416567865</c:v>
                </c:pt>
                <c:pt idx="364">
                  <c:v>32.247500416567831</c:v>
                </c:pt>
                <c:pt idx="365">
                  <c:v>32.347500416567797</c:v>
                </c:pt>
                <c:pt idx="366">
                  <c:v>32.44750041656777</c:v>
                </c:pt>
                <c:pt idx="367">
                  <c:v>32.547500416567743</c:v>
                </c:pt>
                <c:pt idx="368">
                  <c:v>32.647500416567723</c:v>
                </c:pt>
                <c:pt idx="369">
                  <c:v>32.747500416567703</c:v>
                </c:pt>
                <c:pt idx="370">
                  <c:v>32.847500416567684</c:v>
                </c:pt>
                <c:pt idx="371">
                  <c:v>32.947500416567664</c:v>
                </c:pt>
                <c:pt idx="372">
                  <c:v>33.047500416567651</c:v>
                </c:pt>
                <c:pt idx="373">
                  <c:v>33.147500416567638</c:v>
                </c:pt>
                <c:pt idx="374">
                  <c:v>33.247500416567625</c:v>
                </c:pt>
                <c:pt idx="375">
                  <c:v>33.347500416567613</c:v>
                </c:pt>
                <c:pt idx="376">
                  <c:v>33.4475004165676</c:v>
                </c:pt>
                <c:pt idx="377">
                  <c:v>33.547500416567587</c:v>
                </c:pt>
                <c:pt idx="378">
                  <c:v>33.647500416567581</c:v>
                </c:pt>
                <c:pt idx="379">
                  <c:v>33.747500416567576</c:v>
                </c:pt>
                <c:pt idx="380">
                  <c:v>33.84750041656757</c:v>
                </c:pt>
                <c:pt idx="381">
                  <c:v>33.947500416567564</c:v>
                </c:pt>
                <c:pt idx="382">
                  <c:v>34.047500416567559</c:v>
                </c:pt>
                <c:pt idx="383">
                  <c:v>34.147500416567553</c:v>
                </c:pt>
                <c:pt idx="384">
                  <c:v>34.247500416567547</c:v>
                </c:pt>
                <c:pt idx="385">
                  <c:v>34.347500416567541</c:v>
                </c:pt>
                <c:pt idx="386">
                  <c:v>34.447500416567536</c:v>
                </c:pt>
                <c:pt idx="387">
                  <c:v>34.54750041656753</c:v>
                </c:pt>
                <c:pt idx="388">
                  <c:v>34.647500416567524</c:v>
                </c:pt>
                <c:pt idx="389">
                  <c:v>34.747500416567519</c:v>
                </c:pt>
                <c:pt idx="390">
                  <c:v>34.847500416567513</c:v>
                </c:pt>
                <c:pt idx="391">
                  <c:v>34.947500416567507</c:v>
                </c:pt>
                <c:pt idx="392">
                  <c:v>35.047500416567502</c:v>
                </c:pt>
                <c:pt idx="393">
                  <c:v>35.147500416567496</c:v>
                </c:pt>
                <c:pt idx="394">
                  <c:v>35.247500416567497</c:v>
                </c:pt>
                <c:pt idx="395">
                  <c:v>35.347500416567499</c:v>
                </c:pt>
                <c:pt idx="396">
                  <c:v>35.4475004165675</c:v>
                </c:pt>
                <c:pt idx="397">
                  <c:v>35.547500416567502</c:v>
                </c:pt>
                <c:pt idx="398">
                  <c:v>35.647500416567503</c:v>
                </c:pt>
                <c:pt idx="399">
                  <c:v>35.747500416567505</c:v>
                </c:pt>
                <c:pt idx="400">
                  <c:v>35.847500416567506</c:v>
                </c:pt>
                <c:pt idx="401">
                  <c:v>35.947500416567507</c:v>
                </c:pt>
                <c:pt idx="402">
                  <c:v>36.047500416567509</c:v>
                </c:pt>
                <c:pt idx="403">
                  <c:v>36.14750041656751</c:v>
                </c:pt>
                <c:pt idx="404">
                  <c:v>36.247500416567512</c:v>
                </c:pt>
                <c:pt idx="405">
                  <c:v>36.347500416567513</c:v>
                </c:pt>
                <c:pt idx="406">
                  <c:v>36.447500416567514</c:v>
                </c:pt>
                <c:pt idx="407">
                  <c:v>36.547500416567516</c:v>
                </c:pt>
                <c:pt idx="408">
                  <c:v>36.647500416567517</c:v>
                </c:pt>
                <c:pt idx="409">
                  <c:v>36.747500416567519</c:v>
                </c:pt>
                <c:pt idx="410">
                  <c:v>36.84750041656752</c:v>
                </c:pt>
                <c:pt idx="411">
                  <c:v>36.947500416567522</c:v>
                </c:pt>
                <c:pt idx="412">
                  <c:v>37.047500416567523</c:v>
                </c:pt>
                <c:pt idx="413">
                  <c:v>37.147500416567524</c:v>
                </c:pt>
                <c:pt idx="414">
                  <c:v>37.247500416567526</c:v>
                </c:pt>
                <c:pt idx="415">
                  <c:v>37.347500416567527</c:v>
                </c:pt>
                <c:pt idx="416">
                  <c:v>37.447500416567529</c:v>
                </c:pt>
                <c:pt idx="417">
                  <c:v>37.54750041656753</c:v>
                </c:pt>
                <c:pt idx="418">
                  <c:v>37.647500416567532</c:v>
                </c:pt>
                <c:pt idx="419">
                  <c:v>37.747500416567533</c:v>
                </c:pt>
                <c:pt idx="420">
                  <c:v>37.847500416567534</c:v>
                </c:pt>
                <c:pt idx="421">
                  <c:v>37.947500416567536</c:v>
                </c:pt>
                <c:pt idx="422">
                  <c:v>38.047500416567537</c:v>
                </c:pt>
                <c:pt idx="423">
                  <c:v>38.147500416567539</c:v>
                </c:pt>
                <c:pt idx="424">
                  <c:v>38.24750041656754</c:v>
                </c:pt>
                <c:pt idx="425">
                  <c:v>38.347500416567541</c:v>
                </c:pt>
                <c:pt idx="426">
                  <c:v>38.447500416567543</c:v>
                </c:pt>
                <c:pt idx="427">
                  <c:v>38.547500416567544</c:v>
                </c:pt>
                <c:pt idx="428">
                  <c:v>38.647500416567546</c:v>
                </c:pt>
                <c:pt idx="429">
                  <c:v>38.747500416567547</c:v>
                </c:pt>
                <c:pt idx="430">
                  <c:v>38.847500416567549</c:v>
                </c:pt>
                <c:pt idx="431">
                  <c:v>38.94750041656755</c:v>
                </c:pt>
                <c:pt idx="432">
                  <c:v>39.047500416567551</c:v>
                </c:pt>
                <c:pt idx="433">
                  <c:v>39.147500416567553</c:v>
                </c:pt>
                <c:pt idx="434">
                  <c:v>39.247500416567554</c:v>
                </c:pt>
                <c:pt idx="435">
                  <c:v>39.347500416567556</c:v>
                </c:pt>
                <c:pt idx="436">
                  <c:v>39.447500416567557</c:v>
                </c:pt>
                <c:pt idx="437">
                  <c:v>39.547500416567559</c:v>
                </c:pt>
                <c:pt idx="438">
                  <c:v>39.64750041656756</c:v>
                </c:pt>
                <c:pt idx="439">
                  <c:v>39.747500416567561</c:v>
                </c:pt>
                <c:pt idx="440">
                  <c:v>39.847500416567563</c:v>
                </c:pt>
                <c:pt idx="441">
                  <c:v>39.947500416567564</c:v>
                </c:pt>
                <c:pt idx="442">
                  <c:v>40.047500416567566</c:v>
                </c:pt>
                <c:pt idx="443">
                  <c:v>40.147500416567567</c:v>
                </c:pt>
                <c:pt idx="444">
                  <c:v>40.247500416567568</c:v>
                </c:pt>
                <c:pt idx="445">
                  <c:v>40.34750041656757</c:v>
                </c:pt>
                <c:pt idx="446">
                  <c:v>40.447500416567571</c:v>
                </c:pt>
                <c:pt idx="447">
                  <c:v>40.547500416567573</c:v>
                </c:pt>
                <c:pt idx="448">
                  <c:v>40.647500416567574</c:v>
                </c:pt>
                <c:pt idx="449">
                  <c:v>40.747500416567576</c:v>
                </c:pt>
                <c:pt idx="450">
                  <c:v>40.847500416567577</c:v>
                </c:pt>
                <c:pt idx="451">
                  <c:v>40.947500416567578</c:v>
                </c:pt>
                <c:pt idx="452">
                  <c:v>41.04750041656758</c:v>
                </c:pt>
                <c:pt idx="453">
                  <c:v>41.147500416567581</c:v>
                </c:pt>
                <c:pt idx="454">
                  <c:v>41.247500416567583</c:v>
                </c:pt>
                <c:pt idx="455">
                  <c:v>41.347500416567584</c:v>
                </c:pt>
                <c:pt idx="456">
                  <c:v>41.447500416567586</c:v>
                </c:pt>
                <c:pt idx="457">
                  <c:v>41.547500416567587</c:v>
                </c:pt>
                <c:pt idx="458">
                  <c:v>41.647500416567588</c:v>
                </c:pt>
                <c:pt idx="459">
                  <c:v>41.74750041656759</c:v>
                </c:pt>
                <c:pt idx="460">
                  <c:v>41.847500416567591</c:v>
                </c:pt>
                <c:pt idx="461">
                  <c:v>41.947500416567593</c:v>
                </c:pt>
                <c:pt idx="462">
                  <c:v>42.047500416567594</c:v>
                </c:pt>
                <c:pt idx="463">
                  <c:v>42.147500416567595</c:v>
                </c:pt>
                <c:pt idx="464">
                  <c:v>42.247500416567597</c:v>
                </c:pt>
                <c:pt idx="465">
                  <c:v>42.347500416567598</c:v>
                </c:pt>
                <c:pt idx="466">
                  <c:v>42.4475004165676</c:v>
                </c:pt>
                <c:pt idx="467">
                  <c:v>42.547500416567601</c:v>
                </c:pt>
                <c:pt idx="468">
                  <c:v>42.647500416567603</c:v>
                </c:pt>
                <c:pt idx="469">
                  <c:v>42.747500416567604</c:v>
                </c:pt>
                <c:pt idx="470">
                  <c:v>42.847500416567605</c:v>
                </c:pt>
                <c:pt idx="471">
                  <c:v>42.947500416567607</c:v>
                </c:pt>
                <c:pt idx="472">
                  <c:v>43.047500416567608</c:v>
                </c:pt>
                <c:pt idx="473">
                  <c:v>43.14750041656761</c:v>
                </c:pt>
                <c:pt idx="474">
                  <c:v>43.247500416567611</c:v>
                </c:pt>
                <c:pt idx="475">
                  <c:v>43.347500416567613</c:v>
                </c:pt>
                <c:pt idx="476">
                  <c:v>43.447500416567614</c:v>
                </c:pt>
                <c:pt idx="477">
                  <c:v>43.547500416567615</c:v>
                </c:pt>
                <c:pt idx="478">
                  <c:v>43.647500416567617</c:v>
                </c:pt>
                <c:pt idx="479">
                  <c:v>43.747500416567618</c:v>
                </c:pt>
                <c:pt idx="480">
                  <c:v>43.84750041656762</c:v>
                </c:pt>
                <c:pt idx="481">
                  <c:v>43.947500416567621</c:v>
                </c:pt>
                <c:pt idx="482">
                  <c:v>44.047500416567622</c:v>
                </c:pt>
                <c:pt idx="483">
                  <c:v>44.147500416567624</c:v>
                </c:pt>
                <c:pt idx="484">
                  <c:v>44.247500416567625</c:v>
                </c:pt>
                <c:pt idx="485">
                  <c:v>44.347500416567627</c:v>
                </c:pt>
                <c:pt idx="486">
                  <c:v>44.447500416567628</c:v>
                </c:pt>
                <c:pt idx="487">
                  <c:v>44.54750041656763</c:v>
                </c:pt>
                <c:pt idx="488">
                  <c:v>44.647500416567631</c:v>
                </c:pt>
                <c:pt idx="489">
                  <c:v>44.747500416567632</c:v>
                </c:pt>
                <c:pt idx="490">
                  <c:v>44.847500416567634</c:v>
                </c:pt>
                <c:pt idx="491">
                  <c:v>44.947500416567635</c:v>
                </c:pt>
                <c:pt idx="492">
                  <c:v>45.047500416567637</c:v>
                </c:pt>
                <c:pt idx="493">
                  <c:v>45.147500416567638</c:v>
                </c:pt>
                <c:pt idx="494">
                  <c:v>45.24750041656764</c:v>
                </c:pt>
                <c:pt idx="495">
                  <c:v>45.347500416567641</c:v>
                </c:pt>
                <c:pt idx="496">
                  <c:v>45.447500416567642</c:v>
                </c:pt>
                <c:pt idx="497">
                  <c:v>45.547500416567644</c:v>
                </c:pt>
                <c:pt idx="498">
                  <c:v>45.647500416567645</c:v>
                </c:pt>
                <c:pt idx="499">
                  <c:v>45.747500416567647</c:v>
                </c:pt>
                <c:pt idx="500">
                  <c:v>45.847500416567648</c:v>
                </c:pt>
                <c:pt idx="501">
                  <c:v>45.947500416567649</c:v>
                </c:pt>
                <c:pt idx="502">
                  <c:v>46.047500416567651</c:v>
                </c:pt>
                <c:pt idx="503">
                  <c:v>46.147500416567652</c:v>
                </c:pt>
                <c:pt idx="504">
                  <c:v>46.247500416567654</c:v>
                </c:pt>
                <c:pt idx="505">
                  <c:v>46.347500416567655</c:v>
                </c:pt>
                <c:pt idx="506">
                  <c:v>46.447500416567657</c:v>
                </c:pt>
                <c:pt idx="507">
                  <c:v>46.547500416567658</c:v>
                </c:pt>
                <c:pt idx="508">
                  <c:v>46.647500416567659</c:v>
                </c:pt>
                <c:pt idx="509">
                  <c:v>46.747500416567661</c:v>
                </c:pt>
                <c:pt idx="510">
                  <c:v>46.847500416567662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3-4B2C-9BF5-FF530282CB68}"/>
            </c:ext>
          </c:extLst>
        </c:ser>
        <c:ser>
          <c:idx val="1"/>
          <c:order val="1"/>
          <c:tx>
            <c:v>Step Value</c:v>
          </c:tx>
          <c:marker>
            <c:symbol val="none"/>
          </c:marker>
          <c:val>
            <c:numRef>
              <c:f>Sheet3!$X$2:$X$512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3-4B2C-9BF5-FF530282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79680"/>
        <c:axId val="81102336"/>
      </c:lineChart>
      <c:catAx>
        <c:axId val="8107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964140388491731"/>
              <c:y val="0.96201025433618603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81102336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811023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9CC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 sz="1200"/>
                  <a:t>Step Value /  Process Value</a:t>
                </a:r>
              </a:p>
            </c:rich>
          </c:tx>
          <c:layout>
            <c:manualLayout>
              <c:xMode val="edge"/>
              <c:yMode val="edge"/>
              <c:x val="1.1283824421276212E-4"/>
              <c:y val="0.285382810294781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81079680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2819768334327408"/>
          <c:y val="2.0161693271487133E-2"/>
          <c:w val="0.33812274209610138"/>
          <c:h val="3.487519116290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en-US" altLang="en-US"/>
              <a:t>Step Test Result 1</a:t>
            </a:r>
          </a:p>
        </c:rich>
      </c:tx>
      <c:layout>
        <c:manualLayout>
          <c:xMode val="edge"/>
          <c:yMode val="edge"/>
          <c:x val="0.40985609557426061"/>
          <c:y val="1.16009656096358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478827292669392E-2"/>
          <c:y val="9.4256644632464526E-2"/>
          <c:w val="0.92599033552338772"/>
          <c:h val="0.79843916763280787"/>
        </c:manualLayout>
      </c:layout>
      <c:lineChart>
        <c:grouping val="standard"/>
        <c:varyColors val="0"/>
        <c:ser>
          <c:idx val="0"/>
          <c:order val="0"/>
          <c:tx>
            <c:v>Process Value</c:v>
          </c:tx>
          <c:marker>
            <c:symbol val="none"/>
          </c:marker>
          <c:cat>
            <c:numRef>
              <c:f>Sheet3!$W$2:$W$512</c:f>
              <c:numCache>
                <c:formatCode>General</c:formatCode>
                <c:ptCount val="5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</c:numCache>
            </c:numRef>
          </c:cat>
          <c:val>
            <c:numRef>
              <c:f>Sheet3!$Y$2:$Y$512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0.30000000000000004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0.79999999999999993</c:v>
                </c:pt>
                <c:pt idx="29">
                  <c:v>0.89999999999999991</c:v>
                </c:pt>
                <c:pt idx="30">
                  <c:v>0.99999999999999989</c:v>
                </c:pt>
                <c:pt idx="31">
                  <c:v>1.0999999999999999</c:v>
                </c:pt>
                <c:pt idx="32">
                  <c:v>1.2</c:v>
                </c:pt>
                <c:pt idx="33">
                  <c:v>1.3</c:v>
                </c:pt>
                <c:pt idx="34">
                  <c:v>1.4000000000000001</c:v>
                </c:pt>
                <c:pt idx="35">
                  <c:v>1.5000000000000002</c:v>
                </c:pt>
                <c:pt idx="36">
                  <c:v>1.6000000000000003</c:v>
                </c:pt>
                <c:pt idx="37">
                  <c:v>1.7000000000000004</c:v>
                </c:pt>
                <c:pt idx="38">
                  <c:v>1.8000000000000005</c:v>
                </c:pt>
                <c:pt idx="39">
                  <c:v>1.9000000000000006</c:v>
                </c:pt>
                <c:pt idx="40">
                  <c:v>2.0000000000000004</c:v>
                </c:pt>
                <c:pt idx="41">
                  <c:v>2.1000000000000005</c:v>
                </c:pt>
                <c:pt idx="42">
                  <c:v>2.2000000000000006</c:v>
                </c:pt>
                <c:pt idx="43">
                  <c:v>2.3000000000000007</c:v>
                </c:pt>
                <c:pt idx="44">
                  <c:v>2.4000000000000008</c:v>
                </c:pt>
                <c:pt idx="45">
                  <c:v>2.5000000000000009</c:v>
                </c:pt>
                <c:pt idx="46">
                  <c:v>2.600000000000001</c:v>
                </c:pt>
                <c:pt idx="47">
                  <c:v>2.7000000000000011</c:v>
                </c:pt>
                <c:pt idx="48">
                  <c:v>2.8000000000000012</c:v>
                </c:pt>
                <c:pt idx="49">
                  <c:v>2.9000000000000012</c:v>
                </c:pt>
                <c:pt idx="50">
                  <c:v>3.0000000000000013</c:v>
                </c:pt>
                <c:pt idx="51">
                  <c:v>3.1000000000000014</c:v>
                </c:pt>
                <c:pt idx="52">
                  <c:v>3.2000000000000015</c:v>
                </c:pt>
                <c:pt idx="53">
                  <c:v>3.3000000000000016</c:v>
                </c:pt>
                <c:pt idx="54">
                  <c:v>3.4000000000000017</c:v>
                </c:pt>
                <c:pt idx="55">
                  <c:v>3.5000000000000018</c:v>
                </c:pt>
                <c:pt idx="56">
                  <c:v>3.6000000000000019</c:v>
                </c:pt>
                <c:pt idx="57">
                  <c:v>3.700000000000002</c:v>
                </c:pt>
                <c:pt idx="58">
                  <c:v>3.800000000000002</c:v>
                </c:pt>
                <c:pt idx="59">
                  <c:v>3.9000000000000021</c:v>
                </c:pt>
                <c:pt idx="60">
                  <c:v>4.0000000000000018</c:v>
                </c:pt>
                <c:pt idx="61">
                  <c:v>4.1000000000000014</c:v>
                </c:pt>
                <c:pt idx="62">
                  <c:v>4.2000000000000011</c:v>
                </c:pt>
                <c:pt idx="63">
                  <c:v>4.3000000000000007</c:v>
                </c:pt>
                <c:pt idx="64">
                  <c:v>4.4000000000000004</c:v>
                </c:pt>
                <c:pt idx="65">
                  <c:v>4.5</c:v>
                </c:pt>
                <c:pt idx="66">
                  <c:v>4.5999999999999996</c:v>
                </c:pt>
                <c:pt idx="67">
                  <c:v>4.6999999999999993</c:v>
                </c:pt>
                <c:pt idx="68">
                  <c:v>4.7999999999999989</c:v>
                </c:pt>
                <c:pt idx="69">
                  <c:v>4.8999999999999986</c:v>
                </c:pt>
                <c:pt idx="70">
                  <c:v>4.9999999999999982</c:v>
                </c:pt>
                <c:pt idx="71">
                  <c:v>5.0999999999999979</c:v>
                </c:pt>
                <c:pt idx="72">
                  <c:v>5.1999999999999975</c:v>
                </c:pt>
                <c:pt idx="73">
                  <c:v>5.2999999999999972</c:v>
                </c:pt>
                <c:pt idx="74">
                  <c:v>5.3999999999999968</c:v>
                </c:pt>
                <c:pt idx="75">
                  <c:v>5.4999999999999964</c:v>
                </c:pt>
                <c:pt idx="76">
                  <c:v>5.5999999999999961</c:v>
                </c:pt>
                <c:pt idx="77">
                  <c:v>5.6999999999999957</c:v>
                </c:pt>
                <c:pt idx="78">
                  <c:v>5.7999999999999954</c:v>
                </c:pt>
                <c:pt idx="79">
                  <c:v>5.899999999999995</c:v>
                </c:pt>
                <c:pt idx="80">
                  <c:v>5.9999999999999947</c:v>
                </c:pt>
                <c:pt idx="81">
                  <c:v>6.0999999999999943</c:v>
                </c:pt>
                <c:pt idx="82">
                  <c:v>6.199999999999994</c:v>
                </c:pt>
                <c:pt idx="83">
                  <c:v>6.2999999999999936</c:v>
                </c:pt>
                <c:pt idx="84">
                  <c:v>6.3999999999999932</c:v>
                </c:pt>
                <c:pt idx="85">
                  <c:v>6.4999999999999929</c:v>
                </c:pt>
                <c:pt idx="86">
                  <c:v>6.5999999999999925</c:v>
                </c:pt>
                <c:pt idx="87">
                  <c:v>6.6999999999999922</c:v>
                </c:pt>
                <c:pt idx="88">
                  <c:v>6.7999999999999918</c:v>
                </c:pt>
                <c:pt idx="89">
                  <c:v>6.8999999999999915</c:v>
                </c:pt>
                <c:pt idx="90">
                  <c:v>6.9999999999999911</c:v>
                </c:pt>
                <c:pt idx="91">
                  <c:v>7.0999999999999908</c:v>
                </c:pt>
                <c:pt idx="92">
                  <c:v>7.1999999999999904</c:v>
                </c:pt>
                <c:pt idx="93">
                  <c:v>7.2999999999999901</c:v>
                </c:pt>
                <c:pt idx="94">
                  <c:v>7.3999999999999897</c:v>
                </c:pt>
                <c:pt idx="95">
                  <c:v>7.4999999999999893</c:v>
                </c:pt>
                <c:pt idx="96">
                  <c:v>7.599999999999989</c:v>
                </c:pt>
                <c:pt idx="97">
                  <c:v>7.6999999999999886</c:v>
                </c:pt>
                <c:pt idx="98">
                  <c:v>7.7999999999999883</c:v>
                </c:pt>
                <c:pt idx="99">
                  <c:v>7.8999999999999879</c:v>
                </c:pt>
                <c:pt idx="100">
                  <c:v>7.9999999999999876</c:v>
                </c:pt>
                <c:pt idx="101">
                  <c:v>8.0999999999999872</c:v>
                </c:pt>
                <c:pt idx="102">
                  <c:v>8.1999999999999869</c:v>
                </c:pt>
                <c:pt idx="103">
                  <c:v>8.2999999999999865</c:v>
                </c:pt>
                <c:pt idx="104">
                  <c:v>8.3999999999999861</c:v>
                </c:pt>
                <c:pt idx="105">
                  <c:v>8.4999999999999858</c:v>
                </c:pt>
                <c:pt idx="106">
                  <c:v>8.5999999999999854</c:v>
                </c:pt>
                <c:pt idx="107">
                  <c:v>8.6999999999999851</c:v>
                </c:pt>
                <c:pt idx="108">
                  <c:v>8.7999999999999847</c:v>
                </c:pt>
                <c:pt idx="109">
                  <c:v>8.8999999999999844</c:v>
                </c:pt>
                <c:pt idx="110">
                  <c:v>8.999999999999984</c:v>
                </c:pt>
                <c:pt idx="111">
                  <c:v>9.0999999999999837</c:v>
                </c:pt>
                <c:pt idx="112">
                  <c:v>9.1999999999999833</c:v>
                </c:pt>
                <c:pt idx="113">
                  <c:v>9.2999999999999829</c:v>
                </c:pt>
                <c:pt idx="114">
                  <c:v>9.3999999999999826</c:v>
                </c:pt>
                <c:pt idx="115">
                  <c:v>9.4999999999999822</c:v>
                </c:pt>
                <c:pt idx="116">
                  <c:v>9.5999999999999819</c:v>
                </c:pt>
                <c:pt idx="117">
                  <c:v>9.6999999999999815</c:v>
                </c:pt>
                <c:pt idx="118">
                  <c:v>9.7999999999999812</c:v>
                </c:pt>
                <c:pt idx="119">
                  <c:v>9.8999999999999808</c:v>
                </c:pt>
                <c:pt idx="120">
                  <c:v>9.9999999999999805</c:v>
                </c:pt>
                <c:pt idx="121">
                  <c:v>10.09999999999998</c:v>
                </c:pt>
                <c:pt idx="122">
                  <c:v>10.19999999999998</c:v>
                </c:pt>
                <c:pt idx="123">
                  <c:v>10.299999999999979</c:v>
                </c:pt>
                <c:pt idx="124">
                  <c:v>10.399999999999979</c:v>
                </c:pt>
                <c:pt idx="125">
                  <c:v>10.499999999999979</c:v>
                </c:pt>
                <c:pt idx="126">
                  <c:v>10.599999999999978</c:v>
                </c:pt>
                <c:pt idx="127">
                  <c:v>10.699999999999978</c:v>
                </c:pt>
                <c:pt idx="128">
                  <c:v>10.799999999999978</c:v>
                </c:pt>
                <c:pt idx="129">
                  <c:v>10.899999999999977</c:v>
                </c:pt>
                <c:pt idx="130">
                  <c:v>10.999999999999977</c:v>
                </c:pt>
                <c:pt idx="131">
                  <c:v>11.099999999999977</c:v>
                </c:pt>
                <c:pt idx="132">
                  <c:v>11.199999999999976</c:v>
                </c:pt>
                <c:pt idx="133">
                  <c:v>11.299999999999976</c:v>
                </c:pt>
                <c:pt idx="134">
                  <c:v>11.399999999999975</c:v>
                </c:pt>
                <c:pt idx="135">
                  <c:v>11.499999999999975</c:v>
                </c:pt>
                <c:pt idx="136">
                  <c:v>11.599999999999975</c:v>
                </c:pt>
                <c:pt idx="137">
                  <c:v>11.699999999999974</c:v>
                </c:pt>
                <c:pt idx="138">
                  <c:v>11.799999999999974</c:v>
                </c:pt>
                <c:pt idx="139">
                  <c:v>11.899999999999974</c:v>
                </c:pt>
                <c:pt idx="140">
                  <c:v>11.999999999999973</c:v>
                </c:pt>
                <c:pt idx="141">
                  <c:v>12.099999999999973</c:v>
                </c:pt>
                <c:pt idx="142">
                  <c:v>12.199999999999973</c:v>
                </c:pt>
                <c:pt idx="143">
                  <c:v>12.299999999999972</c:v>
                </c:pt>
                <c:pt idx="144">
                  <c:v>12.399999999999972</c:v>
                </c:pt>
                <c:pt idx="145">
                  <c:v>12.499999999999972</c:v>
                </c:pt>
                <c:pt idx="146">
                  <c:v>12.599999999999971</c:v>
                </c:pt>
                <c:pt idx="147">
                  <c:v>12.699999999999971</c:v>
                </c:pt>
                <c:pt idx="148">
                  <c:v>12.799999999999971</c:v>
                </c:pt>
                <c:pt idx="149">
                  <c:v>12.89999999999997</c:v>
                </c:pt>
                <c:pt idx="150">
                  <c:v>12.99999999999997</c:v>
                </c:pt>
                <c:pt idx="151">
                  <c:v>13.099999999999969</c:v>
                </c:pt>
                <c:pt idx="152">
                  <c:v>13.199999999999969</c:v>
                </c:pt>
                <c:pt idx="153">
                  <c:v>13.299999999999969</c:v>
                </c:pt>
                <c:pt idx="154">
                  <c:v>13.399999999999968</c:v>
                </c:pt>
                <c:pt idx="155">
                  <c:v>13.499999999999968</c:v>
                </c:pt>
                <c:pt idx="156">
                  <c:v>13.599999999999968</c:v>
                </c:pt>
                <c:pt idx="157">
                  <c:v>13.699999999999967</c:v>
                </c:pt>
                <c:pt idx="158">
                  <c:v>13.799999999999967</c:v>
                </c:pt>
                <c:pt idx="159">
                  <c:v>13.899999999999967</c:v>
                </c:pt>
                <c:pt idx="160">
                  <c:v>13.999999999999966</c:v>
                </c:pt>
                <c:pt idx="161">
                  <c:v>14.099999999999966</c:v>
                </c:pt>
                <c:pt idx="162">
                  <c:v>14.199999999999966</c:v>
                </c:pt>
                <c:pt idx="163">
                  <c:v>14.299999999999965</c:v>
                </c:pt>
                <c:pt idx="164">
                  <c:v>14.399999999999965</c:v>
                </c:pt>
                <c:pt idx="165">
                  <c:v>14.499999999999964</c:v>
                </c:pt>
                <c:pt idx="166">
                  <c:v>14.599999999999964</c:v>
                </c:pt>
                <c:pt idx="167">
                  <c:v>14.699999999999964</c:v>
                </c:pt>
                <c:pt idx="168">
                  <c:v>14.799999999999963</c:v>
                </c:pt>
                <c:pt idx="169">
                  <c:v>14.899999999999963</c:v>
                </c:pt>
                <c:pt idx="170">
                  <c:v>14.999999999999963</c:v>
                </c:pt>
                <c:pt idx="171">
                  <c:v>15.099999999999962</c:v>
                </c:pt>
                <c:pt idx="172">
                  <c:v>15.199999999999962</c:v>
                </c:pt>
                <c:pt idx="173">
                  <c:v>15.299999999999962</c:v>
                </c:pt>
                <c:pt idx="174">
                  <c:v>15.399999999999961</c:v>
                </c:pt>
                <c:pt idx="175">
                  <c:v>15.499999999999961</c:v>
                </c:pt>
                <c:pt idx="176">
                  <c:v>15.599999999999961</c:v>
                </c:pt>
                <c:pt idx="177">
                  <c:v>15.69999999999996</c:v>
                </c:pt>
                <c:pt idx="178">
                  <c:v>15.79999999999996</c:v>
                </c:pt>
                <c:pt idx="179">
                  <c:v>15.899999999999959</c:v>
                </c:pt>
                <c:pt idx="180">
                  <c:v>15.999999999999959</c:v>
                </c:pt>
                <c:pt idx="181">
                  <c:v>16.099999999999959</c:v>
                </c:pt>
                <c:pt idx="182">
                  <c:v>16.19999999999996</c:v>
                </c:pt>
                <c:pt idx="183">
                  <c:v>16.299999999999962</c:v>
                </c:pt>
                <c:pt idx="184">
                  <c:v>16.399999999999963</c:v>
                </c:pt>
                <c:pt idx="185">
                  <c:v>16.499999999999964</c:v>
                </c:pt>
                <c:pt idx="186">
                  <c:v>16.599999999999966</c:v>
                </c:pt>
                <c:pt idx="187">
                  <c:v>16.699999999999967</c:v>
                </c:pt>
                <c:pt idx="188">
                  <c:v>16.799999999999969</c:v>
                </c:pt>
                <c:pt idx="189">
                  <c:v>16.89999999999997</c:v>
                </c:pt>
                <c:pt idx="190">
                  <c:v>16.999999999999972</c:v>
                </c:pt>
                <c:pt idx="191">
                  <c:v>17.099999999999973</c:v>
                </c:pt>
                <c:pt idx="192">
                  <c:v>17.199999999999974</c:v>
                </c:pt>
                <c:pt idx="193">
                  <c:v>17.299999999999976</c:v>
                </c:pt>
                <c:pt idx="194">
                  <c:v>17.399999999999977</c:v>
                </c:pt>
                <c:pt idx="195">
                  <c:v>17.499999999999979</c:v>
                </c:pt>
                <c:pt idx="196">
                  <c:v>17.59999999999998</c:v>
                </c:pt>
                <c:pt idx="197">
                  <c:v>17.699999999999982</c:v>
                </c:pt>
                <c:pt idx="198">
                  <c:v>17.799999999999983</c:v>
                </c:pt>
                <c:pt idx="199">
                  <c:v>17.899999999999984</c:v>
                </c:pt>
                <c:pt idx="200">
                  <c:v>17.999999999999986</c:v>
                </c:pt>
                <c:pt idx="201">
                  <c:v>18.099999999999987</c:v>
                </c:pt>
                <c:pt idx="202">
                  <c:v>18.199999999999989</c:v>
                </c:pt>
                <c:pt idx="203">
                  <c:v>18.29999999999999</c:v>
                </c:pt>
                <c:pt idx="204">
                  <c:v>18.399999999999991</c:v>
                </c:pt>
                <c:pt idx="205">
                  <c:v>18.499999999999993</c:v>
                </c:pt>
                <c:pt idx="206">
                  <c:v>18.599999999999994</c:v>
                </c:pt>
                <c:pt idx="207">
                  <c:v>18.699999999999996</c:v>
                </c:pt>
                <c:pt idx="208">
                  <c:v>18.799999999999997</c:v>
                </c:pt>
                <c:pt idx="209">
                  <c:v>18.899999999999999</c:v>
                </c:pt>
                <c:pt idx="210">
                  <c:v>19</c:v>
                </c:pt>
                <c:pt idx="211">
                  <c:v>19.100000000000001</c:v>
                </c:pt>
                <c:pt idx="212">
                  <c:v>19.200000000000003</c:v>
                </c:pt>
                <c:pt idx="213">
                  <c:v>19.300000000000004</c:v>
                </c:pt>
                <c:pt idx="214">
                  <c:v>19.400000000000006</c:v>
                </c:pt>
                <c:pt idx="215">
                  <c:v>19.500000000000007</c:v>
                </c:pt>
                <c:pt idx="216">
                  <c:v>19.600000000000009</c:v>
                </c:pt>
                <c:pt idx="217">
                  <c:v>19.70000000000001</c:v>
                </c:pt>
                <c:pt idx="218">
                  <c:v>19.800000000000011</c:v>
                </c:pt>
                <c:pt idx="219">
                  <c:v>19.900000000000013</c:v>
                </c:pt>
                <c:pt idx="220">
                  <c:v>20.000000000000014</c:v>
                </c:pt>
                <c:pt idx="221">
                  <c:v>20.100000000000016</c:v>
                </c:pt>
                <c:pt idx="222">
                  <c:v>20.200000000000017</c:v>
                </c:pt>
                <c:pt idx="223">
                  <c:v>20.300000000000018</c:v>
                </c:pt>
                <c:pt idx="224">
                  <c:v>20.40000000000002</c:v>
                </c:pt>
                <c:pt idx="225">
                  <c:v>20.500000000000021</c:v>
                </c:pt>
                <c:pt idx="226">
                  <c:v>20.600000000000023</c:v>
                </c:pt>
                <c:pt idx="227">
                  <c:v>20.700000000000024</c:v>
                </c:pt>
                <c:pt idx="228">
                  <c:v>20.800000000000026</c:v>
                </c:pt>
                <c:pt idx="229">
                  <c:v>20.900000000000027</c:v>
                </c:pt>
                <c:pt idx="230">
                  <c:v>21.000000000000028</c:v>
                </c:pt>
                <c:pt idx="231">
                  <c:v>21.10000000000003</c:v>
                </c:pt>
                <c:pt idx="232">
                  <c:v>21.200000000000031</c:v>
                </c:pt>
                <c:pt idx="233">
                  <c:v>21.300000000000033</c:v>
                </c:pt>
                <c:pt idx="234">
                  <c:v>21.400000000000034</c:v>
                </c:pt>
                <c:pt idx="235">
                  <c:v>21.500000000000036</c:v>
                </c:pt>
                <c:pt idx="236">
                  <c:v>21.600000000000037</c:v>
                </c:pt>
                <c:pt idx="237">
                  <c:v>21.700000000000038</c:v>
                </c:pt>
                <c:pt idx="238">
                  <c:v>21.80000000000004</c:v>
                </c:pt>
                <c:pt idx="239">
                  <c:v>21.900000000000041</c:v>
                </c:pt>
                <c:pt idx="240">
                  <c:v>22.000000000000043</c:v>
                </c:pt>
                <c:pt idx="241">
                  <c:v>22.100000000000044</c:v>
                </c:pt>
                <c:pt idx="242">
                  <c:v>22.200000000000045</c:v>
                </c:pt>
                <c:pt idx="243">
                  <c:v>22.300000000000047</c:v>
                </c:pt>
                <c:pt idx="244">
                  <c:v>22.400000000000048</c:v>
                </c:pt>
                <c:pt idx="245">
                  <c:v>22.50000000000005</c:v>
                </c:pt>
                <c:pt idx="246">
                  <c:v>22.600000000000051</c:v>
                </c:pt>
                <c:pt idx="247">
                  <c:v>22.700000000000053</c:v>
                </c:pt>
                <c:pt idx="248">
                  <c:v>22.800000000000054</c:v>
                </c:pt>
                <c:pt idx="249">
                  <c:v>22.900000000000055</c:v>
                </c:pt>
                <c:pt idx="250">
                  <c:v>23.000000000000057</c:v>
                </c:pt>
                <c:pt idx="251">
                  <c:v>23.100000000000058</c:v>
                </c:pt>
                <c:pt idx="252">
                  <c:v>23.20000000000006</c:v>
                </c:pt>
                <c:pt idx="253">
                  <c:v>23.300000000000061</c:v>
                </c:pt>
                <c:pt idx="254">
                  <c:v>23.400000000000063</c:v>
                </c:pt>
                <c:pt idx="255">
                  <c:v>23.500000000000064</c:v>
                </c:pt>
                <c:pt idx="256">
                  <c:v>23.600000000000065</c:v>
                </c:pt>
                <c:pt idx="257">
                  <c:v>23.700000000000067</c:v>
                </c:pt>
                <c:pt idx="258">
                  <c:v>23.800000000000068</c:v>
                </c:pt>
                <c:pt idx="259">
                  <c:v>23.90000000000007</c:v>
                </c:pt>
                <c:pt idx="260">
                  <c:v>24.000000000000071</c:v>
                </c:pt>
                <c:pt idx="261">
                  <c:v>24.100000000000072</c:v>
                </c:pt>
                <c:pt idx="262">
                  <c:v>24.200000000000074</c:v>
                </c:pt>
                <c:pt idx="263">
                  <c:v>24.300000000000075</c:v>
                </c:pt>
                <c:pt idx="264">
                  <c:v>24.400000000000077</c:v>
                </c:pt>
                <c:pt idx="265">
                  <c:v>24.500000000000078</c:v>
                </c:pt>
                <c:pt idx="266">
                  <c:v>24.60000000000008</c:v>
                </c:pt>
                <c:pt idx="267">
                  <c:v>24.700000000000081</c:v>
                </c:pt>
                <c:pt idx="268">
                  <c:v>24.800000000000082</c:v>
                </c:pt>
                <c:pt idx="269">
                  <c:v>24.900000000000084</c:v>
                </c:pt>
                <c:pt idx="270">
                  <c:v>25.000000000000085</c:v>
                </c:pt>
                <c:pt idx="271">
                  <c:v>25.100000000000087</c:v>
                </c:pt>
                <c:pt idx="272">
                  <c:v>25.200000000000088</c:v>
                </c:pt>
                <c:pt idx="273">
                  <c:v>25.30000000000009</c:v>
                </c:pt>
                <c:pt idx="274">
                  <c:v>25.400000000000091</c:v>
                </c:pt>
                <c:pt idx="275">
                  <c:v>25.500000000000092</c:v>
                </c:pt>
                <c:pt idx="276">
                  <c:v>25.600000000000094</c:v>
                </c:pt>
                <c:pt idx="277">
                  <c:v>25.700000000000095</c:v>
                </c:pt>
                <c:pt idx="278">
                  <c:v>25.800000000000097</c:v>
                </c:pt>
                <c:pt idx="279">
                  <c:v>25.900000000000098</c:v>
                </c:pt>
                <c:pt idx="280">
                  <c:v>26.000000000000099</c:v>
                </c:pt>
                <c:pt idx="281">
                  <c:v>26.100000000000101</c:v>
                </c:pt>
                <c:pt idx="282">
                  <c:v>26.200000000000102</c:v>
                </c:pt>
                <c:pt idx="283">
                  <c:v>26.300000000000104</c:v>
                </c:pt>
                <c:pt idx="284">
                  <c:v>26.400000000000105</c:v>
                </c:pt>
                <c:pt idx="285">
                  <c:v>26.500000000000107</c:v>
                </c:pt>
                <c:pt idx="286">
                  <c:v>26.600000000000108</c:v>
                </c:pt>
                <c:pt idx="287">
                  <c:v>26.700000000000109</c:v>
                </c:pt>
                <c:pt idx="288">
                  <c:v>26.800000000000111</c:v>
                </c:pt>
                <c:pt idx="289">
                  <c:v>26.900000000000112</c:v>
                </c:pt>
                <c:pt idx="290">
                  <c:v>27.000000000000114</c:v>
                </c:pt>
                <c:pt idx="291">
                  <c:v>27.100000000000115</c:v>
                </c:pt>
                <c:pt idx="292">
                  <c:v>27.200000000000117</c:v>
                </c:pt>
                <c:pt idx="293">
                  <c:v>27.300000000000118</c:v>
                </c:pt>
                <c:pt idx="294">
                  <c:v>27.400000000000119</c:v>
                </c:pt>
                <c:pt idx="295">
                  <c:v>27.500000000000121</c:v>
                </c:pt>
                <c:pt idx="296">
                  <c:v>27.600000000000122</c:v>
                </c:pt>
                <c:pt idx="297">
                  <c:v>27.700000000000124</c:v>
                </c:pt>
                <c:pt idx="298">
                  <c:v>27.800000000000125</c:v>
                </c:pt>
                <c:pt idx="299">
                  <c:v>27.900000000000126</c:v>
                </c:pt>
                <c:pt idx="300">
                  <c:v>28.000000000000128</c:v>
                </c:pt>
                <c:pt idx="301">
                  <c:v>28.100000000000129</c:v>
                </c:pt>
                <c:pt idx="302">
                  <c:v>28.200000000000131</c:v>
                </c:pt>
                <c:pt idx="303">
                  <c:v>28.300000000000132</c:v>
                </c:pt>
                <c:pt idx="304">
                  <c:v>28.400000000000134</c:v>
                </c:pt>
                <c:pt idx="305">
                  <c:v>28.500000000000135</c:v>
                </c:pt>
                <c:pt idx="306">
                  <c:v>28.600000000000136</c:v>
                </c:pt>
                <c:pt idx="307">
                  <c:v>28.700000000000138</c:v>
                </c:pt>
                <c:pt idx="308">
                  <c:v>28.800000000000139</c:v>
                </c:pt>
                <c:pt idx="309">
                  <c:v>28.900000000000141</c:v>
                </c:pt>
                <c:pt idx="310">
                  <c:v>29.000000000000142</c:v>
                </c:pt>
                <c:pt idx="311">
                  <c:v>29.100000000000144</c:v>
                </c:pt>
                <c:pt idx="312">
                  <c:v>29.200000000000145</c:v>
                </c:pt>
                <c:pt idx="313">
                  <c:v>29.300000000000146</c:v>
                </c:pt>
                <c:pt idx="314">
                  <c:v>29.400000000000148</c:v>
                </c:pt>
                <c:pt idx="315">
                  <c:v>29.500000000000149</c:v>
                </c:pt>
                <c:pt idx="316">
                  <c:v>29.600000000000151</c:v>
                </c:pt>
                <c:pt idx="317">
                  <c:v>29.700000000000152</c:v>
                </c:pt>
                <c:pt idx="318">
                  <c:v>29.800000000000153</c:v>
                </c:pt>
                <c:pt idx="319">
                  <c:v>29.900000000000155</c:v>
                </c:pt>
                <c:pt idx="320">
                  <c:v>30.000000000000156</c:v>
                </c:pt>
                <c:pt idx="321">
                  <c:v>30.100000000000158</c:v>
                </c:pt>
                <c:pt idx="322">
                  <c:v>30.200000000000159</c:v>
                </c:pt>
                <c:pt idx="323">
                  <c:v>30.300000000000161</c:v>
                </c:pt>
                <c:pt idx="324">
                  <c:v>30.400000000000162</c:v>
                </c:pt>
                <c:pt idx="325">
                  <c:v>30.500000000000163</c:v>
                </c:pt>
                <c:pt idx="326">
                  <c:v>30.600000000000165</c:v>
                </c:pt>
                <c:pt idx="327">
                  <c:v>30.700000000000166</c:v>
                </c:pt>
                <c:pt idx="328">
                  <c:v>30.800000000000168</c:v>
                </c:pt>
                <c:pt idx="329">
                  <c:v>30.900000000000169</c:v>
                </c:pt>
                <c:pt idx="330">
                  <c:v>31.000000000000171</c:v>
                </c:pt>
                <c:pt idx="331">
                  <c:v>31.100000000000172</c:v>
                </c:pt>
                <c:pt idx="332">
                  <c:v>31.200000000000173</c:v>
                </c:pt>
                <c:pt idx="333">
                  <c:v>31.300000000000175</c:v>
                </c:pt>
                <c:pt idx="334">
                  <c:v>31.400000000000176</c:v>
                </c:pt>
                <c:pt idx="335">
                  <c:v>31.500000000000178</c:v>
                </c:pt>
                <c:pt idx="336">
                  <c:v>31.600000000000179</c:v>
                </c:pt>
                <c:pt idx="337">
                  <c:v>31.70000000000018</c:v>
                </c:pt>
                <c:pt idx="338">
                  <c:v>31.800000000000182</c:v>
                </c:pt>
                <c:pt idx="339">
                  <c:v>31.900000000000183</c:v>
                </c:pt>
                <c:pt idx="340">
                  <c:v>32.000000000000185</c:v>
                </c:pt>
                <c:pt idx="341">
                  <c:v>32.100000000000186</c:v>
                </c:pt>
                <c:pt idx="342">
                  <c:v>32.200000000000188</c:v>
                </c:pt>
                <c:pt idx="343">
                  <c:v>32.300000000000189</c:v>
                </c:pt>
                <c:pt idx="344">
                  <c:v>32.40000000000019</c:v>
                </c:pt>
                <c:pt idx="345">
                  <c:v>32.500000000000192</c:v>
                </c:pt>
                <c:pt idx="346">
                  <c:v>32.600000000000193</c:v>
                </c:pt>
                <c:pt idx="347">
                  <c:v>32.700000000000195</c:v>
                </c:pt>
                <c:pt idx="348">
                  <c:v>32.800000000000196</c:v>
                </c:pt>
                <c:pt idx="349">
                  <c:v>32.900000000000198</c:v>
                </c:pt>
                <c:pt idx="350">
                  <c:v>33.000000000000199</c:v>
                </c:pt>
                <c:pt idx="351">
                  <c:v>33.1000000000002</c:v>
                </c:pt>
                <c:pt idx="352">
                  <c:v>33.200000000000202</c:v>
                </c:pt>
                <c:pt idx="353">
                  <c:v>33.300000000000203</c:v>
                </c:pt>
                <c:pt idx="354">
                  <c:v>33.400000000000205</c:v>
                </c:pt>
                <c:pt idx="355">
                  <c:v>33.500000000000206</c:v>
                </c:pt>
                <c:pt idx="356">
                  <c:v>33.600000000000207</c:v>
                </c:pt>
                <c:pt idx="357">
                  <c:v>33.700000000000209</c:v>
                </c:pt>
                <c:pt idx="358">
                  <c:v>33.80000000000021</c:v>
                </c:pt>
                <c:pt idx="359">
                  <c:v>33.900000000000212</c:v>
                </c:pt>
                <c:pt idx="360">
                  <c:v>34.000000000000213</c:v>
                </c:pt>
                <c:pt idx="361">
                  <c:v>34.100000000000215</c:v>
                </c:pt>
                <c:pt idx="362">
                  <c:v>34.200000000000216</c:v>
                </c:pt>
                <c:pt idx="363">
                  <c:v>34.300000000000217</c:v>
                </c:pt>
                <c:pt idx="364">
                  <c:v>34.400000000000219</c:v>
                </c:pt>
                <c:pt idx="365">
                  <c:v>34.50000000000022</c:v>
                </c:pt>
                <c:pt idx="366">
                  <c:v>34.600000000000222</c:v>
                </c:pt>
                <c:pt idx="367">
                  <c:v>34.700000000000223</c:v>
                </c:pt>
                <c:pt idx="368">
                  <c:v>34.800000000000225</c:v>
                </c:pt>
                <c:pt idx="369">
                  <c:v>34.900000000000226</c:v>
                </c:pt>
                <c:pt idx="370">
                  <c:v>35.000000000000227</c:v>
                </c:pt>
                <c:pt idx="371">
                  <c:v>35.100000000000229</c:v>
                </c:pt>
                <c:pt idx="372">
                  <c:v>35.20000000000023</c:v>
                </c:pt>
                <c:pt idx="373">
                  <c:v>35.300000000000232</c:v>
                </c:pt>
                <c:pt idx="374">
                  <c:v>35.400000000000233</c:v>
                </c:pt>
                <c:pt idx="375">
                  <c:v>35.500000000000234</c:v>
                </c:pt>
                <c:pt idx="376">
                  <c:v>35.600000000000236</c:v>
                </c:pt>
                <c:pt idx="377">
                  <c:v>35.700000000000237</c:v>
                </c:pt>
                <c:pt idx="378">
                  <c:v>35.800000000000239</c:v>
                </c:pt>
                <c:pt idx="379">
                  <c:v>35.90000000000024</c:v>
                </c:pt>
                <c:pt idx="380">
                  <c:v>36.000000000000242</c:v>
                </c:pt>
                <c:pt idx="381">
                  <c:v>36.100000000000243</c:v>
                </c:pt>
                <c:pt idx="382">
                  <c:v>36.200000000000244</c:v>
                </c:pt>
                <c:pt idx="383">
                  <c:v>36.300000000000246</c:v>
                </c:pt>
                <c:pt idx="384">
                  <c:v>36.400000000000247</c:v>
                </c:pt>
                <c:pt idx="385">
                  <c:v>36.500000000000249</c:v>
                </c:pt>
                <c:pt idx="386">
                  <c:v>36.60000000000025</c:v>
                </c:pt>
                <c:pt idx="387">
                  <c:v>36.700000000000252</c:v>
                </c:pt>
                <c:pt idx="388">
                  <c:v>36.800000000000253</c:v>
                </c:pt>
                <c:pt idx="389">
                  <c:v>36.900000000000254</c:v>
                </c:pt>
                <c:pt idx="390">
                  <c:v>37.000000000000256</c:v>
                </c:pt>
                <c:pt idx="391">
                  <c:v>37.100000000000257</c:v>
                </c:pt>
                <c:pt idx="392">
                  <c:v>37.200000000000259</c:v>
                </c:pt>
                <c:pt idx="393">
                  <c:v>37.30000000000026</c:v>
                </c:pt>
                <c:pt idx="394">
                  <c:v>37.400000000000261</c:v>
                </c:pt>
                <c:pt idx="395">
                  <c:v>37.500000000000263</c:v>
                </c:pt>
                <c:pt idx="396">
                  <c:v>37.600000000000264</c:v>
                </c:pt>
                <c:pt idx="397">
                  <c:v>37.700000000000266</c:v>
                </c:pt>
                <c:pt idx="398">
                  <c:v>37.800000000000267</c:v>
                </c:pt>
                <c:pt idx="399">
                  <c:v>37.900000000000269</c:v>
                </c:pt>
                <c:pt idx="400">
                  <c:v>38.00000000000027</c:v>
                </c:pt>
                <c:pt idx="401">
                  <c:v>38.100000000000271</c:v>
                </c:pt>
                <c:pt idx="402">
                  <c:v>38.200000000000273</c:v>
                </c:pt>
                <c:pt idx="403">
                  <c:v>38.300000000000274</c:v>
                </c:pt>
                <c:pt idx="404">
                  <c:v>38.400000000000276</c:v>
                </c:pt>
                <c:pt idx="405">
                  <c:v>38.500000000000277</c:v>
                </c:pt>
                <c:pt idx="406">
                  <c:v>38.600000000000279</c:v>
                </c:pt>
                <c:pt idx="407">
                  <c:v>38.70000000000028</c:v>
                </c:pt>
                <c:pt idx="408">
                  <c:v>38.800000000000281</c:v>
                </c:pt>
                <c:pt idx="409">
                  <c:v>38.900000000000283</c:v>
                </c:pt>
                <c:pt idx="410">
                  <c:v>39.000000000000284</c:v>
                </c:pt>
                <c:pt idx="411">
                  <c:v>39.100000000000286</c:v>
                </c:pt>
                <c:pt idx="412">
                  <c:v>39.200000000000287</c:v>
                </c:pt>
                <c:pt idx="413">
                  <c:v>39.300000000000288</c:v>
                </c:pt>
                <c:pt idx="414">
                  <c:v>39.40000000000029</c:v>
                </c:pt>
                <c:pt idx="415">
                  <c:v>39.500000000000291</c:v>
                </c:pt>
                <c:pt idx="416">
                  <c:v>39.600000000000293</c:v>
                </c:pt>
                <c:pt idx="417">
                  <c:v>39.700000000000294</c:v>
                </c:pt>
                <c:pt idx="418">
                  <c:v>39.800000000000296</c:v>
                </c:pt>
                <c:pt idx="419">
                  <c:v>39.900000000000297</c:v>
                </c:pt>
                <c:pt idx="420">
                  <c:v>40.000000000000298</c:v>
                </c:pt>
                <c:pt idx="421">
                  <c:v>40.1000000000003</c:v>
                </c:pt>
                <c:pt idx="422">
                  <c:v>40.200000000000301</c:v>
                </c:pt>
                <c:pt idx="423">
                  <c:v>40.300000000000303</c:v>
                </c:pt>
                <c:pt idx="424">
                  <c:v>40.400000000000304</c:v>
                </c:pt>
                <c:pt idx="425">
                  <c:v>40.500000000000306</c:v>
                </c:pt>
                <c:pt idx="426">
                  <c:v>40.600000000000307</c:v>
                </c:pt>
                <c:pt idx="427">
                  <c:v>40.700000000000308</c:v>
                </c:pt>
                <c:pt idx="428">
                  <c:v>40.80000000000031</c:v>
                </c:pt>
                <c:pt idx="429">
                  <c:v>40.900000000000311</c:v>
                </c:pt>
                <c:pt idx="430">
                  <c:v>41.000000000000313</c:v>
                </c:pt>
                <c:pt idx="431">
                  <c:v>41.100000000000314</c:v>
                </c:pt>
                <c:pt idx="432">
                  <c:v>41.200000000000315</c:v>
                </c:pt>
                <c:pt idx="433">
                  <c:v>41.300000000000317</c:v>
                </c:pt>
                <c:pt idx="434">
                  <c:v>41.400000000000318</c:v>
                </c:pt>
                <c:pt idx="435">
                  <c:v>41.50000000000032</c:v>
                </c:pt>
                <c:pt idx="436">
                  <c:v>41.600000000000321</c:v>
                </c:pt>
                <c:pt idx="437">
                  <c:v>41.700000000000323</c:v>
                </c:pt>
                <c:pt idx="438">
                  <c:v>41.800000000000324</c:v>
                </c:pt>
                <c:pt idx="439">
                  <c:v>41.900000000000325</c:v>
                </c:pt>
                <c:pt idx="440">
                  <c:v>42.000000000000327</c:v>
                </c:pt>
                <c:pt idx="441">
                  <c:v>42.100000000000328</c:v>
                </c:pt>
                <c:pt idx="442">
                  <c:v>42.20000000000033</c:v>
                </c:pt>
                <c:pt idx="443">
                  <c:v>42.300000000000331</c:v>
                </c:pt>
                <c:pt idx="444">
                  <c:v>42.400000000000333</c:v>
                </c:pt>
                <c:pt idx="445">
                  <c:v>42.500000000000334</c:v>
                </c:pt>
                <c:pt idx="446">
                  <c:v>42.600000000000335</c:v>
                </c:pt>
                <c:pt idx="447">
                  <c:v>42.700000000000337</c:v>
                </c:pt>
                <c:pt idx="448">
                  <c:v>42.800000000000338</c:v>
                </c:pt>
                <c:pt idx="449">
                  <c:v>42.90000000000034</c:v>
                </c:pt>
                <c:pt idx="450">
                  <c:v>43.000000000000341</c:v>
                </c:pt>
                <c:pt idx="451">
                  <c:v>43.100000000000342</c:v>
                </c:pt>
                <c:pt idx="452">
                  <c:v>43.200000000000344</c:v>
                </c:pt>
                <c:pt idx="453">
                  <c:v>43.300000000000345</c:v>
                </c:pt>
                <c:pt idx="454">
                  <c:v>43.400000000000347</c:v>
                </c:pt>
                <c:pt idx="455">
                  <c:v>43.500000000000348</c:v>
                </c:pt>
                <c:pt idx="456">
                  <c:v>43.60000000000035</c:v>
                </c:pt>
                <c:pt idx="457">
                  <c:v>43.700000000000351</c:v>
                </c:pt>
                <c:pt idx="458">
                  <c:v>43.800000000000352</c:v>
                </c:pt>
                <c:pt idx="459">
                  <c:v>43.900000000000354</c:v>
                </c:pt>
                <c:pt idx="460">
                  <c:v>44.000000000000355</c:v>
                </c:pt>
                <c:pt idx="461">
                  <c:v>44.100000000000357</c:v>
                </c:pt>
                <c:pt idx="462">
                  <c:v>44.200000000000358</c:v>
                </c:pt>
                <c:pt idx="463">
                  <c:v>44.30000000000036</c:v>
                </c:pt>
                <c:pt idx="464">
                  <c:v>44.400000000000361</c:v>
                </c:pt>
                <c:pt idx="465">
                  <c:v>44.500000000000362</c:v>
                </c:pt>
                <c:pt idx="466">
                  <c:v>44.600000000000364</c:v>
                </c:pt>
                <c:pt idx="467">
                  <c:v>44.700000000000365</c:v>
                </c:pt>
                <c:pt idx="468">
                  <c:v>44.800000000000367</c:v>
                </c:pt>
                <c:pt idx="469">
                  <c:v>44.900000000000368</c:v>
                </c:pt>
                <c:pt idx="470">
                  <c:v>45.000000000000369</c:v>
                </c:pt>
                <c:pt idx="471">
                  <c:v>45.100000000000371</c:v>
                </c:pt>
                <c:pt idx="472">
                  <c:v>45.200000000000372</c:v>
                </c:pt>
                <c:pt idx="473">
                  <c:v>45.300000000000374</c:v>
                </c:pt>
                <c:pt idx="474">
                  <c:v>45.400000000000375</c:v>
                </c:pt>
                <c:pt idx="475">
                  <c:v>45.500000000000377</c:v>
                </c:pt>
                <c:pt idx="476">
                  <c:v>45.600000000000378</c:v>
                </c:pt>
                <c:pt idx="477">
                  <c:v>45.700000000000379</c:v>
                </c:pt>
                <c:pt idx="478">
                  <c:v>45.800000000000381</c:v>
                </c:pt>
                <c:pt idx="479">
                  <c:v>45.900000000000382</c:v>
                </c:pt>
                <c:pt idx="480">
                  <c:v>46.000000000000384</c:v>
                </c:pt>
                <c:pt idx="481">
                  <c:v>46.100000000000385</c:v>
                </c:pt>
                <c:pt idx="482">
                  <c:v>46.200000000000387</c:v>
                </c:pt>
                <c:pt idx="483">
                  <c:v>46.300000000000388</c:v>
                </c:pt>
                <c:pt idx="484">
                  <c:v>46.400000000000389</c:v>
                </c:pt>
                <c:pt idx="485">
                  <c:v>46.500000000000391</c:v>
                </c:pt>
                <c:pt idx="486">
                  <c:v>46.600000000000392</c:v>
                </c:pt>
                <c:pt idx="487">
                  <c:v>46.700000000000394</c:v>
                </c:pt>
                <c:pt idx="488">
                  <c:v>46.800000000000395</c:v>
                </c:pt>
                <c:pt idx="489">
                  <c:v>46.900000000000396</c:v>
                </c:pt>
                <c:pt idx="490">
                  <c:v>47.000000000000398</c:v>
                </c:pt>
                <c:pt idx="491">
                  <c:v>47.100000000000399</c:v>
                </c:pt>
                <c:pt idx="492">
                  <c:v>47.200000000000401</c:v>
                </c:pt>
                <c:pt idx="493">
                  <c:v>47.300000000000402</c:v>
                </c:pt>
                <c:pt idx="494">
                  <c:v>47.400000000000404</c:v>
                </c:pt>
                <c:pt idx="495">
                  <c:v>47.500000000000405</c:v>
                </c:pt>
                <c:pt idx="496">
                  <c:v>47.600000000000406</c:v>
                </c:pt>
                <c:pt idx="497">
                  <c:v>47.700000000000408</c:v>
                </c:pt>
                <c:pt idx="498">
                  <c:v>47.800000000000409</c:v>
                </c:pt>
                <c:pt idx="499">
                  <c:v>47.900000000000411</c:v>
                </c:pt>
                <c:pt idx="500">
                  <c:v>48.000000000000412</c:v>
                </c:pt>
                <c:pt idx="501">
                  <c:v>48.100000000000414</c:v>
                </c:pt>
                <c:pt idx="502">
                  <c:v>48.200000000000415</c:v>
                </c:pt>
                <c:pt idx="503">
                  <c:v>48.300000000000416</c:v>
                </c:pt>
                <c:pt idx="504">
                  <c:v>48.400000000000418</c:v>
                </c:pt>
                <c:pt idx="505">
                  <c:v>48.500000000000419</c:v>
                </c:pt>
                <c:pt idx="506">
                  <c:v>48.600000000000421</c:v>
                </c:pt>
                <c:pt idx="507">
                  <c:v>48.700000000000422</c:v>
                </c:pt>
                <c:pt idx="508">
                  <c:v>48.800000000000423</c:v>
                </c:pt>
                <c:pt idx="509">
                  <c:v>48.900000000000425</c:v>
                </c:pt>
                <c:pt idx="510">
                  <c:v>49.000000000000426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D-4E45-9A97-6B217090BDE9}"/>
            </c:ext>
          </c:extLst>
        </c:ser>
        <c:ser>
          <c:idx val="1"/>
          <c:order val="1"/>
          <c:tx>
            <c:v>Step Value</c:v>
          </c:tx>
          <c:marker>
            <c:symbol val="none"/>
          </c:marker>
          <c:val>
            <c:numRef>
              <c:f>Sheet3!$X$2:$X$512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D-4E45-9A97-6B217090B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5680"/>
        <c:axId val="75501952"/>
      </c:lineChart>
      <c:catAx>
        <c:axId val="7549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964139540028764"/>
              <c:y val="0.96201025433618603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75501952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755019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9CC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 sz="1200"/>
                  <a:t>Step Value /  Process Value</a:t>
                </a:r>
              </a:p>
            </c:rich>
          </c:tx>
          <c:layout>
            <c:manualLayout>
              <c:xMode val="edge"/>
              <c:yMode val="edge"/>
              <c:x val="1.128307237457388E-4"/>
              <c:y val="0.285382810294781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75495680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2819762472219753"/>
          <c:y val="2.0161693271487133E-2"/>
          <c:w val="0.30874649908930751"/>
          <c:h val="3.487519116290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 paperSize="9" orientation="landscape" verticalDpi="0"/>
  </c:printSettings>
</c:chartSpace>
</file>

<file path=xl/ctrlProps/ctrlProp1.xml><?xml version="1.0" encoding="utf-8"?>
<formControlPr xmlns="http://schemas.microsoft.com/office/spreadsheetml/2009/9/main" objectType="Scroll" dx="16" fmlaLink="$Q$4" horiz="1" max="1000" page="10" val="10"/>
</file>

<file path=xl/ctrlProps/ctrlProp2.xml><?xml version="1.0" encoding="utf-8"?>
<formControlPr xmlns="http://schemas.microsoft.com/office/spreadsheetml/2009/9/main" objectType="Scroll" dx="16" fmlaLink="$Q$5" horiz="1" max="1000" page="10" val="921"/>
</file>

<file path=xl/ctrlProps/ctrlProp3.xml><?xml version="1.0" encoding="utf-8"?>
<formControlPr xmlns="http://schemas.microsoft.com/office/spreadsheetml/2009/9/main" objectType="Scroll" dx="16" fmlaLink="$Q$6" horiz="1" max="10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17</xdr:row>
      <xdr:rowOff>95250</xdr:rowOff>
    </xdr:from>
    <xdr:to>
      <xdr:col>19</xdr:col>
      <xdr:colOff>276225</xdr:colOff>
      <xdr:row>53</xdr:row>
      <xdr:rowOff>95250</xdr:rowOff>
    </xdr:to>
    <xdr:graphicFrame macro="">
      <xdr:nvGraphicFramePr>
        <xdr:cNvPr id="669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3</xdr:row>
          <xdr:rowOff>0</xdr:rowOff>
        </xdr:from>
        <xdr:to>
          <xdr:col>24</xdr:col>
          <xdr:colOff>167640</xdr:colOff>
          <xdr:row>4</xdr:row>
          <xdr:rowOff>0</xdr:rowOff>
        </xdr:to>
        <xdr:sp macro="" textlink="">
          <xdr:nvSpPr>
            <xdr:cNvPr id="66981" name="Scroll Bar 1445" hidden="1">
              <a:extLst>
                <a:ext uri="{63B3BB69-23CF-44E3-9099-C40C66FF867C}">
                  <a14:compatExt spid="_x0000_s66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</xdr:colOff>
          <xdr:row>4</xdr:row>
          <xdr:rowOff>7620</xdr:rowOff>
        </xdr:from>
        <xdr:to>
          <xdr:col>24</xdr:col>
          <xdr:colOff>175260</xdr:colOff>
          <xdr:row>5</xdr:row>
          <xdr:rowOff>7620</xdr:rowOff>
        </xdr:to>
        <xdr:sp macro="" textlink="">
          <xdr:nvSpPr>
            <xdr:cNvPr id="66982" name="Scroll Bar 1446" hidden="1">
              <a:extLst>
                <a:ext uri="{63B3BB69-23CF-44E3-9099-C40C66FF867C}">
                  <a14:compatExt spid="_x0000_s66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</xdr:row>
          <xdr:rowOff>7620</xdr:rowOff>
        </xdr:from>
        <xdr:to>
          <xdr:col>24</xdr:col>
          <xdr:colOff>167640</xdr:colOff>
          <xdr:row>6</xdr:row>
          <xdr:rowOff>7620</xdr:rowOff>
        </xdr:to>
        <xdr:sp macro="" textlink="">
          <xdr:nvSpPr>
            <xdr:cNvPr id="66983" name="Scroll Bar 1447" hidden="1">
              <a:extLst>
                <a:ext uri="{63B3BB69-23CF-44E3-9099-C40C66FF867C}">
                  <a14:compatExt spid="_x0000_s66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2</xdr:row>
          <xdr:rowOff>83820</xdr:rowOff>
        </xdr:from>
        <xdr:to>
          <xdr:col>10</xdr:col>
          <xdr:colOff>350520</xdr:colOff>
          <xdr:row>13</xdr:row>
          <xdr:rowOff>68580</xdr:rowOff>
        </xdr:to>
        <xdr:sp macro="" textlink="">
          <xdr:nvSpPr>
            <xdr:cNvPr id="66984" name="Object 1448" hidden="1">
              <a:extLst>
                <a:ext uri="{63B3BB69-23CF-44E3-9099-C40C66FF867C}">
                  <a14:compatExt spid="_x0000_s66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52</xdr:row>
      <xdr:rowOff>104775</xdr:rowOff>
    </xdr:from>
    <xdr:to>
      <xdr:col>12</xdr:col>
      <xdr:colOff>9525</xdr:colOff>
      <xdr:row>89</xdr:row>
      <xdr:rowOff>47625</xdr:rowOff>
    </xdr:to>
    <xdr:graphicFrame macro="">
      <xdr:nvGraphicFramePr>
        <xdr:cNvPr id="37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91</xdr:row>
      <xdr:rowOff>85725</xdr:rowOff>
    </xdr:from>
    <xdr:to>
      <xdr:col>12</xdr:col>
      <xdr:colOff>0</xdr:colOff>
      <xdr:row>128</xdr:row>
      <xdr:rowOff>28575</xdr:rowOff>
    </xdr:to>
    <xdr:graphicFrame macro="">
      <xdr:nvGraphicFramePr>
        <xdr:cNvPr id="371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209550</xdr:colOff>
      <xdr:row>13</xdr:row>
      <xdr:rowOff>142875</xdr:rowOff>
    </xdr:from>
    <xdr:to>
      <xdr:col>12</xdr:col>
      <xdr:colOff>9525</xdr:colOff>
      <xdr:row>50</xdr:row>
      <xdr:rowOff>85725</xdr:rowOff>
    </xdr:to>
    <xdr:graphicFrame macro="">
      <xdr:nvGraphicFramePr>
        <xdr:cNvPr id="37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40822</xdr:colOff>
      <xdr:row>7</xdr:row>
      <xdr:rowOff>27215</xdr:rowOff>
    </xdr:from>
    <xdr:to>
      <xdr:col>4</xdr:col>
      <xdr:colOff>40822</xdr:colOff>
      <xdr:row>10</xdr:row>
      <xdr:rowOff>132938</xdr:rowOff>
    </xdr:to>
    <xdr:pic>
      <xdr:nvPicPr>
        <xdr:cNvPr id="37157" name="Picture 29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65465" y="1170215"/>
          <a:ext cx="2136321" cy="5955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489857</xdr:colOff>
      <xdr:row>7</xdr:row>
      <xdr:rowOff>1</xdr:rowOff>
    </xdr:from>
    <xdr:to>
      <xdr:col>7</xdr:col>
      <xdr:colOff>462643</xdr:colOff>
      <xdr:row>10</xdr:row>
      <xdr:rowOff>163285</xdr:rowOff>
    </xdr:to>
    <xdr:pic>
      <xdr:nvPicPr>
        <xdr:cNvPr id="37158" name="Picture 29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850821" y="1143001"/>
          <a:ext cx="3129643" cy="6531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630013</xdr:colOff>
      <xdr:row>6</xdr:row>
      <xdr:rowOff>141505</xdr:rowOff>
    </xdr:from>
    <xdr:to>
      <xdr:col>11</xdr:col>
      <xdr:colOff>27214</xdr:colOff>
      <xdr:row>10</xdr:row>
      <xdr:rowOff>108857</xdr:rowOff>
    </xdr:to>
    <xdr:pic>
      <xdr:nvPicPr>
        <xdr:cNvPr id="37159" name="Picture 29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147834" y="1121219"/>
          <a:ext cx="3057523" cy="6204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220980</xdr:colOff>
          <xdr:row>14</xdr:row>
          <xdr:rowOff>22860</xdr:rowOff>
        </xdr:from>
        <xdr:to>
          <xdr:col>21</xdr:col>
          <xdr:colOff>0</xdr:colOff>
          <xdr:row>34</xdr:row>
          <xdr:rowOff>30480</xdr:rowOff>
        </xdr:to>
        <xdr:sp macro="" textlink="">
          <xdr:nvSpPr>
            <xdr:cNvPr id="37162" name="Object 298" hidden="1">
              <a:extLst>
                <a:ext uri="{63B3BB69-23CF-44E3-9099-C40C66FF867C}">
                  <a14:compatExt spid="_x0000_s37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76200</xdr:rowOff>
    </xdr:from>
    <xdr:to>
      <xdr:col>15</xdr:col>
      <xdr:colOff>219187</xdr:colOff>
      <xdr:row>34</xdr:row>
      <xdr:rowOff>105080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" y="76200"/>
          <a:ext cx="9233647" cy="572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Q59"/>
  <sheetViews>
    <sheetView showGridLines="0" zoomScale="70" zoomScaleNormal="70" workbookViewId="0">
      <selection activeCell="W27" sqref="W27"/>
    </sheetView>
  </sheetViews>
  <sheetFormatPr defaultRowHeight="13.2" x14ac:dyDescent="0.25"/>
  <cols>
    <col min="1" max="1" width="6" customWidth="1"/>
    <col min="11" max="11" width="8.109375" customWidth="1"/>
    <col min="13" max="13" width="14" bestFit="1" customWidth="1"/>
    <col min="14" max="16" width="13.6640625" customWidth="1"/>
    <col min="17" max="17" width="6.44140625" bestFit="1" customWidth="1"/>
  </cols>
  <sheetData>
    <row r="1" spans="2:17" ht="12.75" customHeight="1" x14ac:dyDescent="0.25">
      <c r="B1" s="32" t="s">
        <v>39</v>
      </c>
      <c r="C1" s="32"/>
      <c r="D1" s="32"/>
      <c r="E1" s="32"/>
      <c r="F1" s="32"/>
      <c r="G1" s="32"/>
      <c r="H1" s="32"/>
      <c r="I1" s="32"/>
      <c r="J1" s="32"/>
      <c r="K1" s="32"/>
    </row>
    <row r="2" spans="2:17" ht="13.5" customHeight="1" thickBot="1" x14ac:dyDescent="0.3"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2:17" x14ac:dyDescent="0.25">
      <c r="B3" s="1"/>
      <c r="C3" s="8"/>
      <c r="D3" s="8"/>
      <c r="E3" s="8"/>
      <c r="F3" s="8"/>
      <c r="G3" s="8"/>
      <c r="H3" s="8"/>
      <c r="I3" s="8"/>
      <c r="J3" s="8"/>
      <c r="K3" s="2"/>
      <c r="M3" s="14" t="s">
        <v>23</v>
      </c>
      <c r="N3" s="34" t="s">
        <v>37</v>
      </c>
      <c r="O3" s="35"/>
      <c r="P3" s="14" t="s">
        <v>36</v>
      </c>
    </row>
    <row r="4" spans="2:17" x14ac:dyDescent="0.25">
      <c r="B4" s="3"/>
      <c r="C4" s="9"/>
      <c r="D4" s="9"/>
      <c r="E4" s="9"/>
      <c r="F4" s="9"/>
      <c r="G4" s="9"/>
      <c r="H4" s="9"/>
      <c r="I4" s="9"/>
      <c r="J4" s="9"/>
      <c r="K4" s="4"/>
      <c r="M4" s="36" t="s">
        <v>48</v>
      </c>
      <c r="N4" s="13" t="s">
        <v>24</v>
      </c>
      <c r="O4" s="7">
        <v>0.1</v>
      </c>
      <c r="P4" s="22">
        <f>Q4/100</f>
        <v>0.1</v>
      </c>
      <c r="Q4" s="23">
        <v>10</v>
      </c>
    </row>
    <row r="5" spans="2:17" x14ac:dyDescent="0.25">
      <c r="B5" s="3"/>
      <c r="C5" s="9"/>
      <c r="D5" s="9"/>
      <c r="E5" s="9"/>
      <c r="F5" s="9"/>
      <c r="G5" s="9"/>
      <c r="H5" s="9"/>
      <c r="I5" s="9"/>
      <c r="J5" s="9"/>
      <c r="K5" s="4"/>
      <c r="M5" s="36"/>
      <c r="N5" s="13" t="s">
        <v>25</v>
      </c>
      <c r="O5" s="7">
        <v>30</v>
      </c>
      <c r="P5" s="7">
        <f>Q5/100</f>
        <v>9.2100000000000009</v>
      </c>
      <c r="Q5" s="23">
        <v>921</v>
      </c>
    </row>
    <row r="6" spans="2:17" x14ac:dyDescent="0.25">
      <c r="B6" s="3"/>
      <c r="C6" s="10"/>
      <c r="D6" s="9"/>
      <c r="E6" s="9"/>
      <c r="F6" s="9"/>
      <c r="G6" s="9"/>
      <c r="H6" s="9"/>
      <c r="I6" s="9"/>
      <c r="J6" s="9"/>
      <c r="K6" s="4"/>
      <c r="M6" s="36"/>
      <c r="N6" s="13" t="s">
        <v>26</v>
      </c>
      <c r="O6" s="7">
        <v>0</v>
      </c>
      <c r="P6" s="7">
        <f>Q6/100</f>
        <v>0</v>
      </c>
      <c r="Q6" s="23">
        <v>0</v>
      </c>
    </row>
    <row r="7" spans="2:17" x14ac:dyDescent="0.25">
      <c r="B7" s="3"/>
      <c r="C7" s="10"/>
      <c r="D7" s="9"/>
      <c r="E7" s="9"/>
      <c r="F7" s="9"/>
      <c r="G7" s="9"/>
      <c r="H7" s="9"/>
      <c r="I7" s="9"/>
      <c r="J7" s="9"/>
      <c r="K7" s="4"/>
    </row>
    <row r="8" spans="2:17" x14ac:dyDescent="0.25">
      <c r="B8" s="3"/>
      <c r="C8" s="10"/>
      <c r="D8" s="9"/>
      <c r="E8" s="9"/>
      <c r="F8" s="9"/>
      <c r="G8" s="9"/>
      <c r="H8" s="9"/>
      <c r="I8" s="9"/>
      <c r="J8" s="9"/>
      <c r="K8" s="4"/>
      <c r="N8" s="14" t="s">
        <v>27</v>
      </c>
      <c r="O8" s="18" t="s">
        <v>38</v>
      </c>
    </row>
    <row r="9" spans="2:17" x14ac:dyDescent="0.25">
      <c r="B9" s="3"/>
      <c r="C9" s="10"/>
      <c r="D9" s="9"/>
      <c r="E9" s="9"/>
      <c r="F9" s="9"/>
      <c r="G9" s="9"/>
      <c r="H9" s="9"/>
      <c r="I9" s="9"/>
      <c r="J9" s="9"/>
      <c r="K9" s="4"/>
    </row>
    <row r="10" spans="2:17" x14ac:dyDescent="0.25">
      <c r="B10" s="3"/>
      <c r="C10" s="10"/>
      <c r="D10" s="9"/>
      <c r="E10" s="9"/>
      <c r="F10" s="9"/>
      <c r="G10" s="9"/>
      <c r="H10" s="9"/>
      <c r="I10" s="9"/>
      <c r="J10" s="9"/>
      <c r="K10" s="4"/>
      <c r="N10" s="14"/>
      <c r="O10" s="14" t="s">
        <v>28</v>
      </c>
      <c r="P10" s="14" t="s">
        <v>29</v>
      </c>
    </row>
    <row r="11" spans="2:17" x14ac:dyDescent="0.25">
      <c r="B11" s="3"/>
      <c r="C11" s="10"/>
      <c r="D11" s="9"/>
      <c r="E11" s="9"/>
      <c r="F11" s="9"/>
      <c r="G11" s="9"/>
      <c r="H11" s="9"/>
      <c r="I11" s="9"/>
      <c r="J11" s="9"/>
      <c r="K11" s="4"/>
      <c r="N11" s="7" t="s">
        <v>30</v>
      </c>
      <c r="O11" s="7">
        <v>0</v>
      </c>
      <c r="P11" s="7">
        <v>0</v>
      </c>
    </row>
    <row r="12" spans="2:17" x14ac:dyDescent="0.25">
      <c r="B12" s="3"/>
      <c r="C12" s="9"/>
      <c r="D12" s="9"/>
      <c r="E12" s="9"/>
      <c r="F12" s="9"/>
      <c r="G12" s="9"/>
      <c r="H12" s="9"/>
      <c r="I12" s="9"/>
      <c r="J12" s="9"/>
      <c r="K12" s="4"/>
      <c r="N12" s="7" t="s">
        <v>31</v>
      </c>
      <c r="O12" s="7">
        <v>0.01</v>
      </c>
      <c r="P12" s="7">
        <v>0</v>
      </c>
    </row>
    <row r="13" spans="2:17" x14ac:dyDescent="0.25">
      <c r="B13" s="3"/>
      <c r="C13" s="9"/>
      <c r="D13" s="9"/>
      <c r="E13" s="9"/>
      <c r="F13" s="9"/>
      <c r="G13" s="9"/>
      <c r="H13" s="9"/>
      <c r="I13" s="9"/>
      <c r="J13" s="9"/>
      <c r="K13" s="4"/>
      <c r="N13" s="19"/>
      <c r="O13" s="20"/>
      <c r="P13" s="20"/>
    </row>
    <row r="14" spans="2:17" x14ac:dyDescent="0.25">
      <c r="B14" s="3"/>
      <c r="C14" s="9"/>
      <c r="D14" s="9"/>
      <c r="E14" s="9"/>
      <c r="F14" s="9"/>
      <c r="G14" s="9"/>
      <c r="H14" s="9"/>
      <c r="I14" s="9"/>
      <c r="J14" s="9"/>
      <c r="K14" s="4"/>
      <c r="N14" s="14" t="s">
        <v>32</v>
      </c>
      <c r="O14" s="14" t="s">
        <v>33</v>
      </c>
      <c r="P14" s="14" t="s">
        <v>34</v>
      </c>
    </row>
    <row r="15" spans="2:17" ht="13.8" thickBot="1" x14ac:dyDescent="0.3">
      <c r="B15" s="5"/>
      <c r="C15" s="11"/>
      <c r="D15" s="11"/>
      <c r="E15" s="11"/>
      <c r="F15" s="11"/>
      <c r="G15" s="11"/>
      <c r="H15" s="11"/>
      <c r="I15" s="11"/>
      <c r="J15" s="11"/>
      <c r="K15" s="6"/>
      <c r="N15" s="15">
        <f ca="1">IAE</f>
        <v>25.723739456874064</v>
      </c>
      <c r="O15" s="15">
        <f ca="1">ISE</f>
        <v>14.884935608644168</v>
      </c>
      <c r="P15" s="15">
        <f ca="1">ITAE</f>
        <v>628.63404890222387</v>
      </c>
    </row>
    <row r="16" spans="2:17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</row>
    <row r="31" spans="6:7" ht="13.8" x14ac:dyDescent="0.25">
      <c r="F31" s="21" t="s">
        <v>35</v>
      </c>
      <c r="G31" s="16" t="s">
        <v>17</v>
      </c>
    </row>
    <row r="32" spans="6:7" ht="13.8" x14ac:dyDescent="0.25">
      <c r="F32" s="21" t="s">
        <v>36</v>
      </c>
      <c r="G32" s="16" t="s">
        <v>18</v>
      </c>
    </row>
    <row r="33" spans="6:13" x14ac:dyDescent="0.25">
      <c r="F33" s="17"/>
      <c r="G33" s="16" t="s">
        <v>19</v>
      </c>
    </row>
    <row r="41" spans="6:13" ht="13.8" x14ac:dyDescent="0.25">
      <c r="M41" s="12"/>
    </row>
    <row r="42" spans="6:13" ht="13.8" x14ac:dyDescent="0.25">
      <c r="M42" s="12"/>
    </row>
    <row r="59" spans="6:6" ht="15" x14ac:dyDescent="0.35">
      <c r="F59" s="24"/>
    </row>
  </sheetData>
  <mergeCells count="3">
    <mergeCell ref="B1:K2"/>
    <mergeCell ref="N3:O3"/>
    <mergeCell ref="M4:M6"/>
  </mergeCells>
  <phoneticPr fontId="1" type="noConversion"/>
  <dataValidations count="3">
    <dataValidation allowBlank="1" showInputMessage="1" showErrorMessage="1" errorTitle="오류" error="스크롤바, 숫자설정 중에 선택하세요." sqref="N15:P15"/>
    <dataValidation type="list" allowBlank="1" showInputMessage="1" showErrorMessage="1" sqref="O8">
      <formula1>$G$31:$G$33</formula1>
    </dataValidation>
    <dataValidation type="list" allowBlank="1" showInputMessage="1" showErrorMessage="1" errorTitle="오류" error="스크롤바, 숫자설정 중에 선택하세요." sqref="M4:M6">
      <formula1>$F$31:$F$32</formula1>
    </dataValidation>
  </dataValidations>
  <pageMargins left="0.75" right="0.75" top="1" bottom="1" header="0.5" footer="0.5"/>
  <pageSetup paperSize="9" orientation="portrait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66984" r:id="rId4">
          <objectPr defaultSize="0" autoPict="0" r:id="rId5">
            <anchor moveWithCells="1">
              <from>
                <xdr:col>1</xdr:col>
                <xdr:colOff>83820</xdr:colOff>
                <xdr:row>2</xdr:row>
                <xdr:rowOff>83820</xdr:rowOff>
              </from>
              <to>
                <xdr:col>10</xdr:col>
                <xdr:colOff>350520</xdr:colOff>
                <xdr:row>13</xdr:row>
                <xdr:rowOff>68580</xdr:rowOff>
              </to>
            </anchor>
          </objectPr>
        </oleObject>
      </mc:Choice>
      <mc:Fallback>
        <oleObject progId="Visio.Drawing.11" shapeId="66984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981" r:id="rId6" name="Scroll Bar 1445">
              <controlPr defaultSize="0" autoPict="0">
                <anchor moveWithCells="1">
                  <from>
                    <xdr:col>17</xdr:col>
                    <xdr:colOff>0</xdr:colOff>
                    <xdr:row>3</xdr:row>
                    <xdr:rowOff>0</xdr:rowOff>
                  </from>
                  <to>
                    <xdr:col>24</xdr:col>
                    <xdr:colOff>167640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982" r:id="rId7" name="Scroll Bar 1446">
              <controlPr defaultSize="0" autoPict="0">
                <anchor moveWithCells="1">
                  <from>
                    <xdr:col>17</xdr:col>
                    <xdr:colOff>7620</xdr:colOff>
                    <xdr:row>4</xdr:row>
                    <xdr:rowOff>7620</xdr:rowOff>
                  </from>
                  <to>
                    <xdr:col>24</xdr:col>
                    <xdr:colOff>175260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983" r:id="rId8" name="Scroll Bar 1447">
              <controlPr defaultSize="0" autoPict="0">
                <anchor moveWithCells="1">
                  <from>
                    <xdr:col>17</xdr:col>
                    <xdr:colOff>0</xdr:colOff>
                    <xdr:row>5</xdr:row>
                    <xdr:rowOff>7620</xdr:rowOff>
                  </from>
                  <to>
                    <xdr:col>24</xdr:col>
                    <xdr:colOff>167640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C1:AJ512"/>
  <sheetViews>
    <sheetView zoomScale="70" zoomScaleNormal="70" workbookViewId="0">
      <selection activeCell="O49" sqref="O49"/>
    </sheetView>
  </sheetViews>
  <sheetFormatPr defaultColWidth="9.109375" defaultRowHeight="13.2" x14ac:dyDescent="0.25"/>
  <cols>
    <col min="1" max="2" width="9.109375" style="28"/>
    <col min="3" max="3" width="13.6640625" style="28" customWidth="1"/>
    <col min="4" max="4" width="18.33203125" style="28" customWidth="1"/>
    <col min="5" max="5" width="13.5546875" style="28" customWidth="1"/>
    <col min="6" max="6" width="17.109375" style="28" bestFit="1" customWidth="1"/>
    <col min="7" max="7" width="16.44140625" style="28" customWidth="1"/>
    <col min="8" max="8" width="13.5546875" style="28" customWidth="1"/>
    <col min="9" max="9" width="17.109375" style="28" bestFit="1" customWidth="1"/>
    <col min="10" max="10" width="14.88671875" style="28" customWidth="1"/>
    <col min="11" max="22" width="9.109375" style="28"/>
    <col min="23" max="25" width="9.109375" style="31" customWidth="1"/>
    <col min="26" max="26" width="13.5546875" style="31" customWidth="1"/>
    <col min="27" max="34" width="9.109375" style="31" customWidth="1"/>
    <col min="35" max="35" width="9.109375" style="29" customWidth="1"/>
    <col min="36" max="36" width="9.109375" style="29"/>
    <col min="37" max="16384" width="9.109375" style="28"/>
  </cols>
  <sheetData>
    <row r="1" spans="3:34" x14ac:dyDescent="0.25">
      <c r="W1" s="31" t="s">
        <v>0</v>
      </c>
      <c r="X1" s="31" t="s">
        <v>2</v>
      </c>
      <c r="Y1" s="31" t="s">
        <v>12</v>
      </c>
      <c r="AA1" s="31" t="s">
        <v>13</v>
      </c>
      <c r="AB1" s="31" t="s">
        <v>42</v>
      </c>
      <c r="AC1" s="31" t="s">
        <v>43</v>
      </c>
      <c r="AE1" s="31" t="s">
        <v>13</v>
      </c>
      <c r="AF1" s="31" t="s">
        <v>14</v>
      </c>
      <c r="AG1" s="31" t="s">
        <v>15</v>
      </c>
      <c r="AH1" s="31" t="s">
        <v>44</v>
      </c>
    </row>
    <row r="2" spans="3:34" x14ac:dyDescent="0.25">
      <c r="C2" s="37" t="s">
        <v>41</v>
      </c>
      <c r="D2" s="38"/>
      <c r="F2" s="37" t="s">
        <v>40</v>
      </c>
      <c r="G2" s="38"/>
      <c r="I2" s="37" t="s">
        <v>47</v>
      </c>
      <c r="J2" s="38"/>
      <c r="W2" s="31">
        <v>-1</v>
      </c>
      <c r="X2" s="31">
        <v>0</v>
      </c>
      <c r="Y2" s="31">
        <v>0</v>
      </c>
      <c r="AA2" s="31">
        <v>0</v>
      </c>
      <c r="AB2" s="31">
        <v>0</v>
      </c>
      <c r="AC2" s="31">
        <v>0</v>
      </c>
      <c r="AE2" s="31">
        <v>0</v>
      </c>
      <c r="AF2" s="31">
        <v>0</v>
      </c>
      <c r="AG2" s="31">
        <v>0</v>
      </c>
      <c r="AH2" s="31">
        <v>0</v>
      </c>
    </row>
    <row r="3" spans="3:34" x14ac:dyDescent="0.25">
      <c r="C3" s="30" t="s">
        <v>6</v>
      </c>
      <c r="D3" s="30">
        <v>1</v>
      </c>
      <c r="F3" s="30" t="s">
        <v>6</v>
      </c>
      <c r="G3" s="30">
        <v>1</v>
      </c>
      <c r="I3" s="30" t="s">
        <v>6</v>
      </c>
      <c r="J3" s="30">
        <v>1</v>
      </c>
      <c r="W3" s="31">
        <v>-0.9</v>
      </c>
      <c r="X3" s="31">
        <v>0</v>
      </c>
      <c r="Y3" s="31">
        <v>0</v>
      </c>
      <c r="AA3" s="31">
        <v>0</v>
      </c>
      <c r="AB3" s="31">
        <v>0</v>
      </c>
      <c r="AC3" s="31">
        <v>0</v>
      </c>
      <c r="AE3" s="31">
        <v>0</v>
      </c>
      <c r="AF3" s="31">
        <v>0</v>
      </c>
      <c r="AG3" s="31">
        <v>0</v>
      </c>
      <c r="AH3" s="31">
        <v>0</v>
      </c>
    </row>
    <row r="4" spans="3:34" x14ac:dyDescent="0.25">
      <c r="C4" s="30"/>
      <c r="D4" s="30"/>
      <c r="F4" s="30" t="s">
        <v>7</v>
      </c>
      <c r="G4" s="30">
        <v>0.5</v>
      </c>
      <c r="I4" s="30" t="s">
        <v>7</v>
      </c>
      <c r="J4" s="30">
        <v>1</v>
      </c>
      <c r="W4" s="31">
        <v>-0.8</v>
      </c>
      <c r="X4" s="31">
        <v>0</v>
      </c>
      <c r="Y4" s="31">
        <v>0</v>
      </c>
      <c r="AA4" s="31">
        <v>0</v>
      </c>
      <c r="AB4" s="31">
        <v>0</v>
      </c>
      <c r="AC4" s="31">
        <v>0</v>
      </c>
      <c r="AE4" s="31">
        <v>0</v>
      </c>
      <c r="AF4" s="31">
        <v>0</v>
      </c>
      <c r="AG4" s="31">
        <v>0</v>
      </c>
      <c r="AH4" s="31">
        <v>0</v>
      </c>
    </row>
    <row r="5" spans="3:34" x14ac:dyDescent="0.25">
      <c r="C5" s="30" t="s">
        <v>8</v>
      </c>
      <c r="D5" s="30">
        <v>1</v>
      </c>
      <c r="F5" s="30" t="s">
        <v>8</v>
      </c>
      <c r="G5" s="30">
        <v>0</v>
      </c>
      <c r="I5" s="30" t="s">
        <v>8</v>
      </c>
      <c r="J5" s="30">
        <v>0</v>
      </c>
      <c r="W5" s="31">
        <v>-0.7</v>
      </c>
      <c r="X5" s="31">
        <v>0</v>
      </c>
      <c r="Y5" s="31">
        <v>0</v>
      </c>
      <c r="AA5" s="31">
        <v>0</v>
      </c>
      <c r="AB5" s="31">
        <v>0</v>
      </c>
      <c r="AC5" s="31">
        <v>0</v>
      </c>
      <c r="AE5" s="31">
        <v>0</v>
      </c>
      <c r="AF5" s="31">
        <v>0</v>
      </c>
      <c r="AG5" s="31">
        <v>0</v>
      </c>
      <c r="AH5" s="31">
        <v>0</v>
      </c>
    </row>
    <row r="6" spans="3:34" x14ac:dyDescent="0.25">
      <c r="C6" s="30"/>
      <c r="D6" s="30"/>
      <c r="F6" s="30"/>
      <c r="G6" s="30"/>
      <c r="I6" s="30"/>
      <c r="J6" s="30"/>
      <c r="W6" s="31">
        <v>-0.6</v>
      </c>
      <c r="X6" s="31">
        <v>0</v>
      </c>
      <c r="Y6" s="31">
        <v>0</v>
      </c>
      <c r="AA6" s="31">
        <v>0</v>
      </c>
      <c r="AB6" s="31">
        <v>0</v>
      </c>
      <c r="AC6" s="31">
        <v>0</v>
      </c>
      <c r="AE6" s="31">
        <v>0</v>
      </c>
      <c r="AF6" s="31">
        <v>0</v>
      </c>
      <c r="AG6" s="31">
        <v>0</v>
      </c>
      <c r="AH6" s="31">
        <v>0</v>
      </c>
    </row>
    <row r="7" spans="3:34" x14ac:dyDescent="0.25">
      <c r="W7" s="31">
        <v>-0.5</v>
      </c>
      <c r="X7" s="31">
        <v>0</v>
      </c>
      <c r="Y7" s="31">
        <v>0</v>
      </c>
      <c r="AA7" s="31">
        <v>0</v>
      </c>
      <c r="AB7" s="31">
        <v>0</v>
      </c>
      <c r="AC7" s="31">
        <v>0</v>
      </c>
      <c r="AE7" s="31">
        <v>0</v>
      </c>
      <c r="AF7" s="31">
        <v>0</v>
      </c>
      <c r="AG7" s="31">
        <v>0</v>
      </c>
      <c r="AH7" s="31">
        <v>0</v>
      </c>
    </row>
    <row r="8" spans="3:34" x14ac:dyDescent="0.25">
      <c r="W8" s="31">
        <v>-0.4</v>
      </c>
      <c r="X8" s="31">
        <v>0</v>
      </c>
      <c r="Y8" s="31">
        <v>0</v>
      </c>
      <c r="AA8" s="31">
        <v>0</v>
      </c>
      <c r="AB8" s="31">
        <v>0</v>
      </c>
      <c r="AC8" s="31">
        <v>0</v>
      </c>
      <c r="AE8" s="31">
        <v>0</v>
      </c>
      <c r="AF8" s="31">
        <v>0</v>
      </c>
      <c r="AG8" s="31">
        <v>0</v>
      </c>
      <c r="AH8" s="31">
        <v>0</v>
      </c>
    </row>
    <row r="9" spans="3:34" x14ac:dyDescent="0.25">
      <c r="W9" s="31">
        <v>-0.3</v>
      </c>
      <c r="X9" s="31">
        <v>0</v>
      </c>
      <c r="Y9" s="31">
        <v>0</v>
      </c>
      <c r="AA9" s="31">
        <v>0</v>
      </c>
      <c r="AB9" s="31">
        <v>0</v>
      </c>
      <c r="AC9" s="31">
        <v>0</v>
      </c>
      <c r="AE9" s="31">
        <v>0</v>
      </c>
      <c r="AF9" s="31">
        <v>0</v>
      </c>
      <c r="AG9" s="31">
        <v>0</v>
      </c>
      <c r="AH9" s="31">
        <v>0</v>
      </c>
    </row>
    <row r="10" spans="3:34" x14ac:dyDescent="0.25">
      <c r="W10" s="31">
        <v>-0.2</v>
      </c>
      <c r="X10" s="31">
        <v>0</v>
      </c>
      <c r="Y10" s="31">
        <v>0</v>
      </c>
      <c r="AA10" s="31">
        <v>0</v>
      </c>
      <c r="AB10" s="31">
        <v>0</v>
      </c>
      <c r="AC10" s="31">
        <v>0</v>
      </c>
      <c r="AE10" s="31">
        <v>0</v>
      </c>
      <c r="AF10" s="31">
        <v>0</v>
      </c>
      <c r="AG10" s="31">
        <v>0</v>
      </c>
      <c r="AH10" s="31">
        <v>0</v>
      </c>
    </row>
    <row r="11" spans="3:34" x14ac:dyDescent="0.25">
      <c r="W11" s="31">
        <v>-0.1</v>
      </c>
      <c r="X11" s="31">
        <v>0</v>
      </c>
      <c r="Y11" s="31">
        <v>0</v>
      </c>
      <c r="AA11" s="31">
        <v>0</v>
      </c>
      <c r="AB11" s="31">
        <v>0</v>
      </c>
      <c r="AC11" s="31">
        <v>0</v>
      </c>
      <c r="AE11" s="31">
        <v>0</v>
      </c>
      <c r="AF11" s="31">
        <v>0</v>
      </c>
      <c r="AG11" s="31">
        <v>0</v>
      </c>
      <c r="AH11" s="31">
        <v>0</v>
      </c>
    </row>
    <row r="12" spans="3:34" x14ac:dyDescent="0.25">
      <c r="W12" s="31">
        <v>0</v>
      </c>
      <c r="X12" s="31">
        <v>1</v>
      </c>
      <c r="Y12" s="31">
        <v>0</v>
      </c>
      <c r="AA12" s="31">
        <v>0</v>
      </c>
      <c r="AB12" s="31">
        <v>0</v>
      </c>
      <c r="AC12" s="31">
        <v>0</v>
      </c>
      <c r="AE12" s="31">
        <v>0</v>
      </c>
      <c r="AF12" s="31">
        <v>0</v>
      </c>
      <c r="AG12" s="31">
        <v>0</v>
      </c>
      <c r="AH12" s="31">
        <v>0</v>
      </c>
    </row>
    <row r="13" spans="3:34" x14ac:dyDescent="0.25">
      <c r="W13" s="31">
        <v>0.1</v>
      </c>
      <c r="X13" s="31">
        <v>1</v>
      </c>
      <c r="Y13" s="31">
        <f t="shared" ref="Y13:Y76" ca="1" si="0">IF((ROW()-12)*0.1&lt;L_1,0,OFFSET(X13,-L_1*10-1,0)*0.1*K_1+Y12)</f>
        <v>0</v>
      </c>
      <c r="AA13" s="31">
        <f t="shared" ref="AA13:AA76" ca="1" si="1">IF((ROW()-12)*0.1&lt;L_2,0,OFFSET(X13,-L_2*10-1,0)*b_2-AA12*a_2)</f>
        <v>0.18126924692201818</v>
      </c>
      <c r="AB13" s="31">
        <f t="shared" ref="AB13:AB76" ca="1" si="2">IF((ROW()-12)*0.1&lt;L_2,0,OFFSET(AA13,-1,0)*b_2/K_2-AB12*a_2)</f>
        <v>0</v>
      </c>
      <c r="AC13" s="31">
        <f t="shared" ref="AC13:AC76" ca="1" si="3">IF((ROW()-12)*0.1&lt;L_2,0,OFFSET(AB13,-1,0)*0.1*K_2+AC12)</f>
        <v>0</v>
      </c>
      <c r="AE13" s="31">
        <f t="shared" ref="AE13:AE76" ca="1" si="4">IF((ROW()-12)*0.1&lt;L_3,0,OFFSET(X13,-L_3*10-1,0)*b_3-AE12*a_3)</f>
        <v>9.5162581964040482E-2</v>
      </c>
      <c r="AF13" s="31">
        <f t="shared" ref="AF13:AF76" ca="1" si="5">IF((ROW()-12)*0.1&lt;L_3,0,OFFSET(AE13,-1,0)*b_3/K_3-AF12*a_3)</f>
        <v>0</v>
      </c>
      <c r="AG13" s="31">
        <f t="shared" ref="AG13:AG76" ca="1" si="6">IF((ROW()-12)*0.1&lt;L_3,0,OFFSET(AF13,-1,0)*b_3/K_3-AG12*a_3)</f>
        <v>0</v>
      </c>
      <c r="AH13" s="31">
        <f t="shared" ref="AH13:AH76" ca="1" si="7">IF((ROW()-12)*0.1&lt;L_3,0,OFFSET(AG13,-1,0)*0.1*K_3+AH12)</f>
        <v>0</v>
      </c>
    </row>
    <row r="14" spans="3:34" x14ac:dyDescent="0.25">
      <c r="W14" s="31">
        <v>0.2</v>
      </c>
      <c r="X14" s="31">
        <v>1</v>
      </c>
      <c r="Y14" s="31">
        <f t="shared" ca="1" si="0"/>
        <v>0</v>
      </c>
      <c r="AA14" s="31">
        <f t="shared" ca="1" si="1"/>
        <v>0.32967995396436078</v>
      </c>
      <c r="AB14" s="31">
        <f t="shared" ca="1" si="2"/>
        <v>3.2858539879675595E-2</v>
      </c>
      <c r="AC14" s="31">
        <f t="shared" ca="1" si="3"/>
        <v>0</v>
      </c>
      <c r="AE14" s="31">
        <f t="shared" ca="1" si="4"/>
        <v>0.18126924692201823</v>
      </c>
      <c r="AF14" s="31">
        <f t="shared" ca="1" si="5"/>
        <v>9.0559170060627234E-3</v>
      </c>
      <c r="AG14" s="31">
        <f t="shared" ca="1" si="6"/>
        <v>0</v>
      </c>
      <c r="AH14" s="31">
        <f t="shared" ca="1" si="7"/>
        <v>0</v>
      </c>
    </row>
    <row r="15" spans="3:34" x14ac:dyDescent="0.25">
      <c r="W15" s="31">
        <v>0.3</v>
      </c>
      <c r="X15" s="31">
        <v>1</v>
      </c>
      <c r="Y15" s="31">
        <f t="shared" ca="1" si="0"/>
        <v>0</v>
      </c>
      <c r="AA15" s="31">
        <f t="shared" ca="1" si="1"/>
        <v>0.45118836390597367</v>
      </c>
      <c r="AB15" s="31">
        <f t="shared" ca="1" si="2"/>
        <v>8.6663134081135004E-2</v>
      </c>
      <c r="AC15" s="31">
        <f t="shared" ca="1" si="3"/>
        <v>3.2858539879675598E-3</v>
      </c>
      <c r="AE15" s="31">
        <f t="shared" ca="1" si="4"/>
        <v>0.25918177931828223</v>
      </c>
      <c r="AF15" s="31">
        <f t="shared" ca="1" si="5"/>
        <v>2.5444182129490185E-2</v>
      </c>
      <c r="AG15" s="31">
        <f t="shared" ca="1" si="6"/>
        <v>8.6178444434899205E-4</v>
      </c>
      <c r="AH15" s="31">
        <f t="shared" ca="1" si="7"/>
        <v>0</v>
      </c>
    </row>
    <row r="16" spans="3:34" x14ac:dyDescent="0.25">
      <c r="W16" s="31">
        <v>0.4</v>
      </c>
      <c r="X16" s="31">
        <v>1</v>
      </c>
      <c r="Y16" s="31">
        <f t="shared" ca="1" si="0"/>
        <v>0</v>
      </c>
      <c r="AA16" s="31">
        <f t="shared" ca="1" si="1"/>
        <v>0.55067103588277844</v>
      </c>
      <c r="AB16" s="31">
        <f t="shared" ca="1" si="2"/>
        <v>0.15274034797555913</v>
      </c>
      <c r="AC16" s="31">
        <f t="shared" ca="1" si="3"/>
        <v>1.1952167396081062E-2</v>
      </c>
      <c r="AE16" s="31">
        <f t="shared" ca="1" si="4"/>
        <v>0.32967995396436084</v>
      </c>
      <c r="AF16" s="31">
        <f t="shared" ca="1" si="5"/>
        <v>4.7687255380046485E-2</v>
      </c>
      <c r="AG16" s="31">
        <f t="shared" ca="1" si="6"/>
        <v>3.2011088789338799E-3</v>
      </c>
      <c r="AH16" s="31">
        <f t="shared" ca="1" si="7"/>
        <v>8.6178444434899216E-5</v>
      </c>
    </row>
    <row r="17" spans="23:34" x14ac:dyDescent="0.25">
      <c r="W17" s="31">
        <v>0.5</v>
      </c>
      <c r="X17" s="31">
        <v>1</v>
      </c>
      <c r="Y17" s="31">
        <f t="shared" ca="1" si="0"/>
        <v>0</v>
      </c>
      <c r="AA17" s="31">
        <f t="shared" ca="1" si="1"/>
        <v>0.63212055882855767</v>
      </c>
      <c r="AB17" s="31">
        <f t="shared" ca="1" si="2"/>
        <v>0.22487294409966141</v>
      </c>
      <c r="AC17" s="31">
        <f t="shared" ca="1" si="3"/>
        <v>2.7226202193636976E-2</v>
      </c>
      <c r="AE17" s="31">
        <f t="shared" ca="1" si="4"/>
        <v>0.39346934028736674</v>
      </c>
      <c r="AF17" s="31">
        <f t="shared" ca="1" si="5"/>
        <v>7.4522408672337254E-2</v>
      </c>
      <c r="AG17" s="31">
        <f t="shared" ca="1" si="6"/>
        <v>7.4345254416103203E-3</v>
      </c>
      <c r="AH17" s="31">
        <f t="shared" ca="1" si="7"/>
        <v>4.0628933232828723E-4</v>
      </c>
    </row>
    <row r="18" spans="23:34" x14ac:dyDescent="0.25">
      <c r="W18" s="31">
        <v>0.6</v>
      </c>
      <c r="X18" s="31">
        <v>1</v>
      </c>
      <c r="Y18" s="31">
        <f t="shared" ca="1" si="0"/>
        <v>0</v>
      </c>
      <c r="AA18" s="31">
        <f t="shared" ca="1" si="1"/>
        <v>0.69880578808779792</v>
      </c>
      <c r="AB18" s="31">
        <f t="shared" ca="1" si="2"/>
        <v>0.29869441253235662</v>
      </c>
      <c r="AC18" s="31">
        <f t="shared" ca="1" si="3"/>
        <v>4.9713496603603122E-2</v>
      </c>
      <c r="AE18" s="31">
        <f t="shared" ca="1" si="4"/>
        <v>0.45118836390597378</v>
      </c>
      <c r="AF18" s="31">
        <f t="shared" ca="1" si="5"/>
        <v>0.10487422219433172</v>
      </c>
      <c r="AG18" s="31">
        <f t="shared" ca="1" si="6"/>
        <v>1.381878162834835E-2</v>
      </c>
      <c r="AH18" s="31">
        <f t="shared" ca="1" si="7"/>
        <v>1.1497418764893194E-3</v>
      </c>
    </row>
    <row r="19" spans="23:34" x14ac:dyDescent="0.25">
      <c r="W19" s="31">
        <v>0.7</v>
      </c>
      <c r="X19" s="31">
        <v>1</v>
      </c>
      <c r="Y19" s="31">
        <f t="shared" ca="1" si="0"/>
        <v>0</v>
      </c>
      <c r="AA19" s="31">
        <f t="shared" ca="1" si="1"/>
        <v>0.75340303605839354</v>
      </c>
      <c r="AB19" s="31">
        <f t="shared" ca="1" si="2"/>
        <v>0.37122230026422426</v>
      </c>
      <c r="AC19" s="31">
        <f t="shared" ca="1" si="3"/>
        <v>7.9582937856838787E-2</v>
      </c>
      <c r="AE19" s="31">
        <f t="shared" ca="1" si="4"/>
        <v>0.5034146962085907</v>
      </c>
      <c r="AF19" s="31">
        <f t="shared" ca="1" si="5"/>
        <v>0.13783037009027219</v>
      </c>
      <c r="AG19" s="31">
        <f t="shared" ca="1" si="6"/>
        <v>2.2483852454480559E-2</v>
      </c>
      <c r="AH19" s="31">
        <f t="shared" ca="1" si="7"/>
        <v>2.5316200393241542E-3</v>
      </c>
    </row>
    <row r="20" spans="23:34" x14ac:dyDescent="0.25">
      <c r="W20" s="31">
        <v>0.8</v>
      </c>
      <c r="X20" s="31">
        <v>1</v>
      </c>
      <c r="Y20" s="31">
        <f t="shared" ca="1" si="0"/>
        <v>0</v>
      </c>
      <c r="AA20" s="31">
        <f t="shared" ca="1" si="1"/>
        <v>0.79810348200534464</v>
      </c>
      <c r="AB20" s="31">
        <f t="shared" ca="1" si="2"/>
        <v>0.44049991442973613</v>
      </c>
      <c r="AC20" s="31">
        <f t="shared" ca="1" si="3"/>
        <v>0.11670516788326121</v>
      </c>
      <c r="AE20" s="31">
        <f t="shared" ca="1" si="4"/>
        <v>0.55067103588277866</v>
      </c>
      <c r="AF20" s="31">
        <f t="shared" ca="1" si="5"/>
        <v>0.17262031848927517</v>
      </c>
      <c r="AG20" s="31">
        <f t="shared" ca="1" si="6"/>
        <v>3.3460524893263219E-2</v>
      </c>
      <c r="AH20" s="31">
        <f t="shared" ca="1" si="7"/>
        <v>4.7800052847722097E-3</v>
      </c>
    </row>
    <row r="21" spans="23:34" x14ac:dyDescent="0.25">
      <c r="W21" s="31">
        <v>0.9</v>
      </c>
      <c r="X21" s="31">
        <v>1</v>
      </c>
      <c r="Y21" s="31">
        <f t="shared" ca="1" si="0"/>
        <v>0</v>
      </c>
      <c r="AA21" s="31">
        <f t="shared" ca="1" si="1"/>
        <v>0.83470111177841355</v>
      </c>
      <c r="AB21" s="31">
        <f t="shared" ca="1" si="2"/>
        <v>0.50532244382079372</v>
      </c>
      <c r="AC21" s="31">
        <f t="shared" ca="1" si="3"/>
        <v>0.16075515932623483</v>
      </c>
      <c r="AE21" s="31">
        <f t="shared" ca="1" si="4"/>
        <v>0.59343034025940111</v>
      </c>
      <c r="AF21" s="31">
        <f t="shared" ca="1" si="5"/>
        <v>0.20859660086979875</v>
      </c>
      <c r="AG21" s="31">
        <f t="shared" ca="1" si="6"/>
        <v>4.6703330157442657E-2</v>
      </c>
      <c r="AH21" s="31">
        <f t="shared" ca="1" si="7"/>
        <v>8.1260577740985308E-3</v>
      </c>
    </row>
    <row r="22" spans="23:34" x14ac:dyDescent="0.25">
      <c r="W22" s="31">
        <v>1</v>
      </c>
      <c r="X22" s="31">
        <v>1</v>
      </c>
      <c r="Y22" s="31">
        <f t="shared" ca="1" si="0"/>
        <v>0</v>
      </c>
      <c r="AA22" s="31">
        <f t="shared" ca="1" si="1"/>
        <v>0.86466471676338741</v>
      </c>
      <c r="AB22" s="31">
        <f t="shared" ca="1" si="2"/>
        <v>0.56502866691364895</v>
      </c>
      <c r="AC22" s="31">
        <f t="shared" ca="1" si="3"/>
        <v>0.2112874037083142</v>
      </c>
      <c r="AE22" s="31">
        <f t="shared" ca="1" si="4"/>
        <v>0.63212055882855789</v>
      </c>
      <c r="AF22" s="31">
        <f t="shared" ca="1" si="5"/>
        <v>0.24521837313698996</v>
      </c>
      <c r="AG22" s="31">
        <f t="shared" ca="1" si="6"/>
        <v>6.2109511801033836E-2</v>
      </c>
      <c r="AH22" s="31">
        <f t="shared" ca="1" si="7"/>
        <v>1.2796390789842797E-2</v>
      </c>
    </row>
    <row r="23" spans="23:34" x14ac:dyDescent="0.25">
      <c r="W23" s="31">
        <v>1.1000000000000001</v>
      </c>
      <c r="X23" s="31">
        <v>1</v>
      </c>
      <c r="Y23" s="31">
        <f t="shared" ca="1" si="0"/>
        <v>0.1</v>
      </c>
      <c r="AA23" s="31">
        <f t="shared" ca="1" si="1"/>
        <v>0.88919684163766621</v>
      </c>
      <c r="AB23" s="31">
        <f t="shared" ca="1" si="2"/>
        <v>0.61934346802059936</v>
      </c>
      <c r="AC23" s="31">
        <f t="shared" ca="1" si="3"/>
        <v>0.26779027039967906</v>
      </c>
      <c r="AE23" s="31">
        <f t="shared" ca="1" si="4"/>
        <v>0.66712891630192062</v>
      </c>
      <c r="AF23" s="31">
        <f t="shared" ca="1" si="5"/>
        <v>0.28203698409493022</v>
      </c>
      <c r="AG23" s="31">
        <f t="shared" ca="1" si="6"/>
        <v>7.9534623826258893E-2</v>
      </c>
      <c r="AH23" s="31">
        <f t="shared" ca="1" si="7"/>
        <v>1.9007341969946179E-2</v>
      </c>
    </row>
    <row r="24" spans="23:34" x14ac:dyDescent="0.25">
      <c r="W24" s="31">
        <v>1.2</v>
      </c>
      <c r="X24" s="31">
        <v>1</v>
      </c>
      <c r="Y24" s="31">
        <f t="shared" ca="1" si="0"/>
        <v>0.2</v>
      </c>
      <c r="AA24" s="31">
        <f t="shared" ca="1" si="1"/>
        <v>0.90928204671058754</v>
      </c>
      <c r="AB24" s="31">
        <f t="shared" ca="1" si="2"/>
        <v>0.66825958583553113</v>
      </c>
      <c r="AC24" s="31">
        <f t="shared" ca="1" si="3"/>
        <v>0.32972461720173901</v>
      </c>
      <c r="AE24" s="31">
        <f t="shared" ca="1" si="4"/>
        <v>0.69880578808779803</v>
      </c>
      <c r="AF24" s="31">
        <f t="shared" ca="1" si="5"/>
        <v>0.31868332665726867</v>
      </c>
      <c r="AG24" s="31">
        <f t="shared" ca="1" si="6"/>
        <v>9.8805271283237975E-2</v>
      </c>
      <c r="AH24" s="31">
        <f t="shared" ca="1" si="7"/>
        <v>2.6960804352572067E-2</v>
      </c>
    </row>
    <row r="25" spans="23:34" x14ac:dyDescent="0.25">
      <c r="W25" s="31">
        <v>1.3</v>
      </c>
      <c r="X25" s="31">
        <v>1</v>
      </c>
      <c r="Y25" s="31">
        <f t="shared" ca="1" si="0"/>
        <v>0.30000000000000004</v>
      </c>
      <c r="AA25" s="31">
        <f t="shared" ca="1" si="1"/>
        <v>0.92572642178566611</v>
      </c>
      <c r="AB25" s="31">
        <f t="shared" ca="1" si="2"/>
        <v>0.71194954580964409</v>
      </c>
      <c r="AC25" s="31">
        <f t="shared" ca="1" si="3"/>
        <v>0.39655057578529213</v>
      </c>
      <c r="AE25" s="31">
        <f t="shared" ca="1" si="4"/>
        <v>0.72746820696598757</v>
      </c>
      <c r="AF25" s="31">
        <f t="shared" ca="1" si="5"/>
        <v>0.35485676154952422</v>
      </c>
      <c r="AG25" s="31">
        <f t="shared" ca="1" si="6"/>
        <v>0.119729434749863</v>
      </c>
      <c r="AH25" s="31">
        <f t="shared" ca="1" si="7"/>
        <v>3.6841331480895863E-2</v>
      </c>
    </row>
    <row r="26" spans="23:34" x14ac:dyDescent="0.25">
      <c r="W26" s="31">
        <v>1.4</v>
      </c>
      <c r="X26" s="31">
        <v>1</v>
      </c>
      <c r="Y26" s="31">
        <f t="shared" ca="1" si="0"/>
        <v>0.4</v>
      </c>
      <c r="AA26" s="31">
        <f t="shared" ca="1" si="1"/>
        <v>0.93918993737478207</v>
      </c>
      <c r="AB26" s="31">
        <f t="shared" ca="1" si="2"/>
        <v>0.75070071912715919</v>
      </c>
      <c r="AC26" s="31">
        <f t="shared" ca="1" si="3"/>
        <v>0.46774553036625655</v>
      </c>
      <c r="AE26" s="31">
        <f t="shared" ca="1" si="4"/>
        <v>0.75340303605839365</v>
      </c>
      <c r="AF26" s="31">
        <f t="shared" ca="1" si="5"/>
        <v>0.39031542876470798</v>
      </c>
      <c r="AG26" s="31">
        <f t="shared" ca="1" si="6"/>
        <v>0.1421047582584215</v>
      </c>
      <c r="AH26" s="31">
        <f t="shared" ca="1" si="7"/>
        <v>4.8814274955882163E-2</v>
      </c>
    </row>
    <row r="27" spans="23:34" x14ac:dyDescent="0.25">
      <c r="W27" s="31">
        <v>1.5</v>
      </c>
      <c r="X27" s="31">
        <v>1</v>
      </c>
      <c r="Y27" s="31">
        <f t="shared" ca="1" si="0"/>
        <v>0.5</v>
      </c>
      <c r="AA27" s="31">
        <f t="shared" ca="1" si="1"/>
        <v>0.95021293163213605</v>
      </c>
      <c r="AB27" s="31">
        <f t="shared" ca="1" si="2"/>
        <v>0.7848680177718258</v>
      </c>
      <c r="AC27" s="31">
        <f t="shared" ca="1" si="3"/>
        <v>0.54281560227897252</v>
      </c>
      <c r="AE27" s="31">
        <f t="shared" ca="1" si="4"/>
        <v>0.77686983985157032</v>
      </c>
      <c r="AF27" s="31">
        <f t="shared" ca="1" si="5"/>
        <v>0.42486778295392069</v>
      </c>
      <c r="AG27" s="31">
        <f t="shared" ca="1" si="6"/>
        <v>0.16572512653482543</v>
      </c>
      <c r="AH27" s="31">
        <f t="shared" ca="1" si="7"/>
        <v>6.3024750781724315E-2</v>
      </c>
    </row>
    <row r="28" spans="23:34" x14ac:dyDescent="0.25">
      <c r="W28" s="31">
        <v>1.6</v>
      </c>
      <c r="X28" s="31">
        <v>1</v>
      </c>
      <c r="Y28" s="31">
        <f t="shared" ca="1" si="0"/>
        <v>0.6</v>
      </c>
      <c r="AA28" s="31">
        <f t="shared" ca="1" si="1"/>
        <v>0.95923779602163373</v>
      </c>
      <c r="AB28" s="31">
        <f t="shared" ca="1" si="2"/>
        <v>0.81483996578967011</v>
      </c>
      <c r="AC28" s="31">
        <f t="shared" ca="1" si="3"/>
        <v>0.62130240405615511</v>
      </c>
      <c r="AE28" s="31">
        <f t="shared" ca="1" si="4"/>
        <v>0.79810348200534476</v>
      </c>
      <c r="AF28" s="31">
        <f t="shared" ca="1" si="5"/>
        <v>0.45836520754495408</v>
      </c>
      <c r="AG28" s="31">
        <f t="shared" ca="1" si="6"/>
        <v>0.19038581081668676</v>
      </c>
      <c r="AH28" s="31">
        <f t="shared" ca="1" si="7"/>
        <v>7.9597263435206858E-2</v>
      </c>
    </row>
    <row r="29" spans="23:34" x14ac:dyDescent="0.25">
      <c r="W29" s="31">
        <v>1.7</v>
      </c>
      <c r="X29" s="31">
        <v>1</v>
      </c>
      <c r="Y29" s="31">
        <f t="shared" ca="1" si="0"/>
        <v>0.7</v>
      </c>
      <c r="AA29" s="31">
        <f t="shared" ca="1" si="1"/>
        <v>0.96662673003967392</v>
      </c>
      <c r="AB29" s="31">
        <f t="shared" ca="1" si="2"/>
        <v>0.84101485173299162</v>
      </c>
      <c r="AC29" s="31">
        <f t="shared" ca="1" si="3"/>
        <v>0.7027864006351221</v>
      </c>
      <c r="AE29" s="31">
        <f t="shared" ca="1" si="4"/>
        <v>0.81731647594726553</v>
      </c>
      <c r="AF29" s="31">
        <f t="shared" ca="1" si="5"/>
        <v>0.49069557893461269</v>
      </c>
      <c r="AG29" s="31">
        <f t="shared" ca="1" si="6"/>
        <v>0.21588742212251463</v>
      </c>
      <c r="AH29" s="31">
        <f t="shared" ca="1" si="7"/>
        <v>9.8635844516875543E-2</v>
      </c>
    </row>
    <row r="30" spans="23:34" x14ac:dyDescent="0.25">
      <c r="W30" s="31">
        <v>1.8</v>
      </c>
      <c r="X30" s="31">
        <v>1</v>
      </c>
      <c r="Y30" s="31">
        <f t="shared" ca="1" si="0"/>
        <v>0.79999999999999993</v>
      </c>
      <c r="AA30" s="31">
        <f t="shared" ca="1" si="1"/>
        <v>0.97267627755270747</v>
      </c>
      <c r="AB30" s="31">
        <f t="shared" ca="1" si="2"/>
        <v>0.86378442231810404</v>
      </c>
      <c r="AC30" s="31">
        <f t="shared" ca="1" si="3"/>
        <v>0.78688788580842128</v>
      </c>
      <c r="AE30" s="31">
        <f t="shared" ca="1" si="4"/>
        <v>0.83470111177841366</v>
      </c>
      <c r="AF30" s="31">
        <f t="shared" ca="1" si="5"/>
        <v>0.52177766681774773</v>
      </c>
      <c r="AG30" s="31">
        <f t="shared" ca="1" si="6"/>
        <v>0.24203887586953282</v>
      </c>
      <c r="AH30" s="31">
        <f t="shared" ca="1" si="7"/>
        <v>0.120224586729127</v>
      </c>
    </row>
    <row r="31" spans="23:34" x14ac:dyDescent="0.25">
      <c r="W31" s="31">
        <v>1.9</v>
      </c>
      <c r="X31" s="31">
        <v>1</v>
      </c>
      <c r="Y31" s="31">
        <f t="shared" ca="1" si="0"/>
        <v>0.89999999999999991</v>
      </c>
      <c r="AA31" s="31">
        <f t="shared" ca="1" si="1"/>
        <v>0.97762922814383446</v>
      </c>
      <c r="AB31" s="31">
        <f t="shared" ca="1" si="2"/>
        <v>0.88352316691242194</v>
      </c>
      <c r="AC31" s="31">
        <f t="shared" ca="1" si="3"/>
        <v>0.87326632804023174</v>
      </c>
      <c r="AE31" s="31">
        <f t="shared" ca="1" si="4"/>
        <v>0.85043138077736513</v>
      </c>
      <c r="AF31" s="31">
        <f t="shared" ca="1" si="5"/>
        <v>0.551556269797287</v>
      </c>
      <c r="AG31" s="31">
        <f t="shared" ca="1" si="6"/>
        <v>0.26865954149166393</v>
      </c>
      <c r="AH31" s="31">
        <f t="shared" ca="1" si="7"/>
        <v>0.1444284743160803</v>
      </c>
    </row>
    <row r="32" spans="23:34" x14ac:dyDescent="0.25">
      <c r="W32" s="31">
        <v>2</v>
      </c>
      <c r="X32" s="31">
        <v>1</v>
      </c>
      <c r="Y32" s="31">
        <f t="shared" ca="1" si="0"/>
        <v>0.99999999999999989</v>
      </c>
      <c r="AA32" s="31">
        <f t="shared" ca="1" si="1"/>
        <v>0.98168436111126589</v>
      </c>
      <c r="AB32" s="31">
        <f t="shared" ca="1" si="2"/>
        <v>0.90058170176263741</v>
      </c>
      <c r="AC32" s="31">
        <f t="shared" ca="1" si="3"/>
        <v>0.96161864473147396</v>
      </c>
      <c r="AE32" s="31">
        <f t="shared" ca="1" si="4"/>
        <v>0.86466471676338752</v>
      </c>
      <c r="AF32" s="31">
        <f t="shared" ca="1" si="5"/>
        <v>0.57999799704294042</v>
      </c>
      <c r="AG32" s="31">
        <f t="shared" ca="1" si="6"/>
        <v>0.29558072458640666</v>
      </c>
      <c r="AH32" s="31">
        <f t="shared" ca="1" si="7"/>
        <v>0.1712944284652467</v>
      </c>
    </row>
    <row r="33" spans="23:34" x14ac:dyDescent="0.25">
      <c r="W33" s="31">
        <v>2.1</v>
      </c>
      <c r="X33" s="31">
        <v>1</v>
      </c>
      <c r="Y33" s="31">
        <f t="shared" ca="1" si="0"/>
        <v>1.0999999999999999</v>
      </c>
      <c r="AA33" s="31">
        <f t="shared" ca="1" si="1"/>
        <v>0.9850044231795223</v>
      </c>
      <c r="AB33" s="31">
        <f t="shared" ca="1" si="2"/>
        <v>0.91528311974613619</v>
      </c>
      <c r="AC33" s="31">
        <f t="shared" ca="1" si="3"/>
        <v>1.0516768149077378</v>
      </c>
      <c r="AE33" s="31">
        <f t="shared" ca="1" si="4"/>
        <v>0.87754357174701825</v>
      </c>
      <c r="AF33" s="31">
        <f t="shared" ca="1" si="5"/>
        <v>0.60708761709077208</v>
      </c>
      <c r="AG33" s="31">
        <f t="shared" ca="1" si="6"/>
        <v>0.32264660658854039</v>
      </c>
      <c r="AH33" s="31">
        <f t="shared" ca="1" si="7"/>
        <v>0.20085250092388737</v>
      </c>
    </row>
    <row r="34" spans="23:34" x14ac:dyDescent="0.25">
      <c r="W34" s="31">
        <v>2.2000000000000002</v>
      </c>
      <c r="X34" s="31">
        <v>1</v>
      </c>
      <c r="Y34" s="31">
        <f t="shared" ca="1" si="0"/>
        <v>1.2</v>
      </c>
      <c r="AA34" s="31">
        <f t="shared" ca="1" si="1"/>
        <v>0.98772266009693155</v>
      </c>
      <c r="AB34" s="31">
        <f t="shared" ca="1" si="2"/>
        <v>0.92792144791392761</v>
      </c>
      <c r="AC34" s="31">
        <f t="shared" ca="1" si="3"/>
        <v>1.1432051268823513</v>
      </c>
      <c r="AE34" s="31">
        <f t="shared" ca="1" si="4"/>
        <v>0.88919684163766621</v>
      </c>
      <c r="AF34" s="31">
        <f t="shared" ca="1" si="5"/>
        <v>0.63282490404340996</v>
      </c>
      <c r="AG34" s="31">
        <f t="shared" ca="1" si="6"/>
        <v>0.34971474756439352</v>
      </c>
      <c r="AH34" s="31">
        <f t="shared" ca="1" si="7"/>
        <v>0.23311716158274143</v>
      </c>
    </row>
    <row r="35" spans="23:34" x14ac:dyDescent="0.25">
      <c r="W35" s="31">
        <v>2.2999999999999998</v>
      </c>
      <c r="X35" s="31">
        <v>1</v>
      </c>
      <c r="Y35" s="31">
        <f t="shared" ca="1" si="0"/>
        <v>1.3</v>
      </c>
      <c r="AA35" s="31">
        <f t="shared" ca="1" si="1"/>
        <v>0.98994816425536636</v>
      </c>
      <c r="AB35" s="31">
        <f t="shared" ca="1" si="2"/>
        <v>0.93876156861136462</v>
      </c>
      <c r="AC35" s="31">
        <f t="shared" ca="1" si="3"/>
        <v>1.2359972716737442</v>
      </c>
      <c r="AE35" s="31">
        <f t="shared" ca="1" si="4"/>
        <v>0.89974115627719631</v>
      </c>
      <c r="AF35" s="31">
        <f t="shared" ca="1" si="5"/>
        <v>0.65722191956800313</v>
      </c>
      <c r="AG35" s="31">
        <f t="shared" ca="1" si="6"/>
        <v>0.37665624103518025</v>
      </c>
      <c r="AH35" s="31">
        <f t="shared" ca="1" si="7"/>
        <v>0.26808863633918079</v>
      </c>
    </row>
    <row r="36" spans="23:34" x14ac:dyDescent="0.25">
      <c r="W36" s="31">
        <v>2.4</v>
      </c>
      <c r="X36" s="31">
        <v>1</v>
      </c>
      <c r="Y36" s="31">
        <f t="shared" ca="1" si="0"/>
        <v>1.4000000000000001</v>
      </c>
      <c r="AA36" s="31">
        <f t="shared" ca="1" si="1"/>
        <v>0.99177025295097987</v>
      </c>
      <c r="AB36" s="31">
        <f t="shared" ca="1" si="2"/>
        <v>0.94804012425625461</v>
      </c>
      <c r="AC36" s="31">
        <f t="shared" ca="1" si="3"/>
        <v>1.3298734285348806</v>
      </c>
      <c r="AE36" s="31">
        <f t="shared" ca="1" si="4"/>
        <v>0.90928204671058754</v>
      </c>
      <c r="AF36" s="31">
        <f t="shared" ca="1" si="5"/>
        <v>0.68030067630919822</v>
      </c>
      <c r="AG36" s="31">
        <f t="shared" ca="1" si="6"/>
        <v>0.4033555954148566</v>
      </c>
      <c r="AH36" s="31">
        <f t="shared" ca="1" si="7"/>
        <v>0.30575426044269882</v>
      </c>
    </row>
    <row r="37" spans="23:34" x14ac:dyDescent="0.25">
      <c r="W37" s="31">
        <v>2.5</v>
      </c>
      <c r="X37" s="31">
        <v>1</v>
      </c>
      <c r="Y37" s="31">
        <f t="shared" ca="1" si="0"/>
        <v>1.5000000000000002</v>
      </c>
      <c r="AA37" s="31">
        <f t="shared" ca="1" si="1"/>
        <v>0.99326205300091441</v>
      </c>
      <c r="AB37" s="31">
        <f t="shared" ca="1" si="2"/>
        <v>0.95596705175255048</v>
      </c>
      <c r="AC37" s="31">
        <f t="shared" ca="1" si="3"/>
        <v>1.4246774409605061</v>
      </c>
      <c r="AE37" s="31">
        <f t="shared" ca="1" si="4"/>
        <v>0.91791500137610127</v>
      </c>
      <c r="AF37" s="31">
        <f t="shared" ca="1" si="5"/>
        <v>0.70209113473825868</v>
      </c>
      <c r="AG37" s="31">
        <f t="shared" ca="1" si="6"/>
        <v>0.42971040437500219</v>
      </c>
      <c r="AH37" s="31">
        <f t="shared" ca="1" si="7"/>
        <v>0.34608981998418448</v>
      </c>
    </row>
    <row r="38" spans="23:34" x14ac:dyDescent="0.25">
      <c r="W38" s="31">
        <v>2.6</v>
      </c>
      <c r="X38" s="31">
        <v>1</v>
      </c>
      <c r="Y38" s="31">
        <f t="shared" ca="1" si="0"/>
        <v>1.6000000000000003</v>
      </c>
      <c r="AA38" s="31">
        <f t="shared" ca="1" si="1"/>
        <v>0.99448343557923913</v>
      </c>
      <c r="AB38" s="31">
        <f t="shared" ca="1" si="2"/>
        <v>0.96272748854279711</v>
      </c>
      <c r="AC38" s="31">
        <f t="shared" ca="1" si="3"/>
        <v>1.5202741461357612</v>
      </c>
      <c r="AE38" s="31">
        <f t="shared" ca="1" si="4"/>
        <v>0.92572642178566622</v>
      </c>
      <c r="AF38" s="31">
        <f t="shared" ca="1" si="5"/>
        <v>0.7226294911369785</v>
      </c>
      <c r="AG38" s="31">
        <f t="shared" ca="1" si="6"/>
        <v>0.45563085795362079</v>
      </c>
      <c r="AH38" s="31">
        <f t="shared" ca="1" si="7"/>
        <v>0.3890608604216847</v>
      </c>
    </row>
    <row r="39" spans="23:34" x14ac:dyDescent="0.25">
      <c r="W39" s="31">
        <v>2.7</v>
      </c>
      <c r="X39" s="31">
        <v>1</v>
      </c>
      <c r="Y39" s="31">
        <f t="shared" ca="1" si="0"/>
        <v>1.7000000000000004</v>
      </c>
      <c r="AA39" s="31">
        <f t="shared" ca="1" si="1"/>
        <v>0.99548341905738724</v>
      </c>
      <c r="AB39" s="31">
        <f t="shared" ca="1" si="2"/>
        <v>0.96848386514738849</v>
      </c>
      <c r="AC39" s="31">
        <f t="shared" ca="1" si="3"/>
        <v>1.6165468949900408</v>
      </c>
      <c r="AE39" s="31">
        <f t="shared" ca="1" si="4"/>
        <v>0.93279448726025038</v>
      </c>
      <c r="AF39" s="31">
        <f t="shared" ca="1" si="5"/>
        <v>0.74195671944647934</v>
      </c>
      <c r="AG39" s="31">
        <f t="shared" ca="1" si="6"/>
        <v>0.48103913726821884</v>
      </c>
      <c r="AH39" s="31">
        <f t="shared" ca="1" si="7"/>
        <v>0.43462394621704681</v>
      </c>
    </row>
    <row r="40" spans="23:34" x14ac:dyDescent="0.25">
      <c r="W40" s="31">
        <v>2.8</v>
      </c>
      <c r="X40" s="31">
        <v>1</v>
      </c>
      <c r="Y40" s="31">
        <f t="shared" ca="1" si="0"/>
        <v>1.8000000000000005</v>
      </c>
      <c r="AA40" s="31">
        <f t="shared" ca="1" si="1"/>
        <v>0.99630213628351705</v>
      </c>
      <c r="AB40" s="31">
        <f t="shared" ca="1" si="2"/>
        <v>0.97337805395188437</v>
      </c>
      <c r="AC40" s="31">
        <f t="shared" ca="1" si="3"/>
        <v>1.7133952815047797</v>
      </c>
      <c r="AE40" s="31">
        <f t="shared" ca="1" si="4"/>
        <v>0.93918993737478218</v>
      </c>
      <c r="AF40" s="31">
        <f t="shared" ca="1" si="5"/>
        <v>0.76011733416789184</v>
      </c>
      <c r="AG40" s="31">
        <f t="shared" ca="1" si="6"/>
        <v>0.50586872806811689</v>
      </c>
      <c r="AH40" s="31">
        <f t="shared" ca="1" si="7"/>
        <v>0.48272785994386869</v>
      </c>
    </row>
    <row r="41" spans="23:34" x14ac:dyDescent="0.25">
      <c r="W41" s="31">
        <v>2.9</v>
      </c>
      <c r="X41" s="31">
        <v>1</v>
      </c>
      <c r="Y41" s="31">
        <f t="shared" ca="1" si="0"/>
        <v>1.9000000000000006</v>
      </c>
      <c r="AA41" s="31">
        <f t="shared" ca="1" si="1"/>
        <v>0.99697244525462414</v>
      </c>
      <c r="AB41" s="31">
        <f t="shared" ca="1" si="2"/>
        <v>0.97753348509251781</v>
      </c>
      <c r="AC41" s="31">
        <f t="shared" ca="1" si="3"/>
        <v>1.810733086899968</v>
      </c>
      <c r="AE41" s="31">
        <f t="shared" ca="1" si="4"/>
        <v>0.94497677994359286</v>
      </c>
      <c r="AF41" s="31">
        <f t="shared" ca="1" si="5"/>
        <v>0.77715834544808171</v>
      </c>
      <c r="AG41" s="31">
        <f t="shared" ca="1" si="6"/>
        <v>0.53006368188532982</v>
      </c>
      <c r="AH41" s="31">
        <f t="shared" ca="1" si="7"/>
        <v>0.53331473275068042</v>
      </c>
    </row>
    <row r="42" spans="23:34" x14ac:dyDescent="0.25">
      <c r="W42" s="31">
        <v>3</v>
      </c>
      <c r="X42" s="31">
        <v>1</v>
      </c>
      <c r="Y42" s="31">
        <f t="shared" ca="1" si="0"/>
        <v>2.0000000000000004</v>
      </c>
      <c r="AA42" s="31">
        <f t="shared" ca="1" si="1"/>
        <v>0.99752124782333362</v>
      </c>
      <c r="AB42" s="31">
        <f t="shared" ca="1" si="2"/>
        <v>0.9810571707620499</v>
      </c>
      <c r="AC42" s="31">
        <f t="shared" ca="1" si="3"/>
        <v>1.9084864354092199</v>
      </c>
      <c r="AE42" s="31">
        <f t="shared" ca="1" si="4"/>
        <v>0.95021293163213616</v>
      </c>
      <c r="AF42" s="31">
        <f t="shared" ca="1" si="5"/>
        <v>0.79312838097583771</v>
      </c>
      <c r="AG42" s="31">
        <f t="shared" ca="1" si="6"/>
        <v>0.55357784805949717</v>
      </c>
      <c r="AH42" s="31">
        <f t="shared" ca="1" si="7"/>
        <v>0.58632110093921341</v>
      </c>
    </row>
    <row r="43" spans="23:34" x14ac:dyDescent="0.25">
      <c r="W43" s="31">
        <v>3.1</v>
      </c>
      <c r="X43" s="31">
        <v>1</v>
      </c>
      <c r="Y43" s="31">
        <f t="shared" ca="1" si="0"/>
        <v>2.1000000000000005</v>
      </c>
      <c r="AA43" s="31">
        <f t="shared" ca="1" si="1"/>
        <v>0.99797056936370421</v>
      </c>
      <c r="AB43" s="31">
        <f t="shared" ca="1" si="2"/>
        <v>0.98404160161221488</v>
      </c>
      <c r="AC43" s="31">
        <f t="shared" ca="1" si="3"/>
        <v>2.0065921524854251</v>
      </c>
      <c r="AE43" s="31">
        <f t="shared" ca="1" si="4"/>
        <v>0.9549507976064423</v>
      </c>
      <c r="AF43" s="31">
        <f t="shared" ca="1" si="5"/>
        <v>0.80807695240295219</v>
      </c>
      <c r="AG43" s="31">
        <f t="shared" ca="1" si="6"/>
        <v>0.57637409528267802</v>
      </c>
      <c r="AH43" s="31">
        <f t="shared" ca="1" si="7"/>
        <v>0.64167888574516319</v>
      </c>
    </row>
    <row r="44" spans="23:34" x14ac:dyDescent="0.25">
      <c r="W44" s="31">
        <v>3.2</v>
      </c>
      <c r="X44" s="31">
        <v>1</v>
      </c>
      <c r="Y44" s="31">
        <f t="shared" ca="1" si="0"/>
        <v>2.2000000000000006</v>
      </c>
      <c r="AA44" s="31">
        <f t="shared" ca="1" si="1"/>
        <v>0.99833844272682604</v>
      </c>
      <c r="AB44" s="31">
        <f t="shared" ca="1" si="2"/>
        <v>0.9865664951069284</v>
      </c>
      <c r="AC44" s="31">
        <f t="shared" ca="1" si="3"/>
        <v>2.1049963126466467</v>
      </c>
      <c r="AE44" s="31">
        <f t="shared" ca="1" si="4"/>
        <v>0.95923779602163384</v>
      </c>
      <c r="AF44" s="31">
        <f t="shared" ca="1" si="5"/>
        <v>0.82205384673550319</v>
      </c>
      <c r="AG44" s="31">
        <f t="shared" ca="1" si="6"/>
        <v>0.59842353741468846</v>
      </c>
      <c r="AH44" s="31">
        <f t="shared" ca="1" si="7"/>
        <v>0.69931629527343098</v>
      </c>
    </row>
    <row r="45" spans="23:34" x14ac:dyDescent="0.25">
      <c r="W45" s="31">
        <v>3.3</v>
      </c>
      <c r="X45" s="31">
        <v>1</v>
      </c>
      <c r="Y45" s="31">
        <f t="shared" ca="1" si="0"/>
        <v>2.3000000000000007</v>
      </c>
      <c r="AA45" s="31">
        <f t="shared" ca="1" si="1"/>
        <v>0.99863963196245209</v>
      </c>
      <c r="AB45" s="31">
        <f t="shared" ca="1" si="2"/>
        <v>0.98870038718679265</v>
      </c>
      <c r="AC45" s="31">
        <f t="shared" ca="1" si="3"/>
        <v>2.2036529621573395</v>
      </c>
      <c r="AE45" s="31">
        <f t="shared" ca="1" si="4"/>
        <v>0.96311683259876002</v>
      </c>
      <c r="AF45" s="31">
        <f t="shared" ca="1" si="5"/>
        <v>0.83510862555359544</v>
      </c>
      <c r="AG45" s="31">
        <f t="shared" ca="1" si="6"/>
        <v>0.61970477505507415</v>
      </c>
      <c r="AH45" s="31">
        <f t="shared" ca="1" si="7"/>
        <v>0.75915864901489982</v>
      </c>
    </row>
    <row r="46" spans="23:34" x14ac:dyDescent="0.25">
      <c r="W46" s="31">
        <v>3.4</v>
      </c>
      <c r="X46" s="31">
        <v>1</v>
      </c>
      <c r="Y46" s="31">
        <f t="shared" ca="1" si="0"/>
        <v>2.4000000000000008</v>
      </c>
      <c r="AA46" s="31">
        <f t="shared" ca="1" si="1"/>
        <v>0.99888622485215517</v>
      </c>
      <c r="AB46" s="31">
        <f t="shared" ca="1" si="2"/>
        <v>0.99050206660225004</v>
      </c>
      <c r="AC46" s="31">
        <f t="shared" ca="1" si="3"/>
        <v>2.3025230008760187</v>
      </c>
      <c r="AE46" s="31">
        <f t="shared" ca="1" si="4"/>
        <v>0.96662673003967392</v>
      </c>
      <c r="AF46" s="31">
        <f t="shared" ca="1" si="5"/>
        <v>0.84729021704860086</v>
      </c>
      <c r="AG46" s="31">
        <f t="shared" ca="1" si="6"/>
        <v>0.64020316163350954</v>
      </c>
      <c r="AH46" s="31">
        <f t="shared" ca="1" si="7"/>
        <v>0.82112912652040726</v>
      </c>
    </row>
    <row r="47" spans="23:34" x14ac:dyDescent="0.25">
      <c r="W47" s="31">
        <v>3.5</v>
      </c>
      <c r="X47" s="31">
        <v>1</v>
      </c>
      <c r="Y47" s="31">
        <f t="shared" ca="1" si="0"/>
        <v>2.5000000000000009</v>
      </c>
      <c r="AA47" s="31">
        <f t="shared" ca="1" si="1"/>
        <v>0.99908811803444542</v>
      </c>
      <c r="AB47" s="31">
        <f t="shared" ca="1" si="2"/>
        <v>0.99202185665428533</v>
      </c>
      <c r="AC47" s="31">
        <f t="shared" ca="1" si="3"/>
        <v>2.4015732075362437</v>
      </c>
      <c r="AE47" s="31">
        <f t="shared" ca="1" si="4"/>
        <v>0.96980261657768152</v>
      </c>
      <c r="AF47" s="31">
        <f t="shared" ca="1" si="5"/>
        <v>0.85864658774741665</v>
      </c>
      <c r="AG47" s="31">
        <f t="shared" ca="1" si="6"/>
        <v>0.65991010051813992</v>
      </c>
      <c r="AH47" s="31">
        <f t="shared" ca="1" si="7"/>
        <v>0.88514944268375817</v>
      </c>
    </row>
    <row r="48" spans="23:34" x14ac:dyDescent="0.25">
      <c r="W48" s="31">
        <v>3.6</v>
      </c>
      <c r="X48" s="31">
        <v>1</v>
      </c>
      <c r="Y48" s="31">
        <f t="shared" ca="1" si="0"/>
        <v>2.600000000000001</v>
      </c>
      <c r="AA48" s="31">
        <f t="shared" ca="1" si="1"/>
        <v>0.99925341419162328</v>
      </c>
      <c r="AB48" s="31">
        <f t="shared" ca="1" si="2"/>
        <v>0.99330275253322109</v>
      </c>
      <c r="AC48" s="31">
        <f t="shared" ca="1" si="3"/>
        <v>2.5007753932016721</v>
      </c>
      <c r="AE48" s="31">
        <f t="shared" ca="1" si="4"/>
        <v>0.97267627755270747</v>
      </c>
      <c r="AF48" s="31">
        <f t="shared" ca="1" si="5"/>
        <v>0.86922448245177397</v>
      </c>
      <c r="AG48" s="31">
        <f t="shared" ca="1" si="6"/>
        <v>0.67882237777334142</v>
      </c>
      <c r="AH48" s="31">
        <f t="shared" ca="1" si="7"/>
        <v>0.95114045273557213</v>
      </c>
    </row>
    <row r="49" spans="23:34" x14ac:dyDescent="0.25">
      <c r="W49" s="31">
        <v>3.7</v>
      </c>
      <c r="X49" s="31">
        <v>1</v>
      </c>
      <c r="Y49" s="31">
        <f t="shared" ca="1" si="0"/>
        <v>2.7000000000000011</v>
      </c>
      <c r="AA49" s="31">
        <f t="shared" ca="1" si="1"/>
        <v>0.99938874723887039</v>
      </c>
      <c r="AB49" s="31">
        <f t="shared" ca="1" si="2"/>
        <v>0.99438142449072742</v>
      </c>
      <c r="AC49" s="31">
        <f t="shared" ca="1" si="3"/>
        <v>2.6001056684549941</v>
      </c>
      <c r="AE49" s="31">
        <f t="shared" ca="1" si="4"/>
        <v>0.97527647352966063</v>
      </c>
      <c r="AF49" s="31">
        <f t="shared" ca="1" si="5"/>
        <v>0.87906922238239371</v>
      </c>
      <c r="AG49" s="31">
        <f t="shared" ca="1" si="6"/>
        <v>0.69694153366592859</v>
      </c>
      <c r="AH49" s="31">
        <f t="shared" ca="1" si="7"/>
        <v>1.0190226905129063</v>
      </c>
    </row>
    <row r="50" spans="23:34" x14ac:dyDescent="0.25">
      <c r="W50" s="31">
        <v>3.8</v>
      </c>
      <c r="X50" s="31">
        <v>1</v>
      </c>
      <c r="Y50" s="31">
        <f t="shared" ca="1" si="0"/>
        <v>2.8000000000000012</v>
      </c>
      <c r="AA50" s="31">
        <f t="shared" ca="1" si="1"/>
        <v>0.99949954856655931</v>
      </c>
      <c r="AB50" s="31">
        <f t="shared" ca="1" si="2"/>
        <v>0.99528909811437871</v>
      </c>
      <c r="AC50" s="31">
        <f t="shared" ca="1" si="3"/>
        <v>2.6995438109040668</v>
      </c>
      <c r="AE50" s="31">
        <f t="shared" ca="1" si="4"/>
        <v>0.97762922814383446</v>
      </c>
      <c r="AF50" s="31">
        <f t="shared" ca="1" si="5"/>
        <v>0.88822455280523049</v>
      </c>
      <c r="AG50" s="31">
        <f t="shared" ca="1" si="6"/>
        <v>0.7142732747713304</v>
      </c>
      <c r="AH50" s="31">
        <f t="shared" ca="1" si="7"/>
        <v>1.0887168438794992</v>
      </c>
    </row>
    <row r="51" spans="23:34" x14ac:dyDescent="0.25">
      <c r="W51" s="31">
        <v>3.9</v>
      </c>
      <c r="X51" s="31">
        <v>1</v>
      </c>
      <c r="Y51" s="31">
        <f t="shared" ca="1" si="0"/>
        <v>2.9000000000000012</v>
      </c>
      <c r="AA51" s="31">
        <f t="shared" ca="1" si="1"/>
        <v>0.99959026502102011</v>
      </c>
      <c r="AB51" s="31">
        <f t="shared" ca="1" si="2"/>
        <v>0.99605232329704796</v>
      </c>
      <c r="AC51" s="31">
        <f t="shared" ca="1" si="3"/>
        <v>2.7990727207155048</v>
      </c>
      <c r="AE51" s="31">
        <f t="shared" ca="1" si="4"/>
        <v>0.97975808855419566</v>
      </c>
      <c r="AF51" s="31">
        <f t="shared" ca="1" si="5"/>
        <v>0.89673253255010887</v>
      </c>
      <c r="AG51" s="31">
        <f t="shared" ca="1" si="6"/>
        <v>0.73082692752498102</v>
      </c>
      <c r="AH51" s="31">
        <f t="shared" ca="1" si="7"/>
        <v>1.1601441713566323</v>
      </c>
    </row>
    <row r="52" spans="23:34" x14ac:dyDescent="0.25">
      <c r="W52" s="31">
        <v>4</v>
      </c>
      <c r="X52" s="31">
        <v>1</v>
      </c>
      <c r="Y52" s="31">
        <f t="shared" ca="1" si="0"/>
        <v>3.0000000000000013</v>
      </c>
      <c r="AA52" s="31">
        <f t="shared" ca="1" si="1"/>
        <v>0.99966453737209737</v>
      </c>
      <c r="AB52" s="31">
        <f t="shared" ca="1" si="2"/>
        <v>0.99669364332900645</v>
      </c>
      <c r="AC52" s="31">
        <f t="shared" ca="1" si="3"/>
        <v>2.8986779530452096</v>
      </c>
      <c r="AE52" s="31">
        <f t="shared" ca="1" si="4"/>
        <v>0.98168436111126589</v>
      </c>
      <c r="AF52" s="31">
        <f t="shared" ca="1" si="5"/>
        <v>0.9046334588284578</v>
      </c>
      <c r="AG52" s="31">
        <f t="shared" ca="1" si="6"/>
        <v>0.74661493326147843</v>
      </c>
      <c r="AH52" s="31">
        <f t="shared" ca="1" si="7"/>
        <v>1.2332268641091304</v>
      </c>
    </row>
    <row r="53" spans="23:34" x14ac:dyDescent="0.25">
      <c r="W53" s="31">
        <v>4.0999999999999996</v>
      </c>
      <c r="X53" s="31">
        <v>1</v>
      </c>
      <c r="Y53" s="31">
        <f t="shared" ca="1" si="0"/>
        <v>3.1000000000000014</v>
      </c>
      <c r="AA53" s="31">
        <f t="shared" ca="1" si="1"/>
        <v>0.99972534643002775</v>
      </c>
      <c r="AB53" s="31">
        <f t="shared" ca="1" si="2"/>
        <v>0.99723217505488271</v>
      </c>
      <c r="AC53" s="31">
        <f t="shared" ca="1" si="3"/>
        <v>2.9983473173781103</v>
      </c>
      <c r="AE53" s="31">
        <f t="shared" ca="1" si="4"/>
        <v>0.98342732459823878</v>
      </c>
      <c r="AF53" s="31">
        <f t="shared" ca="1" si="5"/>
        <v>0.91196582163234885</v>
      </c>
      <c r="AG53" s="31">
        <f t="shared" ca="1" si="6"/>
        <v>0.76165238415258296</v>
      </c>
      <c r="AH53" s="31">
        <f t="shared" ca="1" si="7"/>
        <v>1.3078883574352782</v>
      </c>
    </row>
    <row r="54" spans="23:34" x14ac:dyDescent="0.25">
      <c r="W54" s="31">
        <v>4.2</v>
      </c>
      <c r="X54" s="31">
        <v>1</v>
      </c>
      <c r="Y54" s="31">
        <f t="shared" ca="1" si="0"/>
        <v>3.2000000000000015</v>
      </c>
      <c r="AA54" s="31">
        <f t="shared" ca="1" si="1"/>
        <v>0.99977513267582108</v>
      </c>
      <c r="AB54" s="31">
        <f t="shared" ca="1" si="2"/>
        <v>0.99768411035250282</v>
      </c>
      <c r="AC54" s="31">
        <f t="shared" ca="1" si="3"/>
        <v>3.0980705348835986</v>
      </c>
      <c r="AE54" s="31">
        <f t="shared" ca="1" si="4"/>
        <v>0.9850044231795223</v>
      </c>
      <c r="AF54" s="31">
        <f t="shared" ca="1" si="5"/>
        <v>0.9187662827656139</v>
      </c>
      <c r="AG54" s="31">
        <f t="shared" ca="1" si="6"/>
        <v>0.77595659896704783</v>
      </c>
      <c r="AH54" s="31">
        <f t="shared" ca="1" si="7"/>
        <v>1.3840535958505364</v>
      </c>
    </row>
    <row r="55" spans="23:34" x14ac:dyDescent="0.25">
      <c r="W55" s="31">
        <v>4.3</v>
      </c>
      <c r="X55" s="31">
        <v>1</v>
      </c>
      <c r="Y55" s="31">
        <f t="shared" ca="1" si="0"/>
        <v>3.3000000000000016</v>
      </c>
      <c r="AA55" s="31">
        <f t="shared" ca="1" si="1"/>
        <v>0.99981589420633232</v>
      </c>
      <c r="AB55" s="31">
        <f t="shared" ca="1" si="2"/>
        <v>0.99806314839434784</v>
      </c>
      <c r="AC55" s="31">
        <f t="shared" ca="1" si="3"/>
        <v>3.197838945918849</v>
      </c>
      <c r="AE55" s="31">
        <f t="shared" ca="1" si="4"/>
        <v>0.98643144098779911</v>
      </c>
      <c r="AF55" s="31">
        <f t="shared" ca="1" si="5"/>
        <v>0.92506967523189809</v>
      </c>
      <c r="AG55" s="31">
        <f t="shared" ca="1" si="6"/>
        <v>0.78954673720678747</v>
      </c>
      <c r="AH55" s="31">
        <f t="shared" ca="1" si="7"/>
        <v>1.4616492557472411</v>
      </c>
    </row>
    <row r="56" spans="23:34" x14ac:dyDescent="0.25">
      <c r="W56" s="31">
        <v>4.4000000000000004</v>
      </c>
      <c r="X56" s="31">
        <v>1</v>
      </c>
      <c r="Y56" s="31">
        <f t="shared" ca="1" si="0"/>
        <v>3.4000000000000017</v>
      </c>
      <c r="AA56" s="31">
        <f t="shared" ca="1" si="1"/>
        <v>0.99984926692490439</v>
      </c>
      <c r="AB56" s="31">
        <f t="shared" ca="1" si="2"/>
        <v>0.9983808673077319</v>
      </c>
      <c r="AC56" s="31">
        <f t="shared" ca="1" si="3"/>
        <v>3.2976452607582836</v>
      </c>
      <c r="AE56" s="31">
        <f t="shared" ca="1" si="4"/>
        <v>0.98772266009693155</v>
      </c>
      <c r="AF56" s="31">
        <f t="shared" ca="1" si="5"/>
        <v>0.93090901929510217</v>
      </c>
      <c r="AG56" s="31">
        <f t="shared" ca="1" si="6"/>
        <v>0.8024434499046097</v>
      </c>
      <c r="AH56" s="31">
        <f t="shared" ca="1" si="7"/>
        <v>1.5406039294679199</v>
      </c>
    </row>
    <row r="57" spans="23:34" x14ac:dyDescent="0.25">
      <c r="W57" s="31">
        <v>4.5</v>
      </c>
      <c r="X57" s="31">
        <v>1</v>
      </c>
      <c r="Y57" s="31">
        <f t="shared" ca="1" si="0"/>
        <v>3.5000000000000018</v>
      </c>
      <c r="AA57" s="31">
        <f t="shared" ca="1" si="1"/>
        <v>0.99987659019591324</v>
      </c>
      <c r="AB57" s="31">
        <f t="shared" ca="1" si="2"/>
        <v>0.99864704300051732</v>
      </c>
      <c r="AC57" s="31">
        <f t="shared" ca="1" si="3"/>
        <v>3.3974833474890569</v>
      </c>
      <c r="AE57" s="31">
        <f t="shared" ca="1" si="4"/>
        <v>0.98889100346175773</v>
      </c>
      <c r="AF57" s="31">
        <f t="shared" ca="1" si="5"/>
        <v>0.93631555204458183</v>
      </c>
      <c r="AG57" s="31">
        <f t="shared" ca="1" si="6"/>
        <v>0.81466856518128961</v>
      </c>
      <c r="AH57" s="31">
        <f t="shared" ca="1" si="7"/>
        <v>1.620848274458381</v>
      </c>
    </row>
    <row r="58" spans="23:34" x14ac:dyDescent="0.25">
      <c r="W58" s="31">
        <v>4.5999999999999996</v>
      </c>
      <c r="X58" s="31">
        <v>1</v>
      </c>
      <c r="Y58" s="31">
        <f t="shared" ca="1" si="0"/>
        <v>3.6000000000000019</v>
      </c>
      <c r="AA58" s="31">
        <f t="shared" ca="1" si="1"/>
        <v>0.99989896059816286</v>
      </c>
      <c r="AB58" s="31">
        <f t="shared" ca="1" si="2"/>
        <v>0.99886992209468184</v>
      </c>
      <c r="AC58" s="31">
        <f t="shared" ca="1" si="3"/>
        <v>3.4973480517891087</v>
      </c>
      <c r="AE58" s="31">
        <f t="shared" ca="1" si="4"/>
        <v>0.98994816425536647</v>
      </c>
      <c r="AF58" s="31">
        <f t="shared" ca="1" si="5"/>
        <v>0.94131876774936529</v>
      </c>
      <c r="AG58" s="31">
        <f t="shared" ca="1" si="6"/>
        <v>0.82624480653934618</v>
      </c>
      <c r="AH58" s="31">
        <f t="shared" ca="1" si="7"/>
        <v>1.7023151309765099</v>
      </c>
    </row>
    <row r="59" spans="23:34" x14ac:dyDescent="0.25">
      <c r="W59" s="31">
        <v>4.7</v>
      </c>
      <c r="X59" s="31">
        <v>1</v>
      </c>
      <c r="Y59" s="31">
        <f t="shared" ca="1" si="0"/>
        <v>3.700000000000002</v>
      </c>
      <c r="AA59" s="31">
        <f t="shared" ca="1" si="1"/>
        <v>0.99991727593444335</v>
      </c>
      <c r="AB59" s="31">
        <f t="shared" ca="1" si="2"/>
        <v>0.99905645512926156</v>
      </c>
      <c r="AC59" s="31">
        <f t="shared" ca="1" si="3"/>
        <v>3.5972350439985767</v>
      </c>
      <c r="AE59" s="31">
        <f t="shared" ca="1" si="4"/>
        <v>0.99090472289830422</v>
      </c>
      <c r="AF59" s="31">
        <f t="shared" ca="1" si="5"/>
        <v>0.94594646668022941</v>
      </c>
      <c r="AG59" s="31">
        <f t="shared" ca="1" si="6"/>
        <v>0.83719554180492151</v>
      </c>
      <c r="AH59" s="31">
        <f t="shared" ca="1" si="7"/>
        <v>1.7849396116304446</v>
      </c>
    </row>
    <row r="60" spans="23:34" x14ac:dyDescent="0.25">
      <c r="W60" s="31">
        <v>4.8</v>
      </c>
      <c r="X60" s="31">
        <v>1</v>
      </c>
      <c r="Y60" s="31">
        <f t="shared" ca="1" si="0"/>
        <v>3.800000000000002</v>
      </c>
      <c r="AA60" s="31">
        <f t="shared" ca="1" si="1"/>
        <v>0.99993227126350914</v>
      </c>
      <c r="AB60" s="31">
        <f t="shared" ca="1" si="2"/>
        <v>0.99921249546835167</v>
      </c>
      <c r="AC60" s="31">
        <f t="shared" ca="1" si="3"/>
        <v>3.6971406895115031</v>
      </c>
      <c r="AE60" s="31">
        <f t="shared" ca="1" si="4"/>
        <v>0.99177025295097998</v>
      </c>
      <c r="AF60" s="31">
        <f t="shared" ca="1" si="5"/>
        <v>0.95022481042254237</v>
      </c>
      <c r="AG60" s="31">
        <f t="shared" ca="1" si="6"/>
        <v>0.8475445606070332</v>
      </c>
      <c r="AH60" s="31">
        <f t="shared" ca="1" si="7"/>
        <v>1.8686591658109366</v>
      </c>
    </row>
    <row r="61" spans="23:34" x14ac:dyDescent="0.25">
      <c r="W61" s="31">
        <v>4.9000000000000004</v>
      </c>
      <c r="X61" s="31">
        <v>1</v>
      </c>
      <c r="Y61" s="31">
        <f t="shared" ca="1" si="0"/>
        <v>3.9000000000000021</v>
      </c>
      <c r="AA61" s="31">
        <f t="shared" ca="1" si="1"/>
        <v>0.99994454840056779</v>
      </c>
      <c r="AB61" s="31">
        <f t="shared" ca="1" si="2"/>
        <v>0.99934296868469263</v>
      </c>
      <c r="AC61" s="31">
        <f t="shared" ca="1" si="3"/>
        <v>3.7970619390583384</v>
      </c>
      <c r="AE61" s="31">
        <f t="shared" ca="1" si="4"/>
        <v>0.99255341692907562</v>
      </c>
      <c r="AF61" s="31">
        <f t="shared" ca="1" si="5"/>
        <v>0.95417838200238725</v>
      </c>
      <c r="AG61" s="31">
        <f t="shared" ca="1" si="6"/>
        <v>0.85731587829618983</v>
      </c>
      <c r="AH61" s="31">
        <f t="shared" ca="1" si="7"/>
        <v>1.95341362187164</v>
      </c>
    </row>
    <row r="62" spans="23:34" x14ac:dyDescent="0.25">
      <c r="W62" s="31">
        <v>5</v>
      </c>
      <c r="X62" s="31">
        <v>1</v>
      </c>
      <c r="Y62" s="31">
        <f t="shared" ca="1" si="0"/>
        <v>4.0000000000000018</v>
      </c>
      <c r="AA62" s="31">
        <f t="shared" ca="1" si="1"/>
        <v>0.99995460007023751</v>
      </c>
      <c r="AB62" s="31">
        <f t="shared" ca="1" si="2"/>
        <v>0.99945201658675287</v>
      </c>
      <c r="AC62" s="31">
        <f t="shared" ca="1" si="3"/>
        <v>3.8969962359268076</v>
      </c>
      <c r="AE62" s="31">
        <f t="shared" ca="1" si="4"/>
        <v>0.99326205300091452</v>
      </c>
      <c r="AF62" s="31">
        <f t="shared" ca="1" si="5"/>
        <v>0.9578302494089711</v>
      </c>
      <c r="AG62" s="31">
        <f t="shared" ca="1" si="6"/>
        <v>0.866533564244373</v>
      </c>
      <c r="AH62" s="31">
        <f t="shared" ca="1" si="7"/>
        <v>2.039145209701259</v>
      </c>
    </row>
    <row r="63" spans="23:34" x14ac:dyDescent="0.25">
      <c r="W63" s="31">
        <v>5.0999999999999996</v>
      </c>
      <c r="X63" s="31">
        <v>1</v>
      </c>
      <c r="Y63" s="31">
        <f t="shared" ca="1" si="0"/>
        <v>4.1000000000000014</v>
      </c>
      <c r="AA63" s="31">
        <f t="shared" ca="1" si="1"/>
        <v>0.99996282968131589</v>
      </c>
      <c r="AB63" s="31">
        <f t="shared" ca="1" si="2"/>
        <v>0.99954311951631958</v>
      </c>
      <c r="AC63" s="31">
        <f t="shared" ca="1" si="3"/>
        <v>3.996941437585483</v>
      </c>
      <c r="AE63" s="31">
        <f t="shared" ca="1" si="4"/>
        <v>0.99390325343448438</v>
      </c>
      <c r="AF63" s="31">
        <f t="shared" ca="1" si="5"/>
        <v>0.96120203132242321</v>
      </c>
      <c r="AG63" s="31">
        <f t="shared" ca="1" si="6"/>
        <v>0.87522159252939424</v>
      </c>
      <c r="AH63" s="31">
        <f t="shared" ca="1" si="7"/>
        <v>2.1257985661256962</v>
      </c>
    </row>
    <row r="64" spans="23:34" x14ac:dyDescent="0.25">
      <c r="W64" s="31">
        <v>5.2</v>
      </c>
      <c r="X64" s="31">
        <v>1</v>
      </c>
      <c r="Y64" s="31">
        <f t="shared" ca="1" si="0"/>
        <v>4.2000000000000011</v>
      </c>
      <c r="AA64" s="31">
        <f t="shared" ca="1" si="1"/>
        <v>0.99996956751699162</v>
      </c>
      <c r="AB64" s="31">
        <f t="shared" ca="1" si="2"/>
        <v>0.99961920006185401</v>
      </c>
      <c r="AC64" s="31">
        <f t="shared" ca="1" si="3"/>
        <v>4.096895749537115</v>
      </c>
      <c r="AE64" s="31">
        <f t="shared" ca="1" si="4"/>
        <v>0.99448343557923924</v>
      </c>
      <c r="AF64" s="31">
        <f t="shared" ca="1" si="5"/>
        <v>0.96431396405198655</v>
      </c>
      <c r="AG64" s="31">
        <f t="shared" ca="1" si="6"/>
        <v>0.88340371308333998</v>
      </c>
      <c r="AH64" s="31">
        <f t="shared" ca="1" si="7"/>
        <v>2.2133207253786358</v>
      </c>
    </row>
    <row r="65" spans="23:34" x14ac:dyDescent="0.25">
      <c r="W65" s="31">
        <v>5.3</v>
      </c>
      <c r="X65" s="31">
        <v>1</v>
      </c>
      <c r="Y65" s="31">
        <f t="shared" ca="1" si="0"/>
        <v>4.3000000000000007</v>
      </c>
      <c r="AA65" s="31">
        <f t="shared" ca="1" si="1"/>
        <v>0.99997508399026847</v>
      </c>
      <c r="AB65" s="31">
        <f t="shared" ca="1" si="2"/>
        <v>0.99968271090659289</v>
      </c>
      <c r="AC65" s="31">
        <f t="shared" ca="1" si="3"/>
        <v>4.1968576695433004</v>
      </c>
      <c r="AE65" s="31">
        <f t="shared" ca="1" si="4"/>
        <v>0.99500840609308983</v>
      </c>
      <c r="AF65" s="31">
        <f t="shared" ca="1" si="5"/>
        <v>0.96718496885901051</v>
      </c>
      <c r="AG65" s="31">
        <f t="shared" ca="1" si="6"/>
        <v>0.89110334147287484</v>
      </c>
      <c r="AH65" s="31">
        <f t="shared" ca="1" si="7"/>
        <v>2.3016610966869697</v>
      </c>
    </row>
    <row r="66" spans="23:34" x14ac:dyDescent="0.25">
      <c r="W66" s="31">
        <v>5.4</v>
      </c>
      <c r="X66" s="31">
        <v>1</v>
      </c>
      <c r="Y66" s="31">
        <f t="shared" ca="1" si="0"/>
        <v>4.4000000000000004</v>
      </c>
      <c r="AA66" s="31">
        <f t="shared" ca="1" si="1"/>
        <v>0.99997960049658885</v>
      </c>
      <c r="AB66" s="31">
        <f t="shared" ca="1" si="2"/>
        <v>0.99973570915529097</v>
      </c>
      <c r="AC66" s="31">
        <f t="shared" ca="1" si="3"/>
        <v>4.2968259406339593</v>
      </c>
      <c r="AE66" s="31">
        <f t="shared" ca="1" si="4"/>
        <v>0.99548341905738735</v>
      </c>
      <c r="AF66" s="31">
        <f t="shared" ca="1" si="5"/>
        <v>0.96983271898531997</v>
      </c>
      <c r="AG66" s="31">
        <f t="shared" ca="1" si="6"/>
        <v>0.89834346557496547</v>
      </c>
      <c r="AH66" s="31">
        <f t="shared" ca="1" si="7"/>
        <v>2.3907714308342571</v>
      </c>
    </row>
    <row r="67" spans="23:34" x14ac:dyDescent="0.25">
      <c r="W67" s="31">
        <v>5.5</v>
      </c>
      <c r="X67" s="31">
        <v>1</v>
      </c>
      <c r="Y67" s="31">
        <f t="shared" ca="1" si="0"/>
        <v>4.5</v>
      </c>
      <c r="AA67" s="31">
        <f t="shared" ca="1" si="1"/>
        <v>0.99998329829920973</v>
      </c>
      <c r="AB67" s="31">
        <f t="shared" ca="1" si="2"/>
        <v>0.99977991915505893</v>
      </c>
      <c r="AC67" s="31">
        <f t="shared" ca="1" si="3"/>
        <v>4.3967995115494887</v>
      </c>
      <c r="AE67" s="31">
        <f t="shared" ca="1" si="4"/>
        <v>0.99591322856153597</v>
      </c>
      <c r="AF67" s="31">
        <f t="shared" ca="1" si="5"/>
        <v>0.97227370583336314</v>
      </c>
      <c r="AG67" s="31">
        <f t="shared" ca="1" si="6"/>
        <v>0.90514656751217637</v>
      </c>
      <c r="AH67" s="31">
        <f t="shared" ca="1" si="7"/>
        <v>2.4806057773917538</v>
      </c>
    </row>
    <row r="68" spans="23:34" x14ac:dyDescent="0.25">
      <c r="W68" s="31">
        <v>5.6</v>
      </c>
      <c r="X68" s="31">
        <v>1</v>
      </c>
      <c r="Y68" s="31">
        <f t="shared" ca="1" si="0"/>
        <v>4.5999999999999996</v>
      </c>
      <c r="AA68" s="31">
        <f t="shared" ca="1" si="1"/>
        <v>0.99998632580393432</v>
      </c>
      <c r="AB68" s="31">
        <f t="shared" ca="1" si="2"/>
        <v>0.99981678553935882</v>
      </c>
      <c r="AC68" s="31">
        <f t="shared" ca="1" si="3"/>
        <v>4.4967775034649948</v>
      </c>
      <c r="AE68" s="31">
        <f t="shared" ca="1" si="4"/>
        <v>0.99630213628351705</v>
      </c>
      <c r="AF68" s="31">
        <f t="shared" ca="1" si="5"/>
        <v>0.9745233038525738</v>
      </c>
      <c r="AG68" s="31">
        <f t="shared" ca="1" si="6"/>
        <v>0.91153455931467775</v>
      </c>
      <c r="AH68" s="31">
        <f t="shared" ca="1" si="7"/>
        <v>2.5711204341429714</v>
      </c>
    </row>
    <row r="69" spans="23:34" x14ac:dyDescent="0.25">
      <c r="W69" s="31">
        <v>5.7</v>
      </c>
      <c r="X69" s="31">
        <v>1</v>
      </c>
      <c r="Y69" s="31">
        <f t="shared" ca="1" si="0"/>
        <v>4.6999999999999993</v>
      </c>
      <c r="AA69" s="31">
        <f t="shared" ca="1" si="1"/>
        <v>0.99998880451515737</v>
      </c>
      <c r="AB69" s="31">
        <f t="shared" ca="1" si="2"/>
        <v>0.99984751797544147</v>
      </c>
      <c r="AC69" s="31">
        <f t="shared" ca="1" si="3"/>
        <v>4.5967591820189311</v>
      </c>
      <c r="AE69" s="31">
        <f t="shared" ca="1" si="4"/>
        <v>0.99665403454252866</v>
      </c>
      <c r="AF69" s="31">
        <f t="shared" ca="1" si="5"/>
        <v>0.9765958337788645</v>
      </c>
      <c r="AG69" s="31">
        <f t="shared" ca="1" si="6"/>
        <v>0.91752873087957731</v>
      </c>
      <c r="AH69" s="31">
        <f t="shared" ca="1" si="7"/>
        <v>2.6622738900744394</v>
      </c>
    </row>
    <row r="70" spans="23:34" x14ac:dyDescent="0.25">
      <c r="W70" s="31">
        <v>5.8</v>
      </c>
      <c r="X70" s="31">
        <v>1</v>
      </c>
      <c r="Y70" s="31">
        <f t="shared" ca="1" si="0"/>
        <v>4.7999999999999989</v>
      </c>
      <c r="AA70" s="31">
        <f t="shared" ca="1" si="1"/>
        <v>0.99999083391226373</v>
      </c>
      <c r="AB70" s="31">
        <f t="shared" ca="1" si="2"/>
        <v>0.99987312888009594</v>
      </c>
      <c r="AC70" s="31">
        <f t="shared" ca="1" si="3"/>
        <v>4.6967439338164754</v>
      </c>
      <c r="AE70" s="31">
        <f t="shared" ca="1" si="4"/>
        <v>0.99697244525462414</v>
      </c>
      <c r="AF70" s="31">
        <f t="shared" ca="1" si="5"/>
        <v>0.97850462395308779</v>
      </c>
      <c r="AG70" s="31">
        <f t="shared" ca="1" si="6"/>
        <v>0.9231497089006091</v>
      </c>
      <c r="AH70" s="31">
        <f t="shared" ca="1" si="7"/>
        <v>2.7540267631623969</v>
      </c>
    </row>
    <row r="71" spans="23:34" x14ac:dyDescent="0.25">
      <c r="W71" s="31">
        <v>5.9</v>
      </c>
      <c r="X71" s="31">
        <v>1</v>
      </c>
      <c r="Y71" s="31">
        <f t="shared" ca="1" si="0"/>
        <v>4.8999999999999986</v>
      </c>
      <c r="AA71" s="31">
        <f t="shared" ca="1" si="1"/>
        <v>0.99999249544208491</v>
      </c>
      <c r="AB71" s="31">
        <f t="shared" ca="1" si="2"/>
        <v>0.99989446518263592</v>
      </c>
      <c r="AC71" s="31">
        <f t="shared" ca="1" si="3"/>
        <v>4.7967312467044847</v>
      </c>
      <c r="AE71" s="31">
        <f t="shared" ca="1" si="4"/>
        <v>0.99726055518123158</v>
      </c>
      <c r="AF71" s="31">
        <f t="shared" ca="1" si="5"/>
        <v>0.9802620695113925</v>
      </c>
      <c r="AG71" s="31">
        <f t="shared" ca="1" si="6"/>
        <v>0.92841742554140316</v>
      </c>
      <c r="AH71" s="31">
        <f t="shared" ca="1" si="7"/>
        <v>2.8463417340524577</v>
      </c>
    </row>
    <row r="72" spans="23:34" x14ac:dyDescent="0.25">
      <c r="W72" s="31">
        <v>6</v>
      </c>
      <c r="X72" s="31">
        <v>1</v>
      </c>
      <c r="Y72" s="31">
        <f t="shared" ca="1" si="0"/>
        <v>4.9999999999999982</v>
      </c>
      <c r="AA72" s="31">
        <f t="shared" ca="1" si="1"/>
        <v>0.99999385578764666</v>
      </c>
      <c r="AB72" s="31">
        <f t="shared" ca="1" si="2"/>
        <v>0.99991223505394178</v>
      </c>
      <c r="AC72" s="31">
        <f t="shared" ca="1" si="3"/>
        <v>4.8967206932227487</v>
      </c>
      <c r="AE72" s="31">
        <f t="shared" ca="1" si="4"/>
        <v>0.99752124782333362</v>
      </c>
      <c r="AF72" s="31">
        <f t="shared" ca="1" si="5"/>
        <v>0.98187968929721314</v>
      </c>
      <c r="AG72" s="31">
        <f t="shared" ca="1" si="6"/>
        <v>0.93335109572259367</v>
      </c>
      <c r="AH72" s="31">
        <f t="shared" ca="1" si="7"/>
        <v>2.9391834766065981</v>
      </c>
    </row>
    <row r="73" spans="23:34" x14ac:dyDescent="0.25">
      <c r="W73" s="31">
        <v>6.1</v>
      </c>
      <c r="X73" s="31">
        <v>1</v>
      </c>
      <c r="Y73" s="31">
        <f t="shared" ca="1" si="0"/>
        <v>5.0999999999999979</v>
      </c>
      <c r="AA73" s="31">
        <f t="shared" ca="1" si="1"/>
        <v>0.99999496954439293</v>
      </c>
      <c r="AB73" s="31">
        <f t="shared" ca="1" si="2"/>
        <v>0.99992703038287378</v>
      </c>
      <c r="AC73" s="31">
        <f t="shared" ca="1" si="3"/>
        <v>4.9967119167281426</v>
      </c>
      <c r="AE73" s="31">
        <f t="shared" ca="1" si="4"/>
        <v>0.99775713228051421</v>
      </c>
      <c r="AF73" s="31">
        <f t="shared" ca="1" si="5"/>
        <v>0.9833681803925004</v>
      </c>
      <c r="AG73" s="31">
        <f t="shared" ca="1" si="6"/>
        <v>0.93796920198623801</v>
      </c>
      <c r="AH73" s="31">
        <f t="shared" ca="1" si="7"/>
        <v>3.0325185861788575</v>
      </c>
    </row>
    <row r="74" spans="23:34" x14ac:dyDescent="0.25">
      <c r="W74" s="31">
        <v>6.2</v>
      </c>
      <c r="X74" s="31">
        <v>1</v>
      </c>
      <c r="Y74" s="31">
        <f t="shared" ca="1" si="0"/>
        <v>5.1999999999999975</v>
      </c>
      <c r="AA74" s="31">
        <f t="shared" ca="1" si="1"/>
        <v>0.99999588141129248</v>
      </c>
      <c r="AB74" s="31">
        <f t="shared" ca="1" si="2"/>
        <v>0.99993934566351894</v>
      </c>
      <c r="AC74" s="31">
        <f t="shared" ca="1" si="3"/>
        <v>5.0967046197664301</v>
      </c>
      <c r="AE74" s="31">
        <f t="shared" ca="1" si="4"/>
        <v>0.99797056936370432</v>
      </c>
      <c r="AF74" s="31">
        <f t="shared" ca="1" si="5"/>
        <v>0.98473747020592006</v>
      </c>
      <c r="AG74" s="31">
        <f t="shared" ca="1" si="6"/>
        <v>0.94228948598990758</v>
      </c>
      <c r="AH74" s="31">
        <f t="shared" ca="1" si="7"/>
        <v>3.1263155063774812</v>
      </c>
    </row>
    <row r="75" spans="23:34" x14ac:dyDescent="0.25">
      <c r="W75" s="31">
        <v>6.3</v>
      </c>
      <c r="X75" s="31">
        <v>1</v>
      </c>
      <c r="Y75" s="31">
        <f t="shared" ca="1" si="0"/>
        <v>5.2999999999999972</v>
      </c>
      <c r="AA75" s="31">
        <f t="shared" ca="1" si="1"/>
        <v>0.99999662798476585</v>
      </c>
      <c r="AB75" s="31">
        <f t="shared" ca="1" si="2"/>
        <v>0.99994959385594206</v>
      </c>
      <c r="AC75" s="31">
        <f t="shared" ca="1" si="3"/>
        <v>5.1966985543327819</v>
      </c>
      <c r="AE75" s="31">
        <f t="shared" ca="1" si="4"/>
        <v>0.9981636952229711</v>
      </c>
      <c r="AF75" s="31">
        <f t="shared" ca="1" si="5"/>
        <v>0.98599676608916098</v>
      </c>
      <c r="AG75" s="31">
        <f t="shared" ca="1" si="6"/>
        <v>0.94632894576707216</v>
      </c>
      <c r="AH75" s="31">
        <f t="shared" ca="1" si="7"/>
        <v>3.2205444549764719</v>
      </c>
    </row>
    <row r="76" spans="23:34" x14ac:dyDescent="0.25">
      <c r="W76" s="31">
        <v>6.4</v>
      </c>
      <c r="X76" s="31">
        <v>1</v>
      </c>
      <c r="Y76" s="31">
        <f t="shared" ca="1" si="0"/>
        <v>5.3999999999999968</v>
      </c>
      <c r="AA76" s="31">
        <f t="shared" ca="1" si="1"/>
        <v>0.999997239227428</v>
      </c>
      <c r="AB76" s="31">
        <f t="shared" ca="1" si="2"/>
        <v>0.9999581196970535</v>
      </c>
      <c r="AC76" s="31">
        <f t="shared" ca="1" si="3"/>
        <v>5.2966935137183757</v>
      </c>
      <c r="AE76" s="31">
        <f t="shared" ca="1" si="4"/>
        <v>0.99833844272682604</v>
      </c>
      <c r="AF76" s="31">
        <f t="shared" ca="1" si="5"/>
        <v>0.98715460248010789</v>
      </c>
      <c r="AG76" s="31">
        <f t="shared" ca="1" si="6"/>
        <v>0.9501038379698078</v>
      </c>
      <c r="AH76" s="31">
        <f t="shared" ca="1" si="7"/>
        <v>3.3151773495531791</v>
      </c>
    </row>
    <row r="77" spans="23:34" x14ac:dyDescent="0.25">
      <c r="W77" s="31">
        <v>6.5</v>
      </c>
      <c r="X77" s="31">
        <v>1</v>
      </c>
      <c r="Y77" s="31">
        <f t="shared" ref="Y77:Y140" ca="1" si="8">IF((ROW()-12)*0.1&lt;L_1,0,OFFSET(X77,-L_1*10-1,0)*0.1*K_1+Y76)</f>
        <v>5.4999999999999964</v>
      </c>
      <c r="AA77" s="31">
        <f t="shared" ref="AA77:AA140" ca="1" si="9">IF((ROW()-12)*0.1&lt;L_2,0,OFFSET(X77,-L_2*10-1,0)*b_2-AA76*a_2)</f>
        <v>0.99999773967059302</v>
      </c>
      <c r="AB77" s="31">
        <f t="shared" ref="AB77:AB140" ca="1" si="10">IF((ROW()-12)*0.1&lt;L_2,0,OFFSET(AA77,-1,0)*b_2/K_2-AB76*a_2)</f>
        <v>0.99996521086486445</v>
      </c>
      <c r="AC77" s="31">
        <f t="shared" ref="AC77:AC140" ca="1" si="11">IF((ROW()-12)*0.1&lt;L_2,0,OFFSET(AB77,-1,0)*0.1*K_2+AC76)</f>
        <v>5.3966893256880812</v>
      </c>
      <c r="AE77" s="31">
        <f t="shared" ref="AE77:AE140" ca="1" si="12">IF((ROW()-12)*0.1&lt;L_3,0,OFFSET(X77,-L_3*10-1,0)*b_3-AE76*a_3)</f>
        <v>0.99849656080702243</v>
      </c>
      <c r="AF77" s="31">
        <f t="shared" ref="AF77:AF140" ca="1" si="13">IF((ROW()-12)*0.1&lt;L_3,0,OFFSET(AE77,-1,0)*b_3/K_3-AF76*a_3)</f>
        <v>0.98821888559425897</v>
      </c>
      <c r="AG77" s="31">
        <f t="shared" ref="AG77:AG140" ca="1" si="14">IF((ROW()-12)*0.1&lt;L_3,0,OFFSET(AF77,-1,0)*b_3/K_3-AG76*a_3)</f>
        <v>0.9536296843843497</v>
      </c>
      <c r="AH77" s="31">
        <f t="shared" ref="AH77:AH140" ca="1" si="15">IF((ROW()-12)*0.1&lt;L_3,0,OFFSET(AG77,-1,0)*0.1*K_3+AH76)</f>
        <v>3.4101877333501598</v>
      </c>
    </row>
    <row r="78" spans="23:34" x14ac:dyDescent="0.25">
      <c r="W78" s="31">
        <v>6.6</v>
      </c>
      <c r="X78" s="31">
        <v>1</v>
      </c>
      <c r="Y78" s="31">
        <f t="shared" ca="1" si="8"/>
        <v>5.5999999999999961</v>
      </c>
      <c r="AA78" s="31">
        <f t="shared" ca="1" si="9"/>
        <v>0.99999814939880238</v>
      </c>
      <c r="AB78" s="31">
        <f t="shared" ca="1" si="10"/>
        <v>0.99997110733698213</v>
      </c>
      <c r="AC78" s="31">
        <f t="shared" ca="1" si="11"/>
        <v>5.4966858467745681</v>
      </c>
      <c r="AE78" s="31">
        <f t="shared" ca="1" si="12"/>
        <v>0.99863963196245209</v>
      </c>
      <c r="AF78" s="31">
        <f t="shared" ca="1" si="13"/>
        <v>0.98919693570409339</v>
      </c>
      <c r="AG78" s="31">
        <f t="shared" ca="1" si="14"/>
        <v>0.9569212820795584</v>
      </c>
      <c r="AH78" s="31">
        <f t="shared" ca="1" si="15"/>
        <v>3.5055507017885947</v>
      </c>
    </row>
    <row r="79" spans="23:34" x14ac:dyDescent="0.25">
      <c r="W79" s="31">
        <v>6.7</v>
      </c>
      <c r="X79" s="31">
        <v>1</v>
      </c>
      <c r="Y79" s="31">
        <f t="shared" ca="1" si="8"/>
        <v>5.6999999999999957</v>
      </c>
      <c r="AA79" s="31">
        <f t="shared" ca="1" si="9"/>
        <v>0.99999848485588783</v>
      </c>
      <c r="AB79" s="31">
        <f t="shared" ca="1" si="10"/>
        <v>0.99997600923116348</v>
      </c>
      <c r="AC79" s="31">
        <f t="shared" ca="1" si="11"/>
        <v>5.5966829575082659</v>
      </c>
      <c r="AE79" s="31">
        <f t="shared" ca="1" si="12"/>
        <v>0.99876908809732645</v>
      </c>
      <c r="AF79" s="31">
        <f t="shared" ca="1" si="13"/>
        <v>0.990095527060741</v>
      </c>
      <c r="AG79" s="31">
        <f t="shared" ca="1" si="14"/>
        <v>0.95999271661304619</v>
      </c>
      <c r="AH79" s="31">
        <f t="shared" ca="1" si="15"/>
        <v>3.6012428299965507</v>
      </c>
    </row>
    <row r="80" spans="23:34" x14ac:dyDescent="0.25">
      <c r="W80" s="31">
        <v>6.8</v>
      </c>
      <c r="X80" s="31">
        <v>1</v>
      </c>
      <c r="Y80" s="31">
        <f t="shared" ca="1" si="8"/>
        <v>5.7999999999999954</v>
      </c>
      <c r="AA80" s="31">
        <f t="shared" ca="1" si="9"/>
        <v>0.99999875950492001</v>
      </c>
      <c r="AB80" s="31">
        <f t="shared" ca="1" si="10"/>
        <v>0.99998008337073141</v>
      </c>
      <c r="AC80" s="31">
        <f t="shared" ca="1" si="11"/>
        <v>5.6966805584313827</v>
      </c>
      <c r="AE80" s="31">
        <f t="shared" ca="1" si="12"/>
        <v>0.99888622485215517</v>
      </c>
      <c r="AF80" s="31">
        <f t="shared" ca="1" si="13"/>
        <v>0.99092092552380517</v>
      </c>
      <c r="AG80" s="31">
        <f t="shared" ca="1" si="14"/>
        <v>0.96285737777962288</v>
      </c>
      <c r="AH80" s="31">
        <f t="shared" ca="1" si="15"/>
        <v>3.6972421016578552</v>
      </c>
    </row>
    <row r="81" spans="23:34" x14ac:dyDescent="0.25">
      <c r="W81" s="31">
        <v>6.9</v>
      </c>
      <c r="X81" s="31">
        <v>1</v>
      </c>
      <c r="Y81" s="31">
        <f t="shared" ca="1" si="8"/>
        <v>5.899999999999995</v>
      </c>
      <c r="AA81" s="31">
        <f t="shared" ca="1" si="9"/>
        <v>0.99999898436852896</v>
      </c>
      <c r="AB81" s="31">
        <f t="shared" ca="1" si="10"/>
        <v>0.99998346877951116</v>
      </c>
      <c r="AC81" s="31">
        <f t="shared" ca="1" si="11"/>
        <v>5.7966785667684562</v>
      </c>
      <c r="AE81" s="31">
        <f t="shared" ca="1" si="12"/>
        <v>0.99899221457095144</v>
      </c>
      <c r="AF81" s="31">
        <f t="shared" ca="1" si="13"/>
        <v>0.99167892397400736</v>
      </c>
      <c r="AG81" s="31">
        <f t="shared" ca="1" si="14"/>
        <v>0.96552797744203045</v>
      </c>
      <c r="AH81" s="31">
        <f t="shared" ca="1" si="15"/>
        <v>3.7935278394358174</v>
      </c>
    </row>
    <row r="82" spans="23:34" x14ac:dyDescent="0.25">
      <c r="W82" s="31">
        <v>7</v>
      </c>
      <c r="X82" s="31">
        <v>1</v>
      </c>
      <c r="Y82" s="31">
        <f t="shared" ca="1" si="8"/>
        <v>5.9999999999999947</v>
      </c>
      <c r="AA82" s="31">
        <f t="shared" ca="1" si="9"/>
        <v>0.9999991684712809</v>
      </c>
      <c r="AB82" s="31">
        <f t="shared" ca="1" si="10"/>
        <v>0.99998628127864797</v>
      </c>
      <c r="AC82" s="31">
        <f t="shared" ca="1" si="11"/>
        <v>5.8966769136464077</v>
      </c>
      <c r="AE82" s="31">
        <f t="shared" ca="1" si="12"/>
        <v>0.99908811803444542</v>
      </c>
      <c r="AF82" s="31">
        <f t="shared" ca="1" si="13"/>
        <v>0.99237487558986592</v>
      </c>
      <c r="AG82" s="31">
        <f t="shared" ca="1" si="14"/>
        <v>0.96801656903481692</v>
      </c>
      <c r="AH82" s="31">
        <f t="shared" ca="1" si="15"/>
        <v>3.8900806371800205</v>
      </c>
    </row>
    <row r="83" spans="23:34" x14ac:dyDescent="0.25">
      <c r="W83" s="31">
        <v>7.1</v>
      </c>
      <c r="X83" s="31">
        <v>1</v>
      </c>
      <c r="Y83" s="31">
        <f t="shared" ca="1" si="8"/>
        <v>6.0999999999999943</v>
      </c>
      <c r="AA83" s="31">
        <f t="shared" ca="1" si="9"/>
        <v>0.99999931920186558</v>
      </c>
      <c r="AB83" s="31">
        <f t="shared" ca="1" si="10"/>
        <v>0.99998861733035149</v>
      </c>
      <c r="AC83" s="31">
        <f t="shared" ca="1" si="11"/>
        <v>5.9966755417742723</v>
      </c>
      <c r="AE83" s="31">
        <f t="shared" ca="1" si="12"/>
        <v>0.99917489507673407</v>
      </c>
      <c r="AF83" s="31">
        <f t="shared" ca="1" si="13"/>
        <v>0.99301372507424268</v>
      </c>
      <c r="AG83" s="31">
        <f t="shared" ca="1" si="14"/>
        <v>0.970334568378867</v>
      </c>
      <c r="AH83" s="31">
        <f t="shared" ca="1" si="15"/>
        <v>3.986882294083502</v>
      </c>
    </row>
    <row r="84" spans="23:34" x14ac:dyDescent="0.25">
      <c r="W84" s="31">
        <v>7.2</v>
      </c>
      <c r="X84" s="31">
        <v>1</v>
      </c>
      <c r="Y84" s="31">
        <f t="shared" ca="1" si="8"/>
        <v>6.199999999999994</v>
      </c>
      <c r="AA84" s="31">
        <f t="shared" ca="1" si="9"/>
        <v>0.9999994426096307</v>
      </c>
      <c r="AB84" s="31">
        <f t="shared" ca="1" si="10"/>
        <v>0.99999055725054153</v>
      </c>
      <c r="AC84" s="31">
        <f t="shared" ca="1" si="11"/>
        <v>6.0966744035073077</v>
      </c>
      <c r="AE84" s="31">
        <f t="shared" ca="1" si="12"/>
        <v>0.99925341419162328</v>
      </c>
      <c r="AF84" s="31">
        <f t="shared" ca="1" si="13"/>
        <v>0.99360003791959917</v>
      </c>
      <c r="AG84" s="31">
        <f t="shared" ca="1" si="14"/>
        <v>0.97249277548676605</v>
      </c>
      <c r="AH84" s="31">
        <f t="shared" ca="1" si="15"/>
        <v>4.0839157509213884</v>
      </c>
    </row>
    <row r="85" spans="23:34" x14ac:dyDescent="0.25">
      <c r="W85" s="31">
        <v>7.3</v>
      </c>
      <c r="X85" s="31">
        <v>1</v>
      </c>
      <c r="Y85" s="31">
        <f t="shared" ca="1" si="8"/>
        <v>6.2999999999999936</v>
      </c>
      <c r="AA85" s="31">
        <f t="shared" ca="1" si="9"/>
        <v>0.99999954364736321</v>
      </c>
      <c r="AB85" s="31">
        <f t="shared" ca="1" si="10"/>
        <v>0.99999216789289225</v>
      </c>
      <c r="AC85" s="31">
        <f t="shared" ca="1" si="11"/>
        <v>6.196673459232362</v>
      </c>
      <c r="AE85" s="31">
        <f t="shared" ca="1" si="12"/>
        <v>0.99932446122480612</v>
      </c>
      <c r="AF85" s="31">
        <f t="shared" ca="1" si="13"/>
        <v>0.99413802780245919</v>
      </c>
      <c r="AG85" s="31">
        <f t="shared" ca="1" si="14"/>
        <v>0.97450139707806704</v>
      </c>
      <c r="AH85" s="31">
        <f t="shared" ca="1" si="15"/>
        <v>4.1811650284700645</v>
      </c>
    </row>
    <row r="86" spans="23:34" x14ac:dyDescent="0.25">
      <c r="W86" s="31">
        <v>7.4</v>
      </c>
      <c r="X86" s="31">
        <v>1</v>
      </c>
      <c r="Y86" s="31">
        <f t="shared" ca="1" si="8"/>
        <v>6.3999999999999932</v>
      </c>
      <c r="AA86" s="31">
        <f t="shared" ca="1" si="9"/>
        <v>0.99999962637006201</v>
      </c>
      <c r="AB86" s="31">
        <f t="shared" ca="1" si="10"/>
        <v>0.99999350489035066</v>
      </c>
      <c r="AC86" s="31">
        <f t="shared" ca="1" si="11"/>
        <v>6.2966726760216511</v>
      </c>
      <c r="AE86" s="31">
        <f t="shared" ca="1" si="12"/>
        <v>0.99938874723887039</v>
      </c>
      <c r="AF86" s="31">
        <f t="shared" ca="1" si="13"/>
        <v>0.99463158219811432</v>
      </c>
      <c r="AG86" s="31">
        <f t="shared" ca="1" si="14"/>
        <v>0.97637006955887462</v>
      </c>
      <c r="AH86" s="31">
        <f t="shared" ca="1" si="15"/>
        <v>4.278615168177871</v>
      </c>
    </row>
    <row r="87" spans="23:34" x14ac:dyDescent="0.25">
      <c r="W87" s="31">
        <v>7.5</v>
      </c>
      <c r="X87" s="31">
        <v>1</v>
      </c>
      <c r="Y87" s="31">
        <f t="shared" ca="1" si="8"/>
        <v>6.4999999999999929</v>
      </c>
      <c r="AA87" s="31">
        <f t="shared" ca="1" si="9"/>
        <v>0.99999969409767953</v>
      </c>
      <c r="AB87" s="31">
        <f t="shared" ca="1" si="10"/>
        <v>0.99999461452636795</v>
      </c>
      <c r="AC87" s="31">
        <f t="shared" ca="1" si="11"/>
        <v>6.3966720265106858</v>
      </c>
      <c r="AE87" s="31">
        <f t="shared" ca="1" si="12"/>
        <v>0.99944691562985211</v>
      </c>
      <c r="AF87" s="31">
        <f t="shared" ca="1" si="13"/>
        <v>0.99508428630622181</v>
      </c>
      <c r="AG87" s="31">
        <f t="shared" ca="1" si="14"/>
        <v>0.97810788225219358</v>
      </c>
      <c r="AH87" s="31">
        <f t="shared" ca="1" si="15"/>
        <v>4.3762521751337582</v>
      </c>
    </row>
    <row r="88" spans="23:34" x14ac:dyDescent="0.25">
      <c r="W88" s="31">
        <v>7.6</v>
      </c>
      <c r="X88" s="31">
        <v>1</v>
      </c>
      <c r="Y88" s="31">
        <f t="shared" ca="1" si="8"/>
        <v>6.5999999999999925</v>
      </c>
      <c r="AA88" s="31">
        <f t="shared" ca="1" si="9"/>
        <v>0.99999974954836279</v>
      </c>
      <c r="AB88" s="31">
        <f t="shared" ca="1" si="10"/>
        <v>0.99999553529643426</v>
      </c>
      <c r="AC88" s="31">
        <f t="shared" ca="1" si="11"/>
        <v>6.4966714879633223</v>
      </c>
      <c r="AE88" s="31">
        <f t="shared" ca="1" si="12"/>
        <v>0.99949954856655931</v>
      </c>
      <c r="AF88" s="31">
        <f t="shared" ca="1" si="13"/>
        <v>0.99549944537681057</v>
      </c>
      <c r="AG88" s="31">
        <f t="shared" ca="1" si="14"/>
        <v>0.97972340069443964</v>
      </c>
      <c r="AH88" s="31">
        <f t="shared" ca="1" si="15"/>
        <v>4.4740629633589775</v>
      </c>
    </row>
    <row r="89" spans="23:34" x14ac:dyDescent="0.25">
      <c r="W89" s="31">
        <v>7.7</v>
      </c>
      <c r="X89" s="31">
        <v>1</v>
      </c>
      <c r="Y89" s="31">
        <f t="shared" ca="1" si="8"/>
        <v>6.6999999999999922</v>
      </c>
      <c r="AA89" s="31">
        <f t="shared" ca="1" si="9"/>
        <v>0.99999979494754243</v>
      </c>
      <c r="AB89" s="31">
        <f t="shared" ca="1" si="10"/>
        <v>0.99999629921070776</v>
      </c>
      <c r="AC89" s="31">
        <f t="shared" ca="1" si="11"/>
        <v>6.5966710414929661</v>
      </c>
      <c r="AE89" s="31">
        <f t="shared" ca="1" si="12"/>
        <v>0.99954717281711314</v>
      </c>
      <c r="AF89" s="31">
        <f t="shared" ca="1" si="13"/>
        <v>0.99588010552446959</v>
      </c>
      <c r="AG89" s="31">
        <f t="shared" ca="1" si="14"/>
        <v>0.98122468983959421</v>
      </c>
      <c r="AH89" s="31">
        <f t="shared" ca="1" si="15"/>
        <v>4.5720353034284216</v>
      </c>
    </row>
    <row r="90" spans="23:34" x14ac:dyDescent="0.25">
      <c r="W90" s="31">
        <v>7.8</v>
      </c>
      <c r="X90" s="31">
        <v>1</v>
      </c>
      <c r="Y90" s="31">
        <f t="shared" ca="1" si="8"/>
        <v>6.7999999999999918</v>
      </c>
      <c r="AA90" s="31">
        <f t="shared" ca="1" si="9"/>
        <v>0.99999983211724697</v>
      </c>
      <c r="AB90" s="31">
        <f t="shared" ca="1" si="10"/>
        <v>0.99999693288029123</v>
      </c>
      <c r="AC90" s="31">
        <f t="shared" ca="1" si="11"/>
        <v>6.6966706714140365</v>
      </c>
      <c r="AE90" s="31">
        <f t="shared" ca="1" si="12"/>
        <v>0.99959026502102011</v>
      </c>
      <c r="AF90" s="31">
        <f t="shared" ca="1" si="13"/>
        <v>0.99622907311627351</v>
      </c>
      <c r="AG90" s="31">
        <f t="shared" ca="1" si="14"/>
        <v>0.98261933703592319</v>
      </c>
      <c r="AH90" s="31">
        <f t="shared" ca="1" si="15"/>
        <v>4.6701577724123808</v>
      </c>
    </row>
    <row r="91" spans="23:34" x14ac:dyDescent="0.25">
      <c r="W91" s="31">
        <v>7.9</v>
      </c>
      <c r="X91" s="31">
        <v>1</v>
      </c>
      <c r="Y91" s="31">
        <f t="shared" ca="1" si="8"/>
        <v>6.8999999999999915</v>
      </c>
      <c r="AA91" s="31">
        <f t="shared" ca="1" si="9"/>
        <v>0.99999986254922713</v>
      </c>
      <c r="AB91" s="31">
        <f t="shared" ca="1" si="10"/>
        <v>0.99999745842279086</v>
      </c>
      <c r="AC91" s="31">
        <f t="shared" ca="1" si="11"/>
        <v>6.7966703647020656</v>
      </c>
      <c r="AE91" s="31">
        <f t="shared" ca="1" si="12"/>
        <v>0.99962925645954082</v>
      </c>
      <c r="AF91" s="31">
        <f t="shared" ca="1" si="13"/>
        <v>0.99654893281640577</v>
      </c>
      <c r="AG91" s="31">
        <f t="shared" ca="1" si="14"/>
        <v>0.98391447466117854</v>
      </c>
      <c r="AH91" s="31">
        <f t="shared" ca="1" si="15"/>
        <v>4.7684197061159734</v>
      </c>
    </row>
    <row r="92" spans="23:34" x14ac:dyDescent="0.25">
      <c r="W92" s="31">
        <v>8</v>
      </c>
      <c r="X92" s="31">
        <v>1</v>
      </c>
      <c r="Y92" s="31">
        <f t="shared" ca="1" si="8"/>
        <v>6.9999999999999911</v>
      </c>
      <c r="AA92" s="31">
        <f t="shared" ca="1" si="9"/>
        <v>0.99999988746482527</v>
      </c>
      <c r="AB92" s="31">
        <f t="shared" ca="1" si="10"/>
        <v>0.99999789421697938</v>
      </c>
      <c r="AC92" s="31">
        <f t="shared" ca="1" si="11"/>
        <v>6.8966701105443446</v>
      </c>
      <c r="AE92" s="31">
        <f t="shared" ca="1" si="12"/>
        <v>0.99966453737209737</v>
      </c>
      <c r="AF92" s="31">
        <f t="shared" ca="1" si="13"/>
        <v>0.99684206436757139</v>
      </c>
      <c r="AG92" s="31">
        <f t="shared" ca="1" si="14"/>
        <v>0.98511680232094656</v>
      </c>
      <c r="AH92" s="31">
        <f t="shared" ca="1" si="15"/>
        <v>4.8668111535820913</v>
      </c>
    </row>
    <row r="93" spans="23:34" x14ac:dyDescent="0.25">
      <c r="W93" s="31">
        <v>8.1</v>
      </c>
      <c r="X93" s="31">
        <v>1</v>
      </c>
      <c r="Y93" s="31">
        <f t="shared" ca="1" si="8"/>
        <v>7.0999999999999908</v>
      </c>
      <c r="AA93" s="31">
        <f t="shared" ca="1" si="9"/>
        <v>0.99999990786399162</v>
      </c>
      <c r="AB93" s="31">
        <f t="shared" ca="1" si="10"/>
        <v>0.99999825553151533</v>
      </c>
      <c r="AC93" s="31">
        <f t="shared" ca="1" si="11"/>
        <v>6.9966698999660428</v>
      </c>
      <c r="AE93" s="31">
        <f t="shared" ca="1" si="12"/>
        <v>0.99969646086192099</v>
      </c>
      <c r="AF93" s="31">
        <f t="shared" ca="1" si="13"/>
        <v>0.99711065818620592</v>
      </c>
      <c r="AG93" s="31">
        <f t="shared" ca="1" si="14"/>
        <v>0.9862326085315084</v>
      </c>
      <c r="AH93" s="31">
        <f t="shared" ca="1" si="15"/>
        <v>4.9653228338141862</v>
      </c>
    </row>
    <row r="94" spans="23:34" x14ac:dyDescent="0.25">
      <c r="W94" s="31">
        <v>8.1999999999999993</v>
      </c>
      <c r="X94" s="31">
        <v>1</v>
      </c>
      <c r="Y94" s="31">
        <f t="shared" ca="1" si="8"/>
        <v>7.1999999999999904</v>
      </c>
      <c r="AA94" s="31">
        <f t="shared" ca="1" si="9"/>
        <v>0.99999992456541642</v>
      </c>
      <c r="AB94" s="31">
        <f t="shared" ca="1" si="10"/>
        <v>0.99999855504857904</v>
      </c>
      <c r="AC94" s="31">
        <f t="shared" ca="1" si="11"/>
        <v>7.0966697255191944</v>
      </c>
      <c r="AE94" s="31">
        <f t="shared" ca="1" si="12"/>
        <v>0.99972534643002775</v>
      </c>
      <c r="AF94" s="31">
        <f t="shared" ca="1" si="13"/>
        <v>0.99735672984527646</v>
      </c>
      <c r="AG94" s="31">
        <f t="shared" ca="1" si="14"/>
        <v>0.98726779182338242</v>
      </c>
      <c r="AH94" s="31">
        <f t="shared" ca="1" si="15"/>
        <v>5.0639460946673367</v>
      </c>
    </row>
    <row r="95" spans="23:34" x14ac:dyDescent="0.25">
      <c r="W95" s="31">
        <v>8.3000000000000007</v>
      </c>
      <c r="X95" s="31">
        <v>1</v>
      </c>
      <c r="Y95" s="31">
        <f t="shared" ca="1" si="8"/>
        <v>7.2999999999999901</v>
      </c>
      <c r="AA95" s="31">
        <f t="shared" ca="1" si="9"/>
        <v>0.9999999382393866</v>
      </c>
      <c r="AB95" s="31">
        <f t="shared" ca="1" si="10"/>
        <v>0.99999880329986479</v>
      </c>
      <c r="AC95" s="31">
        <f t="shared" ca="1" si="11"/>
        <v>7.196669581024052</v>
      </c>
      <c r="AE95" s="31">
        <f t="shared" ca="1" si="12"/>
        <v>0.99975148317289197</v>
      </c>
      <c r="AF95" s="31">
        <f t="shared" ca="1" si="13"/>
        <v>0.99758213351516423</v>
      </c>
      <c r="AG95" s="31">
        <f t="shared" ca="1" si="14"/>
        <v>0.98822788121482108</v>
      </c>
      <c r="AH95" s="31">
        <f t="shared" ca="1" si="15"/>
        <v>5.162672873849675</v>
      </c>
    </row>
    <row r="96" spans="23:34" x14ac:dyDescent="0.25">
      <c r="W96" s="31">
        <v>8.4</v>
      </c>
      <c r="X96" s="31">
        <v>1</v>
      </c>
      <c r="Y96" s="31">
        <f t="shared" ca="1" si="8"/>
        <v>7.3999999999999897</v>
      </c>
      <c r="AA96" s="31">
        <f t="shared" ca="1" si="9"/>
        <v>0.99999994943468651</v>
      </c>
      <c r="AB96" s="31">
        <f t="shared" ca="1" si="10"/>
        <v>0.99999900902949723</v>
      </c>
      <c r="AC96" s="31">
        <f t="shared" ca="1" si="11"/>
        <v>7.2966694613540382</v>
      </c>
      <c r="AE96" s="31">
        <f t="shared" ca="1" si="12"/>
        <v>0.99977513267582108</v>
      </c>
      <c r="AF96" s="31">
        <f t="shared" ca="1" si="13"/>
        <v>0.99778857442977642</v>
      </c>
      <c r="AG96" s="31">
        <f t="shared" ca="1" si="14"/>
        <v>0.98911805601606484</v>
      </c>
      <c r="AH96" s="31">
        <f t="shared" ca="1" si="15"/>
        <v>5.261495661971157</v>
      </c>
    </row>
    <row r="97" spans="23:34" x14ac:dyDescent="0.25">
      <c r="W97" s="31">
        <v>8.5</v>
      </c>
      <c r="X97" s="31">
        <v>1</v>
      </c>
      <c r="Y97" s="31">
        <f t="shared" ca="1" si="8"/>
        <v>7.4999999999999893</v>
      </c>
      <c r="AA97" s="31">
        <f t="shared" ca="1" si="9"/>
        <v>0.99999995860062285</v>
      </c>
      <c r="AB97" s="31">
        <f t="shared" ca="1" si="10"/>
        <v>0.99999917949603767</v>
      </c>
      <c r="AC97" s="31">
        <f t="shared" ca="1" si="11"/>
        <v>7.3966693622569881</v>
      </c>
      <c r="AE97" s="31">
        <f t="shared" ca="1" si="12"/>
        <v>0.99979653163098925</v>
      </c>
      <c r="AF97" s="31">
        <f t="shared" ca="1" si="13"/>
        <v>0.99797762044169203</v>
      </c>
      <c r="AG97" s="31">
        <f t="shared" ca="1" si="14"/>
        <v>0.98994316493528034</v>
      </c>
      <c r="AH97" s="31">
        <f t="shared" ca="1" si="15"/>
        <v>5.3604074675727631</v>
      </c>
    </row>
    <row r="98" spans="23:34" x14ac:dyDescent="0.25">
      <c r="W98" s="31">
        <v>8.6</v>
      </c>
      <c r="X98" s="31">
        <v>1</v>
      </c>
      <c r="Y98" s="31">
        <f t="shared" ca="1" si="8"/>
        <v>7.599999999999989</v>
      </c>
      <c r="AA98" s="31">
        <f t="shared" ca="1" si="9"/>
        <v>0.99999996610505681</v>
      </c>
      <c r="AB98" s="31">
        <f t="shared" ca="1" si="10"/>
        <v>0.9999993207237392</v>
      </c>
      <c r="AC98" s="31">
        <f t="shared" ca="1" si="11"/>
        <v>7.496669280206592</v>
      </c>
      <c r="AE98" s="31">
        <f t="shared" ca="1" si="12"/>
        <v>0.99981589420633232</v>
      </c>
      <c r="AF98" s="31">
        <f t="shared" ca="1" si="13"/>
        <v>0.99815071272682887</v>
      </c>
      <c r="AG98" s="31">
        <f t="shared" ca="1" si="14"/>
        <v>0.99070774446594567</v>
      </c>
      <c r="AH98" s="31">
        <f t="shared" ca="1" si="15"/>
        <v>5.4594017840662907</v>
      </c>
    </row>
    <row r="99" spans="23:34" x14ac:dyDescent="0.25">
      <c r="W99" s="31">
        <v>8.6999999999999993</v>
      </c>
      <c r="X99" s="31">
        <v>1</v>
      </c>
      <c r="Y99" s="31">
        <f t="shared" ca="1" si="8"/>
        <v>7.6999999999999886</v>
      </c>
      <c r="AA99" s="31">
        <f t="shared" ca="1" si="9"/>
        <v>0.99999997224916759</v>
      </c>
      <c r="AB99" s="31">
        <f t="shared" ca="1" si="10"/>
        <v>0.99999943771152466</v>
      </c>
      <c r="AC99" s="31">
        <f t="shared" ca="1" si="11"/>
        <v>7.5966692122789663</v>
      </c>
      <c r="AE99" s="31">
        <f t="shared" ca="1" si="12"/>
        <v>0.99983341418901228</v>
      </c>
      <c r="AF99" s="31">
        <f t="shared" ca="1" si="13"/>
        <v>0.99830917569585709</v>
      </c>
      <c r="AG99" s="31">
        <f t="shared" ca="1" si="14"/>
        <v>0.99141603654312771</v>
      </c>
      <c r="AH99" s="31">
        <f t="shared" ca="1" si="15"/>
        <v>5.5584725585128849</v>
      </c>
    </row>
    <row r="100" spans="23:34" x14ac:dyDescent="0.25">
      <c r="W100" s="31">
        <v>8.8000000000000007</v>
      </c>
      <c r="X100" s="31">
        <v>1</v>
      </c>
      <c r="Y100" s="31">
        <f t="shared" ca="1" si="8"/>
        <v>7.7999999999999883</v>
      </c>
      <c r="AA100" s="31">
        <f t="shared" ca="1" si="9"/>
        <v>0.99999997727954004</v>
      </c>
      <c r="AB100" s="31">
        <f t="shared" ca="1" si="10"/>
        <v>0.99999953460676072</v>
      </c>
      <c r="AC100" s="31">
        <f t="shared" ca="1" si="11"/>
        <v>7.6966691560501186</v>
      </c>
      <c r="AE100" s="31">
        <f t="shared" ca="1" si="12"/>
        <v>0.9998492669249045</v>
      </c>
      <c r="AF100" s="31">
        <f t="shared" ca="1" si="13"/>
        <v>0.99845422616639468</v>
      </c>
      <c r="AG100" s="31">
        <f t="shared" ca="1" si="14"/>
        <v>0.99207200546273888</v>
      </c>
      <c r="AH100" s="31">
        <f t="shared" ca="1" si="15"/>
        <v>5.6576141621671976</v>
      </c>
    </row>
    <row r="101" spans="23:34" x14ac:dyDescent="0.25">
      <c r="W101" s="31">
        <v>8.9</v>
      </c>
      <c r="X101" s="31">
        <v>1</v>
      </c>
      <c r="Y101" s="31">
        <f t="shared" ca="1" si="8"/>
        <v>7.8999999999999879</v>
      </c>
      <c r="AA101" s="31">
        <f t="shared" ca="1" si="9"/>
        <v>0.99999998139806068</v>
      </c>
      <c r="AB101" s="31">
        <f t="shared" ca="1" si="10"/>
        <v>0.99999961484972211</v>
      </c>
      <c r="AC101" s="31">
        <f t="shared" ca="1" si="11"/>
        <v>7.7966691095107947</v>
      </c>
      <c r="AE101" s="31">
        <f t="shared" ca="1" si="12"/>
        <v>0.99986361107351795</v>
      </c>
      <c r="AF101" s="31">
        <f t="shared" ca="1" si="13"/>
        <v>0.99858698184691952</v>
      </c>
      <c r="AG101" s="31">
        <f t="shared" ca="1" si="14"/>
        <v>0.99267935406356311</v>
      </c>
      <c r="AH101" s="31">
        <f t="shared" ca="1" si="15"/>
        <v>5.7568213627134712</v>
      </c>
    </row>
    <row r="102" spans="23:34" x14ac:dyDescent="0.25">
      <c r="W102" s="31">
        <v>9</v>
      </c>
      <c r="X102" s="31">
        <v>1</v>
      </c>
      <c r="Y102" s="31">
        <f t="shared" ca="1" si="8"/>
        <v>7.9999999999999876</v>
      </c>
      <c r="AA102" s="31">
        <f t="shared" ca="1" si="9"/>
        <v>0.99999998477002017</v>
      </c>
      <c r="AB102" s="31">
        <f t="shared" ca="1" si="10"/>
        <v>0.99999968129366335</v>
      </c>
      <c r="AC102" s="31">
        <f t="shared" ca="1" si="11"/>
        <v>7.8966690709957668</v>
      </c>
      <c r="AE102" s="31">
        <f t="shared" ca="1" si="12"/>
        <v>0.99987659019591324</v>
      </c>
      <c r="AF102" s="31">
        <f t="shared" ca="1" si="13"/>
        <v>0.9987084691803334</v>
      </c>
      <c r="AG102" s="31">
        <f t="shared" ca="1" si="14"/>
        <v>0.99324153917670988</v>
      </c>
      <c r="AH102" s="31">
        <f t="shared" ca="1" si="15"/>
        <v>5.8560892981198274</v>
      </c>
    </row>
    <row r="103" spans="23:34" x14ac:dyDescent="0.25">
      <c r="W103" s="31">
        <v>9.1</v>
      </c>
      <c r="X103" s="31">
        <v>1</v>
      </c>
      <c r="Y103" s="31">
        <f t="shared" ca="1" si="8"/>
        <v>8.0999999999999872</v>
      </c>
      <c r="AA103" s="31">
        <f t="shared" ca="1" si="9"/>
        <v>0.99999998753074715</v>
      </c>
      <c r="AB103" s="31">
        <f t="shared" ca="1" si="10"/>
        <v>0.99999973630459404</v>
      </c>
      <c r="AC103" s="31">
        <f t="shared" ca="1" si="11"/>
        <v>7.9966690391251332</v>
      </c>
      <c r="AE103" s="31">
        <f t="shared" ca="1" si="12"/>
        <v>0.9998883341915098</v>
      </c>
      <c r="AF103" s="31">
        <f t="shared" ca="1" si="13"/>
        <v>0.99881963059222245</v>
      </c>
      <c r="AG103" s="31">
        <f t="shared" ca="1" si="14"/>
        <v>0.99376178635127133</v>
      </c>
      <c r="AH103" s="31">
        <f t="shared" ca="1" si="15"/>
        <v>5.9554134520374982</v>
      </c>
    </row>
    <row r="104" spans="23:34" x14ac:dyDescent="0.25">
      <c r="W104" s="31">
        <v>9.1999999999999993</v>
      </c>
      <c r="X104" s="31">
        <v>1</v>
      </c>
      <c r="Y104" s="31">
        <f t="shared" ca="1" si="8"/>
        <v>8.1999999999999869</v>
      </c>
      <c r="AA104" s="31">
        <f t="shared" ca="1" si="9"/>
        <v>0.99999998979103921</v>
      </c>
      <c r="AB104" s="31">
        <f t="shared" ca="1" si="10"/>
        <v>0.9999997818441696</v>
      </c>
      <c r="AC104" s="31">
        <f t="shared" ca="1" si="11"/>
        <v>8.0966690127555925</v>
      </c>
      <c r="AE104" s="31">
        <f t="shared" ca="1" si="12"/>
        <v>0.99989896059816286</v>
      </c>
      <c r="AF104" s="31">
        <f t="shared" ca="1" si="13"/>
        <v>0.99892133118608484</v>
      </c>
      <c r="AG104" s="31">
        <f t="shared" ca="1" si="14"/>
        <v>0.99424310386841219</v>
      </c>
      <c r="AH104" s="31">
        <f t="shared" ca="1" si="15"/>
        <v>6.0547896306726257</v>
      </c>
    </row>
    <row r="105" spans="23:34" x14ac:dyDescent="0.25">
      <c r="W105" s="31">
        <v>9.3000000000000007</v>
      </c>
      <c r="X105" s="31">
        <v>1</v>
      </c>
      <c r="Y105" s="31">
        <f t="shared" ca="1" si="8"/>
        <v>8.2999999999999865</v>
      </c>
      <c r="AA105" s="31">
        <f t="shared" ca="1" si="9"/>
        <v>0.9999999916416098</v>
      </c>
      <c r="AB105" s="31">
        <f t="shared" ca="1" si="10"/>
        <v>0.999999819538542</v>
      </c>
      <c r="AC105" s="31">
        <f t="shared" ca="1" si="11"/>
        <v>8.1966689909400099</v>
      </c>
      <c r="AE105" s="31">
        <f t="shared" ca="1" si="12"/>
        <v>0.99990857576852177</v>
      </c>
      <c r="AF105" s="31">
        <f t="shared" ca="1" si="13"/>
        <v>0.99901436492514217</v>
      </c>
      <c r="AG105" s="31">
        <f t="shared" ca="1" si="14"/>
        <v>0.99468829605897668</v>
      </c>
      <c r="AH105" s="31">
        <f t="shared" ca="1" si="15"/>
        <v>6.1542139410594672</v>
      </c>
    </row>
    <row r="106" spans="23:34" x14ac:dyDescent="0.25">
      <c r="W106" s="31">
        <v>9.4</v>
      </c>
      <c r="X106" s="31">
        <v>1</v>
      </c>
      <c r="Y106" s="31">
        <f t="shared" ca="1" si="8"/>
        <v>8.3999999999999861</v>
      </c>
      <c r="AA106" s="31">
        <f t="shared" ca="1" si="9"/>
        <v>0.99999999315672894</v>
      </c>
      <c r="AB106" s="31">
        <f t="shared" ca="1" si="10"/>
        <v>0.99999985073553543</v>
      </c>
      <c r="AC106" s="31">
        <f t="shared" ca="1" si="11"/>
        <v>8.2966689728938636</v>
      </c>
      <c r="AE106" s="31">
        <f t="shared" ca="1" si="12"/>
        <v>0.99991727593444335</v>
      </c>
      <c r="AF106" s="31">
        <f t="shared" ca="1" si="13"/>
        <v>0.99909946033781838</v>
      </c>
      <c r="AG106" s="31">
        <f t="shared" ca="1" si="14"/>
        <v>0.99509997594203525</v>
      </c>
      <c r="AH106" s="31">
        <f t="shared" ca="1" si="15"/>
        <v>6.2536827706653648</v>
      </c>
    </row>
    <row r="107" spans="23:34" x14ac:dyDescent="0.25">
      <c r="W107" s="31">
        <v>9.5</v>
      </c>
      <c r="X107" s="31">
        <v>1</v>
      </c>
      <c r="Y107" s="31">
        <f t="shared" ca="1" si="8"/>
        <v>8.4999999999999858</v>
      </c>
      <c r="AA107" s="31">
        <f t="shared" ca="1" si="9"/>
        <v>0.99999999439720355</v>
      </c>
      <c r="AB107" s="31">
        <f t="shared" ca="1" si="10"/>
        <v>0.99999987655211786</v>
      </c>
      <c r="AC107" s="31">
        <f t="shared" ca="1" si="11"/>
        <v>8.3966689579674174</v>
      </c>
      <c r="AE107" s="31">
        <f t="shared" ca="1" si="12"/>
        <v>0.99992514817011224</v>
      </c>
      <c r="AF107" s="31">
        <f t="shared" ca="1" si="13"/>
        <v>0.99917728578156373</v>
      </c>
      <c r="AG107" s="31">
        <f t="shared" ca="1" si="14"/>
        <v>0.9954805772036629</v>
      </c>
      <c r="AH107" s="31">
        <f t="shared" ca="1" si="15"/>
        <v>6.3531927682595679</v>
      </c>
    </row>
    <row r="108" spans="23:34" x14ac:dyDescent="0.25">
      <c r="W108" s="31">
        <v>9.6</v>
      </c>
      <c r="X108" s="31">
        <v>1</v>
      </c>
      <c r="Y108" s="31">
        <f t="shared" ca="1" si="8"/>
        <v>8.5999999999999854</v>
      </c>
      <c r="AA108" s="31">
        <f t="shared" ca="1" si="9"/>
        <v>0.99999999541281825</v>
      </c>
      <c r="AB108" s="31">
        <f t="shared" ca="1" si="10"/>
        <v>0.99999989791380783</v>
      </c>
      <c r="AC108" s="31">
        <f t="shared" ca="1" si="11"/>
        <v>8.4966689456226288</v>
      </c>
      <c r="AE108" s="31">
        <f t="shared" ca="1" si="12"/>
        <v>0.99993227126350914</v>
      </c>
      <c r="AF108" s="31">
        <f t="shared" ca="1" si="13"/>
        <v>0.99924845429741171</v>
      </c>
      <c r="AG108" s="31">
        <f t="shared" ca="1" si="14"/>
        <v>0.99583236553670462</v>
      </c>
      <c r="AH108" s="31">
        <f t="shared" ca="1" si="15"/>
        <v>6.4527408259799346</v>
      </c>
    </row>
    <row r="109" spans="23:34" x14ac:dyDescent="0.25">
      <c r="W109" s="31">
        <v>9.6999999999999993</v>
      </c>
      <c r="X109" s="31">
        <v>1</v>
      </c>
      <c r="Y109" s="31">
        <f t="shared" ca="1" si="8"/>
        <v>8.6999999999999851</v>
      </c>
      <c r="AA109" s="31">
        <f t="shared" ca="1" si="9"/>
        <v>0.99999999624433322</v>
      </c>
      <c r="AB109" s="31">
        <f t="shared" ca="1" si="10"/>
        <v>0.99999991558737999</v>
      </c>
      <c r="AC109" s="31">
        <f t="shared" ca="1" si="11"/>
        <v>8.5966689354140087</v>
      </c>
      <c r="AE109" s="31">
        <f t="shared" ca="1" si="12"/>
        <v>0.99993871650494681</v>
      </c>
      <c r="AF109" s="31">
        <f t="shared" ca="1" si="13"/>
        <v>0.99931352808549634</v>
      </c>
      <c r="AG109" s="31">
        <f t="shared" ca="1" si="14"/>
        <v>0.99615744936339179</v>
      </c>
      <c r="AH109" s="31">
        <f t="shared" ca="1" si="15"/>
        <v>6.5523240625336054</v>
      </c>
    </row>
    <row r="110" spans="23:34" x14ac:dyDescent="0.25">
      <c r="W110" s="31">
        <v>9.8000000000000007</v>
      </c>
      <c r="X110" s="31">
        <v>1</v>
      </c>
      <c r="Y110" s="31">
        <f t="shared" ca="1" si="8"/>
        <v>8.7999999999999847</v>
      </c>
      <c r="AA110" s="31">
        <f t="shared" ca="1" si="9"/>
        <v>0.99999999692512009</v>
      </c>
      <c r="AB110" s="31">
        <f t="shared" ca="1" si="10"/>
        <v>0.99999993020800515</v>
      </c>
      <c r="AC110" s="31">
        <f t="shared" ca="1" si="11"/>
        <v>8.6966689269727464</v>
      </c>
      <c r="AE110" s="31">
        <f t="shared" ca="1" si="12"/>
        <v>0.9999445484005679</v>
      </c>
      <c r="AF110" s="31">
        <f t="shared" ca="1" si="13"/>
        <v>0.99937302262970518</v>
      </c>
      <c r="AG110" s="31">
        <f t="shared" ca="1" si="14"/>
        <v>0.99645778996346912</v>
      </c>
      <c r="AH110" s="31">
        <f t="shared" ca="1" si="15"/>
        <v>6.6519398074699447</v>
      </c>
    </row>
    <row r="111" spans="23:34" x14ac:dyDescent="0.25">
      <c r="W111" s="31">
        <v>9.9</v>
      </c>
      <c r="X111" s="31">
        <v>1</v>
      </c>
      <c r="Y111" s="31">
        <f t="shared" ca="1" si="8"/>
        <v>8.8999999999999844</v>
      </c>
      <c r="AA111" s="31">
        <f t="shared" ca="1" si="9"/>
        <v>0.99999999748250123</v>
      </c>
      <c r="AB111" s="31">
        <f t="shared" ca="1" si="10"/>
        <v>0.99999994230176636</v>
      </c>
      <c r="AC111" s="31">
        <f t="shared" ca="1" si="11"/>
        <v>8.7966689199935466</v>
      </c>
      <c r="AE111" s="31">
        <f t="shared" ca="1" si="12"/>
        <v>0.99994982531794385</v>
      </c>
      <c r="AF111" s="31">
        <f t="shared" ca="1" si="13"/>
        <v>0.99942741049771955</v>
      </c>
      <c r="AG111" s="31">
        <f t="shared" ca="1" si="14"/>
        <v>0.99673521103101403</v>
      </c>
      <c r="AH111" s="31">
        <f t="shared" ca="1" si="15"/>
        <v>6.7515855864662919</v>
      </c>
    </row>
    <row r="112" spans="23:34" x14ac:dyDescent="0.25">
      <c r="W112" s="31">
        <v>10</v>
      </c>
      <c r="X112" s="31">
        <v>1</v>
      </c>
      <c r="Y112" s="31">
        <f t="shared" ca="1" si="8"/>
        <v>8.999999999999984</v>
      </c>
      <c r="AA112" s="31">
        <f t="shared" ca="1" si="9"/>
        <v>0.99999999793884631</v>
      </c>
      <c r="AB112" s="31">
        <f t="shared" ca="1" si="10"/>
        <v>0.99999995230433669</v>
      </c>
      <c r="AC112" s="31">
        <f t="shared" ca="1" si="11"/>
        <v>8.8966689142237225</v>
      </c>
      <c r="AE112" s="31">
        <f t="shared" ca="1" si="12"/>
        <v>0.99995460007023751</v>
      </c>
      <c r="AF112" s="31">
        <f t="shared" ca="1" si="13"/>
        <v>0.99947712484086837</v>
      </c>
      <c r="AG112" s="31">
        <f t="shared" ca="1" si="14"/>
        <v>0.99699140768342798</v>
      </c>
      <c r="AH112" s="31">
        <f t="shared" ca="1" si="15"/>
        <v>6.8512591075693932</v>
      </c>
    </row>
    <row r="113" spans="23:34" x14ac:dyDescent="0.25">
      <c r="W113" s="31">
        <v>10.1</v>
      </c>
      <c r="X113" s="31">
        <v>1</v>
      </c>
      <c r="Y113" s="31">
        <f t="shared" ca="1" si="8"/>
        <v>9.0999999999999837</v>
      </c>
      <c r="AA113" s="31">
        <f t="shared" ca="1" si="9"/>
        <v>0.99999999831247011</v>
      </c>
      <c r="AB113" s="31">
        <f t="shared" ca="1" si="10"/>
        <v>0.99999996057646989</v>
      </c>
      <c r="AC113" s="31">
        <f t="shared" ca="1" si="11"/>
        <v>8.9966689094541561</v>
      </c>
      <c r="AE113" s="31">
        <f t="shared" ca="1" si="12"/>
        <v>0.99995892044477475</v>
      </c>
      <c r="AF113" s="31">
        <f t="shared" ca="1" si="13"/>
        <v>0.99952256261651895</v>
      </c>
      <c r="AG113" s="31">
        <f t="shared" ca="1" si="14"/>
        <v>0.99722795494616234</v>
      </c>
      <c r="AH113" s="31">
        <f t="shared" ca="1" si="15"/>
        <v>6.9509582483377361</v>
      </c>
    </row>
    <row r="114" spans="23:34" x14ac:dyDescent="0.25">
      <c r="W114" s="31">
        <v>10.199999999999999</v>
      </c>
      <c r="X114" s="31">
        <v>1</v>
      </c>
      <c r="Y114" s="31">
        <f t="shared" ca="1" si="8"/>
        <v>9.1999999999999833</v>
      </c>
      <c r="AA114" s="31">
        <f t="shared" ca="1" si="9"/>
        <v>0.99999999861836741</v>
      </c>
      <c r="AB114" s="31">
        <f t="shared" ca="1" si="10"/>
        <v>0.99999996741684616</v>
      </c>
      <c r="AC114" s="31">
        <f t="shared" ca="1" si="11"/>
        <v>9.0966689055118035</v>
      </c>
      <c r="AE114" s="31">
        <f t="shared" ca="1" si="12"/>
        <v>0.99996282968131589</v>
      </c>
      <c r="AF114" s="31">
        <f t="shared" ca="1" si="13"/>
        <v>0.99956408755411597</v>
      </c>
      <c r="AG114" s="31">
        <f t="shared" ca="1" si="14"/>
        <v>0.99744631573666798</v>
      </c>
      <c r="AH114" s="31">
        <f t="shared" ca="1" si="15"/>
        <v>7.0506810438323519</v>
      </c>
    </row>
    <row r="115" spans="23:34" x14ac:dyDescent="0.25">
      <c r="W115" s="31">
        <v>10.3</v>
      </c>
      <c r="X115" s="31">
        <v>1</v>
      </c>
      <c r="Y115" s="31">
        <f t="shared" ca="1" si="8"/>
        <v>9.2999999999999829</v>
      </c>
      <c r="AA115" s="31">
        <f t="shared" ca="1" si="9"/>
        <v>0.99999999886881497</v>
      </c>
      <c r="AB115" s="31">
        <f t="shared" ca="1" si="10"/>
        <v>0.99999997307272248</v>
      </c>
      <c r="AC115" s="31">
        <f t="shared" ca="1" si="11"/>
        <v>9.1966689022534887</v>
      </c>
      <c r="AE115" s="31">
        <f t="shared" ca="1" si="12"/>
        <v>0.99996636690481433</v>
      </c>
      <c r="AF115" s="31">
        <f t="shared" ca="1" si="13"/>
        <v>0.99960203288447813</v>
      </c>
      <c r="AG115" s="31">
        <f t="shared" ca="1" si="14"/>
        <v>0.99764784837082698</v>
      </c>
      <c r="AH115" s="31">
        <f t="shared" ca="1" si="15"/>
        <v>7.1504256754060185</v>
      </c>
    </row>
    <row r="116" spans="23:34" x14ac:dyDescent="0.25">
      <c r="W116" s="31">
        <v>10.4</v>
      </c>
      <c r="X116" s="31">
        <v>1</v>
      </c>
      <c r="Y116" s="31">
        <f t="shared" ca="1" si="8"/>
        <v>9.3999999999999826</v>
      </c>
      <c r="AA116" s="31">
        <f t="shared" ca="1" si="9"/>
        <v>0.99999999907386405</v>
      </c>
      <c r="AB116" s="31">
        <f t="shared" ca="1" si="10"/>
        <v>0.9999999777487607</v>
      </c>
      <c r="AC116" s="31">
        <f t="shared" ca="1" si="11"/>
        <v>9.2966688995607605</v>
      </c>
      <c r="AE116" s="31">
        <f t="shared" ca="1" si="12"/>
        <v>0.99996956751699162</v>
      </c>
      <c r="AF116" s="31">
        <f t="shared" ca="1" si="13"/>
        <v>0.9996367038505507</v>
      </c>
      <c r="AG116" s="31">
        <f t="shared" ca="1" si="14"/>
        <v>0.99783381361478019</v>
      </c>
      <c r="AH116" s="31">
        <f t="shared" ca="1" si="15"/>
        <v>7.2501904602431013</v>
      </c>
    </row>
    <row r="117" spans="23:34" x14ac:dyDescent="0.25">
      <c r="W117" s="31">
        <v>10.5</v>
      </c>
      <c r="X117" s="31">
        <v>1</v>
      </c>
      <c r="Y117" s="31">
        <f t="shared" ca="1" si="8"/>
        <v>9.4999999999999822</v>
      </c>
      <c r="AA117" s="31">
        <f t="shared" ca="1" si="9"/>
        <v>0.99999999924174399</v>
      </c>
      <c r="AB117" s="31">
        <f t="shared" ca="1" si="10"/>
        <v>0.99999998161434611</v>
      </c>
      <c r="AC117" s="31">
        <f t="shared" ca="1" si="11"/>
        <v>9.3966688973356369</v>
      </c>
      <c r="AE117" s="31">
        <f t="shared" ca="1" si="12"/>
        <v>0.99997246355065028</v>
      </c>
      <c r="AF117" s="31">
        <f t="shared" ca="1" si="13"/>
        <v>0.99966838001649128</v>
      </c>
      <c r="AG117" s="31">
        <f t="shared" ca="1" si="14"/>
        <v>0.9980053813046138</v>
      </c>
      <c r="AH117" s="31">
        <f t="shared" ca="1" si="15"/>
        <v>7.3499738416045792</v>
      </c>
    </row>
    <row r="118" spans="23:34" x14ac:dyDescent="0.25">
      <c r="W118" s="31">
        <v>10.6</v>
      </c>
      <c r="X118" s="31">
        <v>1</v>
      </c>
      <c r="Y118" s="31">
        <f t="shared" ca="1" si="8"/>
        <v>9.5999999999999819</v>
      </c>
      <c r="AA118" s="31">
        <f t="shared" ca="1" si="9"/>
        <v>0.99999999937919248</v>
      </c>
      <c r="AB118" s="31">
        <f t="shared" ca="1" si="10"/>
        <v>0.99999998480965124</v>
      </c>
      <c r="AC118" s="31">
        <f t="shared" ca="1" si="11"/>
        <v>9.4966688954970717</v>
      </c>
      <c r="AE118" s="31">
        <f t="shared" ca="1" si="12"/>
        <v>0.99997508399026858</v>
      </c>
      <c r="AF118" s="31">
        <f t="shared" ca="1" si="13"/>
        <v>0.99969731739073464</v>
      </c>
      <c r="AG118" s="31">
        <f t="shared" ca="1" si="14"/>
        <v>0.99816363655583895</v>
      </c>
      <c r="AH118" s="31">
        <f t="shared" ca="1" si="15"/>
        <v>7.4497743797350404</v>
      </c>
    </row>
    <row r="119" spans="23:34" x14ac:dyDescent="0.25">
      <c r="W119" s="31">
        <v>10.7</v>
      </c>
      <c r="X119" s="31">
        <v>1</v>
      </c>
      <c r="Y119" s="31">
        <f t="shared" ca="1" si="8"/>
        <v>9.6999999999999815</v>
      </c>
      <c r="AA119" s="31">
        <f t="shared" ca="1" si="9"/>
        <v>0.9999999994917258</v>
      </c>
      <c r="AB119" s="31">
        <f t="shared" ca="1" si="10"/>
        <v>0.99999998745066099</v>
      </c>
      <c r="AC119" s="31">
        <f t="shared" ca="1" si="11"/>
        <v>9.5966688939780376</v>
      </c>
      <c r="AE119" s="31">
        <f t="shared" ca="1" si="12"/>
        <v>0.99997745506208691</v>
      </c>
      <c r="AF119" s="31">
        <f t="shared" ca="1" si="13"/>
        <v>0.99972375037752959</v>
      </c>
      <c r="AG119" s="31">
        <f t="shared" ca="1" si="14"/>
        <v>0.99830958558399641</v>
      </c>
      <c r="AH119" s="31">
        <f t="shared" ca="1" si="15"/>
        <v>7.549590743390624</v>
      </c>
    </row>
    <row r="120" spans="23:34" x14ac:dyDescent="0.25">
      <c r="W120" s="31">
        <v>10.8</v>
      </c>
      <c r="X120" s="31">
        <v>1</v>
      </c>
      <c r="Y120" s="31">
        <f t="shared" ca="1" si="8"/>
        <v>9.7999999999999812</v>
      </c>
      <c r="AA120" s="31">
        <f t="shared" ca="1" si="9"/>
        <v>0.99999999958386032</v>
      </c>
      <c r="AB120" s="31">
        <f t="shared" ca="1" si="10"/>
        <v>0.9999999896333357</v>
      </c>
      <c r="AC120" s="31">
        <f t="shared" ca="1" si="11"/>
        <v>9.6966688927231033</v>
      </c>
      <c r="AE120" s="31">
        <f t="shared" ca="1" si="12"/>
        <v>0.99997960049658896</v>
      </c>
      <c r="AF120" s="31">
        <f t="shared" ca="1" si="13"/>
        <v>0.99974789357036842</v>
      </c>
      <c r="AG120" s="31">
        <f t="shared" ca="1" si="14"/>
        <v>0.99844416115707169</v>
      </c>
      <c r="AH120" s="31">
        <f t="shared" ca="1" si="15"/>
        <v>7.6494217019490236</v>
      </c>
    </row>
    <row r="121" spans="23:34" x14ac:dyDescent="0.25">
      <c r="W121" s="31">
        <v>10.9</v>
      </c>
      <c r="X121" s="31">
        <v>1</v>
      </c>
      <c r="Y121" s="31">
        <f t="shared" ca="1" si="8"/>
        <v>9.8999999999999808</v>
      </c>
      <c r="AA121" s="31">
        <f t="shared" ca="1" si="9"/>
        <v>0.99999999965929365</v>
      </c>
      <c r="AB121" s="31">
        <f t="shared" ca="1" si="10"/>
        <v>0.99999999143705975</v>
      </c>
      <c r="AC121" s="31">
        <f t="shared" ca="1" si="11"/>
        <v>9.7966688916864371</v>
      </c>
      <c r="AE121" s="31">
        <f t="shared" ca="1" si="12"/>
        <v>0.99998154176600429</v>
      </c>
      <c r="AF121" s="31">
        <f t="shared" ca="1" si="13"/>
        <v>0.99976994339972647</v>
      </c>
      <c r="AG121" s="31">
        <f t="shared" ca="1" si="14"/>
        <v>0.99856822769971121</v>
      </c>
      <c r="AH121" s="31">
        <f t="shared" ca="1" si="15"/>
        <v>7.7492661180647309</v>
      </c>
    </row>
    <row r="122" spans="23:34" x14ac:dyDescent="0.25">
      <c r="W122" s="31">
        <v>11</v>
      </c>
      <c r="X122" s="31">
        <v>1</v>
      </c>
      <c r="Y122" s="31">
        <f t="shared" ca="1" si="8"/>
        <v>9.9999999999999805</v>
      </c>
      <c r="AA122" s="31">
        <f t="shared" ca="1" si="9"/>
        <v>0.99999999972105325</v>
      </c>
      <c r="AB122" s="31">
        <f t="shared" ca="1" si="10"/>
        <v>0.99999999292749786</v>
      </c>
      <c r="AC122" s="31">
        <f t="shared" ca="1" si="11"/>
        <v>9.8966688908301439</v>
      </c>
      <c r="AE122" s="31">
        <f t="shared" ca="1" si="12"/>
        <v>0.99998329829920984</v>
      </c>
      <c r="AF122" s="31">
        <f t="shared" ca="1" si="13"/>
        <v>0.99979007964660083</v>
      </c>
      <c r="AG122" s="31">
        <f t="shared" ca="1" si="14"/>
        <v>0.99868258606851135</v>
      </c>
      <c r="AH122" s="31">
        <f t="shared" ca="1" si="15"/>
        <v>7.8491229408347021</v>
      </c>
    </row>
    <row r="123" spans="23:34" x14ac:dyDescent="0.25">
      <c r="W123" s="31">
        <v>11.1</v>
      </c>
      <c r="X123" s="31">
        <v>1</v>
      </c>
      <c r="Y123" s="31">
        <f t="shared" ca="1" si="8"/>
        <v>10.09999999999998</v>
      </c>
      <c r="AA123" s="31">
        <f t="shared" ca="1" si="9"/>
        <v>0.99999999977161769</v>
      </c>
      <c r="AB123" s="31">
        <f t="shared" ca="1" si="10"/>
        <v>0.99999999415896057</v>
      </c>
      <c r="AC123" s="31">
        <f t="shared" ca="1" si="11"/>
        <v>9.9966688901228942</v>
      </c>
      <c r="AE123" s="31">
        <f t="shared" ca="1" si="12"/>
        <v>0.99998488767618021</v>
      </c>
      <c r="AF123" s="31">
        <f t="shared" ca="1" si="13"/>
        <v>0.99980846683246671</v>
      </c>
      <c r="AG123" s="31">
        <f t="shared" ca="1" si="14"/>
        <v>0.99878797801691099</v>
      </c>
      <c r="AH123" s="31">
        <f t="shared" ca="1" si="15"/>
        <v>7.9489911994415534</v>
      </c>
    </row>
    <row r="124" spans="23:34" x14ac:dyDescent="0.25">
      <c r="W124" s="31">
        <v>11.2</v>
      </c>
      <c r="X124" s="31">
        <v>1</v>
      </c>
      <c r="Y124" s="31">
        <f t="shared" ca="1" si="8"/>
        <v>10.19999999999998</v>
      </c>
      <c r="AA124" s="31">
        <f t="shared" ca="1" si="9"/>
        <v>0.99999999981301635</v>
      </c>
      <c r="AB124" s="31">
        <f t="shared" ca="1" si="10"/>
        <v>0.99999999517636273</v>
      </c>
      <c r="AC124" s="31">
        <f t="shared" ca="1" si="11"/>
        <v>10.09666888953879</v>
      </c>
      <c r="AE124" s="31">
        <f t="shared" ca="1" si="12"/>
        <v>0.99998632580393443</v>
      </c>
      <c r="AF124" s="31">
        <f t="shared" ca="1" si="13"/>
        <v>0.99982525549546675</v>
      </c>
      <c r="AG124" s="31">
        <f t="shared" ca="1" si="14"/>
        <v>0.99888509036746465</v>
      </c>
      <c r="AH124" s="31">
        <f t="shared" ca="1" si="15"/>
        <v>8.0488699972432443</v>
      </c>
    </row>
    <row r="125" spans="23:34" x14ac:dyDescent="0.25">
      <c r="W125" s="31">
        <v>11.3</v>
      </c>
      <c r="X125" s="31">
        <v>1</v>
      </c>
      <c r="Y125" s="31">
        <f t="shared" ca="1" si="8"/>
        <v>10.299999999999979</v>
      </c>
      <c r="AA125" s="31">
        <f t="shared" ca="1" si="9"/>
        <v>0.99999999984691068</v>
      </c>
      <c r="AB125" s="31">
        <f t="shared" ca="1" si="10"/>
        <v>0.99999999601684553</v>
      </c>
      <c r="AC125" s="31">
        <f t="shared" ca="1" si="11"/>
        <v>10.196668889056427</v>
      </c>
      <c r="AE125" s="31">
        <f t="shared" ca="1" si="12"/>
        <v>0.99998762707573829</v>
      </c>
      <c r="AF125" s="31">
        <f t="shared" ca="1" si="13"/>
        <v>0.99984058336189829</v>
      </c>
      <c r="AG125" s="31">
        <f t="shared" ca="1" si="14"/>
        <v>0.99897455890851783</v>
      </c>
      <c r="AH125" s="31">
        <f t="shared" ca="1" si="15"/>
        <v>8.1487585062799912</v>
      </c>
    </row>
    <row r="126" spans="23:34" x14ac:dyDescent="0.25">
      <c r="W126" s="31">
        <v>11.4</v>
      </c>
      <c r="X126" s="31">
        <v>1</v>
      </c>
      <c r="Y126" s="31">
        <f t="shared" ca="1" si="8"/>
        <v>10.399999999999979</v>
      </c>
      <c r="AA126" s="31">
        <f t="shared" ca="1" si="9"/>
        <v>0.99999999987466104</v>
      </c>
      <c r="AB126" s="31">
        <f t="shared" ca="1" si="10"/>
        <v>0.99999999671111861</v>
      </c>
      <c r="AC126" s="31">
        <f t="shared" ca="1" si="11"/>
        <v>10.296668888658113</v>
      </c>
      <c r="AE126" s="31">
        <f t="shared" ca="1" si="12"/>
        <v>0.99998880451515748</v>
      </c>
      <c r="AF126" s="31">
        <f t="shared" ca="1" si="13"/>
        <v>0.99985457642136888</v>
      </c>
      <c r="AG126" s="31">
        <f t="shared" ca="1" si="14"/>
        <v>0.99905697203154553</v>
      </c>
      <c r="AH126" s="31">
        <f t="shared" ca="1" si="15"/>
        <v>8.2486559621708437</v>
      </c>
    </row>
    <row r="127" spans="23:34" x14ac:dyDescent="0.25">
      <c r="W127" s="31">
        <v>11.5</v>
      </c>
      <c r="X127" s="31">
        <v>1</v>
      </c>
      <c r="Y127" s="31">
        <f t="shared" ca="1" si="8"/>
        <v>10.499999999999979</v>
      </c>
      <c r="AA127" s="31">
        <f t="shared" ca="1" si="9"/>
        <v>0.99999999989738109</v>
      </c>
      <c r="AB127" s="31">
        <f t="shared" ca="1" si="10"/>
        <v>0.99999999728457145</v>
      </c>
      <c r="AC127" s="31">
        <f t="shared" ca="1" si="11"/>
        <v>10.396668888329225</v>
      </c>
      <c r="AE127" s="31">
        <f t="shared" ca="1" si="12"/>
        <v>0.99998986990640149</v>
      </c>
      <c r="AF127" s="31">
        <f t="shared" ca="1" si="13"/>
        <v>0.99986734991334592</v>
      </c>
      <c r="AG127" s="31">
        <f t="shared" ca="1" si="14"/>
        <v>0.999132874124667</v>
      </c>
      <c r="AH127" s="31">
        <f t="shared" ca="1" si="15"/>
        <v>8.3485616593739991</v>
      </c>
    </row>
    <row r="128" spans="23:34" x14ac:dyDescent="0.25">
      <c r="W128" s="31">
        <v>11.6</v>
      </c>
      <c r="X128" s="31">
        <v>1</v>
      </c>
      <c r="Y128" s="31">
        <f t="shared" ca="1" si="8"/>
        <v>10.599999999999978</v>
      </c>
      <c r="AA128" s="31">
        <f t="shared" ca="1" si="9"/>
        <v>0.99999999991598276</v>
      </c>
      <c r="AB128" s="31">
        <f t="shared" ca="1" si="10"/>
        <v>0.99999999775819348</v>
      </c>
      <c r="AC128" s="31">
        <f t="shared" ca="1" si="11"/>
        <v>10.496668888057682</v>
      </c>
      <c r="AE128" s="31">
        <f t="shared" ca="1" si="12"/>
        <v>0.99999083391226384</v>
      </c>
      <c r="AF128" s="31">
        <f t="shared" ca="1" si="13"/>
        <v>0.99987900923222728</v>
      </c>
      <c r="AG128" s="31">
        <f t="shared" ca="1" si="14"/>
        <v>0.99920276873710778</v>
      </c>
      <c r="AH128" s="31">
        <f t="shared" ca="1" si="15"/>
        <v>8.4484749467864653</v>
      </c>
    </row>
    <row r="129" spans="23:34" x14ac:dyDescent="0.25">
      <c r="W129" s="31">
        <v>11.7</v>
      </c>
      <c r="X129" s="31">
        <v>1</v>
      </c>
      <c r="Y129" s="31">
        <f t="shared" ca="1" si="8"/>
        <v>10.699999999999978</v>
      </c>
      <c r="AA129" s="31">
        <f t="shared" ca="1" si="9"/>
        <v>0.99999999993121247</v>
      </c>
      <c r="AB129" s="31">
        <f t="shared" ca="1" si="10"/>
        <v>0.99999999814933438</v>
      </c>
      <c r="AC129" s="31">
        <f t="shared" ca="1" si="11"/>
        <v>10.596668887833502</v>
      </c>
      <c r="AE129" s="31">
        <f t="shared" ca="1" si="12"/>
        <v>0.99999170618083932</v>
      </c>
      <c r="AF129" s="31">
        <f t="shared" ca="1" si="13"/>
        <v>0.99988965075750691</v>
      </c>
      <c r="AG129" s="31">
        <f t="shared" ca="1" si="14"/>
        <v>0.99926712152865194</v>
      </c>
      <c r="AH129" s="31">
        <f t="shared" ca="1" si="15"/>
        <v>8.5483952236601759</v>
      </c>
    </row>
    <row r="130" spans="23:34" x14ac:dyDescent="0.25">
      <c r="W130" s="31">
        <v>11.8</v>
      </c>
      <c r="X130" s="31">
        <v>1</v>
      </c>
      <c r="Y130" s="31">
        <f t="shared" ca="1" si="8"/>
        <v>10.799999999999978</v>
      </c>
      <c r="AA130" s="31">
        <f t="shared" ca="1" si="9"/>
        <v>0.99999999994368149</v>
      </c>
      <c r="AB130" s="31">
        <f t="shared" ca="1" si="10"/>
        <v>0.99999999847233412</v>
      </c>
      <c r="AC130" s="31">
        <f t="shared" ca="1" si="11"/>
        <v>10.696668887648435</v>
      </c>
      <c r="AE130" s="31">
        <f t="shared" ca="1" si="12"/>
        <v>0.99999249544208502</v>
      </c>
      <c r="AF130" s="31">
        <f t="shared" ca="1" si="13"/>
        <v>0.9998993626150946</v>
      </c>
      <c r="AG130" s="31">
        <f t="shared" ca="1" si="14"/>
        <v>0.99932636301741784</v>
      </c>
      <c r="AH130" s="31">
        <f t="shared" ca="1" si="15"/>
        <v>8.6483219358130405</v>
      </c>
    </row>
    <row r="131" spans="23:34" x14ac:dyDescent="0.25">
      <c r="W131" s="31">
        <v>11.9</v>
      </c>
      <c r="X131" s="31">
        <v>1</v>
      </c>
      <c r="Y131" s="31">
        <f t="shared" ca="1" si="8"/>
        <v>10.899999999999977</v>
      </c>
      <c r="AA131" s="31">
        <f t="shared" ca="1" si="9"/>
        <v>0.99999999995389033</v>
      </c>
      <c r="AB131" s="31">
        <f t="shared" ca="1" si="10"/>
        <v>0.9999999987390441</v>
      </c>
      <c r="AC131" s="31">
        <f t="shared" ca="1" si="11"/>
        <v>10.796668887495668</v>
      </c>
      <c r="AE131" s="31">
        <f t="shared" ca="1" si="12"/>
        <v>0.99999320959519267</v>
      </c>
      <c r="AF131" s="31">
        <f t="shared" ca="1" si="13"/>
        <v>0.9999082253753766</v>
      </c>
      <c r="AG131" s="31">
        <f t="shared" ca="1" si="14"/>
        <v>0.99938089113859707</v>
      </c>
      <c r="AH131" s="31">
        <f t="shared" ca="1" si="15"/>
        <v>8.7482545721147815</v>
      </c>
    </row>
    <row r="132" spans="23:34" x14ac:dyDescent="0.25">
      <c r="W132" s="31">
        <v>12</v>
      </c>
      <c r="X132" s="31">
        <v>1</v>
      </c>
      <c r="Y132" s="31">
        <f t="shared" ca="1" si="8"/>
        <v>10.999999999999977</v>
      </c>
      <c r="AA132" s="31">
        <f t="shared" ca="1" si="9"/>
        <v>0.99999999996224864</v>
      </c>
      <c r="AB132" s="31">
        <f t="shared" ca="1" si="10"/>
        <v>0.99999999895925828</v>
      </c>
      <c r="AC132" s="31">
        <f t="shared" ca="1" si="11"/>
        <v>10.896668887369573</v>
      </c>
      <c r="AE132" s="31">
        <f t="shared" ca="1" si="12"/>
        <v>0.99999385578764677</v>
      </c>
      <c r="AF132" s="31">
        <f t="shared" ca="1" si="13"/>
        <v>0.9999163126931605</v>
      </c>
      <c r="AG132" s="31">
        <f t="shared" ca="1" si="14"/>
        <v>0.99943107362612715</v>
      </c>
      <c r="AH132" s="31">
        <f t="shared" ca="1" si="15"/>
        <v>8.8481926612286408</v>
      </c>
    </row>
    <row r="133" spans="23:34" x14ac:dyDescent="0.25">
      <c r="W133" s="31">
        <v>12.1</v>
      </c>
      <c r="X133" s="31">
        <v>1</v>
      </c>
      <c r="Y133" s="31">
        <f t="shared" ca="1" si="8"/>
        <v>11.099999999999977</v>
      </c>
      <c r="AA133" s="31">
        <f t="shared" ca="1" si="9"/>
        <v>0.99999999996909184</v>
      </c>
      <c r="AB133" s="31">
        <f t="shared" ca="1" si="10"/>
        <v>0.99999999914106952</v>
      </c>
      <c r="AC133" s="31">
        <f t="shared" ca="1" si="11"/>
        <v>10.9966688872655</v>
      </c>
      <c r="AE133" s="31">
        <f t="shared" ca="1" si="12"/>
        <v>0.99999444048675845</v>
      </c>
      <c r="AF133" s="31">
        <f t="shared" ca="1" si="13"/>
        <v>0.99992369189424524</v>
      </c>
      <c r="AG133" s="31">
        <f t="shared" ca="1" si="14"/>
        <v>0.99947725022861589</v>
      </c>
      <c r="AH133" s="31">
        <f t="shared" ca="1" si="15"/>
        <v>8.9481357685912535</v>
      </c>
    </row>
    <row r="134" spans="23:34" x14ac:dyDescent="0.25">
      <c r="W134" s="31">
        <v>12.2</v>
      </c>
      <c r="X134" s="31">
        <v>1</v>
      </c>
      <c r="Y134" s="31">
        <f t="shared" ca="1" si="8"/>
        <v>11.199999999999976</v>
      </c>
      <c r="AA134" s="31">
        <f t="shared" ca="1" si="9"/>
        <v>0.99999999997469458</v>
      </c>
      <c r="AB134" s="31">
        <f t="shared" ca="1" si="10"/>
        <v>0.99999999929116445</v>
      </c>
      <c r="AC134" s="31">
        <f t="shared" ca="1" si="11"/>
        <v>11.096668887179607</v>
      </c>
      <c r="AE134" s="31">
        <f t="shared" ca="1" si="12"/>
        <v>0.99999496954439293</v>
      </c>
      <c r="AF134" s="31">
        <f t="shared" ca="1" si="13"/>
        <v>0.9999304245129792</v>
      </c>
      <c r="AG134" s="31">
        <f t="shared" ca="1" si="14"/>
        <v>0.9995197347702135</v>
      </c>
      <c r="AH134" s="31">
        <f t="shared" ca="1" si="15"/>
        <v>9.048083493614115</v>
      </c>
    </row>
    <row r="135" spans="23:34" x14ac:dyDescent="0.25">
      <c r="W135" s="31">
        <v>12.3</v>
      </c>
      <c r="X135" s="31">
        <v>1</v>
      </c>
      <c r="Y135" s="31">
        <f t="shared" ca="1" si="8"/>
        <v>11.299999999999976</v>
      </c>
      <c r="AA135" s="31">
        <f t="shared" ca="1" si="9"/>
        <v>0.99999999997928168</v>
      </c>
      <c r="AB135" s="31">
        <f t="shared" ca="1" si="10"/>
        <v>0.99999999941506745</v>
      </c>
      <c r="AC135" s="31">
        <f t="shared" ca="1" si="11"/>
        <v>11.196668887108723</v>
      </c>
      <c r="AE135" s="31">
        <f t="shared" ca="1" si="12"/>
        <v>0.99999544825553699</v>
      </c>
      <c r="AF135" s="31">
        <f t="shared" ca="1" si="13"/>
        <v>0.99993656678482146</v>
      </c>
      <c r="AG135" s="31">
        <f t="shared" ca="1" si="14"/>
        <v>0.99955881706652117</v>
      </c>
      <c r="AH135" s="31">
        <f t="shared" ca="1" si="15"/>
        <v>9.1480354670911357</v>
      </c>
    </row>
    <row r="136" spans="23:34" x14ac:dyDescent="0.25">
      <c r="W136" s="31">
        <v>12.4</v>
      </c>
      <c r="X136" s="31">
        <v>1</v>
      </c>
      <c r="Y136" s="31">
        <f t="shared" ca="1" si="8"/>
        <v>11.399999999999975</v>
      </c>
      <c r="AA136" s="31">
        <f t="shared" ca="1" si="9"/>
        <v>0.99999999998303724</v>
      </c>
      <c r="AB136" s="31">
        <f t="shared" ca="1" si="10"/>
        <v>0.99999999951734209</v>
      </c>
      <c r="AC136" s="31">
        <f t="shared" ca="1" si="11"/>
        <v>11.296668887050229</v>
      </c>
      <c r="AE136" s="31">
        <f t="shared" ca="1" si="12"/>
        <v>0.99999588141129248</v>
      </c>
      <c r="AF136" s="31">
        <f t="shared" ca="1" si="13"/>
        <v>0.99994217009760455</v>
      </c>
      <c r="AG136" s="31">
        <f t="shared" ca="1" si="14"/>
        <v>0.99959476470505082</v>
      </c>
      <c r="AH136" s="31">
        <f t="shared" ca="1" si="15"/>
        <v>9.2479913487977878</v>
      </c>
    </row>
    <row r="137" spans="23:34" x14ac:dyDescent="0.25">
      <c r="W137" s="31">
        <v>12.5</v>
      </c>
      <c r="X137" s="31">
        <v>1</v>
      </c>
      <c r="Y137" s="31">
        <f t="shared" ca="1" si="8"/>
        <v>11.499999999999975</v>
      </c>
      <c r="AA137" s="31">
        <f t="shared" ca="1" si="9"/>
        <v>0.99999999998611211</v>
      </c>
      <c r="AB137" s="31">
        <f t="shared" ca="1" si="10"/>
        <v>0.99999999960175834</v>
      </c>
      <c r="AC137" s="31">
        <f t="shared" ca="1" si="11"/>
        <v>11.396668887001963</v>
      </c>
      <c r="AE137" s="31">
        <f t="shared" ca="1" si="12"/>
        <v>0.99999627334682795</v>
      </c>
      <c r="AF137" s="31">
        <f t="shared" ca="1" si="13"/>
        <v>0.99994728140489575</v>
      </c>
      <c r="AG137" s="31">
        <f t="shared" ca="1" si="14"/>
        <v>0.99962782469919442</v>
      </c>
      <c r="AH137" s="31">
        <f t="shared" ca="1" si="15"/>
        <v>9.3479508252682937</v>
      </c>
    </row>
    <row r="138" spans="23:34" x14ac:dyDescent="0.25">
      <c r="W138" s="31">
        <v>12.6</v>
      </c>
      <c r="X138" s="31">
        <v>1</v>
      </c>
      <c r="Y138" s="31">
        <f t="shared" ca="1" si="8"/>
        <v>11.599999999999975</v>
      </c>
      <c r="AA138" s="31">
        <f t="shared" ca="1" si="9"/>
        <v>0.99999999998862954</v>
      </c>
      <c r="AB138" s="31">
        <f t="shared" ca="1" si="10"/>
        <v>0.99999999967142983</v>
      </c>
      <c r="AC138" s="31">
        <f t="shared" ca="1" si="11"/>
        <v>11.496668886962139</v>
      </c>
      <c r="AE138" s="31">
        <f t="shared" ca="1" si="12"/>
        <v>0.99999662798476585</v>
      </c>
      <c r="AF138" s="31">
        <f t="shared" ca="1" si="13"/>
        <v>0.9999519436045855</v>
      </c>
      <c r="AG138" s="31">
        <f t="shared" ca="1" si="14"/>
        <v>0.99965822502413471</v>
      </c>
      <c r="AH138" s="31">
        <f t="shared" ca="1" si="15"/>
        <v>9.4479136077382133</v>
      </c>
    </row>
    <row r="139" spans="23:34" x14ac:dyDescent="0.25">
      <c r="W139" s="31">
        <v>12.7</v>
      </c>
      <c r="X139" s="31">
        <v>1</v>
      </c>
      <c r="Y139" s="31">
        <f t="shared" ca="1" si="8"/>
        <v>11.699999999999974</v>
      </c>
      <c r="AA139" s="31">
        <f t="shared" ca="1" si="9"/>
        <v>0.99999999999069067</v>
      </c>
      <c r="AB139" s="31">
        <f t="shared" ca="1" si="10"/>
        <v>0.99999999972892839</v>
      </c>
      <c r="AC139" s="31">
        <f t="shared" ca="1" si="11"/>
        <v>11.596668886929281</v>
      </c>
      <c r="AE139" s="31">
        <f t="shared" ca="1" si="12"/>
        <v>0.9999969488744419</v>
      </c>
      <c r="AF139" s="31">
        <f t="shared" ca="1" si="13"/>
        <v>0.99995619588557694</v>
      </c>
      <c r="AG139" s="31">
        <f t="shared" ca="1" si="14"/>
        <v>0.99968617604262122</v>
      </c>
      <c r="AH139" s="31">
        <f t="shared" ca="1" si="15"/>
        <v>9.5478794302406271</v>
      </c>
    </row>
    <row r="140" spans="23:34" x14ac:dyDescent="0.25">
      <c r="W140" s="31">
        <v>12.8</v>
      </c>
      <c r="X140" s="31">
        <v>1</v>
      </c>
      <c r="Y140" s="31">
        <f t="shared" ca="1" si="8"/>
        <v>11.799999999999974</v>
      </c>
      <c r="AA140" s="31">
        <f t="shared" ca="1" si="9"/>
        <v>0.99999999999237821</v>
      </c>
      <c r="AB140" s="31">
        <f t="shared" ca="1" si="10"/>
        <v>0.99999999977637777</v>
      </c>
      <c r="AC140" s="31">
        <f t="shared" ca="1" si="11"/>
        <v>11.696668886902174</v>
      </c>
      <c r="AE140" s="31">
        <f t="shared" ca="1" si="12"/>
        <v>0.99999723922742789</v>
      </c>
      <c r="AF140" s="31">
        <f t="shared" ca="1" si="13"/>
        <v>0.99996007404522014</v>
      </c>
      <c r="AG140" s="31">
        <f t="shared" ca="1" si="14"/>
        <v>0.99971187182805832</v>
      </c>
      <c r="AH140" s="31">
        <f t="shared" ca="1" si="15"/>
        <v>9.6478480478448887</v>
      </c>
    </row>
    <row r="141" spans="23:34" x14ac:dyDescent="0.25">
      <c r="W141" s="31">
        <v>12.9</v>
      </c>
      <c r="X141" s="31">
        <v>1</v>
      </c>
      <c r="Y141" s="31">
        <f t="shared" ref="Y141:Y204" ca="1" si="16">IF((ROW()-12)*0.1&lt;L_1,0,OFFSET(X141,-L_1*10-1,0)*0.1*K_1+Y140)</f>
        <v>11.899999999999974</v>
      </c>
      <c r="AA141" s="31">
        <f t="shared" ref="AA141:AA204" ca="1" si="17">IF((ROW()-12)*0.1&lt;L_2,0,OFFSET(X141,-L_2*10-1,0)*b_2-AA140*a_2)</f>
        <v>0.99999999999375977</v>
      </c>
      <c r="AB141" s="31">
        <f t="shared" ref="AB141:AB204" ca="1" si="18">IF((ROW()-12)*0.1&lt;L_2,0,OFFSET(AA141,-1,0)*b_2/K_2-AB140*a_2)</f>
        <v>0.999999999815532</v>
      </c>
      <c r="AC141" s="31">
        <f t="shared" ref="AC141:AC204" ca="1" si="19">IF((ROW()-12)*0.1&lt;L_2,0,OFFSET(AB141,-1,0)*0.1*K_2+AC140)</f>
        <v>11.796668886879811</v>
      </c>
      <c r="AE141" s="31">
        <f t="shared" ref="AE141:AE204" ca="1" si="20">IF((ROW()-12)*0.1&lt;L_3,0,OFFSET(X141,-L_3*10-1,0)*b_3-AE140*a_3)</f>
        <v>0.99999750194967407</v>
      </c>
      <c r="AF141" s="31">
        <f t="shared" ref="AF141:AF204" ca="1" si="21">IF((ROW()-12)*0.1&lt;L_3,0,OFFSET(AE141,-1,0)*b_3/K_3-AF140*a_3)</f>
        <v>0.99996361077991813</v>
      </c>
      <c r="AG141" s="31">
        <f t="shared" ref="AG141:AG204" ca="1" si="22">IF((ROW()-12)*0.1&lt;L_3,0,OFFSET(AF141,-1,0)*b_3/K_3-AG140*a_3)</f>
        <v>0.99973549139189255</v>
      </c>
      <c r="AH141" s="31">
        <f t="shared" ref="AH141:AH204" ca="1" si="23">IF((ROW()-12)*0.1&lt;L_3,0,OFFSET(AG141,-1,0)*0.1*K_3+AH140)</f>
        <v>9.7478192350276949</v>
      </c>
    </row>
    <row r="142" spans="23:34" x14ac:dyDescent="0.25">
      <c r="W142" s="31">
        <v>13</v>
      </c>
      <c r="X142" s="31">
        <v>1</v>
      </c>
      <c r="Y142" s="31">
        <f t="shared" ca="1" si="16"/>
        <v>11.999999999999973</v>
      </c>
      <c r="AA142" s="31">
        <f t="shared" ca="1" si="17"/>
        <v>0.99999999999489098</v>
      </c>
      <c r="AB142" s="31">
        <f t="shared" ca="1" si="18"/>
        <v>0.99999999984783927</v>
      </c>
      <c r="AC142" s="31">
        <f t="shared" ca="1" si="19"/>
        <v>11.896668886861365</v>
      </c>
      <c r="AE142" s="31">
        <f t="shared" ca="1" si="20"/>
        <v>0.99999773967059291</v>
      </c>
      <c r="AF142" s="31">
        <f t="shared" ca="1" si="21"/>
        <v>0.99996683595113778</v>
      </c>
      <c r="AG142" s="31">
        <f t="shared" ca="1" si="22"/>
        <v>0.99975719982185307</v>
      </c>
      <c r="AH142" s="31">
        <f t="shared" ca="1" si="23"/>
        <v>9.8477927841668844</v>
      </c>
    </row>
    <row r="143" spans="23:34" x14ac:dyDescent="0.25">
      <c r="W143" s="31">
        <v>13.1</v>
      </c>
      <c r="X143" s="31">
        <v>1</v>
      </c>
      <c r="Y143" s="31">
        <f t="shared" ca="1" si="16"/>
        <v>12.099999999999973</v>
      </c>
      <c r="AA143" s="31">
        <f t="shared" ca="1" si="17"/>
        <v>0.99999999999581712</v>
      </c>
      <c r="AB143" s="31">
        <f t="shared" ca="1" si="18"/>
        <v>0.99999999987449517</v>
      </c>
      <c r="AC143" s="31">
        <f t="shared" ca="1" si="19"/>
        <v>11.996668886846148</v>
      </c>
      <c r="AE143" s="31">
        <f t="shared" ca="1" si="20"/>
        <v>0.99999795476937536</v>
      </c>
      <c r="AF143" s="31">
        <f t="shared" ca="1" si="21"/>
        <v>0.99996977682887345</v>
      </c>
      <c r="AG143" s="31">
        <f t="shared" ca="1" si="22"/>
        <v>0.99977714933718875</v>
      </c>
      <c r="AH143" s="31">
        <f t="shared" ca="1" si="23"/>
        <v>9.9477685041490691</v>
      </c>
    </row>
    <row r="144" spans="23:34" x14ac:dyDescent="0.25">
      <c r="W144" s="31">
        <v>13.2</v>
      </c>
      <c r="X144" s="31">
        <v>1</v>
      </c>
      <c r="Y144" s="31">
        <f t="shared" ca="1" si="16"/>
        <v>12.199999999999973</v>
      </c>
      <c r="AA144" s="31">
        <f t="shared" ca="1" si="17"/>
        <v>0.9999999999965753</v>
      </c>
      <c r="AB144" s="31">
        <f t="shared" ca="1" si="18"/>
        <v>0.99999999989648702</v>
      </c>
      <c r="AC144" s="31">
        <f t="shared" ca="1" si="19"/>
        <v>12.096668886833598</v>
      </c>
      <c r="AE144" s="31">
        <f t="shared" ca="1" si="20"/>
        <v>0.99999814939880227</v>
      </c>
      <c r="AF144" s="31">
        <f t="shared" ca="1" si="21"/>
        <v>0.99997245831444603</v>
      </c>
      <c r="AG144" s="31">
        <f t="shared" ca="1" si="22"/>
        <v>0.99979548026665466</v>
      </c>
      <c r="AH144" s="31">
        <f t="shared" ca="1" si="23"/>
        <v>10.047746219082788</v>
      </c>
    </row>
    <row r="145" spans="23:34" x14ac:dyDescent="0.25">
      <c r="W145" s="31">
        <v>13.3</v>
      </c>
      <c r="X145" s="31">
        <v>1</v>
      </c>
      <c r="Y145" s="31">
        <f t="shared" ca="1" si="16"/>
        <v>12.299999999999972</v>
      </c>
      <c r="AA145" s="31">
        <f t="shared" ca="1" si="17"/>
        <v>0.99999999999719613</v>
      </c>
      <c r="AB145" s="31">
        <f t="shared" ca="1" si="18"/>
        <v>0.99999999991463007</v>
      </c>
      <c r="AC145" s="31">
        <f t="shared" ca="1" si="19"/>
        <v>12.196668886823247</v>
      </c>
      <c r="AE145" s="31">
        <f t="shared" ca="1" si="20"/>
        <v>0.99999832550679046</v>
      </c>
      <c r="AF145" s="31">
        <f t="shared" ca="1" si="21"/>
        <v>0.99997490314436677</v>
      </c>
      <c r="AG145" s="31">
        <f t="shared" ca="1" si="22"/>
        <v>0.99981232195463343</v>
      </c>
      <c r="AH145" s="31">
        <f t="shared" ca="1" si="23"/>
        <v>10.147725767109453</v>
      </c>
    </row>
    <row r="146" spans="23:34" x14ac:dyDescent="0.25">
      <c r="W146" s="31">
        <v>13.4</v>
      </c>
      <c r="X146" s="31">
        <v>1</v>
      </c>
      <c r="Y146" s="31">
        <f t="shared" ca="1" si="16"/>
        <v>12.399999999999972</v>
      </c>
      <c r="AA146" s="31">
        <f t="shared" ca="1" si="17"/>
        <v>0.99999999999770439</v>
      </c>
      <c r="AB146" s="31">
        <f t="shared" ca="1" si="18"/>
        <v>0.99999999992959676</v>
      </c>
      <c r="AC146" s="31">
        <f t="shared" ca="1" si="19"/>
        <v>12.296668886814709</v>
      </c>
      <c r="AE146" s="31">
        <f t="shared" ca="1" si="20"/>
        <v>0.99999848485588771</v>
      </c>
      <c r="AF146" s="31">
        <f t="shared" ca="1" si="21"/>
        <v>0.99997713207685068</v>
      </c>
      <c r="AG146" s="31">
        <f t="shared" ca="1" si="22"/>
        <v>0.99982779360042717</v>
      </c>
      <c r="AH146" s="31">
        <f t="shared" ca="1" si="23"/>
        <v>10.247706999304915</v>
      </c>
    </row>
    <row r="147" spans="23:34" x14ac:dyDescent="0.25">
      <c r="W147" s="31">
        <v>13.5</v>
      </c>
      <c r="X147" s="31">
        <v>1</v>
      </c>
      <c r="Y147" s="31">
        <f t="shared" ca="1" si="16"/>
        <v>12.499999999999972</v>
      </c>
      <c r="AA147" s="31">
        <f t="shared" ca="1" si="17"/>
        <v>0.9999999999981205</v>
      </c>
      <c r="AB147" s="31">
        <f t="shared" ca="1" si="18"/>
        <v>0.99999999994194255</v>
      </c>
      <c r="AC147" s="31">
        <f t="shared" ca="1" si="19"/>
        <v>12.396668886807669</v>
      </c>
      <c r="AE147" s="31">
        <f t="shared" ca="1" si="20"/>
        <v>0.99999862904091352</v>
      </c>
      <c r="AF147" s="31">
        <f t="shared" ca="1" si="21"/>
        <v>0.99997916406243592</v>
      </c>
      <c r="AG147" s="31">
        <f t="shared" ca="1" si="22"/>
        <v>0.99984200503543019</v>
      </c>
      <c r="AH147" s="31">
        <f t="shared" ca="1" si="23"/>
        <v>10.347689778664957</v>
      </c>
    </row>
    <row r="148" spans="23:34" x14ac:dyDescent="0.25">
      <c r="W148" s="31">
        <v>13.6</v>
      </c>
      <c r="X148" s="31">
        <v>1</v>
      </c>
      <c r="Y148" s="31">
        <f t="shared" ca="1" si="16"/>
        <v>12.599999999999971</v>
      </c>
      <c r="AA148" s="31">
        <f t="shared" ca="1" si="17"/>
        <v>0.99999999999846123</v>
      </c>
      <c r="AB148" s="31">
        <f t="shared" ca="1" si="18"/>
        <v>0.99999999995212585</v>
      </c>
      <c r="AC148" s="31">
        <f t="shared" ca="1" si="19"/>
        <v>12.496668886801864</v>
      </c>
      <c r="AE148" s="31">
        <f t="shared" ca="1" si="20"/>
        <v>0.99999875950492001</v>
      </c>
      <c r="AF148" s="31">
        <f t="shared" ca="1" si="21"/>
        <v>0.99998101640004577</v>
      </c>
      <c r="AG148" s="31">
        <f t="shared" ca="1" si="22"/>
        <v>0.99985505744257974</v>
      </c>
      <c r="AH148" s="31">
        <f t="shared" ca="1" si="23"/>
        <v>10.447673979168501</v>
      </c>
    </row>
    <row r="149" spans="23:34" x14ac:dyDescent="0.25">
      <c r="W149" s="31">
        <v>13.7</v>
      </c>
      <c r="X149" s="31">
        <v>1</v>
      </c>
      <c r="Y149" s="31">
        <f t="shared" ca="1" si="16"/>
        <v>12.699999999999971</v>
      </c>
      <c r="AA149" s="31">
        <f t="shared" ca="1" si="17"/>
        <v>0.99999999999874012</v>
      </c>
      <c r="AB149" s="31">
        <f t="shared" ca="1" si="18"/>
        <v>0.99999999996052491</v>
      </c>
      <c r="AC149" s="31">
        <f t="shared" ca="1" si="19"/>
        <v>12.596668886797076</v>
      </c>
      <c r="AE149" s="31">
        <f t="shared" ca="1" si="20"/>
        <v>0.9999988775536347</v>
      </c>
      <c r="AF149" s="31">
        <f t="shared" ca="1" si="21"/>
        <v>0.99998270487971774</v>
      </c>
      <c r="AG149" s="31">
        <f t="shared" ca="1" si="22"/>
        <v>0.99986704402219362</v>
      </c>
      <c r="AH149" s="31">
        <f t="shared" ca="1" si="23"/>
        <v>10.547659484912758</v>
      </c>
    </row>
    <row r="150" spans="23:34" x14ac:dyDescent="0.25">
      <c r="W150" s="31">
        <v>13.8</v>
      </c>
      <c r="X150" s="31">
        <v>1</v>
      </c>
      <c r="Y150" s="31">
        <f t="shared" ca="1" si="16"/>
        <v>12.799999999999971</v>
      </c>
      <c r="AA150" s="31">
        <f t="shared" ca="1" si="17"/>
        <v>0.99999999999896849</v>
      </c>
      <c r="AB150" s="31">
        <f t="shared" ca="1" si="18"/>
        <v>0.99999999996745215</v>
      </c>
      <c r="AC150" s="31">
        <f t="shared" ca="1" si="19"/>
        <v>12.696668886793129</v>
      </c>
      <c r="AE150" s="31">
        <f t="shared" ca="1" si="20"/>
        <v>0.99999898436852896</v>
      </c>
      <c r="AF150" s="31">
        <f t="shared" ca="1" si="21"/>
        <v>0.9999842439131249</v>
      </c>
      <c r="AG150" s="31">
        <f t="shared" ca="1" si="22"/>
        <v>0.99987805060802781</v>
      </c>
      <c r="AH150" s="31">
        <f t="shared" ca="1" si="23"/>
        <v>10.647646189314978</v>
      </c>
    </row>
    <row r="151" spans="23:34" x14ac:dyDescent="0.25">
      <c r="W151" s="31">
        <v>13.9</v>
      </c>
      <c r="X151" s="31">
        <v>1</v>
      </c>
      <c r="Y151" s="31">
        <f t="shared" ca="1" si="16"/>
        <v>12.89999999999997</v>
      </c>
      <c r="AA151" s="31">
        <f t="shared" ca="1" si="17"/>
        <v>0.99999999999915545</v>
      </c>
      <c r="AB151" s="31">
        <f t="shared" ca="1" si="18"/>
        <v>0.99999999997316513</v>
      </c>
      <c r="AC151" s="31">
        <f t="shared" ca="1" si="19"/>
        <v>12.796668886789874</v>
      </c>
      <c r="AE151" s="31">
        <f t="shared" ca="1" si="20"/>
        <v>0.9999990810186421</v>
      </c>
      <c r="AF151" s="31">
        <f t="shared" ca="1" si="21"/>
        <v>0.99998564665292045</v>
      </c>
      <c r="AG151" s="31">
        <f t="shared" ca="1" si="22"/>
        <v>0.99988815623712812</v>
      </c>
      <c r="AH151" s="31">
        <f t="shared" ca="1" si="23"/>
        <v>10.74763399437578</v>
      </c>
    </row>
    <row r="152" spans="23:34" x14ac:dyDescent="0.25">
      <c r="W152" s="31">
        <v>14</v>
      </c>
      <c r="X152" s="31">
        <v>1</v>
      </c>
      <c r="Y152" s="31">
        <f t="shared" ca="1" si="16"/>
        <v>12.99999999999997</v>
      </c>
      <c r="AA152" s="31">
        <f t="shared" ca="1" si="17"/>
        <v>0.99999999999930855</v>
      </c>
      <c r="AB152" s="31">
        <f t="shared" ca="1" si="18"/>
        <v>0.99999999997787636</v>
      </c>
      <c r="AC152" s="31">
        <f t="shared" ca="1" si="19"/>
        <v>12.896668886787191</v>
      </c>
      <c r="AE152" s="31">
        <f t="shared" ca="1" si="20"/>
        <v>0.9999991684712809</v>
      </c>
      <c r="AF152" s="31">
        <f t="shared" ca="1" si="21"/>
        <v>0.99998692510184961</v>
      </c>
      <c r="AG152" s="31">
        <f t="shared" ca="1" si="22"/>
        <v>0.99989743367681161</v>
      </c>
      <c r="AH152" s="31">
        <f t="shared" ca="1" si="23"/>
        <v>10.847622809999493</v>
      </c>
    </row>
    <row r="153" spans="23:34" x14ac:dyDescent="0.25">
      <c r="W153" s="31">
        <v>14.1</v>
      </c>
      <c r="X153" s="31">
        <v>1</v>
      </c>
      <c r="Y153" s="31">
        <f t="shared" ca="1" si="16"/>
        <v>13.099999999999969</v>
      </c>
      <c r="AA153" s="31">
        <f t="shared" ca="1" si="17"/>
        <v>0.9999999999994339</v>
      </c>
      <c r="AB153" s="31">
        <f t="shared" ca="1" si="18"/>
        <v>0.99999999998176137</v>
      </c>
      <c r="AC153" s="31">
        <f t="shared" ca="1" si="19"/>
        <v>12.996668886784979</v>
      </c>
      <c r="AE153" s="31">
        <f t="shared" ca="1" si="20"/>
        <v>0.99999924760170078</v>
      </c>
      <c r="AF153" s="31">
        <f t="shared" ca="1" si="21"/>
        <v>0.99998809021249668</v>
      </c>
      <c r="AG153" s="31">
        <f t="shared" ca="1" si="22"/>
        <v>0.99990594991188186</v>
      </c>
      <c r="AH153" s="31">
        <f t="shared" ca="1" si="23"/>
        <v>10.947612553367174</v>
      </c>
    </row>
    <row r="154" spans="23:34" x14ac:dyDescent="0.25">
      <c r="W154" s="31">
        <v>14.2</v>
      </c>
      <c r="X154" s="31">
        <v>1</v>
      </c>
      <c r="Y154" s="31">
        <f t="shared" ca="1" si="16"/>
        <v>13.199999999999969</v>
      </c>
      <c r="AA154" s="31">
        <f t="shared" ca="1" si="17"/>
        <v>0.99999999999953648</v>
      </c>
      <c r="AB154" s="31">
        <f t="shared" ca="1" si="18"/>
        <v>0.99999999998496492</v>
      </c>
      <c r="AC154" s="31">
        <f t="shared" ca="1" si="19"/>
        <v>13.096668886783155</v>
      </c>
      <c r="AE154" s="31">
        <f t="shared" ca="1" si="20"/>
        <v>0.99999931920186558</v>
      </c>
      <c r="AF154" s="31">
        <f t="shared" ca="1" si="21"/>
        <v>0.99998915197846139</v>
      </c>
      <c r="AG154" s="31">
        <f t="shared" ca="1" si="22"/>
        <v>0.99991376659497166</v>
      </c>
      <c r="AH154" s="31">
        <f t="shared" ca="1" si="23"/>
        <v>11.047603148358363</v>
      </c>
    </row>
    <row r="155" spans="23:34" x14ac:dyDescent="0.25">
      <c r="W155" s="31">
        <v>14.3</v>
      </c>
      <c r="X155" s="31">
        <v>1</v>
      </c>
      <c r="Y155" s="31">
        <f t="shared" ca="1" si="16"/>
        <v>13.299999999999969</v>
      </c>
      <c r="AA155" s="31">
        <f t="shared" ca="1" si="17"/>
        <v>0.99999999999962053</v>
      </c>
      <c r="AB155" s="31">
        <f t="shared" ca="1" si="18"/>
        <v>0.99999999998760625</v>
      </c>
      <c r="AC155" s="31">
        <f t="shared" ca="1" si="19"/>
        <v>13.196668886781652</v>
      </c>
      <c r="AE155" s="31">
        <f t="shared" ca="1" si="20"/>
        <v>0.99999938398837385</v>
      </c>
      <c r="AF155" s="31">
        <f t="shared" ca="1" si="21"/>
        <v>0.9999901195176919</v>
      </c>
      <c r="AG155" s="31">
        <f t="shared" ca="1" si="22"/>
        <v>0.99992094046270696</v>
      </c>
      <c r="AH155" s="31">
        <f t="shared" ca="1" si="23"/>
        <v>11.14759452501786</v>
      </c>
    </row>
    <row r="156" spans="23:34" x14ac:dyDescent="0.25">
      <c r="W156" s="31">
        <v>14.4</v>
      </c>
      <c r="X156" s="31">
        <v>1</v>
      </c>
      <c r="Y156" s="31">
        <f t="shared" ca="1" si="16"/>
        <v>13.399999999999968</v>
      </c>
      <c r="AA156" s="31">
        <f t="shared" ca="1" si="17"/>
        <v>0.99999999999968936</v>
      </c>
      <c r="AB156" s="31">
        <f t="shared" ca="1" si="18"/>
        <v>0.99999999998978417</v>
      </c>
      <c r="AC156" s="31">
        <f t="shared" ca="1" si="19"/>
        <v>13.296668886780413</v>
      </c>
      <c r="AE156" s="31">
        <f t="shared" ca="1" si="20"/>
        <v>0.9999994426096307</v>
      </c>
      <c r="AF156" s="31">
        <f t="shared" ca="1" si="21"/>
        <v>0.99999100114864259</v>
      </c>
      <c r="AG156" s="31">
        <f t="shared" ca="1" si="22"/>
        <v>0.99992752372019722</v>
      </c>
      <c r="AH156" s="31">
        <f t="shared" ca="1" si="23"/>
        <v>11.247586619064132</v>
      </c>
    </row>
    <row r="157" spans="23:34" x14ac:dyDescent="0.25">
      <c r="W157" s="31">
        <v>14.5</v>
      </c>
      <c r="X157" s="31">
        <v>1</v>
      </c>
      <c r="Y157" s="31">
        <f t="shared" ca="1" si="16"/>
        <v>13.499999999999968</v>
      </c>
      <c r="AA157" s="31">
        <f t="shared" ca="1" si="17"/>
        <v>0.99999999999974565</v>
      </c>
      <c r="AB157" s="31">
        <f t="shared" ca="1" si="18"/>
        <v>0.99999999999157974</v>
      </c>
      <c r="AC157" s="31">
        <f t="shared" ca="1" si="19"/>
        <v>13.396668886779391</v>
      </c>
      <c r="AE157" s="31">
        <f t="shared" ca="1" si="20"/>
        <v>0.99999949565233737</v>
      </c>
      <c r="AF157" s="31">
        <f t="shared" ca="1" si="21"/>
        <v>0.9999918044598658</v>
      </c>
      <c r="AG157" s="31">
        <f t="shared" ca="1" si="22"/>
        <v>0.99993356439618453</v>
      </c>
      <c r="AH157" s="31">
        <f t="shared" ca="1" si="23"/>
        <v>11.347579371436151</v>
      </c>
    </row>
    <row r="158" spans="23:34" x14ac:dyDescent="0.25">
      <c r="W158" s="31">
        <v>14.6</v>
      </c>
      <c r="X158" s="31">
        <v>1</v>
      </c>
      <c r="Y158" s="31">
        <f t="shared" ca="1" si="16"/>
        <v>13.599999999999968</v>
      </c>
      <c r="AA158" s="31">
        <f t="shared" ca="1" si="17"/>
        <v>0.99999999999979172</v>
      </c>
      <c r="AB158" s="31">
        <f t="shared" ca="1" si="18"/>
        <v>0.99999999999306</v>
      </c>
      <c r="AC158" s="31">
        <f t="shared" ca="1" si="19"/>
        <v>13.496668886778549</v>
      </c>
      <c r="AE158" s="31">
        <f t="shared" ca="1" si="20"/>
        <v>0.9999995436473631</v>
      </c>
      <c r="AF158" s="31">
        <f t="shared" ca="1" si="21"/>
        <v>0.99999253637359975</v>
      </c>
      <c r="AG158" s="31">
        <f t="shared" ca="1" si="22"/>
        <v>0.99993910667101815</v>
      </c>
      <c r="AH158" s="31">
        <f t="shared" ca="1" si="23"/>
        <v>11.44757272787577</v>
      </c>
    </row>
    <row r="159" spans="23:34" x14ac:dyDescent="0.25">
      <c r="W159" s="31">
        <v>14.7</v>
      </c>
      <c r="X159" s="31">
        <v>1</v>
      </c>
      <c r="Y159" s="31">
        <f t="shared" ca="1" si="16"/>
        <v>13.699999999999967</v>
      </c>
      <c r="AA159" s="31">
        <f t="shared" ca="1" si="17"/>
        <v>0.99999999999982947</v>
      </c>
      <c r="AB159" s="31">
        <f t="shared" ca="1" si="18"/>
        <v>0.99999999999428024</v>
      </c>
      <c r="AC159" s="31">
        <f t="shared" ca="1" si="19"/>
        <v>13.596668886777856</v>
      </c>
      <c r="AE159" s="31">
        <f t="shared" ca="1" si="20"/>
        <v>0.99999958707505832</v>
      </c>
      <c r="AF159" s="31">
        <f t="shared" ca="1" si="21"/>
        <v>0.99999320320386365</v>
      </c>
      <c r="AG159" s="31">
        <f t="shared" ca="1" si="22"/>
        <v>0.99994419117946931</v>
      </c>
      <c r="AH159" s="31">
        <f t="shared" ca="1" si="23"/>
        <v>11.547566638542872</v>
      </c>
    </row>
    <row r="160" spans="23:34" x14ac:dyDescent="0.25">
      <c r="W160" s="31">
        <v>14.8</v>
      </c>
      <c r="X160" s="31">
        <v>1</v>
      </c>
      <c r="Y160" s="31">
        <f t="shared" ca="1" si="16"/>
        <v>13.799999999999967</v>
      </c>
      <c r="AA160" s="31">
        <f t="shared" ca="1" si="17"/>
        <v>0.99999999999986033</v>
      </c>
      <c r="AB160" s="31">
        <f t="shared" ca="1" si="18"/>
        <v>0.99999999999528622</v>
      </c>
      <c r="AC160" s="31">
        <f t="shared" ca="1" si="19"/>
        <v>13.696668886777283</v>
      </c>
      <c r="AE160" s="31">
        <f t="shared" ca="1" si="20"/>
        <v>0.9999996263700619</v>
      </c>
      <c r="AF160" s="31">
        <f t="shared" ca="1" si="21"/>
        <v>0.99999381070952953</v>
      </c>
      <c r="AG160" s="31">
        <f t="shared" ca="1" si="22"/>
        <v>0.99994885529025801</v>
      </c>
      <c r="AH160" s="31">
        <f t="shared" ca="1" si="23"/>
        <v>11.647561057660818</v>
      </c>
    </row>
    <row r="161" spans="23:34" x14ac:dyDescent="0.25">
      <c r="W161" s="31">
        <v>14.9</v>
      </c>
      <c r="X161" s="31">
        <v>1</v>
      </c>
      <c r="Y161" s="31">
        <f t="shared" ca="1" si="16"/>
        <v>13.899999999999967</v>
      </c>
      <c r="AA161" s="31">
        <f t="shared" ca="1" si="17"/>
        <v>0.99999999999988565</v>
      </c>
      <c r="AB161" s="31">
        <f t="shared" ca="1" si="18"/>
        <v>0.99999999999611533</v>
      </c>
      <c r="AC161" s="31">
        <f t="shared" ca="1" si="19"/>
        <v>13.796668886776812</v>
      </c>
      <c r="AE161" s="31">
        <f t="shared" ca="1" si="20"/>
        <v>0.99999966192565148</v>
      </c>
      <c r="AF161" s="31">
        <f t="shared" ca="1" si="21"/>
        <v>0.99999436414280163</v>
      </c>
      <c r="AG161" s="31">
        <f t="shared" ca="1" si="22"/>
        <v>0.99995313336402913</v>
      </c>
      <c r="AH161" s="31">
        <f t="shared" ca="1" si="23"/>
        <v>11.747555943189845</v>
      </c>
    </row>
    <row r="162" spans="23:34" x14ac:dyDescent="0.25">
      <c r="W162" s="31">
        <v>15</v>
      </c>
      <c r="X162" s="31">
        <v>1</v>
      </c>
      <c r="Y162" s="31">
        <f t="shared" ca="1" si="16"/>
        <v>13.999999999999966</v>
      </c>
      <c r="AA162" s="31">
        <f t="shared" ca="1" si="17"/>
        <v>0.99999999999990641</v>
      </c>
      <c r="AB162" s="31">
        <f t="shared" ca="1" si="18"/>
        <v>0.99999999999679878</v>
      </c>
      <c r="AC162" s="31">
        <f t="shared" ca="1" si="19"/>
        <v>13.896668886776425</v>
      </c>
      <c r="AE162" s="31">
        <f t="shared" ca="1" si="20"/>
        <v>0.99999969409767941</v>
      </c>
      <c r="AF162" s="31">
        <f t="shared" ca="1" si="21"/>
        <v>0.99999486829349626</v>
      </c>
      <c r="AG162" s="31">
        <f t="shared" ca="1" si="22"/>
        <v>0.99995705699139348</v>
      </c>
      <c r="AH162" s="31">
        <f t="shared" ca="1" si="23"/>
        <v>11.847551256526248</v>
      </c>
    </row>
    <row r="163" spans="23:34" x14ac:dyDescent="0.25">
      <c r="W163" s="31">
        <v>15.1</v>
      </c>
      <c r="X163" s="31">
        <v>1</v>
      </c>
      <c r="Y163" s="31">
        <f t="shared" ca="1" si="16"/>
        <v>14.099999999999966</v>
      </c>
      <c r="AA163" s="31">
        <f t="shared" ca="1" si="17"/>
        <v>0.99999999999992339</v>
      </c>
      <c r="AB163" s="31">
        <f t="shared" ca="1" si="18"/>
        <v>0.99999999999736211</v>
      </c>
      <c r="AC163" s="31">
        <f t="shared" ca="1" si="19"/>
        <v>13.996668886776105</v>
      </c>
      <c r="AE163" s="31">
        <f t="shared" ca="1" si="20"/>
        <v>0.99999972320813402</v>
      </c>
      <c r="AF163" s="31">
        <f t="shared" ca="1" si="21"/>
        <v>0.99999532752948239</v>
      </c>
      <c r="AG163" s="31">
        <f t="shared" ca="1" si="22"/>
        <v>0.99996065521252908</v>
      </c>
      <c r="AH163" s="31">
        <f t="shared" ca="1" si="23"/>
        <v>11.947546962225388</v>
      </c>
    </row>
    <row r="164" spans="23:34" x14ac:dyDescent="0.25">
      <c r="W164" s="31">
        <v>15.2</v>
      </c>
      <c r="X164" s="31">
        <v>1</v>
      </c>
      <c r="Y164" s="31">
        <f t="shared" ca="1" si="16"/>
        <v>14.199999999999966</v>
      </c>
      <c r="AA164" s="31">
        <f t="shared" ca="1" si="17"/>
        <v>0.99999999999993727</v>
      </c>
      <c r="AB164" s="31">
        <f t="shared" ca="1" si="18"/>
        <v>0.99999999999782641</v>
      </c>
      <c r="AC164" s="31">
        <f t="shared" ca="1" si="19"/>
        <v>14.096668886775841</v>
      </c>
      <c r="AE164" s="31">
        <f t="shared" ca="1" si="20"/>
        <v>0.99999974954836268</v>
      </c>
      <c r="AF164" s="31">
        <f t="shared" ca="1" si="21"/>
        <v>0.99999574583361228</v>
      </c>
      <c r="AG164" s="31">
        <f t="shared" ca="1" si="22"/>
        <v>0.99996395471973298</v>
      </c>
      <c r="AH164" s="31">
        <f t="shared" ca="1" si="23"/>
        <v>12.047543027746642</v>
      </c>
    </row>
    <row r="165" spans="23:34" x14ac:dyDescent="0.25">
      <c r="W165" s="31">
        <v>15.3</v>
      </c>
      <c r="X165" s="31">
        <v>1</v>
      </c>
      <c r="Y165" s="31">
        <f t="shared" ca="1" si="16"/>
        <v>14.299999999999965</v>
      </c>
      <c r="AA165" s="31">
        <f t="shared" ca="1" si="17"/>
        <v>0.9999999999999486</v>
      </c>
      <c r="AB165" s="31">
        <f t="shared" ca="1" si="18"/>
        <v>0.99999999999820899</v>
      </c>
      <c r="AC165" s="31">
        <f t="shared" ca="1" si="19"/>
        <v>14.196668886775624</v>
      </c>
      <c r="AE165" s="31">
        <f t="shared" ca="1" si="20"/>
        <v>0.9999997733819872</v>
      </c>
      <c r="AF165" s="31">
        <f t="shared" ca="1" si="21"/>
        <v>0.99999612683744532</v>
      </c>
      <c r="AG165" s="31">
        <f t="shared" ca="1" si="22"/>
        <v>0.99996698004421325</v>
      </c>
      <c r="AH165" s="31">
        <f t="shared" ca="1" si="23"/>
        <v>12.147539423218614</v>
      </c>
    </row>
    <row r="166" spans="23:34" x14ac:dyDescent="0.25">
      <c r="W166" s="31">
        <v>15.4</v>
      </c>
      <c r="X166" s="31">
        <v>1</v>
      </c>
      <c r="Y166" s="31">
        <f t="shared" ca="1" si="16"/>
        <v>14.399999999999965</v>
      </c>
      <c r="AA166" s="31">
        <f t="shared" ca="1" si="17"/>
        <v>0.99999999999995792</v>
      </c>
      <c r="AB166" s="31">
        <f t="shared" ca="1" si="18"/>
        <v>0.99999999999852429</v>
      </c>
      <c r="AC166" s="31">
        <f t="shared" ca="1" si="19"/>
        <v>14.296668886775445</v>
      </c>
      <c r="AE166" s="31">
        <f t="shared" ca="1" si="20"/>
        <v>0.99999979494754243</v>
      </c>
      <c r="AF166" s="31">
        <f t="shared" ca="1" si="21"/>
        <v>0.99999647385203916</v>
      </c>
      <c r="AG166" s="31">
        <f t="shared" ca="1" si="22"/>
        <v>0.9999697537283132</v>
      </c>
      <c r="AH166" s="31">
        <f t="shared" ca="1" si="23"/>
        <v>12.247536121223035</v>
      </c>
    </row>
    <row r="167" spans="23:34" x14ac:dyDescent="0.25">
      <c r="W167" s="31">
        <v>15.5</v>
      </c>
      <c r="X167" s="31">
        <v>1</v>
      </c>
      <c r="Y167" s="31">
        <f t="shared" ca="1" si="16"/>
        <v>14.499999999999964</v>
      </c>
      <c r="AA167" s="31">
        <f t="shared" ca="1" si="17"/>
        <v>0.99999999999996558</v>
      </c>
      <c r="AB167" s="31">
        <f t="shared" ca="1" si="18"/>
        <v>0.99999999999878408</v>
      </c>
      <c r="AC167" s="31">
        <f t="shared" ca="1" si="19"/>
        <v>14.396668886775297</v>
      </c>
      <c r="AE167" s="31">
        <f t="shared" ca="1" si="20"/>
        <v>0.99999981446086372</v>
      </c>
      <c r="AF167" s="31">
        <f t="shared" ca="1" si="21"/>
        <v>0.99999678989606222</v>
      </c>
      <c r="AG167" s="31">
        <f t="shared" ca="1" si="22"/>
        <v>0.99997229648427732</v>
      </c>
      <c r="AH167" s="31">
        <f t="shared" ca="1" si="23"/>
        <v>12.347533096595866</v>
      </c>
    </row>
    <row r="168" spans="23:34" x14ac:dyDescent="0.25">
      <c r="W168" s="31">
        <v>15.6</v>
      </c>
      <c r="X168" s="31">
        <v>1</v>
      </c>
      <c r="Y168" s="31">
        <f t="shared" ca="1" si="16"/>
        <v>14.599999999999964</v>
      </c>
      <c r="AA168" s="31">
        <f t="shared" ca="1" si="17"/>
        <v>0.9999999999999718</v>
      </c>
      <c r="AB168" s="31">
        <f t="shared" ca="1" si="18"/>
        <v>0.99999999999899825</v>
      </c>
      <c r="AC168" s="31">
        <f t="shared" ca="1" si="19"/>
        <v>14.496668886775176</v>
      </c>
      <c r="AE168" s="31">
        <f t="shared" ca="1" si="20"/>
        <v>0.99999983211724697</v>
      </c>
      <c r="AF168" s="31">
        <f t="shared" ca="1" si="21"/>
        <v>0.99999707772145807</v>
      </c>
      <c r="AG168" s="31">
        <f t="shared" ca="1" si="22"/>
        <v>0.99997462734058384</v>
      </c>
      <c r="AH168" s="31">
        <f t="shared" ca="1" si="23"/>
        <v>12.447530326244294</v>
      </c>
    </row>
    <row r="169" spans="23:34" x14ac:dyDescent="0.25">
      <c r="W169" s="31">
        <v>15.7</v>
      </c>
      <c r="X169" s="31">
        <v>1</v>
      </c>
      <c r="Y169" s="31">
        <f t="shared" ca="1" si="16"/>
        <v>14.699999999999964</v>
      </c>
      <c r="AA169" s="31">
        <f t="shared" ca="1" si="17"/>
        <v>0.99999999999997691</v>
      </c>
      <c r="AB169" s="31">
        <f t="shared" ca="1" si="18"/>
        <v>0.99999999999917477</v>
      </c>
      <c r="AC169" s="31">
        <f t="shared" ca="1" si="19"/>
        <v>14.596668886775076</v>
      </c>
      <c r="AE169" s="31">
        <f t="shared" ca="1" si="20"/>
        <v>0.99999984809340325</v>
      </c>
      <c r="AF169" s="31">
        <f t="shared" ca="1" si="21"/>
        <v>0.999997339836873</v>
      </c>
      <c r="AG169" s="31">
        <f t="shared" ca="1" si="22"/>
        <v>0.99997676377679401</v>
      </c>
      <c r="AH169" s="31">
        <f t="shared" ca="1" si="23"/>
        <v>12.547527788978353</v>
      </c>
    </row>
    <row r="170" spans="23:34" x14ac:dyDescent="0.25">
      <c r="W170" s="31">
        <v>15.8</v>
      </c>
      <c r="X170" s="31">
        <v>1</v>
      </c>
      <c r="Y170" s="31">
        <f t="shared" ca="1" si="16"/>
        <v>14.799999999999963</v>
      </c>
      <c r="AA170" s="31">
        <f t="shared" ca="1" si="17"/>
        <v>0.99999999999998113</v>
      </c>
      <c r="AB170" s="31">
        <f t="shared" ca="1" si="18"/>
        <v>0.9999999999993201</v>
      </c>
      <c r="AC170" s="31">
        <f t="shared" ca="1" si="19"/>
        <v>14.696668886774994</v>
      </c>
      <c r="AE170" s="31">
        <f t="shared" ca="1" si="20"/>
        <v>0.99999986254922724</v>
      </c>
      <c r="AF170" s="31">
        <f t="shared" ca="1" si="21"/>
        <v>0.99999757852904059</v>
      </c>
      <c r="AG170" s="31">
        <f t="shared" ca="1" si="22"/>
        <v>0.99997872184779779</v>
      </c>
      <c r="AH170" s="31">
        <f t="shared" ca="1" si="23"/>
        <v>12.647525465356033</v>
      </c>
    </row>
    <row r="171" spans="23:34" x14ac:dyDescent="0.25">
      <c r="W171" s="31">
        <v>15.9</v>
      </c>
      <c r="X171" s="31">
        <v>1</v>
      </c>
      <c r="Y171" s="31">
        <f t="shared" ca="1" si="16"/>
        <v>14.899999999999963</v>
      </c>
      <c r="AA171" s="31">
        <f t="shared" ca="1" si="17"/>
        <v>0.99999999999998457</v>
      </c>
      <c r="AB171" s="31">
        <f t="shared" ca="1" si="18"/>
        <v>0.99999999999943989</v>
      </c>
      <c r="AC171" s="31">
        <f t="shared" ca="1" si="19"/>
        <v>14.796668886774926</v>
      </c>
      <c r="AE171" s="31">
        <f t="shared" ca="1" si="20"/>
        <v>0.99999987562939763</v>
      </c>
      <c r="AF171" s="31">
        <f t="shared" ca="1" si="21"/>
        <v>0.99999779588229887</v>
      </c>
      <c r="AG171" s="31">
        <f t="shared" ca="1" si="22"/>
        <v>0.99998051629827212</v>
      </c>
      <c r="AH171" s="31">
        <f t="shared" ca="1" si="23"/>
        <v>12.747523337540812</v>
      </c>
    </row>
    <row r="172" spans="23:34" x14ac:dyDescent="0.25">
      <c r="W172" s="31">
        <v>16</v>
      </c>
      <c r="X172" s="31">
        <v>1</v>
      </c>
      <c r="Y172" s="31">
        <f t="shared" ca="1" si="16"/>
        <v>14.999999999999963</v>
      </c>
      <c r="AA172" s="31">
        <f t="shared" ca="1" si="17"/>
        <v>0.99999999999998734</v>
      </c>
      <c r="AB172" s="31">
        <f t="shared" ca="1" si="18"/>
        <v>0.9999999999995387</v>
      </c>
      <c r="AC172" s="31">
        <f t="shared" ca="1" si="19"/>
        <v>14.89666888677487</v>
      </c>
      <c r="AE172" s="31">
        <f t="shared" ca="1" si="20"/>
        <v>0.99999988746482527</v>
      </c>
      <c r="AF172" s="31">
        <f t="shared" ca="1" si="21"/>
        <v>0.99999799379640264</v>
      </c>
      <c r="AG172" s="31">
        <f t="shared" ca="1" si="22"/>
        <v>0.9999821606681033</v>
      </c>
      <c r="AH172" s="31">
        <f t="shared" ca="1" si="23"/>
        <v>12.847521389170639</v>
      </c>
    </row>
    <row r="173" spans="23:34" x14ac:dyDescent="0.25">
      <c r="W173" s="31">
        <v>16.100000000000001</v>
      </c>
      <c r="X173" s="31">
        <v>1</v>
      </c>
      <c r="Y173" s="31">
        <f t="shared" ca="1" si="16"/>
        <v>15.099999999999962</v>
      </c>
      <c r="AA173" s="31">
        <f t="shared" ca="1" si="17"/>
        <v>0.99999999999998967</v>
      </c>
      <c r="AB173" s="31">
        <f t="shared" ca="1" si="18"/>
        <v>0.99999999999961997</v>
      </c>
      <c r="AC173" s="31">
        <f t="shared" ca="1" si="19"/>
        <v>14.996668886774824</v>
      </c>
      <c r="AE173" s="31">
        <f t="shared" ca="1" si="20"/>
        <v>0.99999989817396306</v>
      </c>
      <c r="AF173" s="31">
        <f t="shared" ca="1" si="21"/>
        <v>0.99999817400277913</v>
      </c>
      <c r="AG173" s="31">
        <f t="shared" ca="1" si="22"/>
        <v>0.99998366738947286</v>
      </c>
      <c r="AH173" s="31">
        <f t="shared" ca="1" si="23"/>
        <v>12.947519605237449</v>
      </c>
    </row>
    <row r="174" spans="23:34" x14ac:dyDescent="0.25">
      <c r="W174" s="31">
        <v>16.2</v>
      </c>
      <c r="X174" s="31">
        <v>1</v>
      </c>
      <c r="Y174" s="31">
        <f t="shared" ca="1" si="16"/>
        <v>15.199999999999962</v>
      </c>
      <c r="AA174" s="31">
        <f t="shared" ca="1" si="17"/>
        <v>0.99999999999999156</v>
      </c>
      <c r="AB174" s="31">
        <f t="shared" ca="1" si="18"/>
        <v>0.99999999999968692</v>
      </c>
      <c r="AC174" s="31">
        <f t="shared" ca="1" si="19"/>
        <v>15.096668886774786</v>
      </c>
      <c r="AE174" s="31">
        <f t="shared" ca="1" si="20"/>
        <v>0.99999990786399162</v>
      </c>
      <c r="AF174" s="31">
        <f t="shared" ca="1" si="21"/>
        <v>0.99999833807936078</v>
      </c>
      <c r="AG174" s="31">
        <f t="shared" ca="1" si="22"/>
        <v>0.99998504787625064</v>
      </c>
      <c r="AH174" s="31">
        <f t="shared" ca="1" si="23"/>
        <v>13.047517971976397</v>
      </c>
    </row>
    <row r="175" spans="23:34" x14ac:dyDescent="0.25">
      <c r="W175" s="31">
        <v>16.3</v>
      </c>
      <c r="X175" s="31">
        <v>1</v>
      </c>
      <c r="Y175" s="31">
        <f t="shared" ca="1" si="16"/>
        <v>15.299999999999962</v>
      </c>
      <c r="AA175" s="31">
        <f t="shared" ca="1" si="17"/>
        <v>0.99999999999999312</v>
      </c>
      <c r="AB175" s="31">
        <f t="shared" ca="1" si="18"/>
        <v>0.9999999999997421</v>
      </c>
      <c r="AC175" s="31">
        <f t="shared" ca="1" si="19"/>
        <v>15.196668886774756</v>
      </c>
      <c r="AE175" s="31">
        <f t="shared" ca="1" si="20"/>
        <v>0.99999991663189203</v>
      </c>
      <c r="AF175" s="31">
        <f t="shared" ca="1" si="21"/>
        <v>0.99999848746411946</v>
      </c>
      <c r="AG175" s="31">
        <f t="shared" ca="1" si="22"/>
        <v>0.99998631260629345</v>
      </c>
      <c r="AH175" s="31">
        <f t="shared" ca="1" si="23"/>
        <v>13.147516476764022</v>
      </c>
    </row>
    <row r="176" spans="23:34" x14ac:dyDescent="0.25">
      <c r="W176" s="31">
        <v>16.399999999999999</v>
      </c>
      <c r="X176" s="31">
        <v>1</v>
      </c>
      <c r="Y176" s="31">
        <f t="shared" ca="1" si="16"/>
        <v>15.399999999999961</v>
      </c>
      <c r="AA176" s="31">
        <f t="shared" ca="1" si="17"/>
        <v>0.99999999999999434</v>
      </c>
      <c r="AB176" s="31">
        <f t="shared" ca="1" si="18"/>
        <v>0.99999999999978761</v>
      </c>
      <c r="AC176" s="31">
        <f t="shared" ca="1" si="19"/>
        <v>15.29666888677473</v>
      </c>
      <c r="AE176" s="31">
        <f t="shared" ca="1" si="20"/>
        <v>0.99999992456541642</v>
      </c>
      <c r="AF176" s="31">
        <f t="shared" ca="1" si="21"/>
        <v>0.99999862346741475</v>
      </c>
      <c r="AG176" s="31">
        <f t="shared" ca="1" si="22"/>
        <v>0.99998747119719922</v>
      </c>
      <c r="AH176" s="31">
        <f t="shared" ca="1" si="23"/>
        <v>13.24751510802465</v>
      </c>
    </row>
    <row r="177" spans="23:34" x14ac:dyDescent="0.25">
      <c r="W177" s="31">
        <v>16.5</v>
      </c>
      <c r="X177" s="31">
        <v>1</v>
      </c>
      <c r="Y177" s="31">
        <f t="shared" ca="1" si="16"/>
        <v>15.499999999999961</v>
      </c>
      <c r="AA177" s="31">
        <f t="shared" ca="1" si="17"/>
        <v>0.99999999999999534</v>
      </c>
      <c r="AB177" s="31">
        <f t="shared" ca="1" si="18"/>
        <v>0.99999999999982514</v>
      </c>
      <c r="AC177" s="31">
        <f t="shared" ca="1" si="19"/>
        <v>15.396668886774709</v>
      </c>
      <c r="AE177" s="31">
        <f t="shared" ca="1" si="20"/>
        <v>0.99999993174396618</v>
      </c>
      <c r="AF177" s="31">
        <f t="shared" ca="1" si="21"/>
        <v>0.99999874728325999</v>
      </c>
      <c r="AG177" s="31">
        <f t="shared" ca="1" si="22"/>
        <v>0.9999885324760277</v>
      </c>
      <c r="AH177" s="31">
        <f t="shared" ca="1" si="23"/>
        <v>13.347513855144371</v>
      </c>
    </row>
    <row r="178" spans="23:34" x14ac:dyDescent="0.25">
      <c r="W178" s="31">
        <v>16.600000000000001</v>
      </c>
      <c r="X178" s="31">
        <v>1</v>
      </c>
      <c r="Y178" s="31">
        <f t="shared" ca="1" si="16"/>
        <v>15.599999999999961</v>
      </c>
      <c r="AA178" s="31">
        <f t="shared" ca="1" si="17"/>
        <v>0.99999999999999623</v>
      </c>
      <c r="AB178" s="31">
        <f t="shared" ca="1" si="18"/>
        <v>0.99999999999985589</v>
      </c>
      <c r="AC178" s="31">
        <f t="shared" ca="1" si="19"/>
        <v>15.496668886774691</v>
      </c>
      <c r="AE178" s="31">
        <f t="shared" ca="1" si="20"/>
        <v>0.9999999382393866</v>
      </c>
      <c r="AF178" s="31">
        <f t="shared" ca="1" si="21"/>
        <v>0.99999885999959903</v>
      </c>
      <c r="AG178" s="31">
        <f t="shared" ca="1" si="22"/>
        <v>0.99998950454345814</v>
      </c>
      <c r="AH178" s="31">
        <f t="shared" ca="1" si="23"/>
        <v>13.447512708391974</v>
      </c>
    </row>
    <row r="179" spans="23:34" x14ac:dyDescent="0.25">
      <c r="W179" s="31">
        <v>16.7</v>
      </c>
      <c r="X179" s="31">
        <v>1</v>
      </c>
      <c r="Y179" s="31">
        <f t="shared" ca="1" si="16"/>
        <v>15.69999999999996</v>
      </c>
      <c r="AA179" s="31">
        <f t="shared" ca="1" si="17"/>
        <v>0.99999999999999689</v>
      </c>
      <c r="AB179" s="31">
        <f t="shared" ca="1" si="18"/>
        <v>0.99999999999988132</v>
      </c>
      <c r="AC179" s="31">
        <f t="shared" ca="1" si="19"/>
        <v>15.596668886774676</v>
      </c>
      <c r="AE179" s="31">
        <f t="shared" ca="1" si="20"/>
        <v>0.99999994411668602</v>
      </c>
      <c r="AF179" s="31">
        <f t="shared" ca="1" si="21"/>
        <v>0.99999896260768117</v>
      </c>
      <c r="AG179" s="31">
        <f t="shared" ca="1" si="22"/>
        <v>0.99999039483282004</v>
      </c>
      <c r="AH179" s="31">
        <f t="shared" ca="1" si="23"/>
        <v>13.54751165884632</v>
      </c>
    </row>
    <row r="180" spans="23:34" x14ac:dyDescent="0.25">
      <c r="W180" s="31">
        <v>16.8</v>
      </c>
      <c r="X180" s="31">
        <v>1</v>
      </c>
      <c r="Y180" s="31">
        <f t="shared" ca="1" si="16"/>
        <v>15.79999999999996</v>
      </c>
      <c r="AA180" s="31">
        <f t="shared" ca="1" si="17"/>
        <v>0.99999999999999745</v>
      </c>
      <c r="AB180" s="31">
        <f t="shared" ca="1" si="18"/>
        <v>0.9999999999999023</v>
      </c>
      <c r="AC180" s="31">
        <f t="shared" ca="1" si="19"/>
        <v>15.696668886774665</v>
      </c>
      <c r="AE180" s="31">
        <f t="shared" ca="1" si="20"/>
        <v>0.99999994943468651</v>
      </c>
      <c r="AF180" s="31">
        <f t="shared" ca="1" si="21"/>
        <v>0.99999905601061223</v>
      </c>
      <c r="AG180" s="31">
        <f t="shared" ca="1" si="22"/>
        <v>0.99999121016439751</v>
      </c>
      <c r="AH180" s="31">
        <f t="shared" ca="1" si="23"/>
        <v>13.647510698329603</v>
      </c>
    </row>
    <row r="181" spans="23:34" x14ac:dyDescent="0.25">
      <c r="W181" s="31">
        <v>16.899999999999999</v>
      </c>
      <c r="X181" s="31">
        <v>1</v>
      </c>
      <c r="Y181" s="31">
        <f t="shared" ca="1" si="16"/>
        <v>15.899999999999959</v>
      </c>
      <c r="AA181" s="31">
        <f t="shared" ca="1" si="17"/>
        <v>0.99999999999999789</v>
      </c>
      <c r="AB181" s="31">
        <f t="shared" ca="1" si="18"/>
        <v>0.99999999999991962</v>
      </c>
      <c r="AC181" s="31">
        <f t="shared" ca="1" si="19"/>
        <v>15.796668886774656</v>
      </c>
      <c r="AE181" s="31">
        <f t="shared" ca="1" si="20"/>
        <v>0.99999995424661225</v>
      </c>
      <c r="AF181" s="31">
        <f t="shared" ca="1" si="21"/>
        <v>0.99999914103115395</v>
      </c>
      <c r="AG181" s="31">
        <f t="shared" ca="1" si="22"/>
        <v>0.999991956795381</v>
      </c>
      <c r="AH181" s="31">
        <f t="shared" ca="1" si="23"/>
        <v>13.747509819346043</v>
      </c>
    </row>
    <row r="182" spans="23:34" x14ac:dyDescent="0.25">
      <c r="W182" s="31">
        <v>17</v>
      </c>
      <c r="X182" s="31">
        <v>1</v>
      </c>
      <c r="Y182" s="31">
        <f t="shared" ca="1" si="16"/>
        <v>15.999999999999959</v>
      </c>
      <c r="AA182" s="31">
        <f t="shared" ca="1" si="17"/>
        <v>0.99999999999999822</v>
      </c>
      <c r="AB182" s="31">
        <f t="shared" ca="1" si="18"/>
        <v>0.99999999999993383</v>
      </c>
      <c r="AC182" s="31">
        <f t="shared" ca="1" si="19"/>
        <v>15.896668886774648</v>
      </c>
      <c r="AE182" s="31">
        <f t="shared" ca="1" si="20"/>
        <v>0.99999995860062274</v>
      </c>
      <c r="AF182" s="31">
        <f t="shared" ca="1" si="21"/>
        <v>0.99999921841883666</v>
      </c>
      <c r="AG182" s="31">
        <f t="shared" ca="1" si="22"/>
        <v>0.9999926404658066</v>
      </c>
      <c r="AH182" s="31">
        <f t="shared" ca="1" si="23"/>
        <v>13.847509015025581</v>
      </c>
    </row>
    <row r="183" spans="23:34" x14ac:dyDescent="0.25">
      <c r="W183" s="31">
        <v>17.100000000000001</v>
      </c>
      <c r="X183" s="31">
        <v>1</v>
      </c>
      <c r="Y183" s="31">
        <f t="shared" ca="1" si="16"/>
        <v>16.099999999999959</v>
      </c>
      <c r="AA183" s="31">
        <f t="shared" ca="1" si="17"/>
        <v>0.99999999999999856</v>
      </c>
      <c r="AB183" s="31">
        <f t="shared" ca="1" si="18"/>
        <v>0.99999999999994549</v>
      </c>
      <c r="AC183" s="31">
        <f t="shared" ca="1" si="19"/>
        <v>15.996668886774641</v>
      </c>
      <c r="AE183" s="31">
        <f t="shared" ca="1" si="20"/>
        <v>0.99999996254029433</v>
      </c>
      <c r="AF183" s="31">
        <f t="shared" ca="1" si="21"/>
        <v>0.99999928885644662</v>
      </c>
      <c r="AG183" s="31">
        <f t="shared" ca="1" si="22"/>
        <v>0.999993266440801</v>
      </c>
      <c r="AH183" s="31">
        <f t="shared" ca="1" si="23"/>
        <v>13.947508279072162</v>
      </c>
    </row>
    <row r="184" spans="23:34" x14ac:dyDescent="0.25">
      <c r="W184" s="31">
        <v>17.2</v>
      </c>
      <c r="X184" s="31">
        <v>1</v>
      </c>
      <c r="Y184" s="31">
        <f t="shared" ca="1" si="16"/>
        <v>16.19999999999996</v>
      </c>
      <c r="AA184" s="31">
        <f t="shared" ca="1" si="17"/>
        <v>0.99999999999999878</v>
      </c>
      <c r="AB184" s="31">
        <f t="shared" ca="1" si="18"/>
        <v>0.99999999999995515</v>
      </c>
      <c r="AC184" s="31">
        <f t="shared" ca="1" si="19"/>
        <v>16.096668886774637</v>
      </c>
      <c r="AE184" s="31">
        <f t="shared" ca="1" si="20"/>
        <v>0.99999996610505659</v>
      </c>
      <c r="AF184" s="31">
        <f t="shared" ca="1" si="21"/>
        <v>0.999999352965941</v>
      </c>
      <c r="AG184" s="31">
        <f t="shared" ca="1" si="22"/>
        <v>0.99999383954942356</v>
      </c>
      <c r="AH184" s="31">
        <f t="shared" ca="1" si="23"/>
        <v>14.047507605716241</v>
      </c>
    </row>
    <row r="185" spans="23:34" x14ac:dyDescent="0.25">
      <c r="W185" s="31">
        <v>17.3</v>
      </c>
      <c r="X185" s="31">
        <v>1</v>
      </c>
      <c r="Y185" s="31">
        <f t="shared" ca="1" si="16"/>
        <v>16.299999999999962</v>
      </c>
      <c r="AA185" s="31">
        <f t="shared" ca="1" si="17"/>
        <v>0.999999999999999</v>
      </c>
      <c r="AB185" s="31">
        <f t="shared" ca="1" si="18"/>
        <v>0.99999999999996303</v>
      </c>
      <c r="AC185" s="31">
        <f t="shared" ca="1" si="19"/>
        <v>16.196668886774631</v>
      </c>
      <c r="AE185" s="31">
        <f t="shared" ca="1" si="20"/>
        <v>0.99999996933058688</v>
      </c>
      <c r="AF185" s="31">
        <f t="shared" ca="1" si="21"/>
        <v>0.9999994113138424</v>
      </c>
      <c r="AG185" s="31">
        <f t="shared" ca="1" si="22"/>
        <v>0.9999943642203748</v>
      </c>
      <c r="AH185" s="31">
        <f t="shared" ca="1" si="23"/>
        <v>14.147506989671184</v>
      </c>
    </row>
    <row r="186" spans="23:34" x14ac:dyDescent="0.25">
      <c r="W186" s="31">
        <v>17.399999999999999</v>
      </c>
      <c r="X186" s="31">
        <v>1</v>
      </c>
      <c r="Y186" s="31">
        <f t="shared" ca="1" si="16"/>
        <v>16.399999999999963</v>
      </c>
      <c r="AA186" s="31">
        <f t="shared" ca="1" si="17"/>
        <v>0.99999999999999922</v>
      </c>
      <c r="AB186" s="31">
        <f t="shared" ca="1" si="18"/>
        <v>0.99999999999996947</v>
      </c>
      <c r="AC186" s="31">
        <f t="shared" ca="1" si="19"/>
        <v>16.296668886774629</v>
      </c>
      <c r="AE186" s="31">
        <f t="shared" ca="1" si="20"/>
        <v>0.99999997224916737</v>
      </c>
      <c r="AF186" s="31">
        <f t="shared" ca="1" si="21"/>
        <v>0.9999994644161565</v>
      </c>
      <c r="AG186" s="31">
        <f t="shared" ca="1" si="22"/>
        <v>0.99999484451482057</v>
      </c>
      <c r="AH186" s="31">
        <f t="shared" ca="1" si="23"/>
        <v>14.247506426093221</v>
      </c>
    </row>
    <row r="187" spans="23:34" x14ac:dyDescent="0.25">
      <c r="W187" s="31">
        <v>17.5</v>
      </c>
      <c r="X187" s="31">
        <v>1</v>
      </c>
      <c r="Y187" s="31">
        <f t="shared" ca="1" si="16"/>
        <v>16.499999999999964</v>
      </c>
      <c r="AA187" s="31">
        <f t="shared" ca="1" si="17"/>
        <v>0.99999999999999933</v>
      </c>
      <c r="AB187" s="31">
        <f t="shared" ca="1" si="18"/>
        <v>0.99999999999997491</v>
      </c>
      <c r="AC187" s="31">
        <f t="shared" ca="1" si="19"/>
        <v>16.396668886774627</v>
      </c>
      <c r="AE187" s="31">
        <f t="shared" ca="1" si="20"/>
        <v>0.99999997489000825</v>
      </c>
      <c r="AF187" s="31">
        <f t="shared" ca="1" si="21"/>
        <v>0.99999951274285703</v>
      </c>
      <c r="AG187" s="31">
        <f t="shared" ca="1" si="22"/>
        <v>0.99999528415656014</v>
      </c>
      <c r="AH187" s="31">
        <f t="shared" ca="1" si="23"/>
        <v>14.347505910544703</v>
      </c>
    </row>
    <row r="188" spans="23:34" x14ac:dyDescent="0.25">
      <c r="W188" s="31">
        <v>17.600000000000001</v>
      </c>
      <c r="X188" s="31">
        <v>1</v>
      </c>
      <c r="Y188" s="31">
        <f t="shared" ca="1" si="16"/>
        <v>16.599999999999966</v>
      </c>
      <c r="AA188" s="31">
        <f t="shared" ca="1" si="17"/>
        <v>0.99999999999999944</v>
      </c>
      <c r="AB188" s="31">
        <f t="shared" ca="1" si="18"/>
        <v>0.99999999999997935</v>
      </c>
      <c r="AC188" s="31">
        <f t="shared" ca="1" si="19"/>
        <v>16.496668886774625</v>
      </c>
      <c r="AE188" s="31">
        <f t="shared" ca="1" si="20"/>
        <v>0.99999997727953993</v>
      </c>
      <c r="AF188" s="31">
        <f t="shared" ca="1" si="21"/>
        <v>0.99999955672197316</v>
      </c>
      <c r="AG188" s="31">
        <f t="shared" ca="1" si="22"/>
        <v>0.99999568655975024</v>
      </c>
      <c r="AH188" s="31">
        <f t="shared" ca="1" si="23"/>
        <v>14.447505438960359</v>
      </c>
    </row>
    <row r="189" spans="23:34" x14ac:dyDescent="0.25">
      <c r="W189" s="31">
        <v>17.7</v>
      </c>
      <c r="X189" s="31">
        <v>1</v>
      </c>
      <c r="Y189" s="31">
        <f t="shared" ca="1" si="16"/>
        <v>16.699999999999967</v>
      </c>
      <c r="AA189" s="31">
        <f t="shared" ca="1" si="17"/>
        <v>0.99999999999999956</v>
      </c>
      <c r="AB189" s="31">
        <f t="shared" ca="1" si="18"/>
        <v>0.99999999999998301</v>
      </c>
      <c r="AC189" s="31">
        <f t="shared" ca="1" si="19"/>
        <v>16.596668886774623</v>
      </c>
      <c r="AE189" s="31">
        <f t="shared" ca="1" si="20"/>
        <v>0.99999997944167762</v>
      </c>
      <c r="AF189" s="31">
        <f t="shared" ca="1" si="21"/>
        <v>0.99999959674331707</v>
      </c>
      <c r="AG189" s="31">
        <f t="shared" ca="1" si="22"/>
        <v>0.99999605485437992</v>
      </c>
      <c r="AH189" s="31">
        <f t="shared" ca="1" si="23"/>
        <v>14.547505007616333</v>
      </c>
    </row>
    <row r="190" spans="23:34" x14ac:dyDescent="0.25">
      <c r="W190" s="31">
        <v>17.8</v>
      </c>
      <c r="X190" s="31">
        <v>1</v>
      </c>
      <c r="Y190" s="31">
        <f t="shared" ca="1" si="16"/>
        <v>16.799999999999969</v>
      </c>
      <c r="AA190" s="31">
        <f t="shared" ca="1" si="17"/>
        <v>0.99999999999999967</v>
      </c>
      <c r="AB190" s="31">
        <f t="shared" ca="1" si="18"/>
        <v>0.99999999999998601</v>
      </c>
      <c r="AC190" s="31">
        <f t="shared" ca="1" si="19"/>
        <v>16.696668886774621</v>
      </c>
      <c r="AE190" s="31">
        <f t="shared" ca="1" si="20"/>
        <v>0.99999998139806068</v>
      </c>
      <c r="AF190" s="31">
        <f t="shared" ca="1" si="21"/>
        <v>0.99999963316188112</v>
      </c>
      <c r="AG190" s="31">
        <f t="shared" ca="1" si="22"/>
        <v>0.99999639190967626</v>
      </c>
      <c r="AH190" s="31">
        <f t="shared" ca="1" si="23"/>
        <v>14.647504613101772</v>
      </c>
    </row>
    <row r="191" spans="23:34" x14ac:dyDescent="0.25">
      <c r="W191" s="31">
        <v>17.899999999999999</v>
      </c>
      <c r="X191" s="31">
        <v>1</v>
      </c>
      <c r="Y191" s="31">
        <f t="shared" ca="1" si="16"/>
        <v>16.89999999999997</v>
      </c>
      <c r="AA191" s="31">
        <f t="shared" ca="1" si="17"/>
        <v>0.99999999999999978</v>
      </c>
      <c r="AB191" s="31">
        <f t="shared" ca="1" si="18"/>
        <v>0.99999999999998845</v>
      </c>
      <c r="AC191" s="31">
        <f t="shared" ca="1" si="19"/>
        <v>16.796668886774619</v>
      </c>
      <c r="AE191" s="31">
        <f t="shared" ca="1" si="20"/>
        <v>0.99999998316826921</v>
      </c>
      <c r="AF191" s="31">
        <f t="shared" ca="1" si="21"/>
        <v>0.99999966630093517</v>
      </c>
      <c r="AG191" s="31">
        <f t="shared" ca="1" si="22"/>
        <v>0.99999670035560484</v>
      </c>
      <c r="AH191" s="31">
        <f t="shared" ca="1" si="23"/>
        <v>14.747504252292739</v>
      </c>
    </row>
    <row r="192" spans="23:34" x14ac:dyDescent="0.25">
      <c r="W192" s="31">
        <v>18</v>
      </c>
      <c r="X192" s="31">
        <v>1</v>
      </c>
      <c r="Y192" s="31">
        <f t="shared" ca="1" si="16"/>
        <v>16.999999999999972</v>
      </c>
      <c r="AA192" s="31">
        <f t="shared" ca="1" si="17"/>
        <v>0.99999999999999978</v>
      </c>
      <c r="AB192" s="31">
        <f t="shared" ca="1" si="18"/>
        <v>0.99999999999999056</v>
      </c>
      <c r="AC192" s="31">
        <f t="shared" ca="1" si="19"/>
        <v>16.896668886774616</v>
      </c>
      <c r="AE192" s="31">
        <f t="shared" ca="1" si="20"/>
        <v>0.99999998477002017</v>
      </c>
      <c r="AF192" s="31">
        <f t="shared" ca="1" si="21"/>
        <v>0.99999969645484887</v>
      </c>
      <c r="AG192" s="31">
        <f t="shared" ca="1" si="22"/>
        <v>0.99999698260262038</v>
      </c>
      <c r="AH192" s="31">
        <f t="shared" ca="1" si="23"/>
        <v>14.847503922328299</v>
      </c>
    </row>
    <row r="193" spans="23:34" x14ac:dyDescent="0.25">
      <c r="W193" s="31">
        <v>18.100000000000001</v>
      </c>
      <c r="X193" s="31">
        <v>1</v>
      </c>
      <c r="Y193" s="31">
        <f t="shared" ca="1" si="16"/>
        <v>17.099999999999973</v>
      </c>
      <c r="AA193" s="31">
        <f t="shared" ca="1" si="17"/>
        <v>0.99999999999999978</v>
      </c>
      <c r="AB193" s="31">
        <f t="shared" ca="1" si="18"/>
        <v>0.99999999999999223</v>
      </c>
      <c r="AC193" s="31">
        <f t="shared" ca="1" si="19"/>
        <v>16.996668886774614</v>
      </c>
      <c r="AE193" s="31">
        <f t="shared" ca="1" si="20"/>
        <v>0.99999998621934438</v>
      </c>
      <c r="AF193" s="31">
        <f t="shared" ca="1" si="21"/>
        <v>0.99999972389166503</v>
      </c>
      <c r="AG193" s="31">
        <f t="shared" ca="1" si="22"/>
        <v>0.99999724085980546</v>
      </c>
      <c r="AH193" s="31">
        <f t="shared" ca="1" si="23"/>
        <v>14.947503620588561</v>
      </c>
    </row>
    <row r="194" spans="23:34" x14ac:dyDescent="0.25">
      <c r="W194" s="31">
        <v>18.2</v>
      </c>
      <c r="X194" s="31">
        <v>1</v>
      </c>
      <c r="Y194" s="31">
        <f t="shared" ca="1" si="16"/>
        <v>17.199999999999974</v>
      </c>
      <c r="AA194" s="31">
        <f t="shared" ca="1" si="17"/>
        <v>0.99999999999999978</v>
      </c>
      <c r="AB194" s="31">
        <f t="shared" ca="1" si="18"/>
        <v>0.99999999999999367</v>
      </c>
      <c r="AC194" s="31">
        <f t="shared" ca="1" si="19"/>
        <v>17.096668886774612</v>
      </c>
      <c r="AE194" s="31">
        <f t="shared" ca="1" si="20"/>
        <v>0.99999998753074715</v>
      </c>
      <c r="AF194" s="31">
        <f t="shared" ca="1" si="21"/>
        <v>0.99999974885544429</v>
      </c>
      <c r="AG194" s="31">
        <f t="shared" ca="1" si="22"/>
        <v>0.99999747715152831</v>
      </c>
      <c r="AH194" s="31">
        <f t="shared" ca="1" si="23"/>
        <v>15.047503344674542</v>
      </c>
    </row>
    <row r="195" spans="23:34" x14ac:dyDescent="0.25">
      <c r="W195" s="31">
        <v>18.3</v>
      </c>
      <c r="X195" s="31">
        <v>1</v>
      </c>
      <c r="Y195" s="31">
        <f t="shared" ca="1" si="16"/>
        <v>17.299999999999976</v>
      </c>
      <c r="AA195" s="31">
        <f t="shared" ca="1" si="17"/>
        <v>0.99999999999999978</v>
      </c>
      <c r="AB195" s="31">
        <f t="shared" ca="1" si="18"/>
        <v>0.99999999999999478</v>
      </c>
      <c r="AC195" s="31">
        <f t="shared" ca="1" si="19"/>
        <v>17.19666888677461</v>
      </c>
      <c r="AE195" s="31">
        <f t="shared" ca="1" si="20"/>
        <v>0.99999998871735341</v>
      </c>
      <c r="AF195" s="31">
        <f t="shared" ca="1" si="21"/>
        <v>0.99999977156840236</v>
      </c>
      <c r="AG195" s="31">
        <f t="shared" ca="1" si="22"/>
        <v>0.99999769333273847</v>
      </c>
      <c r="AH195" s="31">
        <f t="shared" ca="1" si="23"/>
        <v>15.147503092389695</v>
      </c>
    </row>
    <row r="196" spans="23:34" x14ac:dyDescent="0.25">
      <c r="W196" s="31">
        <v>18.399999999999999</v>
      </c>
      <c r="X196" s="31">
        <v>1</v>
      </c>
      <c r="Y196" s="31">
        <f t="shared" ca="1" si="16"/>
        <v>17.399999999999977</v>
      </c>
      <c r="AA196" s="31">
        <f t="shared" ca="1" si="17"/>
        <v>0.99999999999999978</v>
      </c>
      <c r="AB196" s="31">
        <f t="shared" ca="1" si="18"/>
        <v>0.99999999999999578</v>
      </c>
      <c r="AC196" s="31">
        <f t="shared" ca="1" si="19"/>
        <v>17.296668886774608</v>
      </c>
      <c r="AE196" s="31">
        <f t="shared" ca="1" si="20"/>
        <v>0.99999998979103921</v>
      </c>
      <c r="AF196" s="31">
        <f t="shared" ca="1" si="21"/>
        <v>0.99999979223285718</v>
      </c>
      <c r="AG196" s="31">
        <f t="shared" ca="1" si="22"/>
        <v>0.99999789110301018</v>
      </c>
      <c r="AH196" s="31">
        <f t="shared" ca="1" si="23"/>
        <v>15.247502861722968</v>
      </c>
    </row>
    <row r="197" spans="23:34" x14ac:dyDescent="0.25">
      <c r="W197" s="31">
        <v>18.5</v>
      </c>
      <c r="X197" s="31">
        <v>1</v>
      </c>
      <c r="Y197" s="31">
        <f t="shared" ca="1" si="16"/>
        <v>17.499999999999979</v>
      </c>
      <c r="AA197" s="31">
        <f t="shared" ca="1" si="17"/>
        <v>0.99999999999999978</v>
      </c>
      <c r="AB197" s="31">
        <f t="shared" ca="1" si="18"/>
        <v>0.99999999999999656</v>
      </c>
      <c r="AC197" s="31">
        <f t="shared" ca="1" si="19"/>
        <v>17.396668886774606</v>
      </c>
      <c r="AE197" s="31">
        <f t="shared" ca="1" si="20"/>
        <v>0.99999999076255031</v>
      </c>
      <c r="AF197" s="31">
        <f t="shared" ca="1" si="21"/>
        <v>0.99999981103300384</v>
      </c>
      <c r="AG197" s="31">
        <f t="shared" ca="1" si="22"/>
        <v>0.99999807201943502</v>
      </c>
      <c r="AH197" s="31">
        <f t="shared" ca="1" si="23"/>
        <v>15.347502650833269</v>
      </c>
    </row>
    <row r="198" spans="23:34" x14ac:dyDescent="0.25">
      <c r="W198" s="31">
        <v>18.600000000000001</v>
      </c>
      <c r="X198" s="31">
        <v>1</v>
      </c>
      <c r="Y198" s="31">
        <f t="shared" ca="1" si="16"/>
        <v>17.59999999999998</v>
      </c>
      <c r="AA198" s="31">
        <f t="shared" ca="1" si="17"/>
        <v>0.99999999999999978</v>
      </c>
      <c r="AB198" s="31">
        <f t="shared" ca="1" si="18"/>
        <v>0.99999999999999722</v>
      </c>
      <c r="AC198" s="31">
        <f t="shared" ca="1" si="19"/>
        <v>17.496668886774607</v>
      </c>
      <c r="AE198" s="31">
        <f t="shared" ca="1" si="20"/>
        <v>0.99999999164160991</v>
      </c>
      <c r="AF198" s="31">
        <f t="shared" ca="1" si="21"/>
        <v>0.99999982813653154</v>
      </c>
      <c r="AG198" s="31">
        <f t="shared" ca="1" si="22"/>
        <v>0.99999823750845629</v>
      </c>
      <c r="AH198" s="31">
        <f t="shared" ca="1" si="23"/>
        <v>15.447502458035212</v>
      </c>
    </row>
    <row r="199" spans="23:34" x14ac:dyDescent="0.25">
      <c r="W199" s="31">
        <v>18.7</v>
      </c>
      <c r="X199" s="31">
        <v>1</v>
      </c>
      <c r="Y199" s="31">
        <f t="shared" ca="1" si="16"/>
        <v>17.699999999999982</v>
      </c>
      <c r="AA199" s="31">
        <f t="shared" ca="1" si="17"/>
        <v>0.99999999999999978</v>
      </c>
      <c r="AB199" s="31">
        <f t="shared" ca="1" si="18"/>
        <v>0.99999999999999778</v>
      </c>
      <c r="AC199" s="31">
        <f t="shared" ca="1" si="19"/>
        <v>17.596668886774609</v>
      </c>
      <c r="AE199" s="31">
        <f t="shared" ca="1" si="20"/>
        <v>0.99999999243701587</v>
      </c>
      <c r="AF199" s="31">
        <f t="shared" ca="1" si="21"/>
        <v>0.99999984369609696</v>
      </c>
      <c r="AG199" s="31">
        <f t="shared" ca="1" si="22"/>
        <v>0.99999838887673087</v>
      </c>
      <c r="AH199" s="31">
        <f t="shared" ca="1" si="23"/>
        <v>15.547502281786057</v>
      </c>
    </row>
    <row r="200" spans="23:34" x14ac:dyDescent="0.25">
      <c r="W200" s="31">
        <v>18.8</v>
      </c>
      <c r="X200" s="31">
        <v>1</v>
      </c>
      <c r="Y200" s="31">
        <f t="shared" ca="1" si="16"/>
        <v>17.799999999999983</v>
      </c>
      <c r="AA200" s="31">
        <f t="shared" ca="1" si="17"/>
        <v>0.99999999999999978</v>
      </c>
      <c r="AB200" s="31">
        <f t="shared" ca="1" si="18"/>
        <v>0.99999999999999822</v>
      </c>
      <c r="AC200" s="31">
        <f t="shared" ca="1" si="19"/>
        <v>17.69666888677461</v>
      </c>
      <c r="AE200" s="31">
        <f t="shared" ca="1" si="20"/>
        <v>0.99999999315672894</v>
      </c>
      <c r="AF200" s="31">
        <f t="shared" ca="1" si="21"/>
        <v>0.99999985785066692</v>
      </c>
      <c r="AG200" s="31">
        <f t="shared" ca="1" si="22"/>
        <v>0.99999852732109795</v>
      </c>
      <c r="AH200" s="31">
        <f t="shared" ca="1" si="23"/>
        <v>15.64750212067373</v>
      </c>
    </row>
    <row r="201" spans="23:34" x14ac:dyDescent="0.25">
      <c r="W201" s="31">
        <v>18.899999999999999</v>
      </c>
      <c r="X201" s="31">
        <v>1</v>
      </c>
      <c r="Y201" s="31">
        <f t="shared" ca="1" si="16"/>
        <v>17.899999999999984</v>
      </c>
      <c r="AA201" s="31">
        <f t="shared" ca="1" si="17"/>
        <v>0.99999999999999978</v>
      </c>
      <c r="AB201" s="31">
        <f t="shared" ca="1" si="18"/>
        <v>0.99999999999999856</v>
      </c>
      <c r="AC201" s="31">
        <f t="shared" ca="1" si="19"/>
        <v>17.796668886774611</v>
      </c>
      <c r="AE201" s="31">
        <f t="shared" ca="1" si="20"/>
        <v>0.99999999380795224</v>
      </c>
      <c r="AF201" s="31">
        <f t="shared" ca="1" si="21"/>
        <v>0.99999987072674124</v>
      </c>
      <c r="AG201" s="31">
        <f t="shared" ca="1" si="22"/>
        <v>0.99999865393772702</v>
      </c>
      <c r="AH201" s="31">
        <f t="shared" ca="1" si="23"/>
        <v>15.747501973405839</v>
      </c>
    </row>
    <row r="202" spans="23:34" x14ac:dyDescent="0.25">
      <c r="W202" s="31">
        <v>19</v>
      </c>
      <c r="X202" s="31">
        <v>1</v>
      </c>
      <c r="Y202" s="31">
        <f t="shared" ca="1" si="16"/>
        <v>17.999999999999986</v>
      </c>
      <c r="AA202" s="31">
        <f t="shared" ca="1" si="17"/>
        <v>0.99999999999999978</v>
      </c>
      <c r="AB202" s="31">
        <f t="shared" ca="1" si="18"/>
        <v>0.99999999999999878</v>
      </c>
      <c r="AC202" s="31">
        <f t="shared" ca="1" si="19"/>
        <v>17.896668886774613</v>
      </c>
      <c r="AE202" s="31">
        <f t="shared" ca="1" si="20"/>
        <v>0.99999999439720344</v>
      </c>
      <c r="AF202" s="31">
        <f t="shared" ca="1" si="21"/>
        <v>0.99999988243946714</v>
      </c>
      <c r="AG202" s="31">
        <f t="shared" ca="1" si="22"/>
        <v>0.99999876973051127</v>
      </c>
      <c r="AH202" s="31">
        <f t="shared" ca="1" si="23"/>
        <v>15.847501838799612</v>
      </c>
    </row>
    <row r="203" spans="23:34" x14ac:dyDescent="0.25">
      <c r="W203" s="31">
        <v>19.100000000000001</v>
      </c>
      <c r="X203" s="31">
        <v>1</v>
      </c>
      <c r="Y203" s="31">
        <f t="shared" ca="1" si="16"/>
        <v>18.099999999999987</v>
      </c>
      <c r="AA203" s="31">
        <f t="shared" ca="1" si="17"/>
        <v>0.99999999999999978</v>
      </c>
      <c r="AB203" s="31">
        <f t="shared" ca="1" si="18"/>
        <v>0.999999999999999</v>
      </c>
      <c r="AC203" s="31">
        <f t="shared" ca="1" si="19"/>
        <v>17.996668886774614</v>
      </c>
      <c r="AE203" s="31">
        <f t="shared" ca="1" si="20"/>
        <v>0.99999999493038005</v>
      </c>
      <c r="AF203" s="31">
        <f t="shared" ca="1" si="21"/>
        <v>0.99999989309365434</v>
      </c>
      <c r="AG203" s="31">
        <f t="shared" ca="1" si="22"/>
        <v>0.99999887561876855</v>
      </c>
      <c r="AH203" s="31">
        <f t="shared" ca="1" si="23"/>
        <v>15.947501715772663</v>
      </c>
    </row>
    <row r="204" spans="23:34" x14ac:dyDescent="0.25">
      <c r="W204" s="31">
        <v>19.2</v>
      </c>
      <c r="X204" s="31">
        <v>1</v>
      </c>
      <c r="Y204" s="31">
        <f t="shared" ca="1" si="16"/>
        <v>18.199999999999989</v>
      </c>
      <c r="AA204" s="31">
        <f t="shared" ca="1" si="17"/>
        <v>0.99999999999999978</v>
      </c>
      <c r="AB204" s="31">
        <f t="shared" ca="1" si="18"/>
        <v>0.99999999999999922</v>
      </c>
      <c r="AC204" s="31">
        <f t="shared" ca="1" si="19"/>
        <v>18.096668886774616</v>
      </c>
      <c r="AE204" s="31">
        <f t="shared" ca="1" si="20"/>
        <v>0.99999999541281814</v>
      </c>
      <c r="AF204" s="31">
        <f t="shared" ca="1" si="21"/>
        <v>0.99999990278470008</v>
      </c>
      <c r="AG204" s="31">
        <f t="shared" ca="1" si="22"/>
        <v>0.99999897244430569</v>
      </c>
      <c r="AH204" s="31">
        <f t="shared" ca="1" si="23"/>
        <v>16.047501603334542</v>
      </c>
    </row>
    <row r="205" spans="23:34" x14ac:dyDescent="0.25">
      <c r="W205" s="31">
        <v>19.3</v>
      </c>
      <c r="X205" s="31">
        <v>1</v>
      </c>
      <c r="Y205" s="31">
        <f t="shared" ref="Y205:Y268" ca="1" si="24">IF((ROW()-12)*0.1&lt;L_1,0,OFFSET(X205,-L_1*10-1,0)*0.1*K_1+Y204)</f>
        <v>18.29999999999999</v>
      </c>
      <c r="AA205" s="31">
        <f t="shared" ref="AA205:AA268" ca="1" si="25">IF((ROW()-12)*0.1&lt;L_2,0,OFFSET(X205,-L_2*10-1,0)*b_2-AA204*a_2)</f>
        <v>0.99999999999999978</v>
      </c>
      <c r="AB205" s="31">
        <f t="shared" ref="AB205:AB268" ca="1" si="26">IF((ROW()-12)*0.1&lt;L_2,0,OFFSET(AA205,-1,0)*b_2/K_2-AB204*a_2)</f>
        <v>0.99999999999999933</v>
      </c>
      <c r="AC205" s="31">
        <f t="shared" ref="AC205:AC268" ca="1" si="27">IF((ROW()-12)*0.1&lt;L_2,0,OFFSET(AB205,-1,0)*0.1*K_2+AC204)</f>
        <v>18.196668886774617</v>
      </c>
      <c r="AE205" s="31">
        <f t="shared" ref="AE205:AE268" ca="1" si="28">IF((ROW()-12)*0.1&lt;L_3,0,OFFSET(X205,-L_3*10-1,0)*b_3-AE204*a_3)</f>
        <v>0.99999999584934618</v>
      </c>
      <c r="AF205" s="31">
        <f t="shared" ref="AF205:AF268" ca="1" si="29">IF((ROW()-12)*0.1&lt;L_3,0,OFFSET(AE205,-1,0)*b_3/K_3-AF204*a_3)</f>
        <v>0.99999991159943102</v>
      </c>
      <c r="AG205" s="31">
        <f t="shared" ref="AG205:AG268" ca="1" si="30">IF((ROW()-12)*0.1&lt;L_3,0,OFFSET(AF205,-1,0)*b_3/K_3-AG204*a_3)</f>
        <v>0.9999990609778997</v>
      </c>
      <c r="AH205" s="31">
        <f t="shared" ref="AH205:AH268" ca="1" si="31">IF((ROW()-12)*0.1&lt;L_3,0,OFFSET(AG205,-1,0)*0.1*K_3+AH204)</f>
        <v>16.147501500578972</v>
      </c>
    </row>
    <row r="206" spans="23:34" x14ac:dyDescent="0.25">
      <c r="W206" s="31">
        <v>19.399999999999999</v>
      </c>
      <c r="X206" s="31">
        <v>1</v>
      </c>
      <c r="Y206" s="31">
        <f t="shared" ca="1" si="24"/>
        <v>18.399999999999991</v>
      </c>
      <c r="AA206" s="31">
        <f t="shared" ca="1" si="25"/>
        <v>0.99999999999999978</v>
      </c>
      <c r="AB206" s="31">
        <f t="shared" ca="1" si="26"/>
        <v>0.99999999999999944</v>
      </c>
      <c r="AC206" s="31">
        <f t="shared" ca="1" si="27"/>
        <v>18.296668886774619</v>
      </c>
      <c r="AE206" s="31">
        <f t="shared" ca="1" si="28"/>
        <v>0.99999999624433311</v>
      </c>
      <c r="AF206" s="31">
        <f t="shared" ca="1" si="29"/>
        <v>0.99999991961687051</v>
      </c>
      <c r="AG206" s="31">
        <f t="shared" ca="1" si="30"/>
        <v>0.99999914192524086</v>
      </c>
      <c r="AH206" s="31">
        <f t="shared" ca="1" si="31"/>
        <v>16.247501406676761</v>
      </c>
    </row>
    <row r="207" spans="23:34" x14ac:dyDescent="0.25">
      <c r="W207" s="31">
        <v>19.5</v>
      </c>
      <c r="X207" s="31">
        <v>1</v>
      </c>
      <c r="Y207" s="31">
        <f t="shared" ca="1" si="24"/>
        <v>18.499999999999993</v>
      </c>
      <c r="AA207" s="31">
        <f t="shared" ca="1" si="25"/>
        <v>0.99999999999999978</v>
      </c>
      <c r="AB207" s="31">
        <f t="shared" ca="1" si="26"/>
        <v>0.99999999999999956</v>
      </c>
      <c r="AC207" s="31">
        <f t="shared" ca="1" si="27"/>
        <v>18.39666888677462</v>
      </c>
      <c r="AE207" s="31">
        <f t="shared" ca="1" si="28"/>
        <v>0.99999999660173211</v>
      </c>
      <c r="AF207" s="31">
        <f t="shared" ca="1" si="29"/>
        <v>0.99999992690893769</v>
      </c>
      <c r="AG207" s="31">
        <f t="shared" ca="1" si="30"/>
        <v>0.99999921593238428</v>
      </c>
      <c r="AH207" s="31">
        <f t="shared" ca="1" si="31"/>
        <v>16.347501320869284</v>
      </c>
    </row>
    <row r="208" spans="23:34" x14ac:dyDescent="0.25">
      <c r="W208" s="31">
        <v>19.600000000000001</v>
      </c>
      <c r="X208" s="31">
        <v>1</v>
      </c>
      <c r="Y208" s="31">
        <f t="shared" ca="1" si="24"/>
        <v>18.599999999999994</v>
      </c>
      <c r="AA208" s="31">
        <f t="shared" ca="1" si="25"/>
        <v>0.99999999999999978</v>
      </c>
      <c r="AB208" s="31">
        <f t="shared" ca="1" si="26"/>
        <v>0.99999999999999967</v>
      </c>
      <c r="AC208" s="31">
        <f t="shared" ca="1" si="27"/>
        <v>18.496668886774621</v>
      </c>
      <c r="AE208" s="31">
        <f t="shared" ca="1" si="28"/>
        <v>0.99999999692512009</v>
      </c>
      <c r="AF208" s="31">
        <f t="shared" ca="1" si="29"/>
        <v>0.99999993354108396</v>
      </c>
      <c r="AG208" s="31">
        <f t="shared" ca="1" si="30"/>
        <v>0.99999928359074874</v>
      </c>
      <c r="AH208" s="31">
        <f t="shared" ca="1" si="31"/>
        <v>16.447501242462522</v>
      </c>
    </row>
    <row r="209" spans="23:34" x14ac:dyDescent="0.25">
      <c r="W209" s="31">
        <v>19.7</v>
      </c>
      <c r="X209" s="31">
        <v>1</v>
      </c>
      <c r="Y209" s="31">
        <f t="shared" ca="1" si="24"/>
        <v>18.699999999999996</v>
      </c>
      <c r="AA209" s="31">
        <f t="shared" ca="1" si="25"/>
        <v>0.99999999999999978</v>
      </c>
      <c r="AB209" s="31">
        <f t="shared" ca="1" si="26"/>
        <v>0.99999999999999978</v>
      </c>
      <c r="AC209" s="31">
        <f t="shared" ca="1" si="27"/>
        <v>18.596668886774623</v>
      </c>
      <c r="AE209" s="31">
        <f t="shared" ca="1" si="28"/>
        <v>0.99999999721773358</v>
      </c>
      <c r="AF209" s="31">
        <f t="shared" ca="1" si="29"/>
        <v>0.99999993957287248</v>
      </c>
      <c r="AG209" s="31">
        <f t="shared" ca="1" si="30"/>
        <v>0.99999934544170088</v>
      </c>
      <c r="AH209" s="31">
        <f t="shared" ca="1" si="31"/>
        <v>16.547501170821597</v>
      </c>
    </row>
    <row r="210" spans="23:34" x14ac:dyDescent="0.25">
      <c r="W210" s="31">
        <v>19.8</v>
      </c>
      <c r="X210" s="31">
        <v>1</v>
      </c>
      <c r="Y210" s="31">
        <f t="shared" ca="1" si="24"/>
        <v>18.799999999999997</v>
      </c>
      <c r="AA210" s="31">
        <f t="shared" ca="1" si="25"/>
        <v>0.99999999999999978</v>
      </c>
      <c r="AB210" s="31">
        <f t="shared" ca="1" si="26"/>
        <v>0.99999999999999978</v>
      </c>
      <c r="AC210" s="31">
        <f t="shared" ca="1" si="27"/>
        <v>18.696668886774624</v>
      </c>
      <c r="AE210" s="31">
        <f t="shared" ca="1" si="28"/>
        <v>0.99999999748250123</v>
      </c>
      <c r="AF210" s="31">
        <f t="shared" ca="1" si="29"/>
        <v>0.99999994505850631</v>
      </c>
      <c r="AG210" s="31">
        <f t="shared" ca="1" si="30"/>
        <v>0.99999940198075721</v>
      </c>
      <c r="AH210" s="31">
        <f t="shared" ca="1" si="31"/>
        <v>16.647501105365766</v>
      </c>
    </row>
    <row r="211" spans="23:34" x14ac:dyDescent="0.25">
      <c r="W211" s="31">
        <v>19.899999999999999</v>
      </c>
      <c r="X211" s="31">
        <v>1</v>
      </c>
      <c r="Y211" s="31">
        <f t="shared" ca="1" si="24"/>
        <v>18.899999999999999</v>
      </c>
      <c r="AA211" s="31">
        <f t="shared" ca="1" si="25"/>
        <v>0.99999999999999978</v>
      </c>
      <c r="AB211" s="31">
        <f t="shared" ca="1" si="26"/>
        <v>0.99999999999999978</v>
      </c>
      <c r="AC211" s="31">
        <f t="shared" ca="1" si="27"/>
        <v>18.796668886774626</v>
      </c>
      <c r="AE211" s="31">
        <f t="shared" ca="1" si="28"/>
        <v>0.99999999772207293</v>
      </c>
      <c r="AF211" s="31">
        <f t="shared" ca="1" si="29"/>
        <v>0.99999995004730902</v>
      </c>
      <c r="AG211" s="31">
        <f t="shared" ca="1" si="30"/>
        <v>0.99999945366143805</v>
      </c>
      <c r="AH211" s="31">
        <f t="shared" ca="1" si="31"/>
        <v>16.74750104556384</v>
      </c>
    </row>
    <row r="212" spans="23:34" x14ac:dyDescent="0.25">
      <c r="W212" s="31">
        <v>20</v>
      </c>
      <c r="X212" s="31">
        <v>1</v>
      </c>
      <c r="Y212" s="31">
        <f t="shared" ca="1" si="24"/>
        <v>19</v>
      </c>
      <c r="AA212" s="31">
        <f t="shared" ca="1" si="25"/>
        <v>0.99999999999999978</v>
      </c>
      <c r="AB212" s="31">
        <f t="shared" ca="1" si="26"/>
        <v>0.99999999999999978</v>
      </c>
      <c r="AC212" s="31">
        <f t="shared" ca="1" si="27"/>
        <v>18.896668886774627</v>
      </c>
      <c r="AE212" s="31">
        <f t="shared" ca="1" si="28"/>
        <v>0.99999999793884631</v>
      </c>
      <c r="AF212" s="31">
        <f t="shared" ca="1" si="29"/>
        <v>0.99999995458416269</v>
      </c>
      <c r="AG212" s="31">
        <f t="shared" ca="1" si="30"/>
        <v>0.99999950089879919</v>
      </c>
      <c r="AH212" s="31">
        <f t="shared" ca="1" si="31"/>
        <v>16.847500990929984</v>
      </c>
    </row>
    <row r="213" spans="23:34" x14ac:dyDescent="0.25">
      <c r="W213" s="31">
        <v>20.100000000000001</v>
      </c>
      <c r="X213" s="31">
        <v>1</v>
      </c>
      <c r="Y213" s="31">
        <f t="shared" ca="1" si="24"/>
        <v>19.100000000000001</v>
      </c>
      <c r="AA213" s="31">
        <f t="shared" ca="1" si="25"/>
        <v>0.99999999999999978</v>
      </c>
      <c r="AB213" s="31">
        <f t="shared" ca="1" si="26"/>
        <v>0.99999999999999978</v>
      </c>
      <c r="AC213" s="31">
        <f t="shared" ca="1" si="27"/>
        <v>18.996668886774629</v>
      </c>
      <c r="AE213" s="31">
        <f t="shared" ca="1" si="28"/>
        <v>0.99999999813499096</v>
      </c>
      <c r="AF213" s="31">
        <f t="shared" ca="1" si="29"/>
        <v>0.99999995870990621</v>
      </c>
      <c r="AG213" s="31">
        <f t="shared" ca="1" si="30"/>
        <v>0.99999954407266967</v>
      </c>
      <c r="AH213" s="31">
        <f t="shared" ca="1" si="31"/>
        <v>16.947500941019864</v>
      </c>
    </row>
    <row r="214" spans="23:34" x14ac:dyDescent="0.25">
      <c r="W214" s="31">
        <v>20.2</v>
      </c>
      <c r="X214" s="31">
        <v>1</v>
      </c>
      <c r="Y214" s="31">
        <f t="shared" ca="1" si="24"/>
        <v>19.200000000000003</v>
      </c>
      <c r="AA214" s="31">
        <f t="shared" ca="1" si="25"/>
        <v>0.99999999999999978</v>
      </c>
      <c r="AB214" s="31">
        <f t="shared" ca="1" si="26"/>
        <v>0.99999999999999978</v>
      </c>
      <c r="AC214" s="31">
        <f t="shared" ca="1" si="27"/>
        <v>19.09666888677463</v>
      </c>
      <c r="AE214" s="31">
        <f t="shared" ca="1" si="28"/>
        <v>0.99999999831247</v>
      </c>
      <c r="AF214" s="31">
        <f t="shared" ca="1" si="29"/>
        <v>0.99999996246169909</v>
      </c>
      <c r="AG214" s="31">
        <f t="shared" ca="1" si="30"/>
        <v>0.99999958353061968</v>
      </c>
      <c r="AH214" s="31">
        <f t="shared" ca="1" si="31"/>
        <v>17.047500895427131</v>
      </c>
    </row>
    <row r="215" spans="23:34" x14ac:dyDescent="0.25">
      <c r="W215" s="31">
        <v>20.3</v>
      </c>
      <c r="X215" s="31">
        <v>1</v>
      </c>
      <c r="Y215" s="31">
        <f t="shared" ca="1" si="24"/>
        <v>19.300000000000004</v>
      </c>
      <c r="AA215" s="31">
        <f t="shared" ca="1" si="25"/>
        <v>0.99999999999999978</v>
      </c>
      <c r="AB215" s="31">
        <f t="shared" ca="1" si="26"/>
        <v>0.99999999999999978</v>
      </c>
      <c r="AC215" s="31">
        <f t="shared" ca="1" si="27"/>
        <v>19.196668886774631</v>
      </c>
      <c r="AE215" s="31">
        <f t="shared" ca="1" si="28"/>
        <v>0.99999999847305976</v>
      </c>
      <c r="AF215" s="31">
        <f t="shared" ca="1" si="29"/>
        <v>0.99999996587335094</v>
      </c>
      <c r="AG215" s="31">
        <f t="shared" ca="1" si="30"/>
        <v>0.99999961959067962</v>
      </c>
      <c r="AH215" s="31">
        <f t="shared" ca="1" si="31"/>
        <v>17.147500853780194</v>
      </c>
    </row>
    <row r="216" spans="23:34" x14ac:dyDescent="0.25">
      <c r="W216" s="31">
        <v>20.399999999999999</v>
      </c>
      <c r="X216" s="31">
        <v>1</v>
      </c>
      <c r="Y216" s="31">
        <f t="shared" ca="1" si="24"/>
        <v>19.400000000000006</v>
      </c>
      <c r="AA216" s="31">
        <f t="shared" ca="1" si="25"/>
        <v>0.99999999999999978</v>
      </c>
      <c r="AB216" s="31">
        <f t="shared" ca="1" si="26"/>
        <v>0.99999999999999978</v>
      </c>
      <c r="AC216" s="31">
        <f t="shared" ca="1" si="27"/>
        <v>19.296668886774633</v>
      </c>
      <c r="AE216" s="31">
        <f t="shared" ca="1" si="28"/>
        <v>0.9999999986183673</v>
      </c>
      <c r="AF216" s="31">
        <f t="shared" ca="1" si="29"/>
        <v>0.99999996897562349</v>
      </c>
      <c r="AG216" s="31">
        <f t="shared" ca="1" si="30"/>
        <v>0.99999965254383261</v>
      </c>
      <c r="AH216" s="31">
        <f t="shared" ca="1" si="31"/>
        <v>17.247500815739262</v>
      </c>
    </row>
    <row r="217" spans="23:34" x14ac:dyDescent="0.25">
      <c r="W217" s="31">
        <v>20.5</v>
      </c>
      <c r="X217" s="31">
        <v>1</v>
      </c>
      <c r="Y217" s="31">
        <f t="shared" ca="1" si="24"/>
        <v>19.500000000000007</v>
      </c>
      <c r="AA217" s="31">
        <f t="shared" ca="1" si="25"/>
        <v>0.99999999999999978</v>
      </c>
      <c r="AB217" s="31">
        <f t="shared" ca="1" si="26"/>
        <v>0.99999999999999978</v>
      </c>
      <c r="AC217" s="31">
        <f t="shared" ca="1" si="27"/>
        <v>19.396668886774634</v>
      </c>
      <c r="AE217" s="31">
        <f t="shared" ca="1" si="28"/>
        <v>0.99999999874984702</v>
      </c>
      <c r="AF217" s="31">
        <f t="shared" ca="1" si="29"/>
        <v>0.99999997179650357</v>
      </c>
      <c r="AG217" s="31">
        <f t="shared" ca="1" si="30"/>
        <v>0.99999968265629879</v>
      </c>
      <c r="AH217" s="31">
        <f t="shared" ca="1" si="31"/>
        <v>17.347500780993645</v>
      </c>
    </row>
    <row r="218" spans="23:34" x14ac:dyDescent="0.25">
      <c r="W218" s="31">
        <v>20.6</v>
      </c>
      <c r="X218" s="31">
        <v>1</v>
      </c>
      <c r="Y218" s="31">
        <f t="shared" ca="1" si="24"/>
        <v>19.600000000000009</v>
      </c>
      <c r="AA218" s="31">
        <f t="shared" ca="1" si="25"/>
        <v>0.99999999999999978</v>
      </c>
      <c r="AB218" s="31">
        <f t="shared" ca="1" si="26"/>
        <v>0.99999999999999978</v>
      </c>
      <c r="AC218" s="31">
        <f t="shared" ca="1" si="27"/>
        <v>19.496668886774636</v>
      </c>
      <c r="AE218" s="31">
        <f t="shared" ca="1" si="28"/>
        <v>0.99999999886881485</v>
      </c>
      <c r="AF218" s="31">
        <f t="shared" ca="1" si="29"/>
        <v>0.99999997436145338</v>
      </c>
      <c r="AG218" s="31">
        <f t="shared" ca="1" si="30"/>
        <v>0.99999971017162725</v>
      </c>
      <c r="AH218" s="31">
        <f t="shared" ca="1" si="31"/>
        <v>17.447500749259277</v>
      </c>
    </row>
    <row r="219" spans="23:34" x14ac:dyDescent="0.25">
      <c r="W219" s="31">
        <v>20.7</v>
      </c>
      <c r="X219" s="31">
        <v>1</v>
      </c>
      <c r="Y219" s="31">
        <f t="shared" ca="1" si="24"/>
        <v>19.70000000000001</v>
      </c>
      <c r="AA219" s="31">
        <f t="shared" ca="1" si="25"/>
        <v>0.99999999999999978</v>
      </c>
      <c r="AB219" s="31">
        <f t="shared" ca="1" si="26"/>
        <v>0.99999999999999978</v>
      </c>
      <c r="AC219" s="31">
        <f t="shared" ca="1" si="27"/>
        <v>19.596668886774637</v>
      </c>
      <c r="AE219" s="31">
        <f t="shared" ca="1" si="28"/>
        <v>0.9999999989764613</v>
      </c>
      <c r="AF219" s="31">
        <f t="shared" ca="1" si="29"/>
        <v>0.99999997669363716</v>
      </c>
      <c r="AG219" s="31">
        <f t="shared" ca="1" si="30"/>
        <v>0.99999973531261321</v>
      </c>
      <c r="AH219" s="31">
        <f t="shared" ca="1" si="31"/>
        <v>17.547500720276439</v>
      </c>
    </row>
    <row r="220" spans="23:34" x14ac:dyDescent="0.25">
      <c r="W220" s="31">
        <v>20.8</v>
      </c>
      <c r="X220" s="31">
        <v>1</v>
      </c>
      <c r="Y220" s="31">
        <f t="shared" ca="1" si="24"/>
        <v>19.800000000000011</v>
      </c>
      <c r="AA220" s="31">
        <f t="shared" ca="1" si="25"/>
        <v>0.99999999999999978</v>
      </c>
      <c r="AB220" s="31">
        <f t="shared" ca="1" si="26"/>
        <v>0.99999999999999978</v>
      </c>
      <c r="AC220" s="31">
        <f t="shared" ca="1" si="27"/>
        <v>19.696668886774638</v>
      </c>
      <c r="AE220" s="31">
        <f t="shared" ca="1" si="28"/>
        <v>0.99999999907386383</v>
      </c>
      <c r="AF220" s="31">
        <f t="shared" ca="1" si="29"/>
        <v>0.99999997881412828</v>
      </c>
      <c r="AG220" s="31">
        <f t="shared" ca="1" si="30"/>
        <v>0.99999975828305465</v>
      </c>
      <c r="AH220" s="31">
        <f t="shared" ca="1" si="31"/>
        <v>17.6475006938077</v>
      </c>
    </row>
    <row r="221" spans="23:34" x14ac:dyDescent="0.25">
      <c r="W221" s="31">
        <v>20.9</v>
      </c>
      <c r="X221" s="31">
        <v>1</v>
      </c>
      <c r="Y221" s="31">
        <f t="shared" ca="1" si="24"/>
        <v>19.900000000000013</v>
      </c>
      <c r="AA221" s="31">
        <f t="shared" ca="1" si="25"/>
        <v>0.99999999999999978</v>
      </c>
      <c r="AB221" s="31">
        <f t="shared" ca="1" si="26"/>
        <v>0.99999999999999978</v>
      </c>
      <c r="AC221" s="31">
        <f t="shared" ca="1" si="27"/>
        <v>19.79666888677464</v>
      </c>
      <c r="AE221" s="31">
        <f t="shared" ca="1" si="28"/>
        <v>0.99999999916199733</v>
      </c>
      <c r="AF221" s="31">
        <f t="shared" ca="1" si="29"/>
        <v>0.99999998074209706</v>
      </c>
      <c r="AG221" s="31">
        <f t="shared" ca="1" si="30"/>
        <v>0.99999977926936101</v>
      </c>
      <c r="AH221" s="31">
        <f t="shared" ca="1" si="31"/>
        <v>17.747500669636004</v>
      </c>
    </row>
    <row r="222" spans="23:34" x14ac:dyDescent="0.25">
      <c r="W222" s="31">
        <v>21</v>
      </c>
      <c r="X222" s="31">
        <v>1</v>
      </c>
      <c r="Y222" s="31">
        <f t="shared" ca="1" si="24"/>
        <v>20.000000000000014</v>
      </c>
      <c r="AA222" s="31">
        <f t="shared" ca="1" si="25"/>
        <v>0.99999999999999978</v>
      </c>
      <c r="AB222" s="31">
        <f t="shared" ca="1" si="26"/>
        <v>0.99999999999999978</v>
      </c>
      <c r="AC222" s="31">
        <f t="shared" ca="1" si="27"/>
        <v>19.896668886774641</v>
      </c>
      <c r="AE222" s="31">
        <f t="shared" ca="1" si="28"/>
        <v>0.99999999924174388</v>
      </c>
      <c r="AF222" s="31">
        <f t="shared" ca="1" si="29"/>
        <v>0.99999998249498223</v>
      </c>
      <c r="AG222" s="31">
        <f t="shared" ca="1" si="30"/>
        <v>0.9999997984420268</v>
      </c>
      <c r="AH222" s="31">
        <f t="shared" ca="1" si="31"/>
        <v>17.847500647562939</v>
      </c>
    </row>
    <row r="223" spans="23:34" x14ac:dyDescent="0.25">
      <c r="W223" s="31">
        <v>21.1</v>
      </c>
      <c r="X223" s="31">
        <v>1</v>
      </c>
      <c r="Y223" s="31">
        <f t="shared" ca="1" si="24"/>
        <v>20.100000000000016</v>
      </c>
      <c r="AA223" s="31">
        <f t="shared" ca="1" si="25"/>
        <v>0.99999999999999978</v>
      </c>
      <c r="AB223" s="31">
        <f t="shared" ca="1" si="26"/>
        <v>0.99999999999999978</v>
      </c>
      <c r="AC223" s="31">
        <f t="shared" ca="1" si="27"/>
        <v>19.996668886774643</v>
      </c>
      <c r="AE223" s="31">
        <f t="shared" ca="1" si="28"/>
        <v>0.99999999931390149</v>
      </c>
      <c r="AF223" s="31">
        <f t="shared" ca="1" si="29"/>
        <v>0.99999998408864732</v>
      </c>
      <c r="AG223" s="31">
        <f t="shared" ca="1" si="30"/>
        <v>0.99999981595698129</v>
      </c>
      <c r="AH223" s="31">
        <f t="shared" ca="1" si="31"/>
        <v>17.947500627407141</v>
      </c>
    </row>
    <row r="224" spans="23:34" x14ac:dyDescent="0.25">
      <c r="W224" s="31">
        <v>21.2</v>
      </c>
      <c r="X224" s="31">
        <v>1</v>
      </c>
      <c r="Y224" s="31">
        <f t="shared" ca="1" si="24"/>
        <v>20.200000000000017</v>
      </c>
      <c r="AA224" s="31">
        <f t="shared" ca="1" si="25"/>
        <v>0.99999999999999978</v>
      </c>
      <c r="AB224" s="31">
        <f t="shared" ca="1" si="26"/>
        <v>0.99999999999999978</v>
      </c>
      <c r="AC224" s="31">
        <f t="shared" ca="1" si="27"/>
        <v>20.096668886774644</v>
      </c>
      <c r="AE224" s="31">
        <f t="shared" ca="1" si="28"/>
        <v>0.99999999937919237</v>
      </c>
      <c r="AF224" s="31">
        <f t="shared" ca="1" si="29"/>
        <v>0.99999998553752178</v>
      </c>
      <c r="AG224" s="31">
        <f t="shared" ca="1" si="30"/>
        <v>0.99999983195682463</v>
      </c>
      <c r="AH224" s="31">
        <f t="shared" ca="1" si="31"/>
        <v>18.047500609002839</v>
      </c>
    </row>
    <row r="225" spans="23:34" x14ac:dyDescent="0.25">
      <c r="W225" s="31">
        <v>21.3</v>
      </c>
      <c r="X225" s="31">
        <v>1</v>
      </c>
      <c r="Y225" s="31">
        <f t="shared" ca="1" si="24"/>
        <v>20.300000000000018</v>
      </c>
      <c r="AA225" s="31">
        <f t="shared" ca="1" si="25"/>
        <v>0.99999999999999978</v>
      </c>
      <c r="AB225" s="31">
        <f t="shared" ca="1" si="26"/>
        <v>0.99999999999999978</v>
      </c>
      <c r="AC225" s="31">
        <f t="shared" ca="1" si="27"/>
        <v>20.196668886774646</v>
      </c>
      <c r="AE225" s="31">
        <f t="shared" ca="1" si="28"/>
        <v>0.99999999943827</v>
      </c>
      <c r="AF225" s="31">
        <f t="shared" ca="1" si="29"/>
        <v>0.9999999868547309</v>
      </c>
      <c r="AG225" s="31">
        <f t="shared" ca="1" si="30"/>
        <v>0.99999984657196028</v>
      </c>
      <c r="AH225" s="31">
        <f t="shared" ca="1" si="31"/>
        <v>18.147500592198522</v>
      </c>
    </row>
    <row r="226" spans="23:34" x14ac:dyDescent="0.25">
      <c r="W226" s="31">
        <v>21.4</v>
      </c>
      <c r="X226" s="31">
        <v>1</v>
      </c>
      <c r="Y226" s="31">
        <f t="shared" ca="1" si="24"/>
        <v>20.40000000000002</v>
      </c>
      <c r="AA226" s="31">
        <f t="shared" ca="1" si="25"/>
        <v>0.99999999999999978</v>
      </c>
      <c r="AB226" s="31">
        <f t="shared" ca="1" si="26"/>
        <v>0.99999999999999978</v>
      </c>
      <c r="AC226" s="31">
        <f t="shared" ca="1" si="27"/>
        <v>20.296668886774647</v>
      </c>
      <c r="AE226" s="31">
        <f t="shared" ca="1" si="28"/>
        <v>0.99999999949172569</v>
      </c>
      <c r="AF226" s="31">
        <f t="shared" ca="1" si="29"/>
        <v>0.99999998805221302</v>
      </c>
      <c r="AG226" s="31">
        <f t="shared" ca="1" si="30"/>
        <v>0.99999985992163087</v>
      </c>
      <c r="AH226" s="31">
        <f t="shared" ca="1" si="31"/>
        <v>18.247500576855717</v>
      </c>
    </row>
    <row r="227" spans="23:34" x14ac:dyDescent="0.25">
      <c r="W227" s="31">
        <v>21.5</v>
      </c>
      <c r="X227" s="31">
        <v>1</v>
      </c>
      <c r="Y227" s="31">
        <f t="shared" ca="1" si="24"/>
        <v>20.500000000000021</v>
      </c>
      <c r="AA227" s="31">
        <f t="shared" ca="1" si="25"/>
        <v>0.99999999999999978</v>
      </c>
      <c r="AB227" s="31">
        <f t="shared" ca="1" si="26"/>
        <v>0.99999999999999978</v>
      </c>
      <c r="AC227" s="31">
        <f t="shared" ca="1" si="27"/>
        <v>20.396668886774648</v>
      </c>
      <c r="AE227" s="31">
        <f t="shared" ca="1" si="28"/>
        <v>0.99999999954009433</v>
      </c>
      <c r="AF227" s="31">
        <f t="shared" ca="1" si="29"/>
        <v>0.99999998914082666</v>
      </c>
      <c r="AG227" s="31">
        <f t="shared" ca="1" si="30"/>
        <v>0.99999987211486785</v>
      </c>
      <c r="AH227" s="31">
        <f t="shared" ca="1" si="31"/>
        <v>18.34750056284788</v>
      </c>
    </row>
    <row r="228" spans="23:34" x14ac:dyDescent="0.25">
      <c r="W228" s="31">
        <v>21.6</v>
      </c>
      <c r="X228" s="31">
        <v>1</v>
      </c>
      <c r="Y228" s="31">
        <f t="shared" ca="1" si="24"/>
        <v>20.600000000000023</v>
      </c>
      <c r="AA228" s="31">
        <f t="shared" ca="1" si="25"/>
        <v>0.99999999999999978</v>
      </c>
      <c r="AB228" s="31">
        <f t="shared" ca="1" si="26"/>
        <v>0.99999999999999978</v>
      </c>
      <c r="AC228" s="31">
        <f t="shared" ca="1" si="27"/>
        <v>20.49666888677465</v>
      </c>
      <c r="AE228" s="31">
        <f t="shared" ca="1" si="28"/>
        <v>0.9999999995838601</v>
      </c>
      <c r="AF228" s="31">
        <f t="shared" ca="1" si="29"/>
        <v>0.99999999013044782</v>
      </c>
      <c r="AG228" s="31">
        <f t="shared" ca="1" si="30"/>
        <v>0.99999988325136024</v>
      </c>
      <c r="AH228" s="31">
        <f t="shared" ca="1" si="31"/>
        <v>18.447500550059367</v>
      </c>
    </row>
    <row r="229" spans="23:34" x14ac:dyDescent="0.25">
      <c r="W229" s="31">
        <v>21.7</v>
      </c>
      <c r="X229" s="31">
        <v>1</v>
      </c>
      <c r="Y229" s="31">
        <f t="shared" ca="1" si="24"/>
        <v>20.700000000000024</v>
      </c>
      <c r="AA229" s="31">
        <f t="shared" ca="1" si="25"/>
        <v>0.99999999999999978</v>
      </c>
      <c r="AB229" s="31">
        <f t="shared" ca="1" si="26"/>
        <v>0.99999999999999978</v>
      </c>
      <c r="AC229" s="31">
        <f t="shared" ca="1" si="27"/>
        <v>20.596668886774651</v>
      </c>
      <c r="AE229" s="31">
        <f t="shared" ca="1" si="28"/>
        <v>0.99999999962346109</v>
      </c>
      <c r="AF229" s="31">
        <f t="shared" ca="1" si="29"/>
        <v>0.99999999103005888</v>
      </c>
      <c r="AG229" s="31">
        <f t="shared" ca="1" si="30"/>
        <v>0.99999989342225015</v>
      </c>
      <c r="AH229" s="31">
        <f t="shared" ca="1" si="31"/>
        <v>18.547500538384504</v>
      </c>
    </row>
    <row r="230" spans="23:34" x14ac:dyDescent="0.25">
      <c r="W230" s="31">
        <v>21.8</v>
      </c>
      <c r="X230" s="31">
        <v>1</v>
      </c>
      <c r="Y230" s="31">
        <f t="shared" ca="1" si="24"/>
        <v>20.800000000000026</v>
      </c>
      <c r="AA230" s="31">
        <f t="shared" ca="1" si="25"/>
        <v>0.99999999999999978</v>
      </c>
      <c r="AB230" s="31">
        <f t="shared" ca="1" si="26"/>
        <v>0.99999999999999978</v>
      </c>
      <c r="AC230" s="31">
        <f t="shared" ca="1" si="27"/>
        <v>20.696668886774653</v>
      </c>
      <c r="AE230" s="31">
        <f t="shared" ca="1" si="28"/>
        <v>0.99999999965929354</v>
      </c>
      <c r="AF230" s="31">
        <f t="shared" ca="1" si="29"/>
        <v>0.99999999184782917</v>
      </c>
      <c r="AG230" s="31">
        <f t="shared" ca="1" si="30"/>
        <v>0.99999990271086125</v>
      </c>
      <c r="AH230" s="31">
        <f t="shared" ca="1" si="31"/>
        <v>18.647500527726731</v>
      </c>
    </row>
    <row r="231" spans="23:34" x14ac:dyDescent="0.25">
      <c r="W231" s="31">
        <v>21.9</v>
      </c>
      <c r="X231" s="31">
        <v>1</v>
      </c>
      <c r="Y231" s="31">
        <f t="shared" ca="1" si="24"/>
        <v>20.900000000000027</v>
      </c>
      <c r="AA231" s="31">
        <f t="shared" ca="1" si="25"/>
        <v>0.99999999999999978</v>
      </c>
      <c r="AB231" s="31">
        <f t="shared" ca="1" si="26"/>
        <v>0.99999999999999978</v>
      </c>
      <c r="AC231" s="31">
        <f t="shared" ca="1" si="27"/>
        <v>20.796668886774654</v>
      </c>
      <c r="AE231" s="31">
        <f t="shared" ca="1" si="28"/>
        <v>0.99999999969171605</v>
      </c>
      <c r="AF231" s="31">
        <f t="shared" ca="1" si="29"/>
        <v>0.99999999259118832</v>
      </c>
      <c r="AG231" s="31">
        <f t="shared" ca="1" si="30"/>
        <v>0.99999991119336529</v>
      </c>
      <c r="AH231" s="31">
        <f t="shared" ca="1" si="31"/>
        <v>18.747500517997818</v>
      </c>
    </row>
    <row r="232" spans="23:34" x14ac:dyDescent="0.25">
      <c r="W232" s="31">
        <v>22</v>
      </c>
      <c r="X232" s="31">
        <v>1</v>
      </c>
      <c r="Y232" s="31">
        <f t="shared" ca="1" si="24"/>
        <v>21.000000000000028</v>
      </c>
      <c r="AA232" s="31">
        <f t="shared" ca="1" si="25"/>
        <v>0.99999999999999978</v>
      </c>
      <c r="AB232" s="31">
        <f t="shared" ca="1" si="26"/>
        <v>0.99999999999999978</v>
      </c>
      <c r="AC232" s="31">
        <f t="shared" ca="1" si="27"/>
        <v>20.896668886774656</v>
      </c>
      <c r="AE232" s="31">
        <f t="shared" ca="1" si="28"/>
        <v>0.99999999972105313</v>
      </c>
      <c r="AF232" s="31">
        <f t="shared" ca="1" si="29"/>
        <v>0.99999999326689293</v>
      </c>
      <c r="AG232" s="31">
        <f t="shared" ca="1" si="30"/>
        <v>0.99999991893939222</v>
      </c>
      <c r="AH232" s="31">
        <f t="shared" ca="1" si="31"/>
        <v>18.847500509117154</v>
      </c>
    </row>
    <row r="233" spans="23:34" x14ac:dyDescent="0.25">
      <c r="W233" s="31">
        <v>22.1</v>
      </c>
      <c r="X233" s="31">
        <v>1</v>
      </c>
      <c r="Y233" s="31">
        <f t="shared" ca="1" si="24"/>
        <v>21.10000000000003</v>
      </c>
      <c r="AA233" s="31">
        <f t="shared" ca="1" si="25"/>
        <v>0.99999999999999978</v>
      </c>
      <c r="AB233" s="31">
        <f t="shared" ca="1" si="26"/>
        <v>0.99999999999999978</v>
      </c>
      <c r="AC233" s="31">
        <f t="shared" ca="1" si="27"/>
        <v>20.996668886774657</v>
      </c>
      <c r="AE233" s="31">
        <f t="shared" ca="1" si="28"/>
        <v>0.99999999974759846</v>
      </c>
      <c r="AF233" s="31">
        <f t="shared" ca="1" si="29"/>
        <v>0.99999999388108751</v>
      </c>
      <c r="AG233" s="31">
        <f t="shared" ca="1" si="30"/>
        <v>0.99999992601258914</v>
      </c>
      <c r="AH233" s="31">
        <f t="shared" ca="1" si="31"/>
        <v>18.947500501011092</v>
      </c>
    </row>
    <row r="234" spans="23:34" x14ac:dyDescent="0.25">
      <c r="W234" s="31">
        <v>22.2</v>
      </c>
      <c r="X234" s="31">
        <v>1</v>
      </c>
      <c r="Y234" s="31">
        <f t="shared" ca="1" si="24"/>
        <v>21.200000000000031</v>
      </c>
      <c r="AA234" s="31">
        <f t="shared" ca="1" si="25"/>
        <v>0.99999999999999978</v>
      </c>
      <c r="AB234" s="31">
        <f t="shared" ca="1" si="26"/>
        <v>0.99999999999999978</v>
      </c>
      <c r="AC234" s="31">
        <f t="shared" ca="1" si="27"/>
        <v>21.096668886774658</v>
      </c>
      <c r="AE234" s="31">
        <f t="shared" ca="1" si="28"/>
        <v>0.99999999977161769</v>
      </c>
      <c r="AF234" s="31">
        <f t="shared" ca="1" si="29"/>
        <v>0.99999999443935983</v>
      </c>
      <c r="AG234" s="31">
        <f t="shared" ca="1" si="30"/>
        <v>0.99999993247113061</v>
      </c>
      <c r="AH234" s="31">
        <f t="shared" ca="1" si="31"/>
        <v>19.04750049361235</v>
      </c>
    </row>
    <row r="235" spans="23:34" x14ac:dyDescent="0.25">
      <c r="W235" s="31">
        <v>22.3</v>
      </c>
      <c r="X235" s="31">
        <v>1</v>
      </c>
      <c r="Y235" s="31">
        <f t="shared" ca="1" si="24"/>
        <v>21.300000000000033</v>
      </c>
      <c r="AA235" s="31">
        <f t="shared" ca="1" si="25"/>
        <v>0.99999999999999978</v>
      </c>
      <c r="AB235" s="31">
        <f t="shared" ca="1" si="26"/>
        <v>0.99999999999999978</v>
      </c>
      <c r="AC235" s="31">
        <f t="shared" ca="1" si="27"/>
        <v>21.19666888677466</v>
      </c>
      <c r="AE235" s="31">
        <f t="shared" ca="1" si="28"/>
        <v>0.99999999979335119</v>
      </c>
      <c r="AF235" s="31">
        <f t="shared" ca="1" si="29"/>
        <v>0.99999999494679126</v>
      </c>
      <c r="AG235" s="31">
        <f t="shared" ca="1" si="30"/>
        <v>0.99999993836818724</v>
      </c>
      <c r="AH235" s="31">
        <f t="shared" ca="1" si="31"/>
        <v>19.147500486859464</v>
      </c>
    </row>
    <row r="236" spans="23:34" x14ac:dyDescent="0.25">
      <c r="W236" s="31">
        <v>22.4</v>
      </c>
      <c r="X236" s="31">
        <v>1</v>
      </c>
      <c r="Y236" s="31">
        <f t="shared" ca="1" si="24"/>
        <v>21.400000000000034</v>
      </c>
      <c r="AA236" s="31">
        <f t="shared" ca="1" si="25"/>
        <v>0.99999999999999978</v>
      </c>
      <c r="AB236" s="31">
        <f t="shared" ca="1" si="26"/>
        <v>0.99999999999999978</v>
      </c>
      <c r="AC236" s="31">
        <f t="shared" ca="1" si="27"/>
        <v>21.296668886774661</v>
      </c>
      <c r="AE236" s="31">
        <f t="shared" ca="1" si="28"/>
        <v>0.99999999981301646</v>
      </c>
      <c r="AF236" s="31">
        <f t="shared" ca="1" si="29"/>
        <v>0.99999999540800233</v>
      </c>
      <c r="AG236" s="31">
        <f t="shared" ca="1" si="30"/>
        <v>0.99999994375235324</v>
      </c>
      <c r="AH236" s="31">
        <f t="shared" ca="1" si="31"/>
        <v>19.247500480696281</v>
      </c>
    </row>
    <row r="237" spans="23:34" x14ac:dyDescent="0.25">
      <c r="W237" s="31">
        <v>22.5</v>
      </c>
      <c r="X237" s="31">
        <v>1</v>
      </c>
      <c r="Y237" s="31">
        <f t="shared" ca="1" si="24"/>
        <v>21.500000000000036</v>
      </c>
      <c r="AA237" s="31">
        <f t="shared" ca="1" si="25"/>
        <v>0.99999999999999978</v>
      </c>
      <c r="AB237" s="31">
        <f t="shared" ca="1" si="26"/>
        <v>0.99999999999999978</v>
      </c>
      <c r="AC237" s="31">
        <f t="shared" ca="1" si="27"/>
        <v>21.396668886774663</v>
      </c>
      <c r="AE237" s="31">
        <f t="shared" ca="1" si="28"/>
        <v>0.99999999983081034</v>
      </c>
      <c r="AF237" s="31">
        <f t="shared" ca="1" si="29"/>
        <v>0.99999999582719479</v>
      </c>
      <c r="AG237" s="31">
        <f t="shared" ca="1" si="30"/>
        <v>0.99999994866803821</v>
      </c>
      <c r="AH237" s="31">
        <f t="shared" ca="1" si="31"/>
        <v>19.347500475071516</v>
      </c>
    </row>
    <row r="238" spans="23:34" x14ac:dyDescent="0.25">
      <c r="W238" s="31">
        <v>22.6</v>
      </c>
      <c r="X238" s="31">
        <v>1</v>
      </c>
      <c r="Y238" s="31">
        <f t="shared" ca="1" si="24"/>
        <v>21.600000000000037</v>
      </c>
      <c r="AA238" s="31">
        <f t="shared" ca="1" si="25"/>
        <v>0.99999999999999978</v>
      </c>
      <c r="AB238" s="31">
        <f t="shared" ca="1" si="26"/>
        <v>0.99999999999999978</v>
      </c>
      <c r="AC238" s="31">
        <f t="shared" ca="1" si="27"/>
        <v>21.496668886774664</v>
      </c>
      <c r="AE238" s="31">
        <f t="shared" ca="1" si="28"/>
        <v>0.9999999998469109</v>
      </c>
      <c r="AF238" s="31">
        <f t="shared" ca="1" si="29"/>
        <v>0.99999999620818913</v>
      </c>
      <c r="AG238" s="31">
        <f t="shared" ca="1" si="30"/>
        <v>0.99999995315582535</v>
      </c>
      <c r="AH238" s="31">
        <f t="shared" ca="1" si="31"/>
        <v>19.447500469938319</v>
      </c>
    </row>
    <row r="239" spans="23:34" x14ac:dyDescent="0.25">
      <c r="W239" s="31">
        <v>22.7</v>
      </c>
      <c r="X239" s="31">
        <v>1</v>
      </c>
      <c r="Y239" s="31">
        <f t="shared" ca="1" si="24"/>
        <v>21.700000000000038</v>
      </c>
      <c r="AA239" s="31">
        <f t="shared" ca="1" si="25"/>
        <v>0.99999999999999978</v>
      </c>
      <c r="AB239" s="31">
        <f t="shared" ca="1" si="26"/>
        <v>0.99999999999999978</v>
      </c>
      <c r="AC239" s="31">
        <f t="shared" ca="1" si="27"/>
        <v>21.596668886774665</v>
      </c>
      <c r="AE239" s="31">
        <f t="shared" ca="1" si="28"/>
        <v>0.99999999986147925</v>
      </c>
      <c r="AF239" s="31">
        <f t="shared" ca="1" si="29"/>
        <v>0.99999999655445926</v>
      </c>
      <c r="AG239" s="31">
        <f t="shared" ca="1" si="30"/>
        <v>0.99999995725279944</v>
      </c>
      <c r="AH239" s="31">
        <f t="shared" ca="1" si="31"/>
        <v>19.547500465253901</v>
      </c>
    </row>
    <row r="240" spans="23:34" x14ac:dyDescent="0.25">
      <c r="W240" s="31">
        <v>22.8</v>
      </c>
      <c r="X240" s="31">
        <v>1</v>
      </c>
      <c r="Y240" s="31">
        <f t="shared" ca="1" si="24"/>
        <v>21.80000000000004</v>
      </c>
      <c r="AA240" s="31">
        <f t="shared" ca="1" si="25"/>
        <v>0.99999999999999978</v>
      </c>
      <c r="AB240" s="31">
        <f t="shared" ca="1" si="26"/>
        <v>0.99999999999999978</v>
      </c>
      <c r="AC240" s="31">
        <f t="shared" ca="1" si="27"/>
        <v>21.696668886774667</v>
      </c>
      <c r="AE240" s="31">
        <f t="shared" ca="1" si="28"/>
        <v>0.99999999987466126</v>
      </c>
      <c r="AF240" s="31">
        <f t="shared" ca="1" si="29"/>
        <v>0.99999999686916385</v>
      </c>
      <c r="AG240" s="31">
        <f t="shared" ca="1" si="30"/>
        <v>0.99999996099284694</v>
      </c>
      <c r="AH240" s="31">
        <f t="shared" ca="1" si="31"/>
        <v>19.647500460979181</v>
      </c>
    </row>
    <row r="241" spans="23:34" x14ac:dyDescent="0.25">
      <c r="W241" s="31">
        <v>22.9</v>
      </c>
      <c r="X241" s="31">
        <v>1</v>
      </c>
      <c r="Y241" s="31">
        <f t="shared" ca="1" si="24"/>
        <v>21.900000000000041</v>
      </c>
      <c r="AA241" s="31">
        <f t="shared" ca="1" si="25"/>
        <v>0.99999999999999978</v>
      </c>
      <c r="AB241" s="31">
        <f t="shared" ca="1" si="26"/>
        <v>0.99999999999999978</v>
      </c>
      <c r="AC241" s="31">
        <f t="shared" ca="1" si="27"/>
        <v>21.796668886774668</v>
      </c>
      <c r="AE241" s="31">
        <f t="shared" ca="1" si="28"/>
        <v>0.99999999988658883</v>
      </c>
      <c r="AF241" s="31">
        <f t="shared" ca="1" si="29"/>
        <v>0.99999999715517474</v>
      </c>
      <c r="AG241" s="31">
        <f t="shared" ca="1" si="30"/>
        <v>0.99999996440692984</v>
      </c>
      <c r="AH241" s="31">
        <f t="shared" ca="1" si="31"/>
        <v>19.747500457078466</v>
      </c>
    </row>
    <row r="242" spans="23:34" x14ac:dyDescent="0.25">
      <c r="W242" s="31">
        <v>23</v>
      </c>
      <c r="X242" s="31">
        <v>1</v>
      </c>
      <c r="Y242" s="31">
        <f t="shared" ca="1" si="24"/>
        <v>22.000000000000043</v>
      </c>
      <c r="AA242" s="31">
        <f t="shared" ca="1" si="25"/>
        <v>0.99999999999999978</v>
      </c>
      <c r="AB242" s="31">
        <f t="shared" ca="1" si="26"/>
        <v>0.99999999999999978</v>
      </c>
      <c r="AC242" s="31">
        <f t="shared" ca="1" si="27"/>
        <v>21.89666888677467</v>
      </c>
      <c r="AE242" s="31">
        <f t="shared" ca="1" si="28"/>
        <v>0.99999999989738131</v>
      </c>
      <c r="AF242" s="31">
        <f t="shared" ca="1" si="29"/>
        <v>0.99999999741510315</v>
      </c>
      <c r="AG242" s="31">
        <f t="shared" ca="1" si="30"/>
        <v>0.99999996752333742</v>
      </c>
      <c r="AH242" s="31">
        <f t="shared" ca="1" si="31"/>
        <v>19.84750045351916</v>
      </c>
    </row>
    <row r="243" spans="23:34" x14ac:dyDescent="0.25">
      <c r="W243" s="31">
        <v>23.1</v>
      </c>
      <c r="X243" s="31">
        <v>1</v>
      </c>
      <c r="Y243" s="31">
        <f t="shared" ca="1" si="24"/>
        <v>22.100000000000044</v>
      </c>
      <c r="AA243" s="31">
        <f t="shared" ca="1" si="25"/>
        <v>0.99999999999999978</v>
      </c>
      <c r="AB243" s="31">
        <f t="shared" ca="1" si="26"/>
        <v>0.99999999999999978</v>
      </c>
      <c r="AC243" s="31">
        <f t="shared" ca="1" si="27"/>
        <v>21.996668886774671</v>
      </c>
      <c r="AE243" s="31">
        <f t="shared" ca="1" si="28"/>
        <v>0.99999999990714672</v>
      </c>
      <c r="AF243" s="31">
        <f t="shared" ca="1" si="29"/>
        <v>0.99999999765132319</v>
      </c>
      <c r="AG243" s="31">
        <f t="shared" ca="1" si="30"/>
        <v>0.99999997036791499</v>
      </c>
      <c r="AH243" s="31">
        <f t="shared" ca="1" si="31"/>
        <v>19.947500450271495</v>
      </c>
    </row>
    <row r="244" spans="23:34" x14ac:dyDescent="0.25">
      <c r="W244" s="31">
        <v>23.2</v>
      </c>
      <c r="X244" s="31">
        <v>1</v>
      </c>
      <c r="Y244" s="31">
        <f t="shared" ca="1" si="24"/>
        <v>22.200000000000045</v>
      </c>
      <c r="AA244" s="31">
        <f t="shared" ca="1" si="25"/>
        <v>0.99999999999999978</v>
      </c>
      <c r="AB244" s="31">
        <f t="shared" ca="1" si="26"/>
        <v>0.99999999999999978</v>
      </c>
      <c r="AC244" s="31">
        <f t="shared" ca="1" si="27"/>
        <v>22.096668886774673</v>
      </c>
      <c r="AE244" s="31">
        <f t="shared" ca="1" si="28"/>
        <v>0.99999999991598287</v>
      </c>
      <c r="AF244" s="31">
        <f t="shared" ca="1" si="29"/>
        <v>0.99999999786599314</v>
      </c>
      <c r="AG244" s="31">
        <f t="shared" ca="1" si="30"/>
        <v>0.99999997296427456</v>
      </c>
      <c r="AH244" s="31">
        <f t="shared" ca="1" si="31"/>
        <v>20.047500447308288</v>
      </c>
    </row>
    <row r="245" spans="23:34" x14ac:dyDescent="0.25">
      <c r="W245" s="31">
        <v>23.3</v>
      </c>
      <c r="X245" s="31">
        <v>1</v>
      </c>
      <c r="Y245" s="31">
        <f t="shared" ca="1" si="24"/>
        <v>22.300000000000047</v>
      </c>
      <c r="AA245" s="31">
        <f t="shared" ca="1" si="25"/>
        <v>0.99999999999999978</v>
      </c>
      <c r="AB245" s="31">
        <f t="shared" ca="1" si="26"/>
        <v>0.99999999999999978</v>
      </c>
      <c r="AC245" s="31">
        <f t="shared" ca="1" si="27"/>
        <v>22.196668886774674</v>
      </c>
      <c r="AE245" s="31">
        <f t="shared" ca="1" si="28"/>
        <v>0.99999999992397814</v>
      </c>
      <c r="AF245" s="31">
        <f t="shared" ca="1" si="29"/>
        <v>0.99999999806107542</v>
      </c>
      <c r="AG245" s="31">
        <f t="shared" ca="1" si="30"/>
        <v>0.99999997533398644</v>
      </c>
      <c r="AH245" s="31">
        <f t="shared" ca="1" si="31"/>
        <v>20.147500444604717</v>
      </c>
    </row>
    <row r="246" spans="23:34" x14ac:dyDescent="0.25">
      <c r="W246" s="31">
        <v>23.4</v>
      </c>
      <c r="X246" s="31">
        <v>1</v>
      </c>
      <c r="Y246" s="31">
        <f t="shared" ca="1" si="24"/>
        <v>22.400000000000048</v>
      </c>
      <c r="AA246" s="31">
        <f t="shared" ca="1" si="25"/>
        <v>0.99999999999999978</v>
      </c>
      <c r="AB246" s="31">
        <f t="shared" ca="1" si="26"/>
        <v>0.99999999999999978</v>
      </c>
      <c r="AC246" s="31">
        <f t="shared" ca="1" si="27"/>
        <v>22.296668886774675</v>
      </c>
      <c r="AE246" s="31">
        <f t="shared" ca="1" si="28"/>
        <v>0.99999999993121258</v>
      </c>
      <c r="AF246" s="31">
        <f t="shared" ca="1" si="29"/>
        <v>0.99999999823835406</v>
      </c>
      <c r="AG246" s="31">
        <f t="shared" ca="1" si="30"/>
        <v>0.99999997749675495</v>
      </c>
      <c r="AH246" s="31">
        <f t="shared" ca="1" si="31"/>
        <v>20.247500442138115</v>
      </c>
    </row>
    <row r="247" spans="23:34" x14ac:dyDescent="0.25">
      <c r="W247" s="31">
        <v>23.5</v>
      </c>
      <c r="X247" s="31">
        <v>1</v>
      </c>
      <c r="Y247" s="31">
        <f t="shared" ca="1" si="24"/>
        <v>22.50000000000005</v>
      </c>
      <c r="AA247" s="31">
        <f t="shared" ca="1" si="25"/>
        <v>0.99999999999999978</v>
      </c>
      <c r="AB247" s="31">
        <f t="shared" ca="1" si="26"/>
        <v>0.99999999999999978</v>
      </c>
      <c r="AC247" s="31">
        <f t="shared" ca="1" si="27"/>
        <v>22.396668886774677</v>
      </c>
      <c r="AE247" s="31">
        <f t="shared" ca="1" si="28"/>
        <v>0.99999999993775857</v>
      </c>
      <c r="AF247" s="31">
        <f t="shared" ca="1" si="29"/>
        <v>0.99999999839945086</v>
      </c>
      <c r="AG247" s="31">
        <f t="shared" ca="1" si="30"/>
        <v>0.99999997947057906</v>
      </c>
      <c r="AH247" s="31">
        <f t="shared" ca="1" si="31"/>
        <v>20.347500439887792</v>
      </c>
    </row>
    <row r="248" spans="23:34" x14ac:dyDescent="0.25">
      <c r="W248" s="31">
        <v>23.6</v>
      </c>
      <c r="X248" s="31">
        <v>1</v>
      </c>
      <c r="Y248" s="31">
        <f t="shared" ca="1" si="24"/>
        <v>22.600000000000051</v>
      </c>
      <c r="AA248" s="31">
        <f t="shared" ca="1" si="25"/>
        <v>0.99999999999999978</v>
      </c>
      <c r="AB248" s="31">
        <f t="shared" ca="1" si="26"/>
        <v>0.99999999999999978</v>
      </c>
      <c r="AC248" s="31">
        <f t="shared" ca="1" si="27"/>
        <v>22.496668886774678</v>
      </c>
      <c r="AE248" s="31">
        <f t="shared" ca="1" si="28"/>
        <v>0.99999999994368161</v>
      </c>
      <c r="AF248" s="31">
        <f t="shared" ca="1" si="29"/>
        <v>0.99999999854584021</v>
      </c>
      <c r="AG248" s="31">
        <f t="shared" ca="1" si="30"/>
        <v>0.99999998127189937</v>
      </c>
      <c r="AH248" s="31">
        <f t="shared" ca="1" si="31"/>
        <v>20.447500437834851</v>
      </c>
    </row>
    <row r="249" spans="23:34" x14ac:dyDescent="0.25">
      <c r="W249" s="31">
        <v>23.7</v>
      </c>
      <c r="X249" s="31">
        <v>1</v>
      </c>
      <c r="Y249" s="31">
        <f t="shared" ca="1" si="24"/>
        <v>22.700000000000053</v>
      </c>
      <c r="AA249" s="31">
        <f t="shared" ca="1" si="25"/>
        <v>0.99999999999999978</v>
      </c>
      <c r="AB249" s="31">
        <f t="shared" ca="1" si="26"/>
        <v>0.99999999999999978</v>
      </c>
      <c r="AC249" s="31">
        <f t="shared" ca="1" si="27"/>
        <v>22.59666888677468</v>
      </c>
      <c r="AE249" s="31">
        <f t="shared" ca="1" si="28"/>
        <v>0.99999999994904099</v>
      </c>
      <c r="AF249" s="31">
        <f t="shared" ca="1" si="29"/>
        <v>0.99999999867886247</v>
      </c>
      <c r="AG249" s="31">
        <f t="shared" ca="1" si="30"/>
        <v>0.99999998291573211</v>
      </c>
      <c r="AH249" s="31">
        <f t="shared" ca="1" si="31"/>
        <v>20.547500435962039</v>
      </c>
    </row>
    <row r="250" spans="23:34" x14ac:dyDescent="0.25">
      <c r="W250" s="31">
        <v>23.8</v>
      </c>
      <c r="X250" s="31">
        <v>1</v>
      </c>
      <c r="Y250" s="31">
        <f t="shared" ca="1" si="24"/>
        <v>22.800000000000054</v>
      </c>
      <c r="AA250" s="31">
        <f t="shared" ca="1" si="25"/>
        <v>0.99999999999999978</v>
      </c>
      <c r="AB250" s="31">
        <f t="shared" ca="1" si="26"/>
        <v>0.99999999999999978</v>
      </c>
      <c r="AC250" s="31">
        <f t="shared" ca="1" si="27"/>
        <v>22.696668886774681</v>
      </c>
      <c r="AE250" s="31">
        <f t="shared" ca="1" si="28"/>
        <v>0.99999999995389033</v>
      </c>
      <c r="AF250" s="31">
        <f t="shared" ca="1" si="29"/>
        <v>0.999999998799736</v>
      </c>
      <c r="AG250" s="31">
        <f t="shared" ca="1" si="30"/>
        <v>0.9999999844157923</v>
      </c>
      <c r="AH250" s="31">
        <f t="shared" ca="1" si="31"/>
        <v>20.647500434253612</v>
      </c>
    </row>
    <row r="251" spans="23:34" x14ac:dyDescent="0.25">
      <c r="W251" s="31">
        <v>23.9</v>
      </c>
      <c r="X251" s="31">
        <v>1</v>
      </c>
      <c r="Y251" s="31">
        <f t="shared" ca="1" si="24"/>
        <v>22.900000000000055</v>
      </c>
      <c r="AA251" s="31">
        <f t="shared" ca="1" si="25"/>
        <v>0.99999999999999978</v>
      </c>
      <c r="AB251" s="31">
        <f t="shared" ca="1" si="26"/>
        <v>0.99999999999999978</v>
      </c>
      <c r="AC251" s="31">
        <f t="shared" ca="1" si="27"/>
        <v>22.796668886774683</v>
      </c>
      <c r="AE251" s="31">
        <f t="shared" ca="1" si="28"/>
        <v>0.99999999995827826</v>
      </c>
      <c r="AF251" s="31">
        <f t="shared" ca="1" si="29"/>
        <v>0.99999999890956826</v>
      </c>
      <c r="AG251" s="31">
        <f t="shared" ca="1" si="30"/>
        <v>0.99999998578460558</v>
      </c>
      <c r="AH251" s="31">
        <f t="shared" ca="1" si="31"/>
        <v>20.74750043269519</v>
      </c>
    </row>
    <row r="252" spans="23:34" x14ac:dyDescent="0.25">
      <c r="W252" s="31">
        <v>24</v>
      </c>
      <c r="X252" s="31">
        <v>1</v>
      </c>
      <c r="Y252" s="31">
        <f t="shared" ca="1" si="24"/>
        <v>23.000000000000057</v>
      </c>
      <c r="AA252" s="31">
        <f t="shared" ca="1" si="25"/>
        <v>0.99999999999999978</v>
      </c>
      <c r="AB252" s="31">
        <f t="shared" ca="1" si="26"/>
        <v>0.99999999999999978</v>
      </c>
      <c r="AC252" s="31">
        <f t="shared" ca="1" si="27"/>
        <v>22.896668886774684</v>
      </c>
      <c r="AE252" s="31">
        <f t="shared" ca="1" si="28"/>
        <v>0.99999999996224864</v>
      </c>
      <c r="AF252" s="31">
        <f t="shared" ca="1" si="29"/>
        <v>0.9999999990093662</v>
      </c>
      <c r="AG252" s="31">
        <f t="shared" ca="1" si="30"/>
        <v>0.99999998703361093</v>
      </c>
      <c r="AH252" s="31">
        <f t="shared" ca="1" si="31"/>
        <v>20.847500431273652</v>
      </c>
    </row>
    <row r="253" spans="23:34" x14ac:dyDescent="0.25">
      <c r="W253" s="31">
        <v>24.1</v>
      </c>
      <c r="X253" s="31">
        <v>1</v>
      </c>
      <c r="Y253" s="31">
        <f t="shared" ca="1" si="24"/>
        <v>23.100000000000058</v>
      </c>
      <c r="AA253" s="31">
        <f t="shared" ca="1" si="25"/>
        <v>0.99999999999999978</v>
      </c>
      <c r="AB253" s="31">
        <f t="shared" ca="1" si="26"/>
        <v>0.99999999999999978</v>
      </c>
      <c r="AC253" s="31">
        <f t="shared" ca="1" si="27"/>
        <v>22.996668886774685</v>
      </c>
      <c r="AE253" s="31">
        <f t="shared" ca="1" si="28"/>
        <v>0.99999999996584121</v>
      </c>
      <c r="AF253" s="31">
        <f t="shared" ca="1" si="29"/>
        <v>0.999999999100045</v>
      </c>
      <c r="AG253" s="31">
        <f t="shared" ca="1" si="30"/>
        <v>0.99999998817325475</v>
      </c>
      <c r="AH253" s="31">
        <f t="shared" ca="1" si="31"/>
        <v>20.947500429977012</v>
      </c>
    </row>
    <row r="254" spans="23:34" x14ac:dyDescent="0.25">
      <c r="W254" s="31">
        <v>24.2</v>
      </c>
      <c r="X254" s="31">
        <v>1</v>
      </c>
      <c r="Y254" s="31">
        <f t="shared" ca="1" si="24"/>
        <v>23.20000000000006</v>
      </c>
      <c r="AA254" s="31">
        <f t="shared" ca="1" si="25"/>
        <v>0.99999999999999978</v>
      </c>
      <c r="AB254" s="31">
        <f t="shared" ca="1" si="26"/>
        <v>0.99999999999999978</v>
      </c>
      <c r="AC254" s="31">
        <f t="shared" ca="1" si="27"/>
        <v>23.096668886774687</v>
      </c>
      <c r="AE254" s="31">
        <f t="shared" ca="1" si="28"/>
        <v>0.99999999996909184</v>
      </c>
      <c r="AF254" s="31">
        <f t="shared" ca="1" si="29"/>
        <v>0.99999999918243643</v>
      </c>
      <c r="AG254" s="31">
        <f t="shared" ca="1" si="30"/>
        <v>0.99999998921307631</v>
      </c>
      <c r="AH254" s="31">
        <f t="shared" ca="1" si="31"/>
        <v>21.047500428794336</v>
      </c>
    </row>
    <row r="255" spans="23:34" x14ac:dyDescent="0.25">
      <c r="W255" s="31">
        <v>24.3</v>
      </c>
      <c r="X255" s="31">
        <v>1</v>
      </c>
      <c r="Y255" s="31">
        <f t="shared" ca="1" si="24"/>
        <v>23.300000000000061</v>
      </c>
      <c r="AA255" s="31">
        <f t="shared" ca="1" si="25"/>
        <v>0.99999999999999978</v>
      </c>
      <c r="AB255" s="31">
        <f t="shared" ca="1" si="26"/>
        <v>0.99999999999999978</v>
      </c>
      <c r="AC255" s="31">
        <f t="shared" ca="1" si="27"/>
        <v>23.196668886774688</v>
      </c>
      <c r="AE255" s="31">
        <f t="shared" ca="1" si="28"/>
        <v>0.99999999997203315</v>
      </c>
      <c r="AF255" s="31">
        <f t="shared" ca="1" si="29"/>
        <v>0.99999999925729655</v>
      </c>
      <c r="AG255" s="31">
        <f t="shared" ca="1" si="30"/>
        <v>0.99999999016178642</v>
      </c>
      <c r="AH255" s="31">
        <f t="shared" ca="1" si="31"/>
        <v>21.147500427715645</v>
      </c>
    </row>
    <row r="256" spans="23:34" x14ac:dyDescent="0.25">
      <c r="W256" s="31">
        <v>24.4</v>
      </c>
      <c r="X256" s="31">
        <v>1</v>
      </c>
      <c r="Y256" s="31">
        <f t="shared" ca="1" si="24"/>
        <v>23.400000000000063</v>
      </c>
      <c r="AA256" s="31">
        <f t="shared" ca="1" si="25"/>
        <v>0.99999999999999978</v>
      </c>
      <c r="AB256" s="31">
        <f t="shared" ca="1" si="26"/>
        <v>0.99999999999999978</v>
      </c>
      <c r="AC256" s="31">
        <f t="shared" ca="1" si="27"/>
        <v>23.29666888677469</v>
      </c>
      <c r="AE256" s="31">
        <f t="shared" ca="1" si="28"/>
        <v>0.99999999997469458</v>
      </c>
      <c r="AF256" s="31">
        <f t="shared" ca="1" si="29"/>
        <v>0.99999999932531269</v>
      </c>
      <c r="AG256" s="31">
        <f t="shared" ca="1" si="30"/>
        <v>0.99999999102733861</v>
      </c>
      <c r="AH256" s="31">
        <f t="shared" ca="1" si="31"/>
        <v>21.247500426731825</v>
      </c>
    </row>
    <row r="257" spans="23:34" x14ac:dyDescent="0.25">
      <c r="W257" s="31">
        <v>24.5</v>
      </c>
      <c r="X257" s="31">
        <v>1</v>
      </c>
      <c r="Y257" s="31">
        <f t="shared" ca="1" si="24"/>
        <v>23.500000000000064</v>
      </c>
      <c r="AA257" s="31">
        <f t="shared" ca="1" si="25"/>
        <v>0.99999999999999978</v>
      </c>
      <c r="AB257" s="31">
        <f t="shared" ca="1" si="26"/>
        <v>0.99999999999999978</v>
      </c>
      <c r="AC257" s="31">
        <f t="shared" ca="1" si="27"/>
        <v>23.396668886774691</v>
      </c>
      <c r="AE257" s="31">
        <f t="shared" ca="1" si="28"/>
        <v>0.99999999997710276</v>
      </c>
      <c r="AF257" s="31">
        <f t="shared" ca="1" si="29"/>
        <v>0.99999999938710959</v>
      </c>
      <c r="AG257" s="31">
        <f t="shared" ca="1" si="30"/>
        <v>0.99999999181699528</v>
      </c>
      <c r="AH257" s="31">
        <f t="shared" ca="1" si="31"/>
        <v>21.347500425834561</v>
      </c>
    </row>
    <row r="258" spans="23:34" x14ac:dyDescent="0.25">
      <c r="W258" s="31">
        <v>24.6</v>
      </c>
      <c r="X258" s="31">
        <v>1</v>
      </c>
      <c r="Y258" s="31">
        <f t="shared" ca="1" si="24"/>
        <v>23.600000000000065</v>
      </c>
      <c r="AA258" s="31">
        <f t="shared" ca="1" si="25"/>
        <v>0.99999999999999978</v>
      </c>
      <c r="AB258" s="31">
        <f t="shared" ca="1" si="26"/>
        <v>0.99999999999999978</v>
      </c>
      <c r="AC258" s="31">
        <f t="shared" ca="1" si="27"/>
        <v>23.496668886774692</v>
      </c>
      <c r="AE258" s="31">
        <f t="shared" ca="1" si="28"/>
        <v>0.99999999997928168</v>
      </c>
      <c r="AF258" s="31">
        <f t="shared" ca="1" si="29"/>
        <v>0.99999999944325491</v>
      </c>
      <c r="AG258" s="31">
        <f t="shared" ca="1" si="30"/>
        <v>0.99999999253738692</v>
      </c>
      <c r="AH258" s="31">
        <f t="shared" ca="1" si="31"/>
        <v>21.447500425016258</v>
      </c>
    </row>
    <row r="259" spans="23:34" x14ac:dyDescent="0.25">
      <c r="W259" s="31">
        <v>24.7</v>
      </c>
      <c r="X259" s="31">
        <v>1</v>
      </c>
      <c r="Y259" s="31">
        <f t="shared" ca="1" si="24"/>
        <v>23.700000000000067</v>
      </c>
      <c r="AA259" s="31">
        <f t="shared" ca="1" si="25"/>
        <v>0.99999999999999978</v>
      </c>
      <c r="AB259" s="31">
        <f t="shared" ca="1" si="26"/>
        <v>0.99999999999999978</v>
      </c>
      <c r="AC259" s="31">
        <f t="shared" ca="1" si="27"/>
        <v>23.596668886774694</v>
      </c>
      <c r="AE259" s="31">
        <f t="shared" ca="1" si="28"/>
        <v>0.99999999998125333</v>
      </c>
      <c r="AF259" s="31">
        <f t="shared" ca="1" si="29"/>
        <v>0.99999999949426455</v>
      </c>
      <c r="AG259" s="31">
        <f t="shared" ca="1" si="30"/>
        <v>0.99999999319456712</v>
      </c>
      <c r="AH259" s="31">
        <f t="shared" ca="1" si="31"/>
        <v>21.547500424269998</v>
      </c>
    </row>
    <row r="260" spans="23:34" x14ac:dyDescent="0.25">
      <c r="W260" s="31">
        <v>24.8</v>
      </c>
      <c r="X260" s="31">
        <v>1</v>
      </c>
      <c r="Y260" s="31">
        <f t="shared" ca="1" si="24"/>
        <v>23.800000000000068</v>
      </c>
      <c r="AA260" s="31">
        <f t="shared" ca="1" si="25"/>
        <v>0.99999999999999978</v>
      </c>
      <c r="AB260" s="31">
        <f t="shared" ca="1" si="26"/>
        <v>0.99999999999999978</v>
      </c>
      <c r="AC260" s="31">
        <f t="shared" ca="1" si="27"/>
        <v>23.696668886774695</v>
      </c>
      <c r="AE260" s="31">
        <f t="shared" ca="1" si="28"/>
        <v>0.99999999998303735</v>
      </c>
      <c r="AF260" s="31">
        <f t="shared" ca="1" si="29"/>
        <v>0.99999999954060759</v>
      </c>
      <c r="AG260" s="31">
        <f t="shared" ca="1" si="30"/>
        <v>0.99999999379406257</v>
      </c>
      <c r="AH260" s="31">
        <f t="shared" ca="1" si="31"/>
        <v>21.647500423589456</v>
      </c>
    </row>
    <row r="261" spans="23:34" x14ac:dyDescent="0.25">
      <c r="W261" s="31">
        <v>24.9</v>
      </c>
      <c r="X261" s="31">
        <v>1</v>
      </c>
      <c r="Y261" s="31">
        <f t="shared" ca="1" si="24"/>
        <v>23.90000000000007</v>
      </c>
      <c r="AA261" s="31">
        <f t="shared" ca="1" si="25"/>
        <v>0.99999999999999978</v>
      </c>
      <c r="AB261" s="31">
        <f t="shared" ca="1" si="26"/>
        <v>0.99999999999999978</v>
      </c>
      <c r="AC261" s="31">
        <f t="shared" ca="1" si="27"/>
        <v>23.796668886774697</v>
      </c>
      <c r="AE261" s="31">
        <f t="shared" ca="1" si="28"/>
        <v>0.99999999998465161</v>
      </c>
      <c r="AF261" s="31">
        <f t="shared" ca="1" si="29"/>
        <v>0.99999999958271024</v>
      </c>
      <c r="AG261" s="31">
        <f t="shared" ca="1" si="30"/>
        <v>0.99999999434091857</v>
      </c>
      <c r="AH261" s="31">
        <f t="shared" ca="1" si="31"/>
        <v>21.747500422968862</v>
      </c>
    </row>
    <row r="262" spans="23:34" x14ac:dyDescent="0.25">
      <c r="W262" s="31">
        <v>25</v>
      </c>
      <c r="X262" s="31">
        <v>1</v>
      </c>
      <c r="Y262" s="31">
        <f t="shared" ca="1" si="24"/>
        <v>24.000000000000071</v>
      </c>
      <c r="AA262" s="31">
        <f t="shared" ca="1" si="25"/>
        <v>0.99999999999999978</v>
      </c>
      <c r="AB262" s="31">
        <f t="shared" ca="1" si="26"/>
        <v>0.99999999999999978</v>
      </c>
      <c r="AC262" s="31">
        <f t="shared" ca="1" si="27"/>
        <v>23.896668886774698</v>
      </c>
      <c r="AE262" s="31">
        <f t="shared" ca="1" si="28"/>
        <v>0.99999999998611222</v>
      </c>
      <c r="AF262" s="31">
        <f t="shared" ca="1" si="29"/>
        <v>0.99999999962095998</v>
      </c>
      <c r="AG262" s="31">
        <f t="shared" ca="1" si="30"/>
        <v>0.999999994839741</v>
      </c>
      <c r="AH262" s="31">
        <f t="shared" ca="1" si="31"/>
        <v>21.847500422402955</v>
      </c>
    </row>
    <row r="263" spans="23:34" x14ac:dyDescent="0.25">
      <c r="W263" s="31">
        <v>25.1</v>
      </c>
      <c r="X263" s="31">
        <v>1</v>
      </c>
      <c r="Y263" s="31">
        <f t="shared" ca="1" si="24"/>
        <v>24.100000000000072</v>
      </c>
      <c r="AA263" s="31">
        <f t="shared" ca="1" si="25"/>
        <v>0.99999999999999978</v>
      </c>
      <c r="AB263" s="31">
        <f t="shared" ca="1" si="26"/>
        <v>0.99999999999999978</v>
      </c>
      <c r="AC263" s="31">
        <f t="shared" ca="1" si="27"/>
        <v>23.9966688867747</v>
      </c>
      <c r="AE263" s="31">
        <f t="shared" ca="1" si="28"/>
        <v>0.99999999998743383</v>
      </c>
      <c r="AF263" s="31">
        <f t="shared" ca="1" si="29"/>
        <v>0.99999999965570885</v>
      </c>
      <c r="AG263" s="31">
        <f t="shared" ca="1" si="30"/>
        <v>0.99999999529473405</v>
      </c>
      <c r="AH263" s="31">
        <f t="shared" ca="1" si="31"/>
        <v>21.947500421886929</v>
      </c>
    </row>
    <row r="264" spans="23:34" x14ac:dyDescent="0.25">
      <c r="W264" s="31">
        <v>25.2</v>
      </c>
      <c r="X264" s="31">
        <v>1</v>
      </c>
      <c r="Y264" s="31">
        <f t="shared" ca="1" si="24"/>
        <v>24.200000000000074</v>
      </c>
      <c r="AA264" s="31">
        <f t="shared" ca="1" si="25"/>
        <v>0.99999999999999978</v>
      </c>
      <c r="AB264" s="31">
        <f t="shared" ca="1" si="26"/>
        <v>0.99999999999999978</v>
      </c>
      <c r="AC264" s="31">
        <f t="shared" ca="1" si="27"/>
        <v>24.096668886774701</v>
      </c>
      <c r="AE264" s="31">
        <f t="shared" ca="1" si="28"/>
        <v>0.99999999998862965</v>
      </c>
      <c r="AF264" s="31">
        <f t="shared" ca="1" si="29"/>
        <v>0.99999999968727671</v>
      </c>
      <c r="AG264" s="31">
        <f t="shared" ca="1" si="30"/>
        <v>0.99999999570973563</v>
      </c>
      <c r="AH264" s="31">
        <f t="shared" ca="1" si="31"/>
        <v>22.047500421416402</v>
      </c>
    </row>
    <row r="265" spans="23:34" x14ac:dyDescent="0.25">
      <c r="W265" s="31">
        <v>25.3</v>
      </c>
      <c r="X265" s="31">
        <v>1</v>
      </c>
      <c r="Y265" s="31">
        <f t="shared" ca="1" si="24"/>
        <v>24.300000000000075</v>
      </c>
      <c r="AA265" s="31">
        <f t="shared" ca="1" si="25"/>
        <v>0.99999999999999978</v>
      </c>
      <c r="AB265" s="31">
        <f t="shared" ca="1" si="26"/>
        <v>0.99999999999999978</v>
      </c>
      <c r="AC265" s="31">
        <f t="shared" ca="1" si="27"/>
        <v>24.196668886774702</v>
      </c>
      <c r="AE265" s="31">
        <f t="shared" ca="1" si="28"/>
        <v>0.99999999998971167</v>
      </c>
      <c r="AF265" s="31">
        <f t="shared" ca="1" si="29"/>
        <v>0.99999999971595421</v>
      </c>
      <c r="AG265" s="31">
        <f t="shared" ca="1" si="30"/>
        <v>0.99999999608824874</v>
      </c>
      <c r="AH265" s="31">
        <f t="shared" ca="1" si="31"/>
        <v>22.147500420987374</v>
      </c>
    </row>
    <row r="266" spans="23:34" x14ac:dyDescent="0.25">
      <c r="W266" s="31">
        <v>25.4</v>
      </c>
      <c r="X266" s="31">
        <v>1</v>
      </c>
      <c r="Y266" s="31">
        <f t="shared" ca="1" si="24"/>
        <v>24.400000000000077</v>
      </c>
      <c r="AA266" s="31">
        <f t="shared" ca="1" si="25"/>
        <v>0.99999999999999978</v>
      </c>
      <c r="AB266" s="31">
        <f t="shared" ca="1" si="26"/>
        <v>0.99999999999999978</v>
      </c>
      <c r="AC266" s="31">
        <f t="shared" ca="1" si="27"/>
        <v>24.296668886774704</v>
      </c>
      <c r="AE266" s="31">
        <f t="shared" ca="1" si="28"/>
        <v>0.99999999999069078</v>
      </c>
      <c r="AF266" s="31">
        <f t="shared" ca="1" si="29"/>
        <v>0.9999999997420056</v>
      </c>
      <c r="AG266" s="31">
        <f t="shared" ca="1" si="30"/>
        <v>0.99999999643347059</v>
      </c>
      <c r="AH266" s="31">
        <f t="shared" ca="1" si="31"/>
        <v>22.2475004205962</v>
      </c>
    </row>
    <row r="267" spans="23:34" x14ac:dyDescent="0.25">
      <c r="W267" s="31">
        <v>25.5</v>
      </c>
      <c r="X267" s="31">
        <v>1</v>
      </c>
      <c r="Y267" s="31">
        <f t="shared" ca="1" si="24"/>
        <v>24.500000000000078</v>
      </c>
      <c r="AA267" s="31">
        <f t="shared" ca="1" si="25"/>
        <v>0.99999999999999978</v>
      </c>
      <c r="AB267" s="31">
        <f t="shared" ca="1" si="26"/>
        <v>0.99999999999999978</v>
      </c>
      <c r="AC267" s="31">
        <f t="shared" ca="1" si="27"/>
        <v>24.396668886774705</v>
      </c>
      <c r="AE267" s="31">
        <f t="shared" ca="1" si="28"/>
        <v>0.99999999999157663</v>
      </c>
      <c r="AF267" s="31">
        <f t="shared" ca="1" si="29"/>
        <v>0.99999999976567111</v>
      </c>
      <c r="AG267" s="31">
        <f t="shared" ca="1" si="30"/>
        <v>0.9999999967483193</v>
      </c>
      <c r="AH267" s="31">
        <f t="shared" ca="1" si="31"/>
        <v>22.347500420239548</v>
      </c>
    </row>
    <row r="268" spans="23:34" x14ac:dyDescent="0.25">
      <c r="W268" s="31">
        <v>25.6</v>
      </c>
      <c r="X268" s="31">
        <v>1</v>
      </c>
      <c r="Y268" s="31">
        <f t="shared" ca="1" si="24"/>
        <v>24.60000000000008</v>
      </c>
      <c r="AA268" s="31">
        <f t="shared" ca="1" si="25"/>
        <v>0.99999999999999978</v>
      </c>
      <c r="AB268" s="31">
        <f t="shared" ca="1" si="26"/>
        <v>0.99999999999999978</v>
      </c>
      <c r="AC268" s="31">
        <f t="shared" ca="1" si="27"/>
        <v>24.496668886774707</v>
      </c>
      <c r="AE268" s="31">
        <f t="shared" ca="1" si="28"/>
        <v>0.99999999999237821</v>
      </c>
      <c r="AF268" s="31">
        <f t="shared" ca="1" si="29"/>
        <v>0.99999999978716891</v>
      </c>
      <c r="AG268" s="31">
        <f t="shared" ca="1" si="30"/>
        <v>0.99999999703545828</v>
      </c>
      <c r="AH268" s="31">
        <f t="shared" ca="1" si="31"/>
        <v>22.44750041991438</v>
      </c>
    </row>
    <row r="269" spans="23:34" x14ac:dyDescent="0.25">
      <c r="W269" s="31">
        <v>25.7</v>
      </c>
      <c r="X269" s="31">
        <v>1</v>
      </c>
      <c r="Y269" s="31">
        <f t="shared" ref="Y269:Y332" ca="1" si="32">IF((ROW()-12)*0.1&lt;L_1,0,OFFSET(X269,-L_1*10-1,0)*0.1*K_1+Y268)</f>
        <v>24.700000000000081</v>
      </c>
      <c r="AA269" s="31">
        <f t="shared" ref="AA269:AA332" ca="1" si="33">IF((ROW()-12)*0.1&lt;L_2,0,OFFSET(X269,-L_2*10-1,0)*b_2-AA268*a_2)</f>
        <v>0.99999999999999978</v>
      </c>
      <c r="AB269" s="31">
        <f t="shared" ref="AB269:AB332" ca="1" si="34">IF((ROW()-12)*0.1&lt;L_2,0,OFFSET(AA269,-1,0)*b_2/K_2-AB268*a_2)</f>
        <v>0.99999999999999978</v>
      </c>
      <c r="AC269" s="31">
        <f t="shared" ref="AC269:AC332" ca="1" si="35">IF((ROW()-12)*0.1&lt;L_2,0,OFFSET(AB269,-1,0)*0.1*K_2+AC268)</f>
        <v>24.596668886774708</v>
      </c>
      <c r="AE269" s="31">
        <f t="shared" ref="AE269:AE332" ca="1" si="36">IF((ROW()-12)*0.1&lt;L_3,0,OFFSET(X269,-L_3*10-1,0)*b_3-AE268*a_3)</f>
        <v>0.99999999999310352</v>
      </c>
      <c r="AF269" s="31">
        <f t="shared" ref="AF269:AF332" ca="1" si="37">IF((ROW()-12)*0.1&lt;L_3,0,OFFSET(AE269,-1,0)*b_3/K_3-AF268*a_3)</f>
        <v>0.99999999980669718</v>
      </c>
      <c r="AG269" s="31">
        <f t="shared" ref="AG269:AG332" ca="1" si="38">IF((ROW()-12)*0.1&lt;L_3,0,OFFSET(AF269,-1,0)*b_3/K_3-AG268*a_3)</f>
        <v>0.99999999729731814</v>
      </c>
      <c r="AH269" s="31">
        <f t="shared" ref="AH269:AH332" ca="1" si="39">IF((ROW()-12)*0.1&lt;L_3,0,OFFSET(AG269,-1,0)*0.1*K_3+AH268)</f>
        <v>22.547500419617926</v>
      </c>
    </row>
    <row r="270" spans="23:34" x14ac:dyDescent="0.25">
      <c r="W270" s="31">
        <v>25.8</v>
      </c>
      <c r="X270" s="31">
        <v>1</v>
      </c>
      <c r="Y270" s="31">
        <f t="shared" ca="1" si="32"/>
        <v>24.800000000000082</v>
      </c>
      <c r="AA270" s="31">
        <f t="shared" ca="1" si="33"/>
        <v>0.99999999999999978</v>
      </c>
      <c r="AB270" s="31">
        <f t="shared" ca="1" si="34"/>
        <v>0.99999999999999978</v>
      </c>
      <c r="AC270" s="31">
        <f t="shared" ca="1" si="35"/>
        <v>24.69666888677471</v>
      </c>
      <c r="AE270" s="31">
        <f t="shared" ca="1" si="36"/>
        <v>0.99999999999375977</v>
      </c>
      <c r="AF270" s="31">
        <f t="shared" ca="1" si="37"/>
        <v>0.9999999998244361</v>
      </c>
      <c r="AG270" s="31">
        <f t="shared" ca="1" si="38"/>
        <v>0.99999999753611712</v>
      </c>
      <c r="AH270" s="31">
        <f t="shared" ca="1" si="39"/>
        <v>22.647500419347658</v>
      </c>
    </row>
    <row r="271" spans="23:34" x14ac:dyDescent="0.25">
      <c r="W271" s="31">
        <v>25.9</v>
      </c>
      <c r="X271" s="31">
        <v>1</v>
      </c>
      <c r="Y271" s="31">
        <f t="shared" ca="1" si="32"/>
        <v>24.900000000000084</v>
      </c>
      <c r="AA271" s="31">
        <f t="shared" ca="1" si="33"/>
        <v>0.99999999999999978</v>
      </c>
      <c r="AB271" s="31">
        <f t="shared" ca="1" si="34"/>
        <v>0.99999999999999978</v>
      </c>
      <c r="AC271" s="31">
        <f t="shared" ca="1" si="35"/>
        <v>24.796668886774711</v>
      </c>
      <c r="AE271" s="31">
        <f t="shared" ca="1" si="36"/>
        <v>0.99999999999435363</v>
      </c>
      <c r="AF271" s="31">
        <f t="shared" ca="1" si="37"/>
        <v>0.99999999984054933</v>
      </c>
      <c r="AG271" s="31">
        <f t="shared" ca="1" si="38"/>
        <v>0.99999999775387949</v>
      </c>
      <c r="AH271" s="31">
        <f t="shared" ca="1" si="39"/>
        <v>22.747500419101268</v>
      </c>
    </row>
    <row r="272" spans="23:34" x14ac:dyDescent="0.25">
      <c r="W272" s="31">
        <v>26</v>
      </c>
      <c r="X272" s="31">
        <v>1</v>
      </c>
      <c r="Y272" s="31">
        <f t="shared" ca="1" si="32"/>
        <v>25.000000000000085</v>
      </c>
      <c r="AA272" s="31">
        <f t="shared" ca="1" si="33"/>
        <v>0.99999999999999978</v>
      </c>
      <c r="AB272" s="31">
        <f t="shared" ca="1" si="34"/>
        <v>0.99999999999999978</v>
      </c>
      <c r="AC272" s="31">
        <f t="shared" ca="1" si="35"/>
        <v>24.896668886774712</v>
      </c>
      <c r="AE272" s="31">
        <f t="shared" ca="1" si="36"/>
        <v>0.99999999999489098</v>
      </c>
      <c r="AF272" s="31">
        <f t="shared" ca="1" si="37"/>
        <v>0.99999999985518573</v>
      </c>
      <c r="AG272" s="31">
        <f t="shared" ca="1" si="38"/>
        <v>0.99999999795245231</v>
      </c>
      <c r="AH272" s="31">
        <f t="shared" ca="1" si="39"/>
        <v>22.847500418876656</v>
      </c>
    </row>
    <row r="273" spans="23:34" x14ac:dyDescent="0.25">
      <c r="W273" s="31">
        <v>26.1</v>
      </c>
      <c r="X273" s="31">
        <v>1</v>
      </c>
      <c r="Y273" s="31">
        <f t="shared" ca="1" si="32"/>
        <v>25.100000000000087</v>
      </c>
      <c r="AA273" s="31">
        <f t="shared" ca="1" si="33"/>
        <v>0.99999999999999978</v>
      </c>
      <c r="AB273" s="31">
        <f t="shared" ca="1" si="34"/>
        <v>0.99999999999999978</v>
      </c>
      <c r="AC273" s="31">
        <f t="shared" ca="1" si="35"/>
        <v>24.996668886774714</v>
      </c>
      <c r="AE273" s="31">
        <f t="shared" ca="1" si="36"/>
        <v>0.99999999999537714</v>
      </c>
      <c r="AF273" s="31">
        <f t="shared" ca="1" si="37"/>
        <v>0.99999999986848043</v>
      </c>
      <c r="AG273" s="31">
        <f t="shared" ca="1" si="38"/>
        <v>0.99999999813352136</v>
      </c>
      <c r="AH273" s="31">
        <f t="shared" ca="1" si="39"/>
        <v>22.9475004186719</v>
      </c>
    </row>
    <row r="274" spans="23:34" x14ac:dyDescent="0.25">
      <c r="W274" s="31">
        <v>26.2</v>
      </c>
      <c r="X274" s="31">
        <v>1</v>
      </c>
      <c r="Y274" s="31">
        <f t="shared" ca="1" si="32"/>
        <v>25.200000000000088</v>
      </c>
      <c r="AA274" s="31">
        <f t="shared" ca="1" si="33"/>
        <v>0.99999999999999978</v>
      </c>
      <c r="AB274" s="31">
        <f t="shared" ca="1" si="34"/>
        <v>0.99999999999999978</v>
      </c>
      <c r="AC274" s="31">
        <f t="shared" ca="1" si="35"/>
        <v>25.096668886774715</v>
      </c>
      <c r="AE274" s="31">
        <f t="shared" ca="1" si="36"/>
        <v>0.99999999999581701</v>
      </c>
      <c r="AF274" s="31">
        <f t="shared" ca="1" si="37"/>
        <v>0.99999999988055621</v>
      </c>
      <c r="AG274" s="31">
        <f t="shared" ca="1" si="38"/>
        <v>0.99999999829862452</v>
      </c>
      <c r="AH274" s="31">
        <f t="shared" ca="1" si="39"/>
        <v>23.047500418485253</v>
      </c>
    </row>
    <row r="275" spans="23:34" x14ac:dyDescent="0.25">
      <c r="W275" s="31">
        <v>26.3</v>
      </c>
      <c r="X275" s="31">
        <v>1</v>
      </c>
      <c r="Y275" s="31">
        <f t="shared" ca="1" si="32"/>
        <v>25.30000000000009</v>
      </c>
      <c r="AA275" s="31">
        <f t="shared" ca="1" si="33"/>
        <v>0.99999999999999978</v>
      </c>
      <c r="AB275" s="31">
        <f t="shared" ca="1" si="34"/>
        <v>0.99999999999999978</v>
      </c>
      <c r="AC275" s="31">
        <f t="shared" ca="1" si="35"/>
        <v>25.196668886774717</v>
      </c>
      <c r="AE275" s="31">
        <f t="shared" ca="1" si="36"/>
        <v>0.99999999999621503</v>
      </c>
      <c r="AF275" s="31">
        <f t="shared" ca="1" si="37"/>
        <v>0.99999999989152477</v>
      </c>
      <c r="AG275" s="31">
        <f t="shared" ca="1" si="38"/>
        <v>0.99999999844916521</v>
      </c>
      <c r="AH275" s="31">
        <f t="shared" ca="1" si="39"/>
        <v>23.147500418315115</v>
      </c>
    </row>
    <row r="276" spans="23:34" x14ac:dyDescent="0.25">
      <c r="W276" s="31">
        <v>26.4</v>
      </c>
      <c r="X276" s="31">
        <v>1</v>
      </c>
      <c r="Y276" s="31">
        <f t="shared" ca="1" si="32"/>
        <v>25.400000000000091</v>
      </c>
      <c r="AA276" s="31">
        <f t="shared" ca="1" si="33"/>
        <v>0.99999999999999978</v>
      </c>
      <c r="AB276" s="31">
        <f t="shared" ca="1" si="34"/>
        <v>0.99999999999999978</v>
      </c>
      <c r="AC276" s="31">
        <f t="shared" ca="1" si="35"/>
        <v>25.296668886774718</v>
      </c>
      <c r="AE276" s="31">
        <f t="shared" ca="1" si="36"/>
        <v>0.99999999999657518</v>
      </c>
      <c r="AF276" s="31">
        <f t="shared" ca="1" si="37"/>
        <v>0.99999999990148736</v>
      </c>
      <c r="AG276" s="31">
        <f t="shared" ca="1" si="38"/>
        <v>0.99999999858642385</v>
      </c>
      <c r="AH276" s="31">
        <f t="shared" ca="1" si="39"/>
        <v>23.24750041816003</v>
      </c>
    </row>
    <row r="277" spans="23:34" x14ac:dyDescent="0.25">
      <c r="W277" s="31">
        <v>26.5</v>
      </c>
      <c r="X277" s="31">
        <v>1</v>
      </c>
      <c r="Y277" s="31">
        <f t="shared" ca="1" si="32"/>
        <v>25.500000000000092</v>
      </c>
      <c r="AA277" s="31">
        <f t="shared" ca="1" si="33"/>
        <v>0.99999999999999978</v>
      </c>
      <c r="AB277" s="31">
        <f t="shared" ca="1" si="34"/>
        <v>0.99999999999999978</v>
      </c>
      <c r="AC277" s="31">
        <f t="shared" ca="1" si="35"/>
        <v>25.396668886774719</v>
      </c>
      <c r="AE277" s="31">
        <f t="shared" ca="1" si="36"/>
        <v>0.99999999999690115</v>
      </c>
      <c r="AF277" s="31">
        <f t="shared" ca="1" si="37"/>
        <v>0.99999999991053612</v>
      </c>
      <c r="AG277" s="31">
        <f t="shared" ca="1" si="38"/>
        <v>0.99999999871156864</v>
      </c>
      <c r="AH277" s="31">
        <f t="shared" ca="1" si="39"/>
        <v>23.347500418018672</v>
      </c>
    </row>
    <row r="278" spans="23:34" x14ac:dyDescent="0.25">
      <c r="W278" s="31">
        <v>26.6</v>
      </c>
      <c r="X278" s="31">
        <v>1</v>
      </c>
      <c r="Y278" s="31">
        <f t="shared" ca="1" si="32"/>
        <v>25.600000000000094</v>
      </c>
      <c r="AA278" s="31">
        <f t="shared" ca="1" si="33"/>
        <v>0.99999999999999978</v>
      </c>
      <c r="AB278" s="31">
        <f t="shared" ca="1" si="34"/>
        <v>0.99999999999999978</v>
      </c>
      <c r="AC278" s="31">
        <f t="shared" ca="1" si="35"/>
        <v>25.496668886774721</v>
      </c>
      <c r="AE278" s="31">
        <f t="shared" ca="1" si="36"/>
        <v>0.99999999999719602</v>
      </c>
      <c r="AF278" s="31">
        <f t="shared" ca="1" si="37"/>
        <v>0.99999999991875488</v>
      </c>
      <c r="AG278" s="31">
        <f t="shared" ca="1" si="38"/>
        <v>0.99999999882566548</v>
      </c>
      <c r="AH278" s="31">
        <f t="shared" ca="1" si="39"/>
        <v>23.447500417889827</v>
      </c>
    </row>
    <row r="279" spans="23:34" x14ac:dyDescent="0.25">
      <c r="W279" s="31">
        <v>26.7</v>
      </c>
      <c r="X279" s="31">
        <v>1</v>
      </c>
      <c r="Y279" s="31">
        <f t="shared" ca="1" si="32"/>
        <v>25.700000000000095</v>
      </c>
      <c r="AA279" s="31">
        <f t="shared" ca="1" si="33"/>
        <v>0.99999999999999978</v>
      </c>
      <c r="AB279" s="31">
        <f t="shared" ca="1" si="34"/>
        <v>0.99999999999999978</v>
      </c>
      <c r="AC279" s="31">
        <f t="shared" ca="1" si="35"/>
        <v>25.596668886774722</v>
      </c>
      <c r="AE279" s="31">
        <f t="shared" ca="1" si="36"/>
        <v>0.99999999999746281</v>
      </c>
      <c r="AF279" s="31">
        <f t="shared" ca="1" si="37"/>
        <v>0.99999999992621957</v>
      </c>
      <c r="AG279" s="31">
        <f t="shared" ca="1" si="38"/>
        <v>0.99999999892968672</v>
      </c>
      <c r="AH279" s="31">
        <f t="shared" ca="1" si="39"/>
        <v>23.547500417772394</v>
      </c>
    </row>
    <row r="280" spans="23:34" x14ac:dyDescent="0.25">
      <c r="W280" s="31">
        <v>26.8</v>
      </c>
      <c r="X280" s="31">
        <v>1</v>
      </c>
      <c r="Y280" s="31">
        <f t="shared" ca="1" si="32"/>
        <v>25.800000000000097</v>
      </c>
      <c r="AA280" s="31">
        <f t="shared" ca="1" si="33"/>
        <v>0.99999999999999978</v>
      </c>
      <c r="AB280" s="31">
        <f t="shared" ca="1" si="34"/>
        <v>0.99999999999999978</v>
      </c>
      <c r="AC280" s="31">
        <f t="shared" ca="1" si="35"/>
        <v>25.696668886774724</v>
      </c>
      <c r="AE280" s="31">
        <f t="shared" ca="1" si="36"/>
        <v>0.99999999999770428</v>
      </c>
      <c r="AF280" s="31">
        <f t="shared" ca="1" si="37"/>
        <v>0.99999999993299926</v>
      </c>
      <c r="AG280" s="31">
        <f t="shared" ca="1" si="38"/>
        <v>0.9999999990245193</v>
      </c>
      <c r="AH280" s="31">
        <f t="shared" ca="1" si="39"/>
        <v>23.647500417665363</v>
      </c>
    </row>
    <row r="281" spans="23:34" x14ac:dyDescent="0.25">
      <c r="W281" s="31">
        <v>26.9</v>
      </c>
      <c r="X281" s="31">
        <v>1</v>
      </c>
      <c r="Y281" s="31">
        <f t="shared" ca="1" si="32"/>
        <v>25.900000000000098</v>
      </c>
      <c r="AA281" s="31">
        <f t="shared" ca="1" si="33"/>
        <v>0.99999999999999978</v>
      </c>
      <c r="AB281" s="31">
        <f t="shared" ca="1" si="34"/>
        <v>0.99999999999999978</v>
      </c>
      <c r="AC281" s="31">
        <f t="shared" ca="1" si="35"/>
        <v>25.796668886774725</v>
      </c>
      <c r="AE281" s="31">
        <f t="shared" ca="1" si="36"/>
        <v>0.99999999999792277</v>
      </c>
      <c r="AF281" s="31">
        <f t="shared" ca="1" si="37"/>
        <v>0.99999999993915678</v>
      </c>
      <c r="AG281" s="31">
        <f t="shared" ca="1" si="38"/>
        <v>0.99999999911097259</v>
      </c>
      <c r="AH281" s="31">
        <f t="shared" ca="1" si="39"/>
        <v>23.747500417567814</v>
      </c>
    </row>
    <row r="282" spans="23:34" x14ac:dyDescent="0.25">
      <c r="W282" s="31">
        <v>27</v>
      </c>
      <c r="X282" s="31">
        <v>1</v>
      </c>
      <c r="Y282" s="31">
        <f t="shared" ca="1" si="32"/>
        <v>26.000000000000099</v>
      </c>
      <c r="AA282" s="31">
        <f t="shared" ca="1" si="33"/>
        <v>0.99999999999999978</v>
      </c>
      <c r="AB282" s="31">
        <f t="shared" ca="1" si="34"/>
        <v>0.99999999999999978</v>
      </c>
      <c r="AC282" s="31">
        <f t="shared" ca="1" si="35"/>
        <v>25.896668886774727</v>
      </c>
      <c r="AE282" s="31">
        <f t="shared" ca="1" si="36"/>
        <v>0.99999999999812039</v>
      </c>
      <c r="AF282" s="31">
        <f t="shared" ca="1" si="37"/>
        <v>0.99999999994474909</v>
      </c>
      <c r="AG282" s="31">
        <f t="shared" ca="1" si="38"/>
        <v>0.99999999918978466</v>
      </c>
      <c r="AH282" s="31">
        <f t="shared" ca="1" si="39"/>
        <v>23.847500417478912</v>
      </c>
    </row>
    <row r="283" spans="23:34" x14ac:dyDescent="0.25">
      <c r="W283" s="31">
        <v>27.1</v>
      </c>
      <c r="X283" s="31">
        <v>1</v>
      </c>
      <c r="Y283" s="31">
        <f t="shared" ca="1" si="32"/>
        <v>26.100000000000101</v>
      </c>
      <c r="AA283" s="31">
        <f t="shared" ca="1" si="33"/>
        <v>0.99999999999999978</v>
      </c>
      <c r="AB283" s="31">
        <f t="shared" ca="1" si="34"/>
        <v>0.99999999999999978</v>
      </c>
      <c r="AC283" s="31">
        <f t="shared" ca="1" si="35"/>
        <v>25.996668886774728</v>
      </c>
      <c r="AE283" s="31">
        <f t="shared" ca="1" si="36"/>
        <v>0.99999999999829925</v>
      </c>
      <c r="AF283" s="31">
        <f t="shared" ca="1" si="37"/>
        <v>0.99999999994982802</v>
      </c>
      <c r="AG283" s="31">
        <f t="shared" ca="1" si="38"/>
        <v>0.99999999926162908</v>
      </c>
      <c r="AH283" s="31">
        <f t="shared" ca="1" si="39"/>
        <v>23.94750041739789</v>
      </c>
    </row>
    <row r="284" spans="23:34" x14ac:dyDescent="0.25">
      <c r="W284" s="31">
        <v>27.2</v>
      </c>
      <c r="X284" s="31">
        <v>1</v>
      </c>
      <c r="Y284" s="31">
        <f t="shared" ca="1" si="32"/>
        <v>26.200000000000102</v>
      </c>
      <c r="AA284" s="31">
        <f t="shared" ca="1" si="33"/>
        <v>0.99999999999999978</v>
      </c>
      <c r="AB284" s="31">
        <f t="shared" ca="1" si="34"/>
        <v>0.99999999999999978</v>
      </c>
      <c r="AC284" s="31">
        <f t="shared" ca="1" si="35"/>
        <v>26.096668886774729</v>
      </c>
      <c r="AE284" s="31">
        <f t="shared" ca="1" si="36"/>
        <v>0.99999999999846112</v>
      </c>
      <c r="AF284" s="31">
        <f t="shared" ca="1" si="37"/>
        <v>0.99999999995444067</v>
      </c>
      <c r="AG284" s="31">
        <f t="shared" ca="1" si="38"/>
        <v>0.9999999993271198</v>
      </c>
      <c r="AH284" s="31">
        <f t="shared" ca="1" si="39"/>
        <v>24.047500417324052</v>
      </c>
    </row>
    <row r="285" spans="23:34" x14ac:dyDescent="0.25">
      <c r="W285" s="31">
        <v>27.3</v>
      </c>
      <c r="X285" s="31">
        <v>1</v>
      </c>
      <c r="Y285" s="31">
        <f t="shared" ca="1" si="32"/>
        <v>26.300000000000104</v>
      </c>
      <c r="AA285" s="31">
        <f t="shared" ca="1" si="33"/>
        <v>0.99999999999999978</v>
      </c>
      <c r="AB285" s="31">
        <f t="shared" ca="1" si="34"/>
        <v>0.99999999999999978</v>
      </c>
      <c r="AC285" s="31">
        <f t="shared" ca="1" si="35"/>
        <v>26.196668886774731</v>
      </c>
      <c r="AE285" s="31">
        <f t="shared" ca="1" si="36"/>
        <v>0.99999999999860756</v>
      </c>
      <c r="AF285" s="31">
        <f t="shared" ca="1" si="37"/>
        <v>0.99999999995862976</v>
      </c>
      <c r="AG285" s="31">
        <f t="shared" ca="1" si="38"/>
        <v>0.99999999938681727</v>
      </c>
      <c r="AH285" s="31">
        <f t="shared" ca="1" si="39"/>
        <v>24.147500417256765</v>
      </c>
    </row>
    <row r="286" spans="23:34" x14ac:dyDescent="0.25">
      <c r="W286" s="31">
        <v>27.4</v>
      </c>
      <c r="X286" s="31">
        <v>1</v>
      </c>
      <c r="Y286" s="31">
        <f t="shared" ca="1" si="32"/>
        <v>26.400000000000105</v>
      </c>
      <c r="AA286" s="31">
        <f t="shared" ca="1" si="33"/>
        <v>0.99999999999999978</v>
      </c>
      <c r="AB286" s="31">
        <f t="shared" ca="1" si="34"/>
        <v>0.99999999999999978</v>
      </c>
      <c r="AC286" s="31">
        <f t="shared" ca="1" si="35"/>
        <v>26.296668886774732</v>
      </c>
      <c r="AE286" s="31">
        <f t="shared" ca="1" si="36"/>
        <v>0.99999999999874012</v>
      </c>
      <c r="AF286" s="31">
        <f t="shared" ca="1" si="37"/>
        <v>0.99999999996243405</v>
      </c>
      <c r="AG286" s="31">
        <f t="shared" ca="1" si="38"/>
        <v>0.99999999944123252</v>
      </c>
      <c r="AH286" s="31">
        <f t="shared" ca="1" si="39"/>
        <v>24.247500417195447</v>
      </c>
    </row>
    <row r="287" spans="23:34" x14ac:dyDescent="0.25">
      <c r="W287" s="31">
        <v>27.5</v>
      </c>
      <c r="X287" s="31">
        <v>1</v>
      </c>
      <c r="Y287" s="31">
        <f t="shared" ca="1" si="32"/>
        <v>26.500000000000107</v>
      </c>
      <c r="AA287" s="31">
        <f t="shared" ca="1" si="33"/>
        <v>0.99999999999999978</v>
      </c>
      <c r="AB287" s="31">
        <f t="shared" ca="1" si="34"/>
        <v>0.99999999999999978</v>
      </c>
      <c r="AC287" s="31">
        <f t="shared" ca="1" si="35"/>
        <v>26.396668886774734</v>
      </c>
      <c r="AE287" s="31">
        <f t="shared" ca="1" si="36"/>
        <v>0.99999999999886002</v>
      </c>
      <c r="AF287" s="31">
        <f t="shared" ca="1" si="37"/>
        <v>0.99999999996588906</v>
      </c>
      <c r="AG287" s="31">
        <f t="shared" ca="1" si="38"/>
        <v>0.9999999994908314</v>
      </c>
      <c r="AH287" s="31">
        <f t="shared" ca="1" si="39"/>
        <v>24.347500417139571</v>
      </c>
    </row>
    <row r="288" spans="23:34" x14ac:dyDescent="0.25">
      <c r="W288" s="31">
        <v>27.6</v>
      </c>
      <c r="X288" s="31">
        <v>1</v>
      </c>
      <c r="Y288" s="31">
        <f t="shared" ca="1" si="32"/>
        <v>26.600000000000108</v>
      </c>
      <c r="AA288" s="31">
        <f t="shared" ca="1" si="33"/>
        <v>0.99999999999999978</v>
      </c>
      <c r="AB288" s="31">
        <f t="shared" ca="1" si="34"/>
        <v>0.99999999999999978</v>
      </c>
      <c r="AC288" s="31">
        <f t="shared" ca="1" si="35"/>
        <v>26.496668886774735</v>
      </c>
      <c r="AE288" s="31">
        <f t="shared" ca="1" si="36"/>
        <v>0.99999999999896849</v>
      </c>
      <c r="AF288" s="31">
        <f t="shared" ca="1" si="37"/>
        <v>0.99999999996902666</v>
      </c>
      <c r="AG288" s="31">
        <f t="shared" ca="1" si="38"/>
        <v>0.99999999953603913</v>
      </c>
      <c r="AH288" s="31">
        <f t="shared" ca="1" si="39"/>
        <v>24.447500417088655</v>
      </c>
    </row>
    <row r="289" spans="23:34" x14ac:dyDescent="0.25">
      <c r="W289" s="31">
        <v>27.7</v>
      </c>
      <c r="X289" s="31">
        <v>1</v>
      </c>
      <c r="Y289" s="31">
        <f t="shared" ca="1" si="32"/>
        <v>26.700000000000109</v>
      </c>
      <c r="AA289" s="31">
        <f t="shared" ca="1" si="33"/>
        <v>0.99999999999999978</v>
      </c>
      <c r="AB289" s="31">
        <f t="shared" ca="1" si="34"/>
        <v>0.99999999999999978</v>
      </c>
      <c r="AC289" s="31">
        <f t="shared" ca="1" si="35"/>
        <v>26.596668886774737</v>
      </c>
      <c r="AE289" s="31">
        <f t="shared" ca="1" si="36"/>
        <v>0.99999999999906664</v>
      </c>
      <c r="AF289" s="31">
        <f t="shared" ca="1" si="37"/>
        <v>0.99999999997187605</v>
      </c>
      <c r="AG289" s="31">
        <f t="shared" ca="1" si="38"/>
        <v>0.99999999957724328</v>
      </c>
      <c r="AH289" s="31">
        <f t="shared" ca="1" si="39"/>
        <v>24.547500417042258</v>
      </c>
    </row>
    <row r="290" spans="23:34" x14ac:dyDescent="0.25">
      <c r="W290" s="31">
        <v>27.8</v>
      </c>
      <c r="X290" s="31">
        <v>1</v>
      </c>
      <c r="Y290" s="31">
        <f t="shared" ca="1" si="32"/>
        <v>26.800000000000111</v>
      </c>
      <c r="AA290" s="31">
        <f t="shared" ca="1" si="33"/>
        <v>0.99999999999999978</v>
      </c>
      <c r="AB290" s="31">
        <f t="shared" ca="1" si="34"/>
        <v>0.99999999999999978</v>
      </c>
      <c r="AC290" s="31">
        <f t="shared" ca="1" si="35"/>
        <v>26.696668886774738</v>
      </c>
      <c r="AE290" s="31">
        <f t="shared" ca="1" si="36"/>
        <v>0.99999999999915545</v>
      </c>
      <c r="AF290" s="31">
        <f t="shared" ca="1" si="37"/>
        <v>0.99999999997446354</v>
      </c>
      <c r="AG290" s="31">
        <f t="shared" ca="1" si="38"/>
        <v>0.99999999961479757</v>
      </c>
      <c r="AH290" s="31">
        <f t="shared" ca="1" si="39"/>
        <v>24.647500416999982</v>
      </c>
    </row>
    <row r="291" spans="23:34" x14ac:dyDescent="0.25">
      <c r="W291" s="31">
        <v>27.9</v>
      </c>
      <c r="X291" s="31">
        <v>1</v>
      </c>
      <c r="Y291" s="31">
        <f t="shared" ca="1" si="32"/>
        <v>26.900000000000112</v>
      </c>
      <c r="AA291" s="31">
        <f t="shared" ca="1" si="33"/>
        <v>0.99999999999999978</v>
      </c>
      <c r="AB291" s="31">
        <f t="shared" ca="1" si="34"/>
        <v>0.99999999999999978</v>
      </c>
      <c r="AC291" s="31">
        <f t="shared" ca="1" si="35"/>
        <v>26.796668886774739</v>
      </c>
      <c r="AE291" s="31">
        <f t="shared" ca="1" si="36"/>
        <v>0.99999999999923583</v>
      </c>
      <c r="AF291" s="31">
        <f t="shared" ca="1" si="37"/>
        <v>0.99999999997681333</v>
      </c>
      <c r="AG291" s="31">
        <f t="shared" ca="1" si="38"/>
        <v>0.99999999964902431</v>
      </c>
      <c r="AH291" s="31">
        <f t="shared" ca="1" si="39"/>
        <v>24.747500416961461</v>
      </c>
    </row>
    <row r="292" spans="23:34" x14ac:dyDescent="0.25">
      <c r="W292" s="31">
        <v>28</v>
      </c>
      <c r="X292" s="31">
        <v>1</v>
      </c>
      <c r="Y292" s="31">
        <f t="shared" ca="1" si="32"/>
        <v>27.000000000000114</v>
      </c>
      <c r="AA292" s="31">
        <f t="shared" ca="1" si="33"/>
        <v>0.99999999999999978</v>
      </c>
      <c r="AB292" s="31">
        <f t="shared" ca="1" si="34"/>
        <v>0.99999999999999978</v>
      </c>
      <c r="AC292" s="31">
        <f t="shared" ca="1" si="35"/>
        <v>26.896668886774741</v>
      </c>
      <c r="AE292" s="31">
        <f t="shared" ca="1" si="36"/>
        <v>0.99999999999930855</v>
      </c>
      <c r="AF292" s="31">
        <f t="shared" ca="1" si="37"/>
        <v>0.99999999997894706</v>
      </c>
      <c r="AG292" s="31">
        <f t="shared" ca="1" si="38"/>
        <v>0.99999999968021758</v>
      </c>
      <c r="AH292" s="31">
        <f t="shared" ca="1" si="39"/>
        <v>24.847500416926366</v>
      </c>
    </row>
    <row r="293" spans="23:34" x14ac:dyDescent="0.25">
      <c r="W293" s="31">
        <v>28.1</v>
      </c>
      <c r="X293" s="31">
        <v>1</v>
      </c>
      <c r="Y293" s="31">
        <f t="shared" ca="1" si="32"/>
        <v>27.100000000000115</v>
      </c>
      <c r="AA293" s="31">
        <f t="shared" ca="1" si="33"/>
        <v>0.99999999999999978</v>
      </c>
      <c r="AB293" s="31">
        <f t="shared" ca="1" si="34"/>
        <v>0.99999999999999978</v>
      </c>
      <c r="AC293" s="31">
        <f t="shared" ca="1" si="35"/>
        <v>26.996668886774742</v>
      </c>
      <c r="AE293" s="31">
        <f t="shared" ca="1" si="36"/>
        <v>0.99999999999937439</v>
      </c>
      <c r="AF293" s="31">
        <f t="shared" ca="1" si="37"/>
        <v>0.99999999998088462</v>
      </c>
      <c r="AG293" s="31">
        <f t="shared" ca="1" si="38"/>
        <v>0.9999999997086455</v>
      </c>
      <c r="AH293" s="31">
        <f t="shared" ca="1" si="39"/>
        <v>24.947500416894389</v>
      </c>
    </row>
    <row r="294" spans="23:34" x14ac:dyDescent="0.25">
      <c r="W294" s="31">
        <v>28.2</v>
      </c>
      <c r="X294" s="31">
        <v>1</v>
      </c>
      <c r="Y294" s="31">
        <f t="shared" ca="1" si="32"/>
        <v>27.200000000000117</v>
      </c>
      <c r="AA294" s="31">
        <f t="shared" ca="1" si="33"/>
        <v>0.99999999999999978</v>
      </c>
      <c r="AB294" s="31">
        <f t="shared" ca="1" si="34"/>
        <v>0.99999999999999978</v>
      </c>
      <c r="AC294" s="31">
        <f t="shared" ca="1" si="35"/>
        <v>27.096668886774744</v>
      </c>
      <c r="AE294" s="31">
        <f t="shared" ca="1" si="36"/>
        <v>0.9999999999994339</v>
      </c>
      <c r="AF294" s="31">
        <f t="shared" ca="1" si="37"/>
        <v>0.99999999998264422</v>
      </c>
      <c r="AG294" s="31">
        <f t="shared" ca="1" si="38"/>
        <v>0.99999999973455245</v>
      </c>
      <c r="AH294" s="31">
        <f t="shared" ca="1" si="39"/>
        <v>25.047500416865255</v>
      </c>
    </row>
    <row r="295" spans="23:34" x14ac:dyDescent="0.25">
      <c r="W295" s="31">
        <v>28.3</v>
      </c>
      <c r="X295" s="31">
        <v>1</v>
      </c>
      <c r="Y295" s="31">
        <f t="shared" ca="1" si="32"/>
        <v>27.300000000000118</v>
      </c>
      <c r="AA295" s="31">
        <f t="shared" ca="1" si="33"/>
        <v>0.99999999999999978</v>
      </c>
      <c r="AB295" s="31">
        <f t="shared" ca="1" si="34"/>
        <v>0.99999999999999978</v>
      </c>
      <c r="AC295" s="31">
        <f t="shared" ca="1" si="35"/>
        <v>27.196668886774745</v>
      </c>
      <c r="AE295" s="31">
        <f t="shared" ca="1" si="36"/>
        <v>0.99999999999948774</v>
      </c>
      <c r="AF295" s="31">
        <f t="shared" ca="1" si="37"/>
        <v>0.99999999998424194</v>
      </c>
      <c r="AG295" s="31">
        <f t="shared" ca="1" si="38"/>
        <v>0.99999999975816145</v>
      </c>
      <c r="AH295" s="31">
        <f t="shared" ca="1" si="39"/>
        <v>25.14750041683871</v>
      </c>
    </row>
    <row r="296" spans="23:34" x14ac:dyDescent="0.25">
      <c r="W296" s="31">
        <v>28.4</v>
      </c>
      <c r="X296" s="31">
        <v>1</v>
      </c>
      <c r="Y296" s="31">
        <f t="shared" ca="1" si="32"/>
        <v>27.400000000000119</v>
      </c>
      <c r="AA296" s="31">
        <f t="shared" ca="1" si="33"/>
        <v>0.99999999999999978</v>
      </c>
      <c r="AB296" s="31">
        <f t="shared" ca="1" si="34"/>
        <v>0.99999999999999978</v>
      </c>
      <c r="AC296" s="31">
        <f t="shared" ca="1" si="35"/>
        <v>27.296668886774746</v>
      </c>
      <c r="AE296" s="31">
        <f t="shared" ca="1" si="36"/>
        <v>0.99999999999953648</v>
      </c>
      <c r="AF296" s="31">
        <f t="shared" ca="1" si="37"/>
        <v>0.99999999998569278</v>
      </c>
      <c r="AG296" s="31">
        <f t="shared" ca="1" si="38"/>
        <v>0.99999999977967591</v>
      </c>
      <c r="AH296" s="31">
        <f t="shared" ca="1" si="39"/>
        <v>25.247500416814525</v>
      </c>
    </row>
    <row r="297" spans="23:34" x14ac:dyDescent="0.25">
      <c r="W297" s="31">
        <v>28.5</v>
      </c>
      <c r="X297" s="31">
        <v>1</v>
      </c>
      <c r="Y297" s="31">
        <f t="shared" ca="1" si="32"/>
        <v>27.500000000000121</v>
      </c>
      <c r="AA297" s="31">
        <f t="shared" ca="1" si="33"/>
        <v>0.99999999999999978</v>
      </c>
      <c r="AB297" s="31">
        <f t="shared" ca="1" si="34"/>
        <v>0.99999999999999978</v>
      </c>
      <c r="AC297" s="31">
        <f t="shared" ca="1" si="35"/>
        <v>27.396668886774748</v>
      </c>
      <c r="AE297" s="31">
        <f t="shared" ca="1" si="36"/>
        <v>0.99999999999958056</v>
      </c>
      <c r="AF297" s="31">
        <f t="shared" ca="1" si="37"/>
        <v>0.99999999998701017</v>
      </c>
      <c r="AG297" s="31">
        <f t="shared" ca="1" si="38"/>
        <v>0.999999999799281</v>
      </c>
      <c r="AH297" s="31">
        <f t="shared" ca="1" si="39"/>
        <v>25.347500416792492</v>
      </c>
    </row>
    <row r="298" spans="23:34" x14ac:dyDescent="0.25">
      <c r="W298" s="31">
        <v>28.6</v>
      </c>
      <c r="X298" s="31">
        <v>1</v>
      </c>
      <c r="Y298" s="31">
        <f t="shared" ca="1" si="32"/>
        <v>27.600000000000122</v>
      </c>
      <c r="AA298" s="31">
        <f t="shared" ca="1" si="33"/>
        <v>0.99999999999999978</v>
      </c>
      <c r="AB298" s="31">
        <f t="shared" ca="1" si="34"/>
        <v>0.99999999999999978</v>
      </c>
      <c r="AC298" s="31">
        <f t="shared" ca="1" si="35"/>
        <v>27.496668886774749</v>
      </c>
      <c r="AE298" s="31">
        <f t="shared" ca="1" si="36"/>
        <v>0.99999999999962053</v>
      </c>
      <c r="AF298" s="31">
        <f t="shared" ca="1" si="37"/>
        <v>0.99999999998820632</v>
      </c>
      <c r="AG298" s="31">
        <f t="shared" ca="1" si="38"/>
        <v>0.99999999981714582</v>
      </c>
      <c r="AH298" s="31">
        <f t="shared" ca="1" si="39"/>
        <v>25.447500416772421</v>
      </c>
    </row>
    <row r="299" spans="23:34" x14ac:dyDescent="0.25">
      <c r="W299" s="31">
        <v>28.7</v>
      </c>
      <c r="X299" s="31">
        <v>1</v>
      </c>
      <c r="Y299" s="31">
        <f t="shared" ca="1" si="32"/>
        <v>27.700000000000124</v>
      </c>
      <c r="AA299" s="31">
        <f t="shared" ca="1" si="33"/>
        <v>0.99999999999999978</v>
      </c>
      <c r="AB299" s="31">
        <f t="shared" ca="1" si="34"/>
        <v>0.99999999999999978</v>
      </c>
      <c r="AC299" s="31">
        <f t="shared" ca="1" si="35"/>
        <v>27.596668886774751</v>
      </c>
      <c r="AE299" s="31">
        <f t="shared" ca="1" si="36"/>
        <v>0.99999999999965661</v>
      </c>
      <c r="AF299" s="31">
        <f t="shared" ca="1" si="37"/>
        <v>0.99999999998929257</v>
      </c>
      <c r="AG299" s="31">
        <f t="shared" ca="1" si="38"/>
        <v>0.99999999983342436</v>
      </c>
      <c r="AH299" s="31">
        <f t="shared" ca="1" si="39"/>
        <v>25.547500416754136</v>
      </c>
    </row>
    <row r="300" spans="23:34" x14ac:dyDescent="0.25">
      <c r="W300" s="31">
        <v>28.8</v>
      </c>
      <c r="X300" s="31">
        <v>1</v>
      </c>
      <c r="Y300" s="31">
        <f t="shared" ca="1" si="32"/>
        <v>27.800000000000125</v>
      </c>
      <c r="AA300" s="31">
        <f t="shared" ca="1" si="33"/>
        <v>0.99999999999999978</v>
      </c>
      <c r="AB300" s="31">
        <f t="shared" ca="1" si="34"/>
        <v>0.99999999999999978</v>
      </c>
      <c r="AC300" s="31">
        <f t="shared" ca="1" si="35"/>
        <v>27.696668886774752</v>
      </c>
      <c r="AE300" s="31">
        <f t="shared" ca="1" si="36"/>
        <v>0.99999999999968925</v>
      </c>
      <c r="AF300" s="31">
        <f t="shared" ca="1" si="37"/>
        <v>0.99999999999027889</v>
      </c>
      <c r="AG300" s="31">
        <f t="shared" ca="1" si="38"/>
        <v>0.99999999984825716</v>
      </c>
      <c r="AH300" s="31">
        <f t="shared" ca="1" si="39"/>
        <v>25.647500416737479</v>
      </c>
    </row>
    <row r="301" spans="23:34" x14ac:dyDescent="0.25">
      <c r="W301" s="31">
        <v>28.9</v>
      </c>
      <c r="X301" s="31">
        <v>1</v>
      </c>
      <c r="Y301" s="31">
        <f t="shared" ca="1" si="32"/>
        <v>27.900000000000126</v>
      </c>
      <c r="AA301" s="31">
        <f t="shared" ca="1" si="33"/>
        <v>0.99999999999999978</v>
      </c>
      <c r="AB301" s="31">
        <f t="shared" ca="1" si="34"/>
        <v>0.99999999999999978</v>
      </c>
      <c r="AC301" s="31">
        <f t="shared" ca="1" si="35"/>
        <v>27.796668886774754</v>
      </c>
      <c r="AE301" s="31">
        <f t="shared" ca="1" si="36"/>
        <v>0.99999999999971878</v>
      </c>
      <c r="AF301" s="31">
        <f t="shared" ca="1" si="37"/>
        <v>0.99999999999117439</v>
      </c>
      <c r="AG301" s="31">
        <f t="shared" ca="1" si="38"/>
        <v>0.99999999986177235</v>
      </c>
      <c r="AH301" s="31">
        <f t="shared" ca="1" si="39"/>
        <v>25.747500416722303</v>
      </c>
    </row>
    <row r="302" spans="23:34" x14ac:dyDescent="0.25">
      <c r="W302" s="31">
        <v>29</v>
      </c>
      <c r="X302" s="31">
        <v>1</v>
      </c>
      <c r="Y302" s="31">
        <f t="shared" ca="1" si="32"/>
        <v>28.000000000000128</v>
      </c>
      <c r="AA302" s="31">
        <f t="shared" ca="1" si="33"/>
        <v>0.99999999999999978</v>
      </c>
      <c r="AB302" s="31">
        <f t="shared" ca="1" si="34"/>
        <v>0.99999999999999978</v>
      </c>
      <c r="AC302" s="31">
        <f t="shared" ca="1" si="35"/>
        <v>27.896668886774755</v>
      </c>
      <c r="AE302" s="31">
        <f t="shared" ca="1" si="36"/>
        <v>0.99999999999974554</v>
      </c>
      <c r="AF302" s="31">
        <f t="shared" ca="1" si="37"/>
        <v>0.99999999999198752</v>
      </c>
      <c r="AG302" s="31">
        <f t="shared" ca="1" si="38"/>
        <v>0.99999999987408661</v>
      </c>
      <c r="AH302" s="31">
        <f t="shared" ca="1" si="39"/>
        <v>25.847500416708481</v>
      </c>
    </row>
    <row r="303" spans="23:34" x14ac:dyDescent="0.25">
      <c r="W303" s="31">
        <v>29.1</v>
      </c>
      <c r="X303" s="31">
        <v>1</v>
      </c>
      <c r="Y303" s="31">
        <f t="shared" ca="1" si="32"/>
        <v>28.100000000000129</v>
      </c>
      <c r="AA303" s="31">
        <f t="shared" ca="1" si="33"/>
        <v>0.99999999999999978</v>
      </c>
      <c r="AB303" s="31">
        <f t="shared" ca="1" si="34"/>
        <v>0.99999999999999978</v>
      </c>
      <c r="AC303" s="31">
        <f t="shared" ca="1" si="35"/>
        <v>27.996668886774756</v>
      </c>
      <c r="AE303" s="31">
        <f t="shared" ca="1" si="36"/>
        <v>0.99999999999976974</v>
      </c>
      <c r="AF303" s="31">
        <f t="shared" ca="1" si="37"/>
        <v>0.99999999999272582</v>
      </c>
      <c r="AG303" s="31">
        <f t="shared" ca="1" si="38"/>
        <v>0.9999999998853063</v>
      </c>
      <c r="AH303" s="31">
        <f t="shared" ca="1" si="39"/>
        <v>25.947500416695888</v>
      </c>
    </row>
    <row r="304" spans="23:34" x14ac:dyDescent="0.25">
      <c r="W304" s="31">
        <v>29.2</v>
      </c>
      <c r="X304" s="31">
        <v>1</v>
      </c>
      <c r="Y304" s="31">
        <f t="shared" ca="1" si="32"/>
        <v>28.200000000000131</v>
      </c>
      <c r="AA304" s="31">
        <f t="shared" ca="1" si="33"/>
        <v>0.99999999999999978</v>
      </c>
      <c r="AB304" s="31">
        <f t="shared" ca="1" si="34"/>
        <v>0.99999999999999978</v>
      </c>
      <c r="AC304" s="31">
        <f t="shared" ca="1" si="35"/>
        <v>28.096668886774758</v>
      </c>
      <c r="AE304" s="31">
        <f t="shared" ca="1" si="36"/>
        <v>0.99999999999979161</v>
      </c>
      <c r="AF304" s="31">
        <f t="shared" ca="1" si="37"/>
        <v>0.99999999999339617</v>
      </c>
      <c r="AG304" s="31">
        <f t="shared" ca="1" si="38"/>
        <v>0.99999999989552868</v>
      </c>
      <c r="AH304" s="31">
        <f t="shared" ca="1" si="39"/>
        <v>26.047500416684418</v>
      </c>
    </row>
    <row r="305" spans="23:34" x14ac:dyDescent="0.25">
      <c r="W305" s="31">
        <v>29.3</v>
      </c>
      <c r="X305" s="31">
        <v>1</v>
      </c>
      <c r="Y305" s="31">
        <f t="shared" ca="1" si="32"/>
        <v>28.300000000000132</v>
      </c>
      <c r="AA305" s="31">
        <f t="shared" ca="1" si="33"/>
        <v>0.99999999999999978</v>
      </c>
      <c r="AB305" s="31">
        <f t="shared" ca="1" si="34"/>
        <v>0.99999999999999978</v>
      </c>
      <c r="AC305" s="31">
        <f t="shared" ca="1" si="35"/>
        <v>28.196668886774759</v>
      </c>
      <c r="AE305" s="31">
        <f t="shared" ca="1" si="36"/>
        <v>0.99999999999981148</v>
      </c>
      <c r="AF305" s="31">
        <f t="shared" ca="1" si="37"/>
        <v>0.99999999999400468</v>
      </c>
      <c r="AG305" s="31">
        <f t="shared" ca="1" si="38"/>
        <v>0.9999999999048419</v>
      </c>
      <c r="AH305" s="31">
        <f t="shared" ca="1" si="39"/>
        <v>26.147500416673971</v>
      </c>
    </row>
    <row r="306" spans="23:34" x14ac:dyDescent="0.25">
      <c r="W306" s="31">
        <v>29.4</v>
      </c>
      <c r="X306" s="31">
        <v>1</v>
      </c>
      <c r="Y306" s="31">
        <f t="shared" ca="1" si="32"/>
        <v>28.400000000000134</v>
      </c>
      <c r="AA306" s="31">
        <f t="shared" ca="1" si="33"/>
        <v>0.99999999999999978</v>
      </c>
      <c r="AB306" s="31">
        <f t="shared" ca="1" si="34"/>
        <v>0.99999999999999978</v>
      </c>
      <c r="AC306" s="31">
        <f t="shared" ca="1" si="35"/>
        <v>28.296668886774761</v>
      </c>
      <c r="AE306" s="31">
        <f t="shared" ca="1" si="36"/>
        <v>0.99999999999982947</v>
      </c>
      <c r="AF306" s="31">
        <f t="shared" ca="1" si="37"/>
        <v>0.99999999999455724</v>
      </c>
      <c r="AG306" s="31">
        <f t="shared" ca="1" si="38"/>
        <v>0.99999999991332689</v>
      </c>
      <c r="AH306" s="31">
        <f t="shared" ca="1" si="39"/>
        <v>26.247500416664455</v>
      </c>
    </row>
    <row r="307" spans="23:34" x14ac:dyDescent="0.25">
      <c r="W307" s="31">
        <v>29.5</v>
      </c>
      <c r="X307" s="31">
        <v>1</v>
      </c>
      <c r="Y307" s="31">
        <f t="shared" ca="1" si="32"/>
        <v>28.500000000000135</v>
      </c>
      <c r="AA307" s="31">
        <f t="shared" ca="1" si="33"/>
        <v>0.99999999999999978</v>
      </c>
      <c r="AB307" s="31">
        <f t="shared" ca="1" si="34"/>
        <v>0.99999999999999978</v>
      </c>
      <c r="AC307" s="31">
        <f t="shared" ca="1" si="35"/>
        <v>28.396668886774762</v>
      </c>
      <c r="AE307" s="31">
        <f t="shared" ca="1" si="36"/>
        <v>0.99999999999984568</v>
      </c>
      <c r="AF307" s="31">
        <f t="shared" ca="1" si="37"/>
        <v>0.99999999999505895</v>
      </c>
      <c r="AG307" s="31">
        <f t="shared" ca="1" si="38"/>
        <v>0.99999999992105704</v>
      </c>
      <c r="AH307" s="31">
        <f t="shared" ca="1" si="39"/>
        <v>26.347500416655787</v>
      </c>
    </row>
    <row r="308" spans="23:34" x14ac:dyDescent="0.25">
      <c r="W308" s="31">
        <v>29.6</v>
      </c>
      <c r="X308" s="31">
        <v>1</v>
      </c>
      <c r="Y308" s="31">
        <f t="shared" ca="1" si="32"/>
        <v>28.600000000000136</v>
      </c>
      <c r="AA308" s="31">
        <f t="shared" ca="1" si="33"/>
        <v>0.99999999999999978</v>
      </c>
      <c r="AB308" s="31">
        <f t="shared" ca="1" si="34"/>
        <v>0.99999999999999978</v>
      </c>
      <c r="AC308" s="31">
        <f t="shared" ca="1" si="35"/>
        <v>28.496668886774764</v>
      </c>
      <c r="AE308" s="31">
        <f t="shared" ca="1" si="36"/>
        <v>0.99999999999986033</v>
      </c>
      <c r="AF308" s="31">
        <f t="shared" ca="1" si="37"/>
        <v>0.99999999999551448</v>
      </c>
      <c r="AG308" s="31">
        <f t="shared" ca="1" si="38"/>
        <v>0.99999999992809929</v>
      </c>
      <c r="AH308" s="31">
        <f t="shared" ca="1" si="39"/>
        <v>26.447500416647895</v>
      </c>
    </row>
    <row r="309" spans="23:34" x14ac:dyDescent="0.25">
      <c r="W309" s="31">
        <v>29.7</v>
      </c>
      <c r="X309" s="31">
        <v>1</v>
      </c>
      <c r="Y309" s="31">
        <f t="shared" ca="1" si="32"/>
        <v>28.700000000000138</v>
      </c>
      <c r="AA309" s="31">
        <f t="shared" ca="1" si="33"/>
        <v>0.99999999999999978</v>
      </c>
      <c r="AB309" s="31">
        <f t="shared" ca="1" si="34"/>
        <v>0.99999999999999978</v>
      </c>
      <c r="AC309" s="31">
        <f t="shared" ca="1" si="35"/>
        <v>28.596668886774765</v>
      </c>
      <c r="AE309" s="31">
        <f t="shared" ca="1" si="36"/>
        <v>0.99999999999987366</v>
      </c>
      <c r="AF309" s="31">
        <f t="shared" ca="1" si="37"/>
        <v>0.99999999999592804</v>
      </c>
      <c r="AG309" s="31">
        <f t="shared" ca="1" si="38"/>
        <v>0.99999999993451472</v>
      </c>
      <c r="AH309" s="31">
        <f t="shared" ca="1" si="39"/>
        <v>26.547500416640705</v>
      </c>
    </row>
    <row r="310" spans="23:34" x14ac:dyDescent="0.25">
      <c r="W310" s="31">
        <v>29.8</v>
      </c>
      <c r="X310" s="31">
        <v>1</v>
      </c>
      <c r="Y310" s="31">
        <f t="shared" ca="1" si="32"/>
        <v>28.800000000000139</v>
      </c>
      <c r="AA310" s="31">
        <f t="shared" ca="1" si="33"/>
        <v>0.99999999999999978</v>
      </c>
      <c r="AB310" s="31">
        <f t="shared" ca="1" si="34"/>
        <v>0.99999999999999978</v>
      </c>
      <c r="AC310" s="31">
        <f t="shared" ca="1" si="35"/>
        <v>28.696668886774766</v>
      </c>
      <c r="AE310" s="31">
        <f t="shared" ca="1" si="36"/>
        <v>0.99999999999988565</v>
      </c>
      <c r="AF310" s="31">
        <f t="shared" ca="1" si="37"/>
        <v>0.99999999999630351</v>
      </c>
      <c r="AG310" s="31">
        <f t="shared" ca="1" si="38"/>
        <v>0.99999999994035904</v>
      </c>
      <c r="AH310" s="31">
        <f t="shared" ca="1" si="39"/>
        <v>26.647500416634156</v>
      </c>
    </row>
    <row r="311" spans="23:34" x14ac:dyDescent="0.25">
      <c r="W311" s="31">
        <v>29.9</v>
      </c>
      <c r="X311" s="31">
        <v>1</v>
      </c>
      <c r="Y311" s="31">
        <f t="shared" ca="1" si="32"/>
        <v>28.900000000000141</v>
      </c>
      <c r="AA311" s="31">
        <f t="shared" ca="1" si="33"/>
        <v>0.99999999999999978</v>
      </c>
      <c r="AB311" s="31">
        <f t="shared" ca="1" si="34"/>
        <v>0.99999999999999978</v>
      </c>
      <c r="AC311" s="31">
        <f t="shared" ca="1" si="35"/>
        <v>28.796668886774768</v>
      </c>
      <c r="AE311" s="31">
        <f t="shared" ca="1" si="36"/>
        <v>0.99999999999989653</v>
      </c>
      <c r="AF311" s="31">
        <f t="shared" ca="1" si="37"/>
        <v>0.99999999999664435</v>
      </c>
      <c r="AG311" s="31">
        <f t="shared" ca="1" si="38"/>
        <v>0.99999999994568278</v>
      </c>
      <c r="AH311" s="31">
        <f t="shared" ca="1" si="39"/>
        <v>26.747500416628192</v>
      </c>
    </row>
    <row r="312" spans="23:34" x14ac:dyDescent="0.25">
      <c r="W312" s="31">
        <v>30</v>
      </c>
      <c r="X312" s="31">
        <v>1</v>
      </c>
      <c r="Y312" s="31">
        <f t="shared" ca="1" si="32"/>
        <v>29.000000000000142</v>
      </c>
      <c r="AA312" s="31">
        <f t="shared" ca="1" si="33"/>
        <v>0.99999999999999978</v>
      </c>
      <c r="AB312" s="31">
        <f t="shared" ca="1" si="34"/>
        <v>0.99999999999999978</v>
      </c>
      <c r="AC312" s="31">
        <f t="shared" ca="1" si="35"/>
        <v>28.896668886774769</v>
      </c>
      <c r="AE312" s="31">
        <f t="shared" ca="1" si="36"/>
        <v>0.99999999999990641</v>
      </c>
      <c r="AF312" s="31">
        <f t="shared" ca="1" si="37"/>
        <v>0.99999999999695377</v>
      </c>
      <c r="AG312" s="31">
        <f t="shared" ca="1" si="38"/>
        <v>0.99999999995053246</v>
      </c>
      <c r="AH312" s="31">
        <f t="shared" ca="1" si="39"/>
        <v>26.847500416622761</v>
      </c>
    </row>
    <row r="313" spans="23:34" x14ac:dyDescent="0.25">
      <c r="W313" s="31">
        <v>30.1</v>
      </c>
      <c r="X313" s="31">
        <v>1</v>
      </c>
      <c r="Y313" s="31">
        <f t="shared" ca="1" si="32"/>
        <v>29.100000000000144</v>
      </c>
      <c r="AA313" s="31">
        <f t="shared" ca="1" si="33"/>
        <v>0.99999999999999978</v>
      </c>
      <c r="AB313" s="31">
        <f t="shared" ca="1" si="34"/>
        <v>0.99999999999999978</v>
      </c>
      <c r="AC313" s="31">
        <f t="shared" ca="1" si="35"/>
        <v>28.996668886774771</v>
      </c>
      <c r="AE313" s="31">
        <f t="shared" ca="1" si="36"/>
        <v>0.99999999999991529</v>
      </c>
      <c r="AF313" s="31">
        <f t="shared" ca="1" si="37"/>
        <v>0.99999999999723477</v>
      </c>
      <c r="AG313" s="31">
        <f t="shared" ca="1" si="38"/>
        <v>0.99999999995495004</v>
      </c>
      <c r="AH313" s="31">
        <f t="shared" ca="1" si="39"/>
        <v>26.947500416617814</v>
      </c>
    </row>
    <row r="314" spans="23:34" x14ac:dyDescent="0.25">
      <c r="W314" s="31">
        <v>30.2</v>
      </c>
      <c r="X314" s="31">
        <v>1</v>
      </c>
      <c r="Y314" s="31">
        <f t="shared" ca="1" si="32"/>
        <v>29.200000000000145</v>
      </c>
      <c r="AA314" s="31">
        <f t="shared" ca="1" si="33"/>
        <v>0.99999999999999978</v>
      </c>
      <c r="AB314" s="31">
        <f t="shared" ca="1" si="34"/>
        <v>0.99999999999999978</v>
      </c>
      <c r="AC314" s="31">
        <f t="shared" ca="1" si="35"/>
        <v>29.096668886774772</v>
      </c>
      <c r="AE314" s="31">
        <f t="shared" ca="1" si="36"/>
        <v>0.99999999999992339</v>
      </c>
      <c r="AF314" s="31">
        <f t="shared" ca="1" si="37"/>
        <v>0.99999999999748979</v>
      </c>
      <c r="AG314" s="31">
        <f t="shared" ca="1" si="38"/>
        <v>0.99999999995897404</v>
      </c>
      <c r="AH314" s="31">
        <f t="shared" ca="1" si="39"/>
        <v>27.04750041661331</v>
      </c>
    </row>
    <row r="315" spans="23:34" x14ac:dyDescent="0.25">
      <c r="W315" s="31">
        <v>30.3</v>
      </c>
      <c r="X315" s="31">
        <v>1</v>
      </c>
      <c r="Y315" s="31">
        <f t="shared" ca="1" si="32"/>
        <v>29.300000000000146</v>
      </c>
      <c r="AA315" s="31">
        <f t="shared" ca="1" si="33"/>
        <v>0.99999999999999978</v>
      </c>
      <c r="AB315" s="31">
        <f t="shared" ca="1" si="34"/>
        <v>0.99999999999999978</v>
      </c>
      <c r="AC315" s="31">
        <f t="shared" ca="1" si="35"/>
        <v>29.196668886774773</v>
      </c>
      <c r="AE315" s="31">
        <f t="shared" ca="1" si="36"/>
        <v>0.99999999999993072</v>
      </c>
      <c r="AF315" s="31">
        <f t="shared" ca="1" si="37"/>
        <v>0.99999999999772138</v>
      </c>
      <c r="AG315" s="31">
        <f t="shared" ca="1" si="38"/>
        <v>0.99999999996263922</v>
      </c>
      <c r="AH315" s="31">
        <f t="shared" ca="1" si="39"/>
        <v>27.147500416609208</v>
      </c>
    </row>
    <row r="316" spans="23:34" x14ac:dyDescent="0.25">
      <c r="W316" s="31">
        <v>30.4</v>
      </c>
      <c r="X316" s="31">
        <v>1</v>
      </c>
      <c r="Y316" s="31">
        <f t="shared" ca="1" si="32"/>
        <v>29.400000000000148</v>
      </c>
      <c r="AA316" s="31">
        <f t="shared" ca="1" si="33"/>
        <v>0.99999999999999978</v>
      </c>
      <c r="AB316" s="31">
        <f t="shared" ca="1" si="34"/>
        <v>0.99999999999999978</v>
      </c>
      <c r="AC316" s="31">
        <f t="shared" ca="1" si="35"/>
        <v>29.296668886774775</v>
      </c>
      <c r="AE316" s="31">
        <f t="shared" ca="1" si="36"/>
        <v>0.99999999999993727</v>
      </c>
      <c r="AF316" s="31">
        <f t="shared" ca="1" si="37"/>
        <v>0.99999999999793165</v>
      </c>
      <c r="AG316" s="31">
        <f t="shared" ca="1" si="38"/>
        <v>0.99999999996597777</v>
      </c>
      <c r="AH316" s="31">
        <f t="shared" ca="1" si="39"/>
        <v>27.247500416605472</v>
      </c>
    </row>
    <row r="317" spans="23:34" x14ac:dyDescent="0.25">
      <c r="W317" s="31">
        <v>30.5</v>
      </c>
      <c r="X317" s="31">
        <v>1</v>
      </c>
      <c r="Y317" s="31">
        <f t="shared" ca="1" si="32"/>
        <v>29.500000000000149</v>
      </c>
      <c r="AA317" s="31">
        <f t="shared" ca="1" si="33"/>
        <v>0.99999999999999978</v>
      </c>
      <c r="AB317" s="31">
        <f t="shared" ca="1" si="34"/>
        <v>0.99999999999999978</v>
      </c>
      <c r="AC317" s="31">
        <f t="shared" ca="1" si="35"/>
        <v>29.396668886774776</v>
      </c>
      <c r="AE317" s="31">
        <f t="shared" ca="1" si="36"/>
        <v>0.99999999999994327</v>
      </c>
      <c r="AF317" s="31">
        <f t="shared" ca="1" si="37"/>
        <v>0.9999999999981225</v>
      </c>
      <c r="AG317" s="31">
        <f t="shared" ca="1" si="38"/>
        <v>0.99999999996901856</v>
      </c>
      <c r="AH317" s="31">
        <f t="shared" ca="1" si="39"/>
        <v>27.34750041660207</v>
      </c>
    </row>
    <row r="318" spans="23:34" x14ac:dyDescent="0.25">
      <c r="W318" s="31">
        <v>30.6</v>
      </c>
      <c r="X318" s="31">
        <v>1</v>
      </c>
      <c r="Y318" s="31">
        <f t="shared" ca="1" si="32"/>
        <v>29.600000000000151</v>
      </c>
      <c r="AA318" s="31">
        <f t="shared" ca="1" si="33"/>
        <v>0.99999999999999978</v>
      </c>
      <c r="AB318" s="31">
        <f t="shared" ca="1" si="34"/>
        <v>0.99999999999999978</v>
      </c>
      <c r="AC318" s="31">
        <f t="shared" ca="1" si="35"/>
        <v>29.496668886774778</v>
      </c>
      <c r="AE318" s="31">
        <f t="shared" ca="1" si="36"/>
        <v>0.99999999999994871</v>
      </c>
      <c r="AF318" s="31">
        <f t="shared" ca="1" si="37"/>
        <v>0.9999999999982957</v>
      </c>
      <c r="AG318" s="31">
        <f t="shared" ca="1" si="38"/>
        <v>0.99999999997178823</v>
      </c>
      <c r="AH318" s="31">
        <f t="shared" ca="1" si="39"/>
        <v>27.447500416598974</v>
      </c>
    </row>
    <row r="319" spans="23:34" x14ac:dyDescent="0.25">
      <c r="W319" s="31">
        <v>30.7</v>
      </c>
      <c r="X319" s="31">
        <v>1</v>
      </c>
      <c r="Y319" s="31">
        <f t="shared" ca="1" si="32"/>
        <v>29.700000000000152</v>
      </c>
      <c r="AA319" s="31">
        <f t="shared" ca="1" si="33"/>
        <v>0.99999999999999978</v>
      </c>
      <c r="AB319" s="31">
        <f t="shared" ca="1" si="34"/>
        <v>0.99999999999999978</v>
      </c>
      <c r="AC319" s="31">
        <f t="shared" ca="1" si="35"/>
        <v>29.596668886774779</v>
      </c>
      <c r="AE319" s="31">
        <f t="shared" ca="1" si="36"/>
        <v>0.99999999999995359</v>
      </c>
      <c r="AF319" s="31">
        <f t="shared" ca="1" si="37"/>
        <v>0.99999999999845302</v>
      </c>
      <c r="AG319" s="31">
        <f t="shared" ca="1" si="38"/>
        <v>0.99999999997431077</v>
      </c>
      <c r="AH319" s="31">
        <f t="shared" ca="1" si="39"/>
        <v>27.547500416596154</v>
      </c>
    </row>
    <row r="320" spans="23:34" x14ac:dyDescent="0.25">
      <c r="W320" s="31">
        <v>30.8</v>
      </c>
      <c r="X320" s="31">
        <v>1</v>
      </c>
      <c r="Y320" s="31">
        <f t="shared" ca="1" si="32"/>
        <v>29.800000000000153</v>
      </c>
      <c r="AA320" s="31">
        <f t="shared" ca="1" si="33"/>
        <v>0.99999999999999978</v>
      </c>
      <c r="AB320" s="31">
        <f t="shared" ca="1" si="34"/>
        <v>0.99999999999999978</v>
      </c>
      <c r="AC320" s="31">
        <f t="shared" ca="1" si="35"/>
        <v>29.696668886774781</v>
      </c>
      <c r="AE320" s="31">
        <f t="shared" ca="1" si="36"/>
        <v>0.99999999999995803</v>
      </c>
      <c r="AF320" s="31">
        <f t="shared" ca="1" si="37"/>
        <v>0.99999999999859579</v>
      </c>
      <c r="AG320" s="31">
        <f t="shared" ca="1" si="38"/>
        <v>0.99999999997660816</v>
      </c>
      <c r="AH320" s="31">
        <f t="shared" ca="1" si="39"/>
        <v>27.647500416593587</v>
      </c>
    </row>
    <row r="321" spans="23:34" x14ac:dyDescent="0.25">
      <c r="W321" s="31">
        <v>30.9</v>
      </c>
      <c r="X321" s="31">
        <v>1</v>
      </c>
      <c r="Y321" s="31">
        <f t="shared" ca="1" si="32"/>
        <v>29.900000000000155</v>
      </c>
      <c r="AA321" s="31">
        <f t="shared" ca="1" si="33"/>
        <v>0.99999999999999978</v>
      </c>
      <c r="AB321" s="31">
        <f t="shared" ca="1" si="34"/>
        <v>0.99999999999999978</v>
      </c>
      <c r="AC321" s="31">
        <f t="shared" ca="1" si="35"/>
        <v>29.796668886774782</v>
      </c>
      <c r="AE321" s="31">
        <f t="shared" ca="1" si="36"/>
        <v>0.99999999999996203</v>
      </c>
      <c r="AF321" s="31">
        <f t="shared" ca="1" si="37"/>
        <v>0.99999999999872546</v>
      </c>
      <c r="AG321" s="31">
        <f t="shared" ca="1" si="38"/>
        <v>0.99999999997870048</v>
      </c>
      <c r="AH321" s="31">
        <f t="shared" ca="1" si="39"/>
        <v>27.747500416591247</v>
      </c>
    </row>
    <row r="322" spans="23:34" x14ac:dyDescent="0.25">
      <c r="W322" s="31">
        <v>31</v>
      </c>
      <c r="X322" s="31">
        <v>1</v>
      </c>
      <c r="Y322" s="31">
        <f t="shared" ca="1" si="32"/>
        <v>30.000000000000156</v>
      </c>
      <c r="AA322" s="31">
        <f t="shared" ca="1" si="33"/>
        <v>0.99999999999999978</v>
      </c>
      <c r="AB322" s="31">
        <f t="shared" ca="1" si="34"/>
        <v>0.99999999999999978</v>
      </c>
      <c r="AC322" s="31">
        <f t="shared" ca="1" si="35"/>
        <v>29.896668886774783</v>
      </c>
      <c r="AE322" s="31">
        <f t="shared" ca="1" si="36"/>
        <v>0.99999999999996569</v>
      </c>
      <c r="AF322" s="31">
        <f t="shared" ca="1" si="37"/>
        <v>0.99999999999884315</v>
      </c>
      <c r="AG322" s="31">
        <f t="shared" ca="1" si="38"/>
        <v>0.99999999998060618</v>
      </c>
      <c r="AH322" s="31">
        <f t="shared" ca="1" si="39"/>
        <v>27.847500416589117</v>
      </c>
    </row>
    <row r="323" spans="23:34" x14ac:dyDescent="0.25">
      <c r="W323" s="31">
        <v>31.1</v>
      </c>
      <c r="X323" s="31">
        <v>1</v>
      </c>
      <c r="Y323" s="31">
        <f t="shared" ca="1" si="32"/>
        <v>30.100000000000158</v>
      </c>
      <c r="AA323" s="31">
        <f t="shared" ca="1" si="33"/>
        <v>0.99999999999999978</v>
      </c>
      <c r="AB323" s="31">
        <f t="shared" ca="1" si="34"/>
        <v>0.99999999999999978</v>
      </c>
      <c r="AC323" s="31">
        <f t="shared" ca="1" si="35"/>
        <v>29.996668886774785</v>
      </c>
      <c r="AE323" s="31">
        <f t="shared" ca="1" si="36"/>
        <v>0.99999999999996891</v>
      </c>
      <c r="AF323" s="31">
        <f t="shared" ca="1" si="37"/>
        <v>0.99999999999895006</v>
      </c>
      <c r="AG323" s="31">
        <f t="shared" ca="1" si="38"/>
        <v>0.99999999998234157</v>
      </c>
      <c r="AH323" s="31">
        <f t="shared" ca="1" si="39"/>
        <v>27.947500416587179</v>
      </c>
    </row>
    <row r="324" spans="23:34" x14ac:dyDescent="0.25">
      <c r="W324" s="31">
        <v>31.2</v>
      </c>
      <c r="X324" s="31">
        <v>1</v>
      </c>
      <c r="Y324" s="31">
        <f t="shared" ca="1" si="32"/>
        <v>30.200000000000159</v>
      </c>
      <c r="AA324" s="31">
        <f t="shared" ca="1" si="33"/>
        <v>0.99999999999999978</v>
      </c>
      <c r="AB324" s="31">
        <f t="shared" ca="1" si="34"/>
        <v>0.99999999999999978</v>
      </c>
      <c r="AC324" s="31">
        <f t="shared" ca="1" si="35"/>
        <v>30.096668886774786</v>
      </c>
      <c r="AE324" s="31">
        <f t="shared" ca="1" si="36"/>
        <v>0.99999999999997191</v>
      </c>
      <c r="AF324" s="31">
        <f t="shared" ca="1" si="37"/>
        <v>0.99999999999904698</v>
      </c>
      <c r="AG324" s="31">
        <f t="shared" ca="1" si="38"/>
        <v>0.99999999998392208</v>
      </c>
      <c r="AH324" s="31">
        <f t="shared" ca="1" si="39"/>
        <v>28.047500416585414</v>
      </c>
    </row>
    <row r="325" spans="23:34" x14ac:dyDescent="0.25">
      <c r="W325" s="31">
        <v>31.3</v>
      </c>
      <c r="X325" s="31">
        <v>1</v>
      </c>
      <c r="Y325" s="31">
        <f t="shared" ca="1" si="32"/>
        <v>30.300000000000161</v>
      </c>
      <c r="AA325" s="31">
        <f t="shared" ca="1" si="33"/>
        <v>0.99999999999999978</v>
      </c>
      <c r="AB325" s="31">
        <f t="shared" ca="1" si="34"/>
        <v>0.99999999999999978</v>
      </c>
      <c r="AC325" s="31">
        <f t="shared" ca="1" si="35"/>
        <v>30.196668886774788</v>
      </c>
      <c r="AE325" s="31">
        <f t="shared" ca="1" si="36"/>
        <v>0.99999999999997458</v>
      </c>
      <c r="AF325" s="31">
        <f t="shared" ca="1" si="37"/>
        <v>0.99999999999913503</v>
      </c>
      <c r="AG325" s="31">
        <f t="shared" ca="1" si="38"/>
        <v>0.99999999998536138</v>
      </c>
      <c r="AH325" s="31">
        <f t="shared" ca="1" si="39"/>
        <v>28.147500416583807</v>
      </c>
    </row>
    <row r="326" spans="23:34" x14ac:dyDescent="0.25">
      <c r="W326" s="31">
        <v>31.4</v>
      </c>
      <c r="X326" s="31">
        <v>1</v>
      </c>
      <c r="Y326" s="31">
        <f t="shared" ca="1" si="32"/>
        <v>30.400000000000162</v>
      </c>
      <c r="AA326" s="31">
        <f t="shared" ca="1" si="33"/>
        <v>0.99999999999999978</v>
      </c>
      <c r="AB326" s="31">
        <f t="shared" ca="1" si="34"/>
        <v>0.99999999999999978</v>
      </c>
      <c r="AC326" s="31">
        <f t="shared" ca="1" si="35"/>
        <v>30.296668886774789</v>
      </c>
      <c r="AE326" s="31">
        <f t="shared" ca="1" si="36"/>
        <v>0.99999999999997702</v>
      </c>
      <c r="AF326" s="31">
        <f t="shared" ca="1" si="37"/>
        <v>0.99999999999921485</v>
      </c>
      <c r="AG326" s="31">
        <f t="shared" ca="1" si="38"/>
        <v>0.99999999998667211</v>
      </c>
      <c r="AH326" s="31">
        <f t="shared" ca="1" si="39"/>
        <v>28.247500416582344</v>
      </c>
    </row>
    <row r="327" spans="23:34" x14ac:dyDescent="0.25">
      <c r="W327" s="31">
        <v>31.5</v>
      </c>
      <c r="X327" s="31">
        <v>1</v>
      </c>
      <c r="Y327" s="31">
        <f t="shared" ca="1" si="32"/>
        <v>30.500000000000163</v>
      </c>
      <c r="AA327" s="31">
        <f t="shared" ca="1" si="33"/>
        <v>0.99999999999999978</v>
      </c>
      <c r="AB327" s="31">
        <f t="shared" ca="1" si="34"/>
        <v>0.99999999999999978</v>
      </c>
      <c r="AC327" s="31">
        <f t="shared" ca="1" si="35"/>
        <v>30.396668886774791</v>
      </c>
      <c r="AE327" s="31">
        <f t="shared" ca="1" si="36"/>
        <v>0.99999999999997924</v>
      </c>
      <c r="AF327" s="31">
        <f t="shared" ca="1" si="37"/>
        <v>0.99999999999928735</v>
      </c>
      <c r="AG327" s="31">
        <f t="shared" ca="1" si="38"/>
        <v>0.99999999998786571</v>
      </c>
      <c r="AH327" s="31">
        <f t="shared" ca="1" si="39"/>
        <v>28.34750041658101</v>
      </c>
    </row>
    <row r="328" spans="23:34" x14ac:dyDescent="0.25">
      <c r="W328" s="31">
        <v>31.6</v>
      </c>
      <c r="X328" s="31">
        <v>1</v>
      </c>
      <c r="Y328" s="31">
        <f t="shared" ca="1" si="32"/>
        <v>30.600000000000165</v>
      </c>
      <c r="AA328" s="31">
        <f t="shared" ca="1" si="33"/>
        <v>0.99999999999999978</v>
      </c>
      <c r="AB328" s="31">
        <f t="shared" ca="1" si="34"/>
        <v>0.99999999999999978</v>
      </c>
      <c r="AC328" s="31">
        <f t="shared" ca="1" si="35"/>
        <v>30.496668886774792</v>
      </c>
      <c r="AE328" s="31">
        <f t="shared" ca="1" si="36"/>
        <v>0.99999999999998124</v>
      </c>
      <c r="AF328" s="31">
        <f t="shared" ca="1" si="37"/>
        <v>0.99999999999935318</v>
      </c>
      <c r="AG328" s="31">
        <f t="shared" ca="1" si="38"/>
        <v>0.99999999998895261</v>
      </c>
      <c r="AH328" s="31">
        <f t="shared" ca="1" si="39"/>
        <v>28.447500416579796</v>
      </c>
    </row>
    <row r="329" spans="23:34" x14ac:dyDescent="0.25">
      <c r="W329" s="31">
        <v>31.7</v>
      </c>
      <c r="X329" s="31">
        <v>1</v>
      </c>
      <c r="Y329" s="31">
        <f t="shared" ca="1" si="32"/>
        <v>30.700000000000166</v>
      </c>
      <c r="AA329" s="31">
        <f t="shared" ca="1" si="33"/>
        <v>0.99999999999999978</v>
      </c>
      <c r="AB329" s="31">
        <f t="shared" ca="1" si="34"/>
        <v>0.99999999999999978</v>
      </c>
      <c r="AC329" s="31">
        <f t="shared" ca="1" si="35"/>
        <v>30.596668886774793</v>
      </c>
      <c r="AE329" s="31">
        <f t="shared" ca="1" si="36"/>
        <v>0.99999999999998301</v>
      </c>
      <c r="AF329" s="31">
        <f t="shared" ca="1" si="37"/>
        <v>0.99999999999941291</v>
      </c>
      <c r="AG329" s="31">
        <f t="shared" ca="1" si="38"/>
        <v>0.99999999998994238</v>
      </c>
      <c r="AH329" s="31">
        <f t="shared" ca="1" si="39"/>
        <v>28.547500416578693</v>
      </c>
    </row>
    <row r="330" spans="23:34" x14ac:dyDescent="0.25">
      <c r="W330" s="31">
        <v>31.8</v>
      </c>
      <c r="X330" s="31">
        <v>1</v>
      </c>
      <c r="Y330" s="31">
        <f t="shared" ca="1" si="32"/>
        <v>30.800000000000168</v>
      </c>
      <c r="AA330" s="31">
        <f t="shared" ca="1" si="33"/>
        <v>0.99999999999999978</v>
      </c>
      <c r="AB330" s="31">
        <f t="shared" ca="1" si="34"/>
        <v>0.99999999999999978</v>
      </c>
      <c r="AC330" s="31">
        <f t="shared" ca="1" si="35"/>
        <v>30.696668886774795</v>
      </c>
      <c r="AE330" s="31">
        <f t="shared" ca="1" si="36"/>
        <v>0.99999999999998468</v>
      </c>
      <c r="AF330" s="31">
        <f t="shared" ca="1" si="37"/>
        <v>0.99999999999946709</v>
      </c>
      <c r="AG330" s="31">
        <f t="shared" ca="1" si="38"/>
        <v>0.99999999999084366</v>
      </c>
      <c r="AH330" s="31">
        <f t="shared" ca="1" si="39"/>
        <v>28.647500416577689</v>
      </c>
    </row>
    <row r="331" spans="23:34" x14ac:dyDescent="0.25">
      <c r="W331" s="31">
        <v>31.9</v>
      </c>
      <c r="X331" s="31">
        <v>1</v>
      </c>
      <c r="Y331" s="31">
        <f t="shared" ca="1" si="32"/>
        <v>30.900000000000169</v>
      </c>
      <c r="AA331" s="31">
        <f t="shared" ca="1" si="33"/>
        <v>0.99999999999999978</v>
      </c>
      <c r="AB331" s="31">
        <f t="shared" ca="1" si="34"/>
        <v>0.99999999999999978</v>
      </c>
      <c r="AC331" s="31">
        <f t="shared" ca="1" si="35"/>
        <v>30.796668886774796</v>
      </c>
      <c r="AE331" s="31">
        <f t="shared" ca="1" si="36"/>
        <v>0.99999999999998612</v>
      </c>
      <c r="AF331" s="31">
        <f t="shared" ca="1" si="37"/>
        <v>0.99999999999951639</v>
      </c>
      <c r="AG331" s="31">
        <f t="shared" ca="1" si="38"/>
        <v>0.99999999999166422</v>
      </c>
      <c r="AH331" s="31">
        <f t="shared" ca="1" si="39"/>
        <v>28.747500416576774</v>
      </c>
    </row>
    <row r="332" spans="23:34" x14ac:dyDescent="0.25">
      <c r="W332" s="31">
        <v>32</v>
      </c>
      <c r="X332" s="31">
        <v>1</v>
      </c>
      <c r="Y332" s="31">
        <f t="shared" ca="1" si="32"/>
        <v>31.000000000000171</v>
      </c>
      <c r="AA332" s="31">
        <f t="shared" ca="1" si="33"/>
        <v>0.99999999999999978</v>
      </c>
      <c r="AB332" s="31">
        <f t="shared" ca="1" si="34"/>
        <v>0.99999999999999978</v>
      </c>
      <c r="AC332" s="31">
        <f t="shared" ca="1" si="35"/>
        <v>30.896668886774798</v>
      </c>
      <c r="AE332" s="31">
        <f t="shared" ca="1" si="36"/>
        <v>0.99999999999998745</v>
      </c>
      <c r="AF332" s="31">
        <f t="shared" ca="1" si="37"/>
        <v>0.99999999999956113</v>
      </c>
      <c r="AG332" s="31">
        <f t="shared" ca="1" si="38"/>
        <v>0.9999999999924114</v>
      </c>
      <c r="AH332" s="31">
        <f t="shared" ca="1" si="39"/>
        <v>28.84750041657594</v>
      </c>
    </row>
    <row r="333" spans="23:34" x14ac:dyDescent="0.25">
      <c r="W333" s="31">
        <v>32.1</v>
      </c>
      <c r="X333" s="31">
        <v>1</v>
      </c>
      <c r="Y333" s="31">
        <f t="shared" ref="Y333:Y396" ca="1" si="40">IF((ROW()-12)*0.1&lt;L_1,0,OFFSET(X333,-L_1*10-1,0)*0.1*K_1+Y332)</f>
        <v>31.100000000000172</v>
      </c>
      <c r="AA333" s="31">
        <f t="shared" ref="AA333:AA396" ca="1" si="41">IF((ROW()-12)*0.1&lt;L_2,0,OFFSET(X333,-L_2*10-1,0)*b_2-AA332*a_2)</f>
        <v>0.99999999999999978</v>
      </c>
      <c r="AB333" s="31">
        <f t="shared" ref="AB333:AB396" ca="1" si="42">IF((ROW()-12)*0.1&lt;L_2,0,OFFSET(AA333,-1,0)*b_2/K_2-AB332*a_2)</f>
        <v>0.99999999999999978</v>
      </c>
      <c r="AC333" s="31">
        <f t="shared" ref="AC333:AC396" ca="1" si="43">IF((ROW()-12)*0.1&lt;L_2,0,OFFSET(AB333,-1,0)*0.1*K_2+AC332)</f>
        <v>30.996668886774799</v>
      </c>
      <c r="AE333" s="31">
        <f t="shared" ref="AE333:AE396" ca="1" si="44">IF((ROW()-12)*0.1&lt;L_3,0,OFFSET(X333,-L_3*10-1,0)*b_3-AE332*a_3)</f>
        <v>0.99999999999998868</v>
      </c>
      <c r="AF333" s="31">
        <f t="shared" ref="AF333:AF396" ca="1" si="45">IF((ROW()-12)*0.1&lt;L_3,0,OFFSET(AE333,-1,0)*b_3/K_3-AF332*a_3)</f>
        <v>0.99999999999960165</v>
      </c>
      <c r="AG333" s="31">
        <f t="shared" ref="AG333:AG396" ca="1" si="46">IF((ROW()-12)*0.1&lt;L_3,0,OFFSET(AF333,-1,0)*b_3/K_3-AG332*a_3)</f>
        <v>0.99999999999309186</v>
      </c>
      <c r="AH333" s="31">
        <f t="shared" ref="AH333:AH396" ca="1" si="47">IF((ROW()-12)*0.1&lt;L_3,0,OFFSET(AG333,-1,0)*0.1*K_3+AH332)</f>
        <v>28.947500416575181</v>
      </c>
    </row>
    <row r="334" spans="23:34" x14ac:dyDescent="0.25">
      <c r="W334" s="31">
        <v>32.200000000000003</v>
      </c>
      <c r="X334" s="31">
        <v>1</v>
      </c>
      <c r="Y334" s="31">
        <f t="shared" ca="1" si="40"/>
        <v>31.200000000000173</v>
      </c>
      <c r="AA334" s="31">
        <f t="shared" ca="1" si="41"/>
        <v>0.99999999999999978</v>
      </c>
      <c r="AB334" s="31">
        <f t="shared" ca="1" si="42"/>
        <v>0.99999999999999978</v>
      </c>
      <c r="AC334" s="31">
        <f t="shared" ca="1" si="43"/>
        <v>31.0966688867748</v>
      </c>
      <c r="AE334" s="31">
        <f t="shared" ca="1" si="44"/>
        <v>0.99999999999998979</v>
      </c>
      <c r="AF334" s="31">
        <f t="shared" ca="1" si="45"/>
        <v>0.9999999999996384</v>
      </c>
      <c r="AG334" s="31">
        <f t="shared" ca="1" si="46"/>
        <v>0.99999999999371125</v>
      </c>
      <c r="AH334" s="31">
        <f t="shared" ca="1" si="47"/>
        <v>29.04750041657449</v>
      </c>
    </row>
    <row r="335" spans="23:34" x14ac:dyDescent="0.25">
      <c r="W335" s="31">
        <v>32.299999999999997</v>
      </c>
      <c r="X335" s="31">
        <v>1</v>
      </c>
      <c r="Y335" s="31">
        <f t="shared" ca="1" si="40"/>
        <v>31.300000000000175</v>
      </c>
      <c r="AA335" s="31">
        <f t="shared" ca="1" si="41"/>
        <v>0.99999999999999978</v>
      </c>
      <c r="AB335" s="31">
        <f t="shared" ca="1" si="42"/>
        <v>0.99999999999999978</v>
      </c>
      <c r="AC335" s="31">
        <f t="shared" ca="1" si="43"/>
        <v>31.196668886774802</v>
      </c>
      <c r="AE335" s="31">
        <f t="shared" ca="1" si="44"/>
        <v>0.99999999999999079</v>
      </c>
      <c r="AF335" s="31">
        <f t="shared" ca="1" si="45"/>
        <v>0.99999999999967182</v>
      </c>
      <c r="AG335" s="31">
        <f t="shared" ca="1" si="46"/>
        <v>0.99999999999427525</v>
      </c>
      <c r="AH335" s="31">
        <f t="shared" ca="1" si="47"/>
        <v>29.147500416573862</v>
      </c>
    </row>
    <row r="336" spans="23:34" x14ac:dyDescent="0.25">
      <c r="W336" s="31">
        <v>32.4</v>
      </c>
      <c r="X336" s="31">
        <v>1</v>
      </c>
      <c r="Y336" s="31">
        <f t="shared" ca="1" si="40"/>
        <v>31.400000000000176</v>
      </c>
      <c r="AA336" s="31">
        <f t="shared" ca="1" si="41"/>
        <v>0.99999999999999978</v>
      </c>
      <c r="AB336" s="31">
        <f t="shared" ca="1" si="42"/>
        <v>0.99999999999999978</v>
      </c>
      <c r="AC336" s="31">
        <f t="shared" ca="1" si="43"/>
        <v>31.296668886774803</v>
      </c>
      <c r="AE336" s="31">
        <f t="shared" ca="1" si="44"/>
        <v>0.99999999999999167</v>
      </c>
      <c r="AF336" s="31">
        <f t="shared" ca="1" si="45"/>
        <v>0.99999999999970213</v>
      </c>
      <c r="AG336" s="31">
        <f t="shared" ca="1" si="46"/>
        <v>0.99999999999478884</v>
      </c>
      <c r="AH336" s="31">
        <f t="shared" ca="1" si="47"/>
        <v>29.247500416573288</v>
      </c>
    </row>
    <row r="337" spans="23:34" x14ac:dyDescent="0.25">
      <c r="W337" s="31">
        <v>32.5</v>
      </c>
      <c r="X337" s="31">
        <v>1</v>
      </c>
      <c r="Y337" s="31">
        <f t="shared" ca="1" si="40"/>
        <v>31.500000000000178</v>
      </c>
      <c r="AA337" s="31">
        <f t="shared" ca="1" si="41"/>
        <v>0.99999999999999978</v>
      </c>
      <c r="AB337" s="31">
        <f t="shared" ca="1" si="42"/>
        <v>0.99999999999999978</v>
      </c>
      <c r="AC337" s="31">
        <f t="shared" ca="1" si="43"/>
        <v>31.396668886774805</v>
      </c>
      <c r="AE337" s="31">
        <f t="shared" ca="1" si="44"/>
        <v>0.99999999999999245</v>
      </c>
      <c r="AF337" s="31">
        <f t="shared" ca="1" si="45"/>
        <v>0.99999999999972966</v>
      </c>
      <c r="AG337" s="31">
        <f t="shared" ca="1" si="46"/>
        <v>0.99999999999525646</v>
      </c>
      <c r="AH337" s="31">
        <f t="shared" ca="1" si="47"/>
        <v>29.347500416572768</v>
      </c>
    </row>
    <row r="338" spans="23:34" x14ac:dyDescent="0.25">
      <c r="W338" s="31">
        <v>32.6</v>
      </c>
      <c r="X338" s="31">
        <v>1</v>
      </c>
      <c r="Y338" s="31">
        <f t="shared" ca="1" si="40"/>
        <v>31.600000000000179</v>
      </c>
      <c r="AA338" s="31">
        <f t="shared" ca="1" si="41"/>
        <v>0.99999999999999978</v>
      </c>
      <c r="AB338" s="31">
        <f t="shared" ca="1" si="42"/>
        <v>0.99999999999999978</v>
      </c>
      <c r="AC338" s="31">
        <f t="shared" ca="1" si="43"/>
        <v>31.496668886774806</v>
      </c>
      <c r="AE338" s="31">
        <f t="shared" ca="1" si="44"/>
        <v>0.99999999999999312</v>
      </c>
      <c r="AF338" s="31">
        <f t="shared" ca="1" si="45"/>
        <v>0.99999999999975464</v>
      </c>
      <c r="AG338" s="31">
        <f t="shared" ca="1" si="46"/>
        <v>0.99999999999568212</v>
      </c>
      <c r="AH338" s="31">
        <f t="shared" ca="1" si="47"/>
        <v>29.447500416572293</v>
      </c>
    </row>
    <row r="339" spans="23:34" x14ac:dyDescent="0.25">
      <c r="W339" s="31">
        <v>32.700000000000003</v>
      </c>
      <c r="X339" s="31">
        <v>1</v>
      </c>
      <c r="Y339" s="31">
        <f t="shared" ca="1" si="40"/>
        <v>31.70000000000018</v>
      </c>
      <c r="AA339" s="31">
        <f t="shared" ca="1" si="41"/>
        <v>0.99999999999999978</v>
      </c>
      <c r="AB339" s="31">
        <f t="shared" ca="1" si="42"/>
        <v>0.99999999999999978</v>
      </c>
      <c r="AC339" s="31">
        <f t="shared" ca="1" si="43"/>
        <v>31.596668886774808</v>
      </c>
      <c r="AE339" s="31">
        <f t="shared" ca="1" si="44"/>
        <v>0.99999999999999378</v>
      </c>
      <c r="AF339" s="31">
        <f t="shared" ca="1" si="45"/>
        <v>0.99999999999977729</v>
      </c>
      <c r="AG339" s="31">
        <f t="shared" ca="1" si="46"/>
        <v>0.9999999999960697</v>
      </c>
      <c r="AH339" s="31">
        <f t="shared" ca="1" si="47"/>
        <v>29.547500416571861</v>
      </c>
    </row>
    <row r="340" spans="23:34" x14ac:dyDescent="0.25">
      <c r="W340" s="31">
        <v>32.799999999999997</v>
      </c>
      <c r="X340" s="31">
        <v>1</v>
      </c>
      <c r="Y340" s="31">
        <f t="shared" ca="1" si="40"/>
        <v>31.800000000000182</v>
      </c>
      <c r="AA340" s="31">
        <f t="shared" ca="1" si="41"/>
        <v>0.99999999999999978</v>
      </c>
      <c r="AB340" s="31">
        <f t="shared" ca="1" si="42"/>
        <v>0.99999999999999978</v>
      </c>
      <c r="AC340" s="31">
        <f t="shared" ca="1" si="43"/>
        <v>31.696668886774809</v>
      </c>
      <c r="AE340" s="31">
        <f t="shared" ca="1" si="44"/>
        <v>0.99999999999999434</v>
      </c>
      <c r="AF340" s="31">
        <f t="shared" ca="1" si="45"/>
        <v>0.99999999999979794</v>
      </c>
      <c r="AG340" s="31">
        <f t="shared" ca="1" si="46"/>
        <v>0.99999999999642253</v>
      </c>
      <c r="AH340" s="31">
        <f t="shared" ca="1" si="47"/>
        <v>29.647500416571468</v>
      </c>
    </row>
    <row r="341" spans="23:34" x14ac:dyDescent="0.25">
      <c r="W341" s="31">
        <v>32.9</v>
      </c>
      <c r="X341" s="31">
        <v>1</v>
      </c>
      <c r="Y341" s="31">
        <f t="shared" ca="1" si="40"/>
        <v>31.900000000000183</v>
      </c>
      <c r="AA341" s="31">
        <f t="shared" ca="1" si="41"/>
        <v>0.99999999999999978</v>
      </c>
      <c r="AB341" s="31">
        <f t="shared" ca="1" si="42"/>
        <v>0.99999999999999978</v>
      </c>
      <c r="AC341" s="31">
        <f t="shared" ca="1" si="43"/>
        <v>31.79666888677481</v>
      </c>
      <c r="AE341" s="31">
        <f t="shared" ca="1" si="44"/>
        <v>0.99999999999999489</v>
      </c>
      <c r="AF341" s="31">
        <f t="shared" ca="1" si="45"/>
        <v>0.99999999999981659</v>
      </c>
      <c r="AG341" s="31">
        <f t="shared" ca="1" si="46"/>
        <v>0.99999999999674372</v>
      </c>
      <c r="AH341" s="31">
        <f t="shared" ca="1" si="47"/>
        <v>29.747500416571111</v>
      </c>
    </row>
    <row r="342" spans="23:34" x14ac:dyDescent="0.25">
      <c r="W342" s="31">
        <v>33</v>
      </c>
      <c r="X342" s="31">
        <v>1</v>
      </c>
      <c r="Y342" s="31">
        <f t="shared" ca="1" si="40"/>
        <v>32.000000000000185</v>
      </c>
      <c r="AA342" s="31">
        <f t="shared" ca="1" si="41"/>
        <v>0.99999999999999978</v>
      </c>
      <c r="AB342" s="31">
        <f t="shared" ca="1" si="42"/>
        <v>0.99999999999999978</v>
      </c>
      <c r="AC342" s="31">
        <f t="shared" ca="1" si="43"/>
        <v>31.896668886774812</v>
      </c>
      <c r="AE342" s="31">
        <f t="shared" ca="1" si="44"/>
        <v>0.99999999999999534</v>
      </c>
      <c r="AF342" s="31">
        <f t="shared" ca="1" si="45"/>
        <v>0.99999999999983358</v>
      </c>
      <c r="AG342" s="31">
        <f t="shared" ca="1" si="46"/>
        <v>0.99999999999703615</v>
      </c>
      <c r="AH342" s="31">
        <f t="shared" ca="1" si="47"/>
        <v>29.847500416570785</v>
      </c>
    </row>
    <row r="343" spans="23:34" x14ac:dyDescent="0.25">
      <c r="W343" s="31">
        <v>33.100000000000101</v>
      </c>
      <c r="X343" s="31">
        <v>1</v>
      </c>
      <c r="Y343" s="31">
        <f t="shared" ca="1" si="40"/>
        <v>32.100000000000186</v>
      </c>
      <c r="AA343" s="31">
        <f t="shared" ca="1" si="41"/>
        <v>0.99999999999999978</v>
      </c>
      <c r="AB343" s="31">
        <f t="shared" ca="1" si="42"/>
        <v>0.99999999999999978</v>
      </c>
      <c r="AC343" s="31">
        <f t="shared" ca="1" si="43"/>
        <v>31.996668886774813</v>
      </c>
      <c r="AE343" s="31">
        <f t="shared" ca="1" si="44"/>
        <v>0.99999999999999578</v>
      </c>
      <c r="AF343" s="31">
        <f t="shared" ca="1" si="45"/>
        <v>0.99999999999984901</v>
      </c>
      <c r="AG343" s="31">
        <f t="shared" ca="1" si="46"/>
        <v>0.99999999999730227</v>
      </c>
      <c r="AH343" s="31">
        <f t="shared" ca="1" si="47"/>
        <v>29.947500416570488</v>
      </c>
    </row>
    <row r="344" spans="23:34" x14ac:dyDescent="0.25">
      <c r="W344" s="31">
        <v>33.200000000000003</v>
      </c>
      <c r="X344" s="31">
        <v>1</v>
      </c>
      <c r="Y344" s="31">
        <f t="shared" ca="1" si="40"/>
        <v>32.200000000000188</v>
      </c>
      <c r="AA344" s="31">
        <f t="shared" ca="1" si="41"/>
        <v>0.99999999999999978</v>
      </c>
      <c r="AB344" s="31">
        <f t="shared" ca="1" si="42"/>
        <v>0.99999999999999978</v>
      </c>
      <c r="AC344" s="31">
        <f t="shared" ca="1" si="43"/>
        <v>32.096668886774815</v>
      </c>
      <c r="AE344" s="31">
        <f t="shared" ca="1" si="44"/>
        <v>0.99999999999999623</v>
      </c>
      <c r="AF344" s="31">
        <f t="shared" ca="1" si="45"/>
        <v>0.99999999999986289</v>
      </c>
      <c r="AG344" s="31">
        <f t="shared" ca="1" si="46"/>
        <v>0.99999999999754463</v>
      </c>
      <c r="AH344" s="31">
        <f t="shared" ca="1" si="47"/>
        <v>30.04750041657022</v>
      </c>
    </row>
    <row r="345" spans="23:34" x14ac:dyDescent="0.25">
      <c r="W345" s="31">
        <v>33.299999999999997</v>
      </c>
      <c r="X345" s="31">
        <v>1</v>
      </c>
      <c r="Y345" s="31">
        <f t="shared" ca="1" si="40"/>
        <v>32.300000000000189</v>
      </c>
      <c r="AA345" s="31">
        <f t="shared" ca="1" si="41"/>
        <v>0.99999999999999978</v>
      </c>
      <c r="AB345" s="31">
        <f t="shared" ca="1" si="42"/>
        <v>0.99999999999999978</v>
      </c>
      <c r="AC345" s="31">
        <f t="shared" ca="1" si="43"/>
        <v>32.196668886774816</v>
      </c>
      <c r="AE345" s="31">
        <f t="shared" ca="1" si="44"/>
        <v>0.99999999999999656</v>
      </c>
      <c r="AF345" s="31">
        <f t="shared" ca="1" si="45"/>
        <v>0.99999999999987566</v>
      </c>
      <c r="AG345" s="31">
        <f t="shared" ca="1" si="46"/>
        <v>0.99999999999776534</v>
      </c>
      <c r="AH345" s="31">
        <f t="shared" ca="1" si="47"/>
        <v>30.147500416569972</v>
      </c>
    </row>
    <row r="346" spans="23:34" x14ac:dyDescent="0.25">
      <c r="W346" s="31">
        <v>33.4</v>
      </c>
      <c r="X346" s="31">
        <v>1</v>
      </c>
      <c r="Y346" s="31">
        <f t="shared" ca="1" si="40"/>
        <v>32.40000000000019</v>
      </c>
      <c r="AA346" s="31">
        <f t="shared" ca="1" si="41"/>
        <v>0.99999999999999978</v>
      </c>
      <c r="AB346" s="31">
        <f t="shared" ca="1" si="42"/>
        <v>0.99999999999999978</v>
      </c>
      <c r="AC346" s="31">
        <f t="shared" ca="1" si="43"/>
        <v>32.296668886774818</v>
      </c>
      <c r="AE346" s="31">
        <f t="shared" ca="1" si="44"/>
        <v>0.99999999999999689</v>
      </c>
      <c r="AF346" s="31">
        <f t="shared" ca="1" si="45"/>
        <v>0.9999999999998872</v>
      </c>
      <c r="AG346" s="31">
        <f t="shared" ca="1" si="46"/>
        <v>0.99999999999796607</v>
      </c>
      <c r="AH346" s="31">
        <f t="shared" ca="1" si="47"/>
        <v>30.24750041656975</v>
      </c>
    </row>
    <row r="347" spans="23:34" x14ac:dyDescent="0.25">
      <c r="W347" s="31">
        <v>33.5</v>
      </c>
      <c r="X347" s="31">
        <v>1</v>
      </c>
      <c r="Y347" s="31">
        <f t="shared" ca="1" si="40"/>
        <v>32.500000000000192</v>
      </c>
      <c r="AA347" s="31">
        <f t="shared" ca="1" si="41"/>
        <v>0.99999999999999978</v>
      </c>
      <c r="AB347" s="31">
        <f t="shared" ca="1" si="42"/>
        <v>0.99999999999999978</v>
      </c>
      <c r="AC347" s="31">
        <f t="shared" ca="1" si="43"/>
        <v>32.396668886774819</v>
      </c>
      <c r="AE347" s="31">
        <f t="shared" ca="1" si="44"/>
        <v>0.99999999999999722</v>
      </c>
      <c r="AF347" s="31">
        <f t="shared" ca="1" si="45"/>
        <v>0.99999999999989764</v>
      </c>
      <c r="AG347" s="31">
        <f t="shared" ca="1" si="46"/>
        <v>0.99999999999814881</v>
      </c>
      <c r="AH347" s="31">
        <f t="shared" ca="1" si="47"/>
        <v>30.347500416569545</v>
      </c>
    </row>
    <row r="348" spans="23:34" x14ac:dyDescent="0.25">
      <c r="W348" s="31">
        <v>33.600000000000101</v>
      </c>
      <c r="X348" s="31">
        <v>1</v>
      </c>
      <c r="Y348" s="31">
        <f t="shared" ca="1" si="40"/>
        <v>32.600000000000193</v>
      </c>
      <c r="AA348" s="31">
        <f t="shared" ca="1" si="41"/>
        <v>0.99999999999999978</v>
      </c>
      <c r="AB348" s="31">
        <f t="shared" ca="1" si="42"/>
        <v>0.99999999999999978</v>
      </c>
      <c r="AC348" s="31">
        <f t="shared" ca="1" si="43"/>
        <v>32.49666888677482</v>
      </c>
      <c r="AE348" s="31">
        <f t="shared" ca="1" si="44"/>
        <v>0.99999999999999745</v>
      </c>
      <c r="AF348" s="31">
        <f t="shared" ca="1" si="45"/>
        <v>0.99999999999990719</v>
      </c>
      <c r="AG348" s="31">
        <f t="shared" ca="1" si="46"/>
        <v>0.99999999999831524</v>
      </c>
      <c r="AH348" s="31">
        <f t="shared" ca="1" si="47"/>
        <v>30.447500416569358</v>
      </c>
    </row>
    <row r="349" spans="23:34" x14ac:dyDescent="0.25">
      <c r="W349" s="31">
        <v>33.700000000000003</v>
      </c>
      <c r="X349" s="31">
        <v>1</v>
      </c>
      <c r="Y349" s="31">
        <f t="shared" ca="1" si="40"/>
        <v>32.700000000000195</v>
      </c>
      <c r="AA349" s="31">
        <f t="shared" ca="1" si="41"/>
        <v>0.99999999999999978</v>
      </c>
      <c r="AB349" s="31">
        <f t="shared" ca="1" si="42"/>
        <v>0.99999999999999978</v>
      </c>
      <c r="AC349" s="31">
        <f t="shared" ca="1" si="43"/>
        <v>32.596668886774822</v>
      </c>
      <c r="AE349" s="31">
        <f t="shared" ca="1" si="44"/>
        <v>0.99999999999999767</v>
      </c>
      <c r="AF349" s="31">
        <f t="shared" ca="1" si="45"/>
        <v>0.99999999999991585</v>
      </c>
      <c r="AG349" s="31">
        <f t="shared" ca="1" si="46"/>
        <v>0.99999999999846678</v>
      </c>
      <c r="AH349" s="31">
        <f t="shared" ca="1" si="47"/>
        <v>30.547500416569189</v>
      </c>
    </row>
    <row r="350" spans="23:34" x14ac:dyDescent="0.25">
      <c r="W350" s="31">
        <v>33.800000000000097</v>
      </c>
      <c r="X350" s="31">
        <v>1</v>
      </c>
      <c r="Y350" s="31">
        <f t="shared" ca="1" si="40"/>
        <v>32.800000000000196</v>
      </c>
      <c r="AA350" s="31">
        <f t="shared" ca="1" si="41"/>
        <v>0.99999999999999978</v>
      </c>
      <c r="AB350" s="31">
        <f t="shared" ca="1" si="42"/>
        <v>0.99999999999999978</v>
      </c>
      <c r="AC350" s="31">
        <f t="shared" ca="1" si="43"/>
        <v>32.696668886774823</v>
      </c>
      <c r="AE350" s="31">
        <f t="shared" ca="1" si="44"/>
        <v>0.99999999999999789</v>
      </c>
      <c r="AF350" s="31">
        <f t="shared" ca="1" si="45"/>
        <v>0.99999999999992362</v>
      </c>
      <c r="AG350" s="31">
        <f t="shared" ca="1" si="46"/>
        <v>0.99999999999860467</v>
      </c>
      <c r="AH350" s="31">
        <f t="shared" ca="1" si="47"/>
        <v>30.647500416569034</v>
      </c>
    </row>
    <row r="351" spans="23:34" x14ac:dyDescent="0.25">
      <c r="W351" s="31">
        <v>33.900000000000098</v>
      </c>
      <c r="X351" s="31">
        <v>1</v>
      </c>
      <c r="Y351" s="31">
        <f t="shared" ca="1" si="40"/>
        <v>32.900000000000198</v>
      </c>
      <c r="AA351" s="31">
        <f t="shared" ca="1" si="41"/>
        <v>0.99999999999999978</v>
      </c>
      <c r="AB351" s="31">
        <f t="shared" ca="1" si="42"/>
        <v>0.99999999999999978</v>
      </c>
      <c r="AC351" s="31">
        <f t="shared" ca="1" si="43"/>
        <v>32.796668886774825</v>
      </c>
      <c r="AE351" s="31">
        <f t="shared" ca="1" si="44"/>
        <v>0.99999999999999811</v>
      </c>
      <c r="AF351" s="31">
        <f t="shared" ca="1" si="45"/>
        <v>0.99999999999993061</v>
      </c>
      <c r="AG351" s="31">
        <f t="shared" ca="1" si="46"/>
        <v>0.99999999999873013</v>
      </c>
      <c r="AH351" s="31">
        <f t="shared" ca="1" si="47"/>
        <v>30.747500416568894</v>
      </c>
    </row>
    <row r="352" spans="23:34" x14ac:dyDescent="0.25">
      <c r="W352" s="31">
        <v>34.000000000000099</v>
      </c>
      <c r="X352" s="31">
        <v>1</v>
      </c>
      <c r="Y352" s="31">
        <f t="shared" ca="1" si="40"/>
        <v>33.000000000000199</v>
      </c>
      <c r="AA352" s="31">
        <f t="shared" ca="1" si="41"/>
        <v>0.99999999999999978</v>
      </c>
      <c r="AB352" s="31">
        <f t="shared" ca="1" si="42"/>
        <v>0.99999999999999978</v>
      </c>
      <c r="AC352" s="31">
        <f t="shared" ca="1" si="43"/>
        <v>32.896668886774826</v>
      </c>
      <c r="AE352" s="31">
        <f t="shared" ca="1" si="44"/>
        <v>0.99999999999999833</v>
      </c>
      <c r="AF352" s="31">
        <f t="shared" ca="1" si="45"/>
        <v>0.99999999999993694</v>
      </c>
      <c r="AG352" s="31">
        <f t="shared" ca="1" si="46"/>
        <v>0.99999999999884426</v>
      </c>
      <c r="AH352" s="31">
        <f t="shared" ca="1" si="47"/>
        <v>30.847500416568767</v>
      </c>
    </row>
    <row r="353" spans="23:34" x14ac:dyDescent="0.25">
      <c r="W353" s="31">
        <v>34.100000000000101</v>
      </c>
      <c r="X353" s="31">
        <v>1</v>
      </c>
      <c r="Y353" s="31">
        <f t="shared" ca="1" si="40"/>
        <v>33.1000000000002</v>
      </c>
      <c r="AA353" s="31">
        <f t="shared" ca="1" si="41"/>
        <v>0.99999999999999978</v>
      </c>
      <c r="AB353" s="31">
        <f t="shared" ca="1" si="42"/>
        <v>0.99999999999999978</v>
      </c>
      <c r="AC353" s="31">
        <f t="shared" ca="1" si="43"/>
        <v>32.996668886774827</v>
      </c>
      <c r="AE353" s="31">
        <f t="shared" ca="1" si="44"/>
        <v>0.99999999999999845</v>
      </c>
      <c r="AF353" s="31">
        <f t="shared" ca="1" si="45"/>
        <v>0.99999999999994282</v>
      </c>
      <c r="AG353" s="31">
        <f t="shared" ca="1" si="46"/>
        <v>0.99999999999894829</v>
      </c>
      <c r="AH353" s="31">
        <f t="shared" ca="1" si="47"/>
        <v>30.947500416568651</v>
      </c>
    </row>
    <row r="354" spans="23:34" x14ac:dyDescent="0.25">
      <c r="W354" s="31">
        <v>34.200000000000102</v>
      </c>
      <c r="X354" s="31">
        <v>1</v>
      </c>
      <c r="Y354" s="31">
        <f t="shared" ca="1" si="40"/>
        <v>33.200000000000202</v>
      </c>
      <c r="AA354" s="31">
        <f t="shared" ca="1" si="41"/>
        <v>0.99999999999999978</v>
      </c>
      <c r="AB354" s="31">
        <f t="shared" ca="1" si="42"/>
        <v>0.99999999999999978</v>
      </c>
      <c r="AC354" s="31">
        <f t="shared" ca="1" si="43"/>
        <v>33.096668886774829</v>
      </c>
      <c r="AE354" s="31">
        <f t="shared" ca="1" si="44"/>
        <v>0.99999999999999856</v>
      </c>
      <c r="AF354" s="31">
        <f t="shared" ca="1" si="45"/>
        <v>0.99999999999994815</v>
      </c>
      <c r="AG354" s="31">
        <f t="shared" ca="1" si="46"/>
        <v>0.99999999999904288</v>
      </c>
      <c r="AH354" s="31">
        <f t="shared" ca="1" si="47"/>
        <v>31.047500416568546</v>
      </c>
    </row>
    <row r="355" spans="23:34" x14ac:dyDescent="0.25">
      <c r="W355" s="31">
        <v>34.300000000000097</v>
      </c>
      <c r="X355" s="31">
        <v>1</v>
      </c>
      <c r="Y355" s="31">
        <f t="shared" ca="1" si="40"/>
        <v>33.300000000000203</v>
      </c>
      <c r="AA355" s="31">
        <f t="shared" ca="1" si="41"/>
        <v>0.99999999999999978</v>
      </c>
      <c r="AB355" s="31">
        <f t="shared" ca="1" si="42"/>
        <v>0.99999999999999978</v>
      </c>
      <c r="AC355" s="31">
        <f t="shared" ca="1" si="43"/>
        <v>33.19666888677483</v>
      </c>
      <c r="AE355" s="31">
        <f t="shared" ca="1" si="44"/>
        <v>0.99999999999999867</v>
      </c>
      <c r="AF355" s="31">
        <f t="shared" ca="1" si="45"/>
        <v>0.99999999999995293</v>
      </c>
      <c r="AG355" s="31">
        <f t="shared" ca="1" si="46"/>
        <v>0.99999999999912892</v>
      </c>
      <c r="AH355" s="31">
        <f t="shared" ca="1" si="47"/>
        <v>31.147500416568452</v>
      </c>
    </row>
    <row r="356" spans="23:34" x14ac:dyDescent="0.25">
      <c r="W356" s="31">
        <v>34.400000000000098</v>
      </c>
      <c r="X356" s="31">
        <v>1</v>
      </c>
      <c r="Y356" s="31">
        <f t="shared" ca="1" si="40"/>
        <v>33.400000000000205</v>
      </c>
      <c r="AA356" s="31">
        <f t="shared" ca="1" si="41"/>
        <v>0.99999999999999978</v>
      </c>
      <c r="AB356" s="31">
        <f t="shared" ca="1" si="42"/>
        <v>0.99999999999999978</v>
      </c>
      <c r="AC356" s="31">
        <f t="shared" ca="1" si="43"/>
        <v>33.296668886774832</v>
      </c>
      <c r="AE356" s="31">
        <f t="shared" ca="1" si="44"/>
        <v>0.99999999999999878</v>
      </c>
      <c r="AF356" s="31">
        <f t="shared" ca="1" si="45"/>
        <v>0.99999999999995726</v>
      </c>
      <c r="AG356" s="31">
        <f t="shared" ca="1" si="46"/>
        <v>0.99999999999920741</v>
      </c>
      <c r="AH356" s="31">
        <f t="shared" ca="1" si="47"/>
        <v>31.247500416568364</v>
      </c>
    </row>
    <row r="357" spans="23:34" x14ac:dyDescent="0.25">
      <c r="W357" s="31">
        <v>34.500000000000099</v>
      </c>
      <c r="X357" s="31">
        <v>1</v>
      </c>
      <c r="Y357" s="31">
        <f t="shared" ca="1" si="40"/>
        <v>33.500000000000206</v>
      </c>
      <c r="AA357" s="31">
        <f t="shared" ca="1" si="41"/>
        <v>0.99999999999999978</v>
      </c>
      <c r="AB357" s="31">
        <f t="shared" ca="1" si="42"/>
        <v>0.99999999999999978</v>
      </c>
      <c r="AC357" s="31">
        <f t="shared" ca="1" si="43"/>
        <v>33.396668886774833</v>
      </c>
      <c r="AE357" s="31">
        <f t="shared" ca="1" si="44"/>
        <v>0.99999999999999889</v>
      </c>
      <c r="AF357" s="31">
        <f t="shared" ca="1" si="45"/>
        <v>0.99999999999996125</v>
      </c>
      <c r="AG357" s="31">
        <f t="shared" ca="1" si="46"/>
        <v>0.99999999999927869</v>
      </c>
      <c r="AH357" s="31">
        <f t="shared" ca="1" si="47"/>
        <v>31.347500416568284</v>
      </c>
    </row>
    <row r="358" spans="23:34" x14ac:dyDescent="0.25">
      <c r="W358" s="31">
        <v>34.600000000000101</v>
      </c>
      <c r="X358" s="31">
        <v>1</v>
      </c>
      <c r="Y358" s="31">
        <f t="shared" ca="1" si="40"/>
        <v>33.600000000000207</v>
      </c>
      <c r="AA358" s="31">
        <f t="shared" ca="1" si="41"/>
        <v>0.99999999999999978</v>
      </c>
      <c r="AB358" s="31">
        <f t="shared" ca="1" si="42"/>
        <v>0.99999999999999978</v>
      </c>
      <c r="AC358" s="31">
        <f t="shared" ca="1" si="43"/>
        <v>33.496668886774835</v>
      </c>
      <c r="AE358" s="31">
        <f t="shared" ca="1" si="44"/>
        <v>0.999999999999999</v>
      </c>
      <c r="AF358" s="31">
        <f t="shared" ca="1" si="45"/>
        <v>0.99999999999996481</v>
      </c>
      <c r="AG358" s="31">
        <f t="shared" ca="1" si="46"/>
        <v>0.99999999999934364</v>
      </c>
      <c r="AH358" s="31">
        <f t="shared" ca="1" si="47"/>
        <v>31.447500416568211</v>
      </c>
    </row>
    <row r="359" spans="23:34" x14ac:dyDescent="0.25">
      <c r="W359" s="31">
        <v>34.700000000000102</v>
      </c>
      <c r="X359" s="31">
        <v>1</v>
      </c>
      <c r="Y359" s="31">
        <f t="shared" ca="1" si="40"/>
        <v>33.700000000000209</v>
      </c>
      <c r="AA359" s="31">
        <f t="shared" ca="1" si="41"/>
        <v>0.99999999999999978</v>
      </c>
      <c r="AB359" s="31">
        <f t="shared" ca="1" si="42"/>
        <v>0.99999999999999978</v>
      </c>
      <c r="AC359" s="31">
        <f t="shared" ca="1" si="43"/>
        <v>33.596668886774836</v>
      </c>
      <c r="AE359" s="31">
        <f t="shared" ca="1" si="44"/>
        <v>0.99999999999999911</v>
      </c>
      <c r="AF359" s="31">
        <f t="shared" ca="1" si="45"/>
        <v>0.99999999999996803</v>
      </c>
      <c r="AG359" s="31">
        <f t="shared" ca="1" si="46"/>
        <v>0.99999999999940281</v>
      </c>
      <c r="AH359" s="31">
        <f t="shared" ca="1" si="47"/>
        <v>31.547500416568145</v>
      </c>
    </row>
    <row r="360" spans="23:34" x14ac:dyDescent="0.25">
      <c r="W360" s="31">
        <v>34.800000000000097</v>
      </c>
      <c r="X360" s="31">
        <v>1</v>
      </c>
      <c r="Y360" s="31">
        <f t="shared" ca="1" si="40"/>
        <v>33.80000000000021</v>
      </c>
      <c r="AA360" s="31">
        <f t="shared" ca="1" si="41"/>
        <v>0.99999999999999978</v>
      </c>
      <c r="AB360" s="31">
        <f t="shared" ca="1" si="42"/>
        <v>0.99999999999999978</v>
      </c>
      <c r="AC360" s="31">
        <f t="shared" ca="1" si="43"/>
        <v>33.696668886774837</v>
      </c>
      <c r="AE360" s="31">
        <f t="shared" ca="1" si="44"/>
        <v>0.99999999999999922</v>
      </c>
      <c r="AF360" s="31">
        <f t="shared" ca="1" si="45"/>
        <v>0.99999999999997091</v>
      </c>
      <c r="AG360" s="31">
        <f t="shared" ca="1" si="46"/>
        <v>0.99999999999945666</v>
      </c>
      <c r="AH360" s="31">
        <f t="shared" ca="1" si="47"/>
        <v>31.647500416568086</v>
      </c>
    </row>
    <row r="361" spans="23:34" x14ac:dyDescent="0.25">
      <c r="W361" s="31">
        <v>34.900000000000098</v>
      </c>
      <c r="X361" s="31">
        <v>1</v>
      </c>
      <c r="Y361" s="31">
        <f t="shared" ca="1" si="40"/>
        <v>33.900000000000212</v>
      </c>
      <c r="AA361" s="31">
        <f t="shared" ca="1" si="41"/>
        <v>0.99999999999999978</v>
      </c>
      <c r="AB361" s="31">
        <f t="shared" ca="1" si="42"/>
        <v>0.99999999999999978</v>
      </c>
      <c r="AC361" s="31">
        <f t="shared" ca="1" si="43"/>
        <v>33.796668886774839</v>
      </c>
      <c r="AE361" s="31">
        <f t="shared" ca="1" si="44"/>
        <v>0.99999999999999933</v>
      </c>
      <c r="AF361" s="31">
        <f t="shared" ca="1" si="45"/>
        <v>0.99999999999997358</v>
      </c>
      <c r="AG361" s="31">
        <f t="shared" ca="1" si="46"/>
        <v>0.99999999999950562</v>
      </c>
      <c r="AH361" s="31">
        <f t="shared" ca="1" si="47"/>
        <v>31.74750041656803</v>
      </c>
    </row>
    <row r="362" spans="23:34" x14ac:dyDescent="0.25">
      <c r="W362" s="31">
        <v>35.000000000000099</v>
      </c>
      <c r="X362" s="31">
        <v>1</v>
      </c>
      <c r="Y362" s="31">
        <f t="shared" ca="1" si="40"/>
        <v>34.000000000000213</v>
      </c>
      <c r="AA362" s="31">
        <f t="shared" ca="1" si="41"/>
        <v>0.99999999999999978</v>
      </c>
      <c r="AB362" s="31">
        <f t="shared" ca="1" si="42"/>
        <v>0.99999999999999978</v>
      </c>
      <c r="AC362" s="31">
        <f t="shared" ca="1" si="43"/>
        <v>33.89666888677484</v>
      </c>
      <c r="AE362" s="31">
        <f t="shared" ca="1" si="44"/>
        <v>0.99999999999999944</v>
      </c>
      <c r="AF362" s="31">
        <f t="shared" ca="1" si="45"/>
        <v>0.99999999999997602</v>
      </c>
      <c r="AG362" s="31">
        <f t="shared" ca="1" si="46"/>
        <v>0.99999999999955014</v>
      </c>
      <c r="AH362" s="31">
        <f t="shared" ca="1" si="47"/>
        <v>31.847500416567982</v>
      </c>
    </row>
    <row r="363" spans="23:34" x14ac:dyDescent="0.25">
      <c r="W363" s="31">
        <v>35.100000000000101</v>
      </c>
      <c r="X363" s="31">
        <v>1</v>
      </c>
      <c r="Y363" s="31">
        <f t="shared" ca="1" si="40"/>
        <v>34.100000000000215</v>
      </c>
      <c r="AA363" s="31">
        <f t="shared" ca="1" si="41"/>
        <v>0.99999999999999978</v>
      </c>
      <c r="AB363" s="31">
        <f t="shared" ca="1" si="42"/>
        <v>0.99999999999999978</v>
      </c>
      <c r="AC363" s="31">
        <f t="shared" ca="1" si="43"/>
        <v>33.996668886774842</v>
      </c>
      <c r="AE363" s="31">
        <f t="shared" ca="1" si="44"/>
        <v>0.99999999999999944</v>
      </c>
      <c r="AF363" s="31">
        <f t="shared" ca="1" si="45"/>
        <v>0.99999999999997824</v>
      </c>
      <c r="AG363" s="31">
        <f t="shared" ca="1" si="46"/>
        <v>0.99999999999959077</v>
      </c>
      <c r="AH363" s="31">
        <f t="shared" ca="1" si="47"/>
        <v>31.947500416567937</v>
      </c>
    </row>
    <row r="364" spans="23:34" x14ac:dyDescent="0.25">
      <c r="W364" s="31">
        <v>35.200000000000102</v>
      </c>
      <c r="X364" s="31">
        <v>1</v>
      </c>
      <c r="Y364" s="31">
        <f t="shared" ca="1" si="40"/>
        <v>34.200000000000216</v>
      </c>
      <c r="AA364" s="31">
        <f t="shared" ca="1" si="41"/>
        <v>0.99999999999999978</v>
      </c>
      <c r="AB364" s="31">
        <f t="shared" ca="1" si="42"/>
        <v>0.99999999999999978</v>
      </c>
      <c r="AC364" s="31">
        <f t="shared" ca="1" si="43"/>
        <v>34.096668886774843</v>
      </c>
      <c r="AE364" s="31">
        <f t="shared" ca="1" si="44"/>
        <v>0.99999999999999944</v>
      </c>
      <c r="AF364" s="31">
        <f t="shared" ca="1" si="45"/>
        <v>0.99999999999998024</v>
      </c>
      <c r="AG364" s="31">
        <f t="shared" ca="1" si="46"/>
        <v>0.99999999999962763</v>
      </c>
      <c r="AH364" s="31">
        <f t="shared" ca="1" si="47"/>
        <v>32.0475004165679</v>
      </c>
    </row>
    <row r="365" spans="23:34" x14ac:dyDescent="0.25">
      <c r="W365" s="31">
        <v>35.300000000000097</v>
      </c>
      <c r="X365" s="31">
        <v>1</v>
      </c>
      <c r="Y365" s="31">
        <f t="shared" ca="1" si="40"/>
        <v>34.300000000000217</v>
      </c>
      <c r="AA365" s="31">
        <f t="shared" ca="1" si="41"/>
        <v>0.99999999999999978</v>
      </c>
      <c r="AB365" s="31">
        <f t="shared" ca="1" si="42"/>
        <v>0.99999999999999978</v>
      </c>
      <c r="AC365" s="31">
        <f t="shared" ca="1" si="43"/>
        <v>34.196668886774845</v>
      </c>
      <c r="AE365" s="31">
        <f t="shared" ca="1" si="44"/>
        <v>0.99999999999999944</v>
      </c>
      <c r="AF365" s="31">
        <f t="shared" ca="1" si="45"/>
        <v>0.99999999999998201</v>
      </c>
      <c r="AG365" s="31">
        <f t="shared" ca="1" si="46"/>
        <v>0.99999999999966116</v>
      </c>
      <c r="AH365" s="31">
        <f t="shared" ca="1" si="47"/>
        <v>32.147500416567865</v>
      </c>
    </row>
    <row r="366" spans="23:34" x14ac:dyDescent="0.25">
      <c r="W366" s="31">
        <v>35.400000000000098</v>
      </c>
      <c r="X366" s="31">
        <v>1</v>
      </c>
      <c r="Y366" s="31">
        <f t="shared" ca="1" si="40"/>
        <v>34.400000000000219</v>
      </c>
      <c r="AA366" s="31">
        <f t="shared" ca="1" si="41"/>
        <v>0.99999999999999978</v>
      </c>
      <c r="AB366" s="31">
        <f t="shared" ca="1" si="42"/>
        <v>0.99999999999999978</v>
      </c>
      <c r="AC366" s="31">
        <f t="shared" ca="1" si="43"/>
        <v>34.296668886774846</v>
      </c>
      <c r="AE366" s="31">
        <f t="shared" ca="1" si="44"/>
        <v>0.99999999999999944</v>
      </c>
      <c r="AF366" s="31">
        <f t="shared" ca="1" si="45"/>
        <v>0.99999999999998357</v>
      </c>
      <c r="AG366" s="31">
        <f t="shared" ca="1" si="46"/>
        <v>0.99999999999969169</v>
      </c>
      <c r="AH366" s="31">
        <f t="shared" ca="1" si="47"/>
        <v>32.247500416567831</v>
      </c>
    </row>
    <row r="367" spans="23:34" x14ac:dyDescent="0.25">
      <c r="W367" s="31">
        <v>35.500000000000099</v>
      </c>
      <c r="X367" s="31">
        <v>1</v>
      </c>
      <c r="Y367" s="31">
        <f t="shared" ca="1" si="40"/>
        <v>34.50000000000022</v>
      </c>
      <c r="AA367" s="31">
        <f t="shared" ca="1" si="41"/>
        <v>0.99999999999999978</v>
      </c>
      <c r="AB367" s="31">
        <f t="shared" ca="1" si="42"/>
        <v>0.99999999999999978</v>
      </c>
      <c r="AC367" s="31">
        <f t="shared" ca="1" si="43"/>
        <v>34.396668886774847</v>
      </c>
      <c r="AE367" s="31">
        <f t="shared" ca="1" si="44"/>
        <v>0.99999999999999944</v>
      </c>
      <c r="AF367" s="31">
        <f t="shared" ca="1" si="45"/>
        <v>0.99999999999998512</v>
      </c>
      <c r="AG367" s="31">
        <f t="shared" ca="1" si="46"/>
        <v>0.99999999999971945</v>
      </c>
      <c r="AH367" s="31">
        <f t="shared" ca="1" si="47"/>
        <v>32.347500416567797</v>
      </c>
    </row>
    <row r="368" spans="23:34" x14ac:dyDescent="0.25">
      <c r="W368" s="31">
        <v>35.600000000000101</v>
      </c>
      <c r="X368" s="31">
        <v>1</v>
      </c>
      <c r="Y368" s="31">
        <f t="shared" ca="1" si="40"/>
        <v>34.600000000000222</v>
      </c>
      <c r="AA368" s="31">
        <f t="shared" ca="1" si="41"/>
        <v>0.99999999999999978</v>
      </c>
      <c r="AB368" s="31">
        <f t="shared" ca="1" si="42"/>
        <v>0.99999999999999978</v>
      </c>
      <c r="AC368" s="31">
        <f t="shared" ca="1" si="43"/>
        <v>34.496668886774849</v>
      </c>
      <c r="AE368" s="31">
        <f t="shared" ca="1" si="44"/>
        <v>0.99999999999999944</v>
      </c>
      <c r="AF368" s="31">
        <f t="shared" ca="1" si="45"/>
        <v>0.99999999999998646</v>
      </c>
      <c r="AG368" s="31">
        <f t="shared" ca="1" si="46"/>
        <v>0.99999999999974465</v>
      </c>
      <c r="AH368" s="31">
        <f t="shared" ca="1" si="47"/>
        <v>32.44750041656777</v>
      </c>
    </row>
    <row r="369" spans="23:34" x14ac:dyDescent="0.25">
      <c r="W369" s="31">
        <v>35.700000000000102</v>
      </c>
      <c r="X369" s="31">
        <v>1</v>
      </c>
      <c r="Y369" s="31">
        <f t="shared" ca="1" si="40"/>
        <v>34.700000000000223</v>
      </c>
      <c r="AA369" s="31">
        <f t="shared" ca="1" si="41"/>
        <v>0.99999999999999978</v>
      </c>
      <c r="AB369" s="31">
        <f t="shared" ca="1" si="42"/>
        <v>0.99999999999999978</v>
      </c>
      <c r="AC369" s="31">
        <f t="shared" ca="1" si="43"/>
        <v>34.59666888677485</v>
      </c>
      <c r="AE369" s="31">
        <f t="shared" ca="1" si="44"/>
        <v>0.99999999999999944</v>
      </c>
      <c r="AF369" s="31">
        <f t="shared" ca="1" si="45"/>
        <v>0.99999999999998779</v>
      </c>
      <c r="AG369" s="31">
        <f t="shared" ca="1" si="46"/>
        <v>0.99999999999976763</v>
      </c>
      <c r="AH369" s="31">
        <f t="shared" ca="1" si="47"/>
        <v>32.547500416567743</v>
      </c>
    </row>
    <row r="370" spans="23:34" x14ac:dyDescent="0.25">
      <c r="W370" s="31">
        <v>35.800000000000097</v>
      </c>
      <c r="X370" s="31">
        <v>1</v>
      </c>
      <c r="Y370" s="31">
        <f t="shared" ca="1" si="40"/>
        <v>34.800000000000225</v>
      </c>
      <c r="AA370" s="31">
        <f t="shared" ca="1" si="41"/>
        <v>0.99999999999999978</v>
      </c>
      <c r="AB370" s="31">
        <f t="shared" ca="1" si="42"/>
        <v>0.99999999999999978</v>
      </c>
      <c r="AC370" s="31">
        <f t="shared" ca="1" si="43"/>
        <v>34.696668886774852</v>
      </c>
      <c r="AE370" s="31">
        <f t="shared" ca="1" si="44"/>
        <v>0.99999999999999944</v>
      </c>
      <c r="AF370" s="31">
        <f t="shared" ca="1" si="45"/>
        <v>0.9999999999999889</v>
      </c>
      <c r="AG370" s="31">
        <f t="shared" ca="1" si="46"/>
        <v>0.99999999999978861</v>
      </c>
      <c r="AH370" s="31">
        <f t="shared" ca="1" si="47"/>
        <v>32.647500416567723</v>
      </c>
    </row>
    <row r="371" spans="23:34" x14ac:dyDescent="0.25">
      <c r="W371" s="31">
        <v>35.900000000000098</v>
      </c>
      <c r="X371" s="31">
        <v>1</v>
      </c>
      <c r="Y371" s="31">
        <f t="shared" ca="1" si="40"/>
        <v>34.900000000000226</v>
      </c>
      <c r="AA371" s="31">
        <f t="shared" ca="1" si="41"/>
        <v>0.99999999999999978</v>
      </c>
      <c r="AB371" s="31">
        <f t="shared" ca="1" si="42"/>
        <v>0.99999999999999978</v>
      </c>
      <c r="AC371" s="31">
        <f t="shared" ca="1" si="43"/>
        <v>34.796668886774853</v>
      </c>
      <c r="AE371" s="31">
        <f t="shared" ca="1" si="44"/>
        <v>0.99999999999999944</v>
      </c>
      <c r="AF371" s="31">
        <f t="shared" ca="1" si="45"/>
        <v>0.99999999999999001</v>
      </c>
      <c r="AG371" s="31">
        <f t="shared" ca="1" si="46"/>
        <v>0.99999999999980771</v>
      </c>
      <c r="AH371" s="31">
        <f t="shared" ca="1" si="47"/>
        <v>32.747500416567703</v>
      </c>
    </row>
    <row r="372" spans="23:34" x14ac:dyDescent="0.25">
      <c r="W372" s="31">
        <v>36.000000000000099</v>
      </c>
      <c r="X372" s="31">
        <v>1</v>
      </c>
      <c r="Y372" s="31">
        <f t="shared" ca="1" si="40"/>
        <v>35.000000000000227</v>
      </c>
      <c r="AA372" s="31">
        <f t="shared" ca="1" si="41"/>
        <v>0.99999999999999978</v>
      </c>
      <c r="AB372" s="31">
        <f t="shared" ca="1" si="42"/>
        <v>0.99999999999999978</v>
      </c>
      <c r="AC372" s="31">
        <f t="shared" ca="1" si="43"/>
        <v>34.896668886774854</v>
      </c>
      <c r="AE372" s="31">
        <f t="shared" ca="1" si="44"/>
        <v>0.99999999999999944</v>
      </c>
      <c r="AF372" s="31">
        <f t="shared" ca="1" si="45"/>
        <v>0.9999999999999909</v>
      </c>
      <c r="AG372" s="31">
        <f t="shared" ca="1" si="46"/>
        <v>0.99999999999982503</v>
      </c>
      <c r="AH372" s="31">
        <f t="shared" ca="1" si="47"/>
        <v>32.847500416567684</v>
      </c>
    </row>
    <row r="373" spans="23:34" x14ac:dyDescent="0.25">
      <c r="W373" s="31">
        <v>36.100000000000101</v>
      </c>
      <c r="X373" s="31">
        <v>1</v>
      </c>
      <c r="Y373" s="31">
        <f t="shared" ca="1" si="40"/>
        <v>35.100000000000229</v>
      </c>
      <c r="AA373" s="31">
        <f t="shared" ca="1" si="41"/>
        <v>0.99999999999999978</v>
      </c>
      <c r="AB373" s="31">
        <f t="shared" ca="1" si="42"/>
        <v>0.99999999999999978</v>
      </c>
      <c r="AC373" s="31">
        <f t="shared" ca="1" si="43"/>
        <v>34.996668886774856</v>
      </c>
      <c r="AE373" s="31">
        <f t="shared" ca="1" si="44"/>
        <v>0.99999999999999944</v>
      </c>
      <c r="AF373" s="31">
        <f t="shared" ca="1" si="45"/>
        <v>0.99999999999999178</v>
      </c>
      <c r="AG373" s="31">
        <f t="shared" ca="1" si="46"/>
        <v>0.99999999999984079</v>
      </c>
      <c r="AH373" s="31">
        <f t="shared" ca="1" si="47"/>
        <v>32.947500416567664</v>
      </c>
    </row>
    <row r="374" spans="23:34" x14ac:dyDescent="0.25">
      <c r="W374" s="31">
        <v>36.200000000000102</v>
      </c>
      <c r="X374" s="31">
        <v>1</v>
      </c>
      <c r="Y374" s="31">
        <f t="shared" ca="1" si="40"/>
        <v>35.20000000000023</v>
      </c>
      <c r="AA374" s="31">
        <f t="shared" ca="1" si="41"/>
        <v>0.99999999999999978</v>
      </c>
      <c r="AB374" s="31">
        <f t="shared" ca="1" si="42"/>
        <v>0.99999999999999978</v>
      </c>
      <c r="AC374" s="31">
        <f t="shared" ca="1" si="43"/>
        <v>35.096668886774857</v>
      </c>
      <c r="AE374" s="31">
        <f t="shared" ca="1" si="44"/>
        <v>0.99999999999999944</v>
      </c>
      <c r="AF374" s="31">
        <f t="shared" ca="1" si="45"/>
        <v>0.99999999999999245</v>
      </c>
      <c r="AG374" s="31">
        <f t="shared" ca="1" si="46"/>
        <v>0.99999999999985512</v>
      </c>
      <c r="AH374" s="31">
        <f t="shared" ca="1" si="47"/>
        <v>33.047500416567651</v>
      </c>
    </row>
    <row r="375" spans="23:34" x14ac:dyDescent="0.25">
      <c r="W375" s="31">
        <v>36.300000000000097</v>
      </c>
      <c r="X375" s="31">
        <v>1</v>
      </c>
      <c r="Y375" s="31">
        <f t="shared" ca="1" si="40"/>
        <v>35.300000000000232</v>
      </c>
      <c r="AA375" s="31">
        <f t="shared" ca="1" si="41"/>
        <v>0.99999999999999978</v>
      </c>
      <c r="AB375" s="31">
        <f t="shared" ca="1" si="42"/>
        <v>0.99999999999999978</v>
      </c>
      <c r="AC375" s="31">
        <f t="shared" ca="1" si="43"/>
        <v>35.196668886774859</v>
      </c>
      <c r="AE375" s="31">
        <f t="shared" ca="1" si="44"/>
        <v>0.99999999999999944</v>
      </c>
      <c r="AF375" s="31">
        <f t="shared" ca="1" si="45"/>
        <v>0.99999999999999312</v>
      </c>
      <c r="AG375" s="31">
        <f t="shared" ca="1" si="46"/>
        <v>0.99999999999986811</v>
      </c>
      <c r="AH375" s="31">
        <f t="shared" ca="1" si="47"/>
        <v>33.147500416567638</v>
      </c>
    </row>
    <row r="376" spans="23:34" x14ac:dyDescent="0.25">
      <c r="W376" s="31">
        <v>36.400000000000098</v>
      </c>
      <c r="X376" s="31">
        <v>1</v>
      </c>
      <c r="Y376" s="31">
        <f t="shared" ca="1" si="40"/>
        <v>35.400000000000233</v>
      </c>
      <c r="AA376" s="31">
        <f t="shared" ca="1" si="41"/>
        <v>0.99999999999999978</v>
      </c>
      <c r="AB376" s="31">
        <f t="shared" ca="1" si="42"/>
        <v>0.99999999999999978</v>
      </c>
      <c r="AC376" s="31">
        <f t="shared" ca="1" si="43"/>
        <v>35.29666888677486</v>
      </c>
      <c r="AE376" s="31">
        <f t="shared" ca="1" si="44"/>
        <v>0.99999999999999944</v>
      </c>
      <c r="AF376" s="31">
        <f t="shared" ca="1" si="45"/>
        <v>0.99999999999999378</v>
      </c>
      <c r="AG376" s="31">
        <f t="shared" ca="1" si="46"/>
        <v>0.99999999999987998</v>
      </c>
      <c r="AH376" s="31">
        <f t="shared" ca="1" si="47"/>
        <v>33.247500416567625</v>
      </c>
    </row>
    <row r="377" spans="23:34" x14ac:dyDescent="0.25">
      <c r="W377" s="31">
        <v>36.500000000000099</v>
      </c>
      <c r="X377" s="31">
        <v>1</v>
      </c>
      <c r="Y377" s="31">
        <f t="shared" ca="1" si="40"/>
        <v>35.500000000000234</v>
      </c>
      <c r="AA377" s="31">
        <f t="shared" ca="1" si="41"/>
        <v>0.99999999999999978</v>
      </c>
      <c r="AB377" s="31">
        <f t="shared" ca="1" si="42"/>
        <v>0.99999999999999978</v>
      </c>
      <c r="AC377" s="31">
        <f t="shared" ca="1" si="43"/>
        <v>35.396668886774862</v>
      </c>
      <c r="AE377" s="31">
        <f t="shared" ca="1" si="44"/>
        <v>0.99999999999999944</v>
      </c>
      <c r="AF377" s="31">
        <f t="shared" ca="1" si="45"/>
        <v>0.99999999999999423</v>
      </c>
      <c r="AG377" s="31">
        <f t="shared" ca="1" si="46"/>
        <v>0.99999999999989087</v>
      </c>
      <c r="AH377" s="31">
        <f t="shared" ca="1" si="47"/>
        <v>33.347500416567613</v>
      </c>
    </row>
    <row r="378" spans="23:34" x14ac:dyDescent="0.25">
      <c r="W378" s="31">
        <v>36.600000000000101</v>
      </c>
      <c r="X378" s="31">
        <v>1</v>
      </c>
      <c r="Y378" s="31">
        <f t="shared" ca="1" si="40"/>
        <v>35.600000000000236</v>
      </c>
      <c r="AA378" s="31">
        <f t="shared" ca="1" si="41"/>
        <v>0.99999999999999978</v>
      </c>
      <c r="AB378" s="31">
        <f t="shared" ca="1" si="42"/>
        <v>0.99999999999999978</v>
      </c>
      <c r="AC378" s="31">
        <f t="shared" ca="1" si="43"/>
        <v>35.496668886774863</v>
      </c>
      <c r="AE378" s="31">
        <f t="shared" ca="1" si="44"/>
        <v>0.99999999999999944</v>
      </c>
      <c r="AF378" s="31">
        <f t="shared" ca="1" si="45"/>
        <v>0.99999999999999467</v>
      </c>
      <c r="AG378" s="31">
        <f t="shared" ca="1" si="46"/>
        <v>0.99999999999990075</v>
      </c>
      <c r="AH378" s="31">
        <f t="shared" ca="1" si="47"/>
        <v>33.4475004165676</v>
      </c>
    </row>
    <row r="379" spans="23:34" x14ac:dyDescent="0.25">
      <c r="W379" s="31">
        <v>36.700000000000102</v>
      </c>
      <c r="X379" s="31">
        <v>1</v>
      </c>
      <c r="Y379" s="31">
        <f t="shared" ca="1" si="40"/>
        <v>35.700000000000237</v>
      </c>
      <c r="AA379" s="31">
        <f t="shared" ca="1" si="41"/>
        <v>0.99999999999999978</v>
      </c>
      <c r="AB379" s="31">
        <f t="shared" ca="1" si="42"/>
        <v>0.99999999999999978</v>
      </c>
      <c r="AC379" s="31">
        <f t="shared" ca="1" si="43"/>
        <v>35.596668886774864</v>
      </c>
      <c r="AE379" s="31">
        <f t="shared" ca="1" si="44"/>
        <v>0.99999999999999944</v>
      </c>
      <c r="AF379" s="31">
        <f t="shared" ca="1" si="45"/>
        <v>0.99999999999999512</v>
      </c>
      <c r="AG379" s="31">
        <f t="shared" ca="1" si="46"/>
        <v>0.99999999999990963</v>
      </c>
      <c r="AH379" s="31">
        <f t="shared" ca="1" si="47"/>
        <v>33.547500416567587</v>
      </c>
    </row>
    <row r="380" spans="23:34" x14ac:dyDescent="0.25">
      <c r="W380" s="31">
        <v>36.800000000000097</v>
      </c>
      <c r="X380" s="31">
        <v>1</v>
      </c>
      <c r="Y380" s="31">
        <f t="shared" ca="1" si="40"/>
        <v>35.800000000000239</v>
      </c>
      <c r="AA380" s="31">
        <f t="shared" ca="1" si="41"/>
        <v>0.99999999999999978</v>
      </c>
      <c r="AB380" s="31">
        <f t="shared" ca="1" si="42"/>
        <v>0.99999999999999978</v>
      </c>
      <c r="AC380" s="31">
        <f t="shared" ca="1" si="43"/>
        <v>35.696668886774866</v>
      </c>
      <c r="AE380" s="31">
        <f t="shared" ca="1" si="44"/>
        <v>0.99999999999999944</v>
      </c>
      <c r="AF380" s="31">
        <f t="shared" ca="1" si="45"/>
        <v>0.99999999999999556</v>
      </c>
      <c r="AG380" s="31">
        <f t="shared" ca="1" si="46"/>
        <v>0.99999999999991773</v>
      </c>
      <c r="AH380" s="31">
        <f t="shared" ca="1" si="47"/>
        <v>33.647500416567581</v>
      </c>
    </row>
    <row r="381" spans="23:34" x14ac:dyDescent="0.25">
      <c r="W381" s="31">
        <v>36.900000000000098</v>
      </c>
      <c r="X381" s="31">
        <v>1</v>
      </c>
      <c r="Y381" s="31">
        <f t="shared" ca="1" si="40"/>
        <v>35.90000000000024</v>
      </c>
      <c r="AA381" s="31">
        <f t="shared" ca="1" si="41"/>
        <v>0.99999999999999978</v>
      </c>
      <c r="AB381" s="31">
        <f t="shared" ca="1" si="42"/>
        <v>0.99999999999999978</v>
      </c>
      <c r="AC381" s="31">
        <f t="shared" ca="1" si="43"/>
        <v>35.796668886774867</v>
      </c>
      <c r="AE381" s="31">
        <f t="shared" ca="1" si="44"/>
        <v>0.99999999999999944</v>
      </c>
      <c r="AF381" s="31">
        <f t="shared" ca="1" si="45"/>
        <v>0.999999999999996</v>
      </c>
      <c r="AG381" s="31">
        <f t="shared" ca="1" si="46"/>
        <v>0.99999999999992517</v>
      </c>
      <c r="AH381" s="31">
        <f t="shared" ca="1" si="47"/>
        <v>33.747500416567576</v>
      </c>
    </row>
    <row r="382" spans="23:34" x14ac:dyDescent="0.25">
      <c r="W382" s="31">
        <v>37.000000000000099</v>
      </c>
      <c r="X382" s="31">
        <v>1</v>
      </c>
      <c r="Y382" s="31">
        <f t="shared" ca="1" si="40"/>
        <v>36.000000000000242</v>
      </c>
      <c r="AA382" s="31">
        <f t="shared" ca="1" si="41"/>
        <v>0.99999999999999978</v>
      </c>
      <c r="AB382" s="31">
        <f t="shared" ca="1" si="42"/>
        <v>0.99999999999999978</v>
      </c>
      <c r="AC382" s="31">
        <f t="shared" ca="1" si="43"/>
        <v>35.896668886774869</v>
      </c>
      <c r="AE382" s="31">
        <f t="shared" ca="1" si="44"/>
        <v>0.99999999999999944</v>
      </c>
      <c r="AF382" s="31">
        <f t="shared" ca="1" si="45"/>
        <v>0.99999999999999623</v>
      </c>
      <c r="AG382" s="31">
        <f t="shared" ca="1" si="46"/>
        <v>0.99999999999993194</v>
      </c>
      <c r="AH382" s="31">
        <f t="shared" ca="1" si="47"/>
        <v>33.84750041656757</v>
      </c>
    </row>
    <row r="383" spans="23:34" x14ac:dyDescent="0.25">
      <c r="W383" s="31">
        <v>37.100000000000101</v>
      </c>
      <c r="X383" s="31">
        <v>1</v>
      </c>
      <c r="Y383" s="31">
        <f t="shared" ca="1" si="40"/>
        <v>36.100000000000243</v>
      </c>
      <c r="AA383" s="31">
        <f t="shared" ca="1" si="41"/>
        <v>0.99999999999999978</v>
      </c>
      <c r="AB383" s="31">
        <f t="shared" ca="1" si="42"/>
        <v>0.99999999999999978</v>
      </c>
      <c r="AC383" s="31">
        <f t="shared" ca="1" si="43"/>
        <v>35.99666888677487</v>
      </c>
      <c r="AE383" s="31">
        <f t="shared" ca="1" si="44"/>
        <v>0.99999999999999944</v>
      </c>
      <c r="AF383" s="31">
        <f t="shared" ca="1" si="45"/>
        <v>0.99999999999999645</v>
      </c>
      <c r="AG383" s="31">
        <f t="shared" ca="1" si="46"/>
        <v>0.99999999999993805</v>
      </c>
      <c r="AH383" s="31">
        <f t="shared" ca="1" si="47"/>
        <v>33.947500416567564</v>
      </c>
    </row>
    <row r="384" spans="23:34" x14ac:dyDescent="0.25">
      <c r="W384" s="31">
        <v>37.200000000000102</v>
      </c>
      <c r="X384" s="31">
        <v>1</v>
      </c>
      <c r="Y384" s="31">
        <f t="shared" ca="1" si="40"/>
        <v>36.200000000000244</v>
      </c>
      <c r="AA384" s="31">
        <f t="shared" ca="1" si="41"/>
        <v>0.99999999999999978</v>
      </c>
      <c r="AB384" s="31">
        <f t="shared" ca="1" si="42"/>
        <v>0.99999999999999978</v>
      </c>
      <c r="AC384" s="31">
        <f t="shared" ca="1" si="43"/>
        <v>36.096668886774872</v>
      </c>
      <c r="AE384" s="31">
        <f t="shared" ca="1" si="44"/>
        <v>0.99999999999999944</v>
      </c>
      <c r="AF384" s="31">
        <f t="shared" ca="1" si="45"/>
        <v>0.99999999999999667</v>
      </c>
      <c r="AG384" s="31">
        <f t="shared" ca="1" si="46"/>
        <v>0.9999999999999436</v>
      </c>
      <c r="AH384" s="31">
        <f t="shared" ca="1" si="47"/>
        <v>34.047500416567559</v>
      </c>
    </row>
    <row r="385" spans="23:34" x14ac:dyDescent="0.25">
      <c r="W385" s="31">
        <v>37.300000000000097</v>
      </c>
      <c r="X385" s="31">
        <v>1</v>
      </c>
      <c r="Y385" s="31">
        <f t="shared" ca="1" si="40"/>
        <v>36.300000000000246</v>
      </c>
      <c r="AA385" s="31">
        <f t="shared" ca="1" si="41"/>
        <v>0.99999999999999978</v>
      </c>
      <c r="AB385" s="31">
        <f t="shared" ca="1" si="42"/>
        <v>0.99999999999999978</v>
      </c>
      <c r="AC385" s="31">
        <f t="shared" ca="1" si="43"/>
        <v>36.196668886774873</v>
      </c>
      <c r="AE385" s="31">
        <f t="shared" ca="1" si="44"/>
        <v>0.99999999999999944</v>
      </c>
      <c r="AF385" s="31">
        <f t="shared" ca="1" si="45"/>
        <v>0.99999999999999689</v>
      </c>
      <c r="AG385" s="31">
        <f t="shared" ca="1" si="46"/>
        <v>0.9999999999999486</v>
      </c>
      <c r="AH385" s="31">
        <f t="shared" ca="1" si="47"/>
        <v>34.147500416567553</v>
      </c>
    </row>
    <row r="386" spans="23:34" x14ac:dyDescent="0.25">
      <c r="W386" s="31">
        <v>37.400000000000098</v>
      </c>
      <c r="X386" s="31">
        <v>1</v>
      </c>
      <c r="Y386" s="31">
        <f t="shared" ca="1" si="40"/>
        <v>36.400000000000247</v>
      </c>
      <c r="AA386" s="31">
        <f t="shared" ca="1" si="41"/>
        <v>0.99999999999999978</v>
      </c>
      <c r="AB386" s="31">
        <f t="shared" ca="1" si="42"/>
        <v>0.99999999999999978</v>
      </c>
      <c r="AC386" s="31">
        <f t="shared" ca="1" si="43"/>
        <v>36.296668886774874</v>
      </c>
      <c r="AE386" s="31">
        <f t="shared" ca="1" si="44"/>
        <v>0.99999999999999944</v>
      </c>
      <c r="AF386" s="31">
        <f t="shared" ca="1" si="45"/>
        <v>0.99999999999999711</v>
      </c>
      <c r="AG386" s="31">
        <f t="shared" ca="1" si="46"/>
        <v>0.99999999999995315</v>
      </c>
      <c r="AH386" s="31">
        <f t="shared" ca="1" si="47"/>
        <v>34.247500416567547</v>
      </c>
    </row>
    <row r="387" spans="23:34" x14ac:dyDescent="0.25">
      <c r="W387" s="31">
        <v>37.500000000000099</v>
      </c>
      <c r="X387" s="31">
        <v>1</v>
      </c>
      <c r="Y387" s="31">
        <f t="shared" ca="1" si="40"/>
        <v>36.500000000000249</v>
      </c>
      <c r="AA387" s="31">
        <f t="shared" ca="1" si="41"/>
        <v>0.99999999999999978</v>
      </c>
      <c r="AB387" s="31">
        <f t="shared" ca="1" si="42"/>
        <v>0.99999999999999978</v>
      </c>
      <c r="AC387" s="31">
        <f t="shared" ca="1" si="43"/>
        <v>36.396668886774876</v>
      </c>
      <c r="AE387" s="31">
        <f t="shared" ca="1" si="44"/>
        <v>0.99999999999999944</v>
      </c>
      <c r="AF387" s="31">
        <f t="shared" ca="1" si="45"/>
        <v>0.99999999999999734</v>
      </c>
      <c r="AG387" s="31">
        <f t="shared" ca="1" si="46"/>
        <v>0.99999999999995737</v>
      </c>
      <c r="AH387" s="31">
        <f t="shared" ca="1" si="47"/>
        <v>34.347500416567541</v>
      </c>
    </row>
    <row r="388" spans="23:34" x14ac:dyDescent="0.25">
      <c r="W388" s="31">
        <v>37.600000000000101</v>
      </c>
      <c r="X388" s="31">
        <v>1</v>
      </c>
      <c r="Y388" s="31">
        <f t="shared" ca="1" si="40"/>
        <v>36.60000000000025</v>
      </c>
      <c r="AA388" s="31">
        <f t="shared" ca="1" si="41"/>
        <v>0.99999999999999978</v>
      </c>
      <c r="AB388" s="31">
        <f t="shared" ca="1" si="42"/>
        <v>0.99999999999999978</v>
      </c>
      <c r="AC388" s="31">
        <f t="shared" ca="1" si="43"/>
        <v>36.496668886774877</v>
      </c>
      <c r="AE388" s="31">
        <f t="shared" ca="1" si="44"/>
        <v>0.99999999999999944</v>
      </c>
      <c r="AF388" s="31">
        <f t="shared" ca="1" si="45"/>
        <v>0.99999999999999756</v>
      </c>
      <c r="AG388" s="31">
        <f t="shared" ca="1" si="46"/>
        <v>0.99999999999996125</v>
      </c>
      <c r="AH388" s="31">
        <f t="shared" ca="1" si="47"/>
        <v>34.447500416567536</v>
      </c>
    </row>
    <row r="389" spans="23:34" x14ac:dyDescent="0.25">
      <c r="W389" s="31">
        <v>37.700000000000102</v>
      </c>
      <c r="X389" s="31">
        <v>1</v>
      </c>
      <c r="Y389" s="31">
        <f t="shared" ca="1" si="40"/>
        <v>36.700000000000252</v>
      </c>
      <c r="AA389" s="31">
        <f t="shared" ca="1" si="41"/>
        <v>0.99999999999999978</v>
      </c>
      <c r="AB389" s="31">
        <f t="shared" ca="1" si="42"/>
        <v>0.99999999999999978</v>
      </c>
      <c r="AC389" s="31">
        <f t="shared" ca="1" si="43"/>
        <v>36.596668886774879</v>
      </c>
      <c r="AE389" s="31">
        <f t="shared" ca="1" si="44"/>
        <v>0.99999999999999944</v>
      </c>
      <c r="AF389" s="31">
        <f t="shared" ca="1" si="45"/>
        <v>0.99999999999999778</v>
      </c>
      <c r="AG389" s="31">
        <f t="shared" ca="1" si="46"/>
        <v>0.99999999999996469</v>
      </c>
      <c r="AH389" s="31">
        <f t="shared" ca="1" si="47"/>
        <v>34.54750041656753</v>
      </c>
    </row>
    <row r="390" spans="23:34" x14ac:dyDescent="0.25">
      <c r="W390" s="31">
        <v>37.800000000000097</v>
      </c>
      <c r="X390" s="31">
        <v>1</v>
      </c>
      <c r="Y390" s="31">
        <f t="shared" ca="1" si="40"/>
        <v>36.800000000000253</v>
      </c>
      <c r="AA390" s="31">
        <f t="shared" ca="1" si="41"/>
        <v>0.99999999999999978</v>
      </c>
      <c r="AB390" s="31">
        <f t="shared" ca="1" si="42"/>
        <v>0.99999999999999978</v>
      </c>
      <c r="AC390" s="31">
        <f t="shared" ca="1" si="43"/>
        <v>36.69666888677488</v>
      </c>
      <c r="AE390" s="31">
        <f t="shared" ca="1" si="44"/>
        <v>0.99999999999999944</v>
      </c>
      <c r="AF390" s="31">
        <f t="shared" ca="1" si="45"/>
        <v>0.999999999999998</v>
      </c>
      <c r="AG390" s="31">
        <f t="shared" ca="1" si="46"/>
        <v>0.9999999999999678</v>
      </c>
      <c r="AH390" s="31">
        <f t="shared" ca="1" si="47"/>
        <v>34.647500416567524</v>
      </c>
    </row>
    <row r="391" spans="23:34" x14ac:dyDescent="0.25">
      <c r="W391" s="31">
        <v>37.900000000000098</v>
      </c>
      <c r="X391" s="31">
        <v>1</v>
      </c>
      <c r="Y391" s="31">
        <f t="shared" ca="1" si="40"/>
        <v>36.900000000000254</v>
      </c>
      <c r="AA391" s="31">
        <f t="shared" ca="1" si="41"/>
        <v>0.99999999999999978</v>
      </c>
      <c r="AB391" s="31">
        <f t="shared" ca="1" si="42"/>
        <v>0.99999999999999978</v>
      </c>
      <c r="AC391" s="31">
        <f t="shared" ca="1" si="43"/>
        <v>36.796668886774881</v>
      </c>
      <c r="AE391" s="31">
        <f t="shared" ca="1" si="44"/>
        <v>0.99999999999999944</v>
      </c>
      <c r="AF391" s="31">
        <f t="shared" ca="1" si="45"/>
        <v>0.99999999999999822</v>
      </c>
      <c r="AG391" s="31">
        <f t="shared" ca="1" si="46"/>
        <v>0.99999999999997069</v>
      </c>
      <c r="AH391" s="31">
        <f t="shared" ca="1" si="47"/>
        <v>34.747500416567519</v>
      </c>
    </row>
    <row r="392" spans="23:34" x14ac:dyDescent="0.25">
      <c r="W392" s="31">
        <v>38.000000000000099</v>
      </c>
      <c r="X392" s="31">
        <v>1</v>
      </c>
      <c r="Y392" s="31">
        <f t="shared" ca="1" si="40"/>
        <v>37.000000000000256</v>
      </c>
      <c r="AA392" s="31">
        <f t="shared" ca="1" si="41"/>
        <v>0.99999999999999978</v>
      </c>
      <c r="AB392" s="31">
        <f t="shared" ca="1" si="42"/>
        <v>0.99999999999999978</v>
      </c>
      <c r="AC392" s="31">
        <f t="shared" ca="1" si="43"/>
        <v>36.896668886774883</v>
      </c>
      <c r="AE392" s="31">
        <f t="shared" ca="1" si="44"/>
        <v>0.99999999999999944</v>
      </c>
      <c r="AF392" s="31">
        <f t="shared" ca="1" si="45"/>
        <v>0.99999999999999845</v>
      </c>
      <c r="AG392" s="31">
        <f t="shared" ca="1" si="46"/>
        <v>0.99999999999997335</v>
      </c>
      <c r="AH392" s="31">
        <f t="shared" ca="1" si="47"/>
        <v>34.847500416567513</v>
      </c>
    </row>
    <row r="393" spans="23:34" x14ac:dyDescent="0.25">
      <c r="W393" s="31">
        <v>38.100000000000101</v>
      </c>
      <c r="X393" s="31">
        <v>1</v>
      </c>
      <c r="Y393" s="31">
        <f t="shared" ca="1" si="40"/>
        <v>37.100000000000257</v>
      </c>
      <c r="AA393" s="31">
        <f t="shared" ca="1" si="41"/>
        <v>0.99999999999999978</v>
      </c>
      <c r="AB393" s="31">
        <f t="shared" ca="1" si="42"/>
        <v>0.99999999999999978</v>
      </c>
      <c r="AC393" s="31">
        <f t="shared" ca="1" si="43"/>
        <v>36.996668886774884</v>
      </c>
      <c r="AE393" s="31">
        <f t="shared" ca="1" si="44"/>
        <v>0.99999999999999944</v>
      </c>
      <c r="AF393" s="31">
        <f t="shared" ca="1" si="45"/>
        <v>0.99999999999999845</v>
      </c>
      <c r="AG393" s="31">
        <f t="shared" ca="1" si="46"/>
        <v>0.9999999999999758</v>
      </c>
      <c r="AH393" s="31">
        <f t="shared" ca="1" si="47"/>
        <v>34.947500416567507</v>
      </c>
    </row>
    <row r="394" spans="23:34" x14ac:dyDescent="0.25">
      <c r="W394" s="31">
        <v>38.200000000000102</v>
      </c>
      <c r="X394" s="31">
        <v>1</v>
      </c>
      <c r="Y394" s="31">
        <f t="shared" ca="1" si="40"/>
        <v>37.200000000000259</v>
      </c>
      <c r="AA394" s="31">
        <f t="shared" ca="1" si="41"/>
        <v>0.99999999999999978</v>
      </c>
      <c r="AB394" s="31">
        <f t="shared" ca="1" si="42"/>
        <v>0.99999999999999978</v>
      </c>
      <c r="AC394" s="31">
        <f t="shared" ca="1" si="43"/>
        <v>37.096668886774886</v>
      </c>
      <c r="AE394" s="31">
        <f t="shared" ca="1" si="44"/>
        <v>0.99999999999999944</v>
      </c>
      <c r="AF394" s="31">
        <f t="shared" ca="1" si="45"/>
        <v>0.99999999999999845</v>
      </c>
      <c r="AG394" s="31">
        <f t="shared" ca="1" si="46"/>
        <v>0.99999999999997802</v>
      </c>
      <c r="AH394" s="31">
        <f t="shared" ca="1" si="47"/>
        <v>35.047500416567502</v>
      </c>
    </row>
    <row r="395" spans="23:34" x14ac:dyDescent="0.25">
      <c r="W395" s="31">
        <v>38.300000000000097</v>
      </c>
      <c r="X395" s="31">
        <v>1</v>
      </c>
      <c r="Y395" s="31">
        <f t="shared" ca="1" si="40"/>
        <v>37.30000000000026</v>
      </c>
      <c r="AA395" s="31">
        <f t="shared" ca="1" si="41"/>
        <v>0.99999999999999978</v>
      </c>
      <c r="AB395" s="31">
        <f t="shared" ca="1" si="42"/>
        <v>0.99999999999999978</v>
      </c>
      <c r="AC395" s="31">
        <f t="shared" ca="1" si="43"/>
        <v>37.196668886774887</v>
      </c>
      <c r="AE395" s="31">
        <f t="shared" ca="1" si="44"/>
        <v>0.99999999999999944</v>
      </c>
      <c r="AF395" s="31">
        <f t="shared" ca="1" si="45"/>
        <v>0.99999999999999845</v>
      </c>
      <c r="AG395" s="31">
        <f t="shared" ca="1" si="46"/>
        <v>0.99999999999998002</v>
      </c>
      <c r="AH395" s="31">
        <f t="shared" ca="1" si="47"/>
        <v>35.147500416567496</v>
      </c>
    </row>
    <row r="396" spans="23:34" x14ac:dyDescent="0.25">
      <c r="W396" s="31">
        <v>38.400000000000098</v>
      </c>
      <c r="X396" s="31">
        <v>1</v>
      </c>
      <c r="Y396" s="31">
        <f t="shared" ca="1" si="40"/>
        <v>37.400000000000261</v>
      </c>
      <c r="AA396" s="31">
        <f t="shared" ca="1" si="41"/>
        <v>0.99999999999999978</v>
      </c>
      <c r="AB396" s="31">
        <f t="shared" ca="1" si="42"/>
        <v>0.99999999999999978</v>
      </c>
      <c r="AC396" s="31">
        <f t="shared" ca="1" si="43"/>
        <v>37.296668886774889</v>
      </c>
      <c r="AE396" s="31">
        <f t="shared" ca="1" si="44"/>
        <v>0.99999999999999944</v>
      </c>
      <c r="AF396" s="31">
        <f t="shared" ca="1" si="45"/>
        <v>0.99999999999999845</v>
      </c>
      <c r="AG396" s="31">
        <f t="shared" ca="1" si="46"/>
        <v>0.99999999999998179</v>
      </c>
      <c r="AH396" s="31">
        <f t="shared" ca="1" si="47"/>
        <v>35.247500416567497</v>
      </c>
    </row>
    <row r="397" spans="23:34" x14ac:dyDescent="0.25">
      <c r="W397" s="31">
        <v>38.500000000000099</v>
      </c>
      <c r="X397" s="31">
        <v>1</v>
      </c>
      <c r="Y397" s="31">
        <f t="shared" ref="Y397:Y460" ca="1" si="48">IF((ROW()-12)*0.1&lt;L_1,0,OFFSET(X397,-L_1*10-1,0)*0.1*K_1+Y396)</f>
        <v>37.500000000000263</v>
      </c>
      <c r="AA397" s="31">
        <f t="shared" ref="AA397:AA460" ca="1" si="49">IF((ROW()-12)*0.1&lt;L_2,0,OFFSET(X397,-L_2*10-1,0)*b_2-AA396*a_2)</f>
        <v>0.99999999999999978</v>
      </c>
      <c r="AB397" s="31">
        <f t="shared" ref="AB397:AB460" ca="1" si="50">IF((ROW()-12)*0.1&lt;L_2,0,OFFSET(AA397,-1,0)*b_2/K_2-AB396*a_2)</f>
        <v>0.99999999999999978</v>
      </c>
      <c r="AC397" s="31">
        <f t="shared" ref="AC397:AC460" ca="1" si="51">IF((ROW()-12)*0.1&lt;L_2,0,OFFSET(AB397,-1,0)*0.1*K_2+AC396)</f>
        <v>37.39666888677489</v>
      </c>
      <c r="AE397" s="31">
        <f t="shared" ref="AE397:AE460" ca="1" si="52">IF((ROW()-12)*0.1&lt;L_3,0,OFFSET(X397,-L_3*10-1,0)*b_3-AE396*a_3)</f>
        <v>0.99999999999999944</v>
      </c>
      <c r="AF397" s="31">
        <f t="shared" ref="AF397:AF460" ca="1" si="53">IF((ROW()-12)*0.1&lt;L_3,0,OFFSET(AE397,-1,0)*b_3/K_3-AF396*a_3)</f>
        <v>0.99999999999999845</v>
      </c>
      <c r="AG397" s="31">
        <f t="shared" ref="AG397:AG460" ca="1" si="54">IF((ROW()-12)*0.1&lt;L_3,0,OFFSET(AF397,-1,0)*b_3/K_3-AG396*a_3)</f>
        <v>0.99999999999998346</v>
      </c>
      <c r="AH397" s="31">
        <f t="shared" ref="AH397:AH460" ca="1" si="55">IF((ROW()-12)*0.1&lt;L_3,0,OFFSET(AG397,-1,0)*0.1*K_3+AH396)</f>
        <v>35.347500416567499</v>
      </c>
    </row>
    <row r="398" spans="23:34" x14ac:dyDescent="0.25">
      <c r="W398" s="31">
        <v>38.600000000000101</v>
      </c>
      <c r="X398" s="31">
        <v>1</v>
      </c>
      <c r="Y398" s="31">
        <f t="shared" ca="1" si="48"/>
        <v>37.600000000000264</v>
      </c>
      <c r="AA398" s="31">
        <f t="shared" ca="1" si="49"/>
        <v>0.99999999999999978</v>
      </c>
      <c r="AB398" s="31">
        <f t="shared" ca="1" si="50"/>
        <v>0.99999999999999978</v>
      </c>
      <c r="AC398" s="31">
        <f t="shared" ca="1" si="51"/>
        <v>37.496668886774891</v>
      </c>
      <c r="AE398" s="31">
        <f t="shared" ca="1" si="52"/>
        <v>0.99999999999999944</v>
      </c>
      <c r="AF398" s="31">
        <f t="shared" ca="1" si="53"/>
        <v>0.99999999999999845</v>
      </c>
      <c r="AG398" s="31">
        <f t="shared" ca="1" si="54"/>
        <v>0.9999999999999849</v>
      </c>
      <c r="AH398" s="31">
        <f t="shared" ca="1" si="55"/>
        <v>35.4475004165675</v>
      </c>
    </row>
    <row r="399" spans="23:34" x14ac:dyDescent="0.25">
      <c r="W399" s="31">
        <v>38.700000000000102</v>
      </c>
      <c r="X399" s="31">
        <v>1</v>
      </c>
      <c r="Y399" s="31">
        <f t="shared" ca="1" si="48"/>
        <v>37.700000000000266</v>
      </c>
      <c r="AA399" s="31">
        <f t="shared" ca="1" si="49"/>
        <v>0.99999999999999978</v>
      </c>
      <c r="AB399" s="31">
        <f t="shared" ca="1" si="50"/>
        <v>0.99999999999999978</v>
      </c>
      <c r="AC399" s="31">
        <f t="shared" ca="1" si="51"/>
        <v>37.596668886774893</v>
      </c>
      <c r="AE399" s="31">
        <f t="shared" ca="1" si="52"/>
        <v>0.99999999999999944</v>
      </c>
      <c r="AF399" s="31">
        <f t="shared" ca="1" si="53"/>
        <v>0.99999999999999845</v>
      </c>
      <c r="AG399" s="31">
        <f t="shared" ca="1" si="54"/>
        <v>0.99999999999998623</v>
      </c>
      <c r="AH399" s="31">
        <f t="shared" ca="1" si="55"/>
        <v>35.547500416567502</v>
      </c>
    </row>
    <row r="400" spans="23:34" x14ac:dyDescent="0.25">
      <c r="W400" s="31">
        <v>38.800000000000097</v>
      </c>
      <c r="X400" s="31">
        <v>1</v>
      </c>
      <c r="Y400" s="31">
        <f t="shared" ca="1" si="48"/>
        <v>37.800000000000267</v>
      </c>
      <c r="AA400" s="31">
        <f t="shared" ca="1" si="49"/>
        <v>0.99999999999999978</v>
      </c>
      <c r="AB400" s="31">
        <f t="shared" ca="1" si="50"/>
        <v>0.99999999999999978</v>
      </c>
      <c r="AC400" s="31">
        <f t="shared" ca="1" si="51"/>
        <v>37.696668886774894</v>
      </c>
      <c r="AE400" s="31">
        <f t="shared" ca="1" si="52"/>
        <v>0.99999999999999944</v>
      </c>
      <c r="AF400" s="31">
        <f t="shared" ca="1" si="53"/>
        <v>0.99999999999999845</v>
      </c>
      <c r="AG400" s="31">
        <f t="shared" ca="1" si="54"/>
        <v>0.99999999999998745</v>
      </c>
      <c r="AH400" s="31">
        <f t="shared" ca="1" si="55"/>
        <v>35.647500416567503</v>
      </c>
    </row>
    <row r="401" spans="23:34" x14ac:dyDescent="0.25">
      <c r="W401" s="31">
        <v>38.900000000000098</v>
      </c>
      <c r="X401" s="31">
        <v>1</v>
      </c>
      <c r="Y401" s="31">
        <f t="shared" ca="1" si="48"/>
        <v>37.900000000000269</v>
      </c>
      <c r="AA401" s="31">
        <f t="shared" ca="1" si="49"/>
        <v>0.99999999999999978</v>
      </c>
      <c r="AB401" s="31">
        <f t="shared" ca="1" si="50"/>
        <v>0.99999999999999978</v>
      </c>
      <c r="AC401" s="31">
        <f t="shared" ca="1" si="51"/>
        <v>37.796668886774896</v>
      </c>
      <c r="AE401" s="31">
        <f t="shared" ca="1" si="52"/>
        <v>0.99999999999999944</v>
      </c>
      <c r="AF401" s="31">
        <f t="shared" ca="1" si="53"/>
        <v>0.99999999999999845</v>
      </c>
      <c r="AG401" s="31">
        <f t="shared" ca="1" si="54"/>
        <v>0.99999999999998856</v>
      </c>
      <c r="AH401" s="31">
        <f t="shared" ca="1" si="55"/>
        <v>35.747500416567505</v>
      </c>
    </row>
    <row r="402" spans="23:34" x14ac:dyDescent="0.25">
      <c r="W402" s="31">
        <v>39.000000000000099</v>
      </c>
      <c r="X402" s="31">
        <v>1</v>
      </c>
      <c r="Y402" s="31">
        <f t="shared" ca="1" si="48"/>
        <v>38.00000000000027</v>
      </c>
      <c r="AA402" s="31">
        <f t="shared" ca="1" si="49"/>
        <v>0.99999999999999978</v>
      </c>
      <c r="AB402" s="31">
        <f t="shared" ca="1" si="50"/>
        <v>0.99999999999999978</v>
      </c>
      <c r="AC402" s="31">
        <f t="shared" ca="1" si="51"/>
        <v>37.896668886774897</v>
      </c>
      <c r="AE402" s="31">
        <f t="shared" ca="1" si="52"/>
        <v>0.99999999999999944</v>
      </c>
      <c r="AF402" s="31">
        <f t="shared" ca="1" si="53"/>
        <v>0.99999999999999845</v>
      </c>
      <c r="AG402" s="31">
        <f t="shared" ca="1" si="54"/>
        <v>0.99999999999998956</v>
      </c>
      <c r="AH402" s="31">
        <f t="shared" ca="1" si="55"/>
        <v>35.847500416567506</v>
      </c>
    </row>
    <row r="403" spans="23:34" x14ac:dyDescent="0.25">
      <c r="W403" s="31">
        <v>39.100000000000101</v>
      </c>
      <c r="X403" s="31">
        <v>1</v>
      </c>
      <c r="Y403" s="31">
        <f t="shared" ca="1" si="48"/>
        <v>38.100000000000271</v>
      </c>
      <c r="AA403" s="31">
        <f t="shared" ca="1" si="49"/>
        <v>0.99999999999999978</v>
      </c>
      <c r="AB403" s="31">
        <f t="shared" ca="1" si="50"/>
        <v>0.99999999999999978</v>
      </c>
      <c r="AC403" s="31">
        <f t="shared" ca="1" si="51"/>
        <v>37.996668886774899</v>
      </c>
      <c r="AE403" s="31">
        <f t="shared" ca="1" si="52"/>
        <v>0.99999999999999944</v>
      </c>
      <c r="AF403" s="31">
        <f t="shared" ca="1" si="53"/>
        <v>0.99999999999999845</v>
      </c>
      <c r="AG403" s="31">
        <f t="shared" ca="1" si="54"/>
        <v>0.99999999999999045</v>
      </c>
      <c r="AH403" s="31">
        <f t="shared" ca="1" si="55"/>
        <v>35.947500416567507</v>
      </c>
    </row>
    <row r="404" spans="23:34" x14ac:dyDescent="0.25">
      <c r="W404" s="31">
        <v>39.200000000000102</v>
      </c>
      <c r="X404" s="31">
        <v>1</v>
      </c>
      <c r="Y404" s="31">
        <f t="shared" ca="1" si="48"/>
        <v>38.200000000000273</v>
      </c>
      <c r="AA404" s="31">
        <f t="shared" ca="1" si="49"/>
        <v>0.99999999999999978</v>
      </c>
      <c r="AB404" s="31">
        <f t="shared" ca="1" si="50"/>
        <v>0.99999999999999978</v>
      </c>
      <c r="AC404" s="31">
        <f t="shared" ca="1" si="51"/>
        <v>38.0966688867749</v>
      </c>
      <c r="AE404" s="31">
        <f t="shared" ca="1" si="52"/>
        <v>0.99999999999999944</v>
      </c>
      <c r="AF404" s="31">
        <f t="shared" ca="1" si="53"/>
        <v>0.99999999999999845</v>
      </c>
      <c r="AG404" s="31">
        <f t="shared" ca="1" si="54"/>
        <v>0.99999999999999123</v>
      </c>
      <c r="AH404" s="31">
        <f t="shared" ca="1" si="55"/>
        <v>36.047500416567509</v>
      </c>
    </row>
    <row r="405" spans="23:34" x14ac:dyDescent="0.25">
      <c r="W405" s="31">
        <v>39.300000000000097</v>
      </c>
      <c r="X405" s="31">
        <v>1</v>
      </c>
      <c r="Y405" s="31">
        <f t="shared" ca="1" si="48"/>
        <v>38.300000000000274</v>
      </c>
      <c r="AA405" s="31">
        <f t="shared" ca="1" si="49"/>
        <v>0.99999999999999978</v>
      </c>
      <c r="AB405" s="31">
        <f t="shared" ca="1" si="50"/>
        <v>0.99999999999999978</v>
      </c>
      <c r="AC405" s="31">
        <f t="shared" ca="1" si="51"/>
        <v>38.196668886774901</v>
      </c>
      <c r="AE405" s="31">
        <f t="shared" ca="1" si="52"/>
        <v>0.99999999999999944</v>
      </c>
      <c r="AF405" s="31">
        <f t="shared" ca="1" si="53"/>
        <v>0.99999999999999845</v>
      </c>
      <c r="AG405" s="31">
        <f t="shared" ca="1" si="54"/>
        <v>0.99999999999999201</v>
      </c>
      <c r="AH405" s="31">
        <f t="shared" ca="1" si="55"/>
        <v>36.14750041656751</v>
      </c>
    </row>
    <row r="406" spans="23:34" x14ac:dyDescent="0.25">
      <c r="W406" s="31">
        <v>39.400000000000098</v>
      </c>
      <c r="X406" s="31">
        <v>1</v>
      </c>
      <c r="Y406" s="31">
        <f t="shared" ca="1" si="48"/>
        <v>38.400000000000276</v>
      </c>
      <c r="AA406" s="31">
        <f t="shared" ca="1" si="49"/>
        <v>0.99999999999999978</v>
      </c>
      <c r="AB406" s="31">
        <f t="shared" ca="1" si="50"/>
        <v>0.99999999999999978</v>
      </c>
      <c r="AC406" s="31">
        <f t="shared" ca="1" si="51"/>
        <v>38.296668886774903</v>
      </c>
      <c r="AE406" s="31">
        <f t="shared" ca="1" si="52"/>
        <v>0.99999999999999944</v>
      </c>
      <c r="AF406" s="31">
        <f t="shared" ca="1" si="53"/>
        <v>0.99999999999999845</v>
      </c>
      <c r="AG406" s="31">
        <f t="shared" ca="1" si="54"/>
        <v>0.99999999999999267</v>
      </c>
      <c r="AH406" s="31">
        <f t="shared" ca="1" si="55"/>
        <v>36.247500416567512</v>
      </c>
    </row>
    <row r="407" spans="23:34" x14ac:dyDescent="0.25">
      <c r="W407" s="31">
        <v>39.500000000000099</v>
      </c>
      <c r="X407" s="31">
        <v>1</v>
      </c>
      <c r="Y407" s="31">
        <f t="shared" ca="1" si="48"/>
        <v>38.500000000000277</v>
      </c>
      <c r="AA407" s="31">
        <f t="shared" ca="1" si="49"/>
        <v>0.99999999999999978</v>
      </c>
      <c r="AB407" s="31">
        <f t="shared" ca="1" si="50"/>
        <v>0.99999999999999978</v>
      </c>
      <c r="AC407" s="31">
        <f t="shared" ca="1" si="51"/>
        <v>38.396668886774904</v>
      </c>
      <c r="AE407" s="31">
        <f t="shared" ca="1" si="52"/>
        <v>0.99999999999999944</v>
      </c>
      <c r="AF407" s="31">
        <f t="shared" ca="1" si="53"/>
        <v>0.99999999999999845</v>
      </c>
      <c r="AG407" s="31">
        <f t="shared" ca="1" si="54"/>
        <v>0.99999999999999323</v>
      </c>
      <c r="AH407" s="31">
        <f t="shared" ca="1" si="55"/>
        <v>36.347500416567513</v>
      </c>
    </row>
    <row r="408" spans="23:34" x14ac:dyDescent="0.25">
      <c r="W408" s="31">
        <v>39.600000000000101</v>
      </c>
      <c r="X408" s="31">
        <v>1</v>
      </c>
      <c r="Y408" s="31">
        <f t="shared" ca="1" si="48"/>
        <v>38.600000000000279</v>
      </c>
      <c r="AA408" s="31">
        <f t="shared" ca="1" si="49"/>
        <v>0.99999999999999978</v>
      </c>
      <c r="AB408" s="31">
        <f t="shared" ca="1" si="50"/>
        <v>0.99999999999999978</v>
      </c>
      <c r="AC408" s="31">
        <f t="shared" ca="1" si="51"/>
        <v>38.496668886774906</v>
      </c>
      <c r="AE408" s="31">
        <f t="shared" ca="1" si="52"/>
        <v>0.99999999999999944</v>
      </c>
      <c r="AF408" s="31">
        <f t="shared" ca="1" si="53"/>
        <v>0.99999999999999845</v>
      </c>
      <c r="AG408" s="31">
        <f t="shared" ca="1" si="54"/>
        <v>0.99999999999999378</v>
      </c>
      <c r="AH408" s="31">
        <f t="shared" ca="1" si="55"/>
        <v>36.447500416567514</v>
      </c>
    </row>
    <row r="409" spans="23:34" x14ac:dyDescent="0.25">
      <c r="W409" s="31">
        <v>39.700000000000102</v>
      </c>
      <c r="X409" s="31">
        <v>1</v>
      </c>
      <c r="Y409" s="31">
        <f t="shared" ca="1" si="48"/>
        <v>38.70000000000028</v>
      </c>
      <c r="AA409" s="31">
        <f t="shared" ca="1" si="49"/>
        <v>0.99999999999999978</v>
      </c>
      <c r="AB409" s="31">
        <f t="shared" ca="1" si="50"/>
        <v>0.99999999999999978</v>
      </c>
      <c r="AC409" s="31">
        <f t="shared" ca="1" si="51"/>
        <v>38.596668886774907</v>
      </c>
      <c r="AE409" s="31">
        <f t="shared" ca="1" si="52"/>
        <v>0.99999999999999944</v>
      </c>
      <c r="AF409" s="31">
        <f t="shared" ca="1" si="53"/>
        <v>0.99999999999999845</v>
      </c>
      <c r="AG409" s="31">
        <f t="shared" ca="1" si="54"/>
        <v>0.99999999999999423</v>
      </c>
      <c r="AH409" s="31">
        <f t="shared" ca="1" si="55"/>
        <v>36.547500416567516</v>
      </c>
    </row>
    <row r="410" spans="23:34" x14ac:dyDescent="0.25">
      <c r="W410" s="31">
        <v>39.800000000000097</v>
      </c>
      <c r="X410" s="31">
        <v>1</v>
      </c>
      <c r="Y410" s="31">
        <f t="shared" ca="1" si="48"/>
        <v>38.800000000000281</v>
      </c>
      <c r="AA410" s="31">
        <f t="shared" ca="1" si="49"/>
        <v>0.99999999999999978</v>
      </c>
      <c r="AB410" s="31">
        <f t="shared" ca="1" si="50"/>
        <v>0.99999999999999978</v>
      </c>
      <c r="AC410" s="31">
        <f t="shared" ca="1" si="51"/>
        <v>38.696668886774908</v>
      </c>
      <c r="AE410" s="31">
        <f t="shared" ca="1" si="52"/>
        <v>0.99999999999999944</v>
      </c>
      <c r="AF410" s="31">
        <f t="shared" ca="1" si="53"/>
        <v>0.99999999999999845</v>
      </c>
      <c r="AG410" s="31">
        <f t="shared" ca="1" si="54"/>
        <v>0.99999999999999467</v>
      </c>
      <c r="AH410" s="31">
        <f t="shared" ca="1" si="55"/>
        <v>36.647500416567517</v>
      </c>
    </row>
    <row r="411" spans="23:34" x14ac:dyDescent="0.25">
      <c r="W411" s="31">
        <v>39.900000000000098</v>
      </c>
      <c r="X411" s="31">
        <v>1</v>
      </c>
      <c r="Y411" s="31">
        <f t="shared" ca="1" si="48"/>
        <v>38.900000000000283</v>
      </c>
      <c r="AA411" s="31">
        <f t="shared" ca="1" si="49"/>
        <v>0.99999999999999978</v>
      </c>
      <c r="AB411" s="31">
        <f t="shared" ca="1" si="50"/>
        <v>0.99999999999999978</v>
      </c>
      <c r="AC411" s="31">
        <f t="shared" ca="1" si="51"/>
        <v>38.79666888677491</v>
      </c>
      <c r="AE411" s="31">
        <f t="shared" ca="1" si="52"/>
        <v>0.99999999999999944</v>
      </c>
      <c r="AF411" s="31">
        <f t="shared" ca="1" si="53"/>
        <v>0.99999999999999845</v>
      </c>
      <c r="AG411" s="31">
        <f t="shared" ca="1" si="54"/>
        <v>0.99999999999999512</v>
      </c>
      <c r="AH411" s="31">
        <f t="shared" ca="1" si="55"/>
        <v>36.747500416567519</v>
      </c>
    </row>
    <row r="412" spans="23:34" x14ac:dyDescent="0.25">
      <c r="W412" s="31">
        <v>40.000000000000099</v>
      </c>
      <c r="X412" s="31">
        <v>1</v>
      </c>
      <c r="Y412" s="31">
        <f t="shared" ca="1" si="48"/>
        <v>39.000000000000284</v>
      </c>
      <c r="AA412" s="31">
        <f t="shared" ca="1" si="49"/>
        <v>0.99999999999999978</v>
      </c>
      <c r="AB412" s="31">
        <f t="shared" ca="1" si="50"/>
        <v>0.99999999999999978</v>
      </c>
      <c r="AC412" s="31">
        <f t="shared" ca="1" si="51"/>
        <v>38.896668886774911</v>
      </c>
      <c r="AE412" s="31">
        <f t="shared" ca="1" si="52"/>
        <v>0.99999999999999944</v>
      </c>
      <c r="AF412" s="31">
        <f t="shared" ca="1" si="53"/>
        <v>0.99999999999999845</v>
      </c>
      <c r="AG412" s="31">
        <f t="shared" ca="1" si="54"/>
        <v>0.99999999999999545</v>
      </c>
      <c r="AH412" s="31">
        <f t="shared" ca="1" si="55"/>
        <v>36.84750041656752</v>
      </c>
    </row>
    <row r="413" spans="23:34" x14ac:dyDescent="0.25">
      <c r="W413" s="31">
        <v>40.100000000000101</v>
      </c>
      <c r="X413" s="31">
        <v>1</v>
      </c>
      <c r="Y413" s="31">
        <f t="shared" ca="1" si="48"/>
        <v>39.100000000000286</v>
      </c>
      <c r="AA413" s="31">
        <f t="shared" ca="1" si="49"/>
        <v>0.99999999999999978</v>
      </c>
      <c r="AB413" s="31">
        <f t="shared" ca="1" si="50"/>
        <v>0.99999999999999978</v>
      </c>
      <c r="AC413" s="31">
        <f t="shared" ca="1" si="51"/>
        <v>38.996668886774913</v>
      </c>
      <c r="AE413" s="31">
        <f t="shared" ca="1" si="52"/>
        <v>0.99999999999999944</v>
      </c>
      <c r="AF413" s="31">
        <f t="shared" ca="1" si="53"/>
        <v>0.99999999999999845</v>
      </c>
      <c r="AG413" s="31">
        <f t="shared" ca="1" si="54"/>
        <v>0.99999999999999578</v>
      </c>
      <c r="AH413" s="31">
        <f t="shared" ca="1" si="55"/>
        <v>36.947500416567522</v>
      </c>
    </row>
    <row r="414" spans="23:34" x14ac:dyDescent="0.25">
      <c r="W414" s="31">
        <v>40.200000000000102</v>
      </c>
      <c r="X414" s="31">
        <v>1</v>
      </c>
      <c r="Y414" s="31">
        <f t="shared" ca="1" si="48"/>
        <v>39.200000000000287</v>
      </c>
      <c r="AA414" s="31">
        <f t="shared" ca="1" si="49"/>
        <v>0.99999999999999978</v>
      </c>
      <c r="AB414" s="31">
        <f t="shared" ca="1" si="50"/>
        <v>0.99999999999999978</v>
      </c>
      <c r="AC414" s="31">
        <f t="shared" ca="1" si="51"/>
        <v>39.096668886774914</v>
      </c>
      <c r="AE414" s="31">
        <f t="shared" ca="1" si="52"/>
        <v>0.99999999999999944</v>
      </c>
      <c r="AF414" s="31">
        <f t="shared" ca="1" si="53"/>
        <v>0.99999999999999845</v>
      </c>
      <c r="AG414" s="31">
        <f t="shared" ca="1" si="54"/>
        <v>0.99999999999999611</v>
      </c>
      <c r="AH414" s="31">
        <f t="shared" ca="1" si="55"/>
        <v>37.047500416567523</v>
      </c>
    </row>
    <row r="415" spans="23:34" x14ac:dyDescent="0.25">
      <c r="W415" s="31">
        <v>40.300000000000097</v>
      </c>
      <c r="X415" s="31">
        <v>1</v>
      </c>
      <c r="Y415" s="31">
        <f t="shared" ca="1" si="48"/>
        <v>39.300000000000288</v>
      </c>
      <c r="AA415" s="31">
        <f t="shared" ca="1" si="49"/>
        <v>0.99999999999999978</v>
      </c>
      <c r="AB415" s="31">
        <f t="shared" ca="1" si="50"/>
        <v>0.99999999999999978</v>
      </c>
      <c r="AC415" s="31">
        <f t="shared" ca="1" si="51"/>
        <v>39.196668886774916</v>
      </c>
      <c r="AE415" s="31">
        <f t="shared" ca="1" si="52"/>
        <v>0.99999999999999944</v>
      </c>
      <c r="AF415" s="31">
        <f t="shared" ca="1" si="53"/>
        <v>0.99999999999999845</v>
      </c>
      <c r="AG415" s="31">
        <f t="shared" ca="1" si="54"/>
        <v>0.99999999999999634</v>
      </c>
      <c r="AH415" s="31">
        <f t="shared" ca="1" si="55"/>
        <v>37.147500416567524</v>
      </c>
    </row>
    <row r="416" spans="23:34" x14ac:dyDescent="0.25">
      <c r="W416" s="31">
        <v>40.400000000000098</v>
      </c>
      <c r="X416" s="31">
        <v>1</v>
      </c>
      <c r="Y416" s="31">
        <f t="shared" ca="1" si="48"/>
        <v>39.40000000000029</v>
      </c>
      <c r="AA416" s="31">
        <f t="shared" ca="1" si="49"/>
        <v>0.99999999999999978</v>
      </c>
      <c r="AB416" s="31">
        <f t="shared" ca="1" si="50"/>
        <v>0.99999999999999978</v>
      </c>
      <c r="AC416" s="31">
        <f t="shared" ca="1" si="51"/>
        <v>39.296668886774917</v>
      </c>
      <c r="AE416" s="31">
        <f t="shared" ca="1" si="52"/>
        <v>0.99999999999999944</v>
      </c>
      <c r="AF416" s="31">
        <f t="shared" ca="1" si="53"/>
        <v>0.99999999999999845</v>
      </c>
      <c r="AG416" s="31">
        <f t="shared" ca="1" si="54"/>
        <v>0.99999999999999656</v>
      </c>
      <c r="AH416" s="31">
        <f t="shared" ca="1" si="55"/>
        <v>37.247500416567526</v>
      </c>
    </row>
    <row r="417" spans="23:34" x14ac:dyDescent="0.25">
      <c r="W417" s="31">
        <v>40.500000000000199</v>
      </c>
      <c r="X417" s="31">
        <v>1</v>
      </c>
      <c r="Y417" s="31">
        <f t="shared" ca="1" si="48"/>
        <v>39.500000000000291</v>
      </c>
      <c r="AA417" s="31">
        <f t="shared" ca="1" si="49"/>
        <v>0.99999999999999978</v>
      </c>
      <c r="AB417" s="31">
        <f t="shared" ca="1" si="50"/>
        <v>0.99999999999999978</v>
      </c>
      <c r="AC417" s="31">
        <f t="shared" ca="1" si="51"/>
        <v>39.396668886774918</v>
      </c>
      <c r="AE417" s="31">
        <f t="shared" ca="1" si="52"/>
        <v>0.99999999999999944</v>
      </c>
      <c r="AF417" s="31">
        <f t="shared" ca="1" si="53"/>
        <v>0.99999999999999845</v>
      </c>
      <c r="AG417" s="31">
        <f t="shared" ca="1" si="54"/>
        <v>0.99999999999999678</v>
      </c>
      <c r="AH417" s="31">
        <f t="shared" ca="1" si="55"/>
        <v>37.347500416567527</v>
      </c>
    </row>
    <row r="418" spans="23:34" x14ac:dyDescent="0.25">
      <c r="W418" s="31">
        <v>40.6000000000002</v>
      </c>
      <c r="X418" s="31">
        <v>1</v>
      </c>
      <c r="Y418" s="31">
        <f t="shared" ca="1" si="48"/>
        <v>39.600000000000293</v>
      </c>
      <c r="AA418" s="31">
        <f t="shared" ca="1" si="49"/>
        <v>0.99999999999999978</v>
      </c>
      <c r="AB418" s="31">
        <f t="shared" ca="1" si="50"/>
        <v>0.99999999999999978</v>
      </c>
      <c r="AC418" s="31">
        <f t="shared" ca="1" si="51"/>
        <v>39.49666888677492</v>
      </c>
      <c r="AE418" s="31">
        <f t="shared" ca="1" si="52"/>
        <v>0.99999999999999944</v>
      </c>
      <c r="AF418" s="31">
        <f t="shared" ca="1" si="53"/>
        <v>0.99999999999999845</v>
      </c>
      <c r="AG418" s="31">
        <f t="shared" ca="1" si="54"/>
        <v>0.999999999999997</v>
      </c>
      <c r="AH418" s="31">
        <f t="shared" ca="1" si="55"/>
        <v>37.447500416567529</v>
      </c>
    </row>
    <row r="419" spans="23:34" x14ac:dyDescent="0.25">
      <c r="W419" s="31">
        <v>40.700000000000202</v>
      </c>
      <c r="X419" s="31">
        <v>1</v>
      </c>
      <c r="Y419" s="31">
        <f t="shared" ca="1" si="48"/>
        <v>39.700000000000294</v>
      </c>
      <c r="AA419" s="31">
        <f t="shared" ca="1" si="49"/>
        <v>0.99999999999999978</v>
      </c>
      <c r="AB419" s="31">
        <f t="shared" ca="1" si="50"/>
        <v>0.99999999999999978</v>
      </c>
      <c r="AC419" s="31">
        <f t="shared" ca="1" si="51"/>
        <v>39.596668886774921</v>
      </c>
      <c r="AE419" s="31">
        <f t="shared" ca="1" si="52"/>
        <v>0.99999999999999944</v>
      </c>
      <c r="AF419" s="31">
        <f t="shared" ca="1" si="53"/>
        <v>0.99999999999999845</v>
      </c>
      <c r="AG419" s="31">
        <f t="shared" ca="1" si="54"/>
        <v>0.99999999999999722</v>
      </c>
      <c r="AH419" s="31">
        <f t="shared" ca="1" si="55"/>
        <v>37.54750041656753</v>
      </c>
    </row>
    <row r="420" spans="23:34" x14ac:dyDescent="0.25">
      <c r="W420" s="31">
        <v>40.800000000000203</v>
      </c>
      <c r="X420" s="31">
        <v>1</v>
      </c>
      <c r="Y420" s="31">
        <f t="shared" ca="1" si="48"/>
        <v>39.800000000000296</v>
      </c>
      <c r="AA420" s="31">
        <f t="shared" ca="1" si="49"/>
        <v>0.99999999999999978</v>
      </c>
      <c r="AB420" s="31">
        <f t="shared" ca="1" si="50"/>
        <v>0.99999999999999978</v>
      </c>
      <c r="AC420" s="31">
        <f t="shared" ca="1" si="51"/>
        <v>39.696668886774923</v>
      </c>
      <c r="AE420" s="31">
        <f t="shared" ca="1" si="52"/>
        <v>0.99999999999999944</v>
      </c>
      <c r="AF420" s="31">
        <f t="shared" ca="1" si="53"/>
        <v>0.99999999999999845</v>
      </c>
      <c r="AG420" s="31">
        <f t="shared" ca="1" si="54"/>
        <v>0.99999999999999734</v>
      </c>
      <c r="AH420" s="31">
        <f t="shared" ca="1" si="55"/>
        <v>37.647500416567532</v>
      </c>
    </row>
    <row r="421" spans="23:34" x14ac:dyDescent="0.25">
      <c r="W421" s="31">
        <v>40.900000000000198</v>
      </c>
      <c r="X421" s="31">
        <v>1</v>
      </c>
      <c r="Y421" s="31">
        <f t="shared" ca="1" si="48"/>
        <v>39.900000000000297</v>
      </c>
      <c r="AA421" s="31">
        <f t="shared" ca="1" si="49"/>
        <v>0.99999999999999978</v>
      </c>
      <c r="AB421" s="31">
        <f t="shared" ca="1" si="50"/>
        <v>0.99999999999999978</v>
      </c>
      <c r="AC421" s="31">
        <f t="shared" ca="1" si="51"/>
        <v>39.796668886774924</v>
      </c>
      <c r="AE421" s="31">
        <f t="shared" ca="1" si="52"/>
        <v>0.99999999999999944</v>
      </c>
      <c r="AF421" s="31">
        <f t="shared" ca="1" si="53"/>
        <v>0.99999999999999845</v>
      </c>
      <c r="AG421" s="31">
        <f t="shared" ca="1" si="54"/>
        <v>0.99999999999999745</v>
      </c>
      <c r="AH421" s="31">
        <f t="shared" ca="1" si="55"/>
        <v>37.747500416567533</v>
      </c>
    </row>
    <row r="422" spans="23:34" x14ac:dyDescent="0.25">
      <c r="W422" s="31">
        <v>41.000000000000199</v>
      </c>
      <c r="X422" s="31">
        <v>1</v>
      </c>
      <c r="Y422" s="31">
        <f t="shared" ca="1" si="48"/>
        <v>40.000000000000298</v>
      </c>
      <c r="AA422" s="31">
        <f t="shared" ca="1" si="49"/>
        <v>0.99999999999999978</v>
      </c>
      <c r="AB422" s="31">
        <f t="shared" ca="1" si="50"/>
        <v>0.99999999999999978</v>
      </c>
      <c r="AC422" s="31">
        <f t="shared" ca="1" si="51"/>
        <v>39.896668886774926</v>
      </c>
      <c r="AE422" s="31">
        <f t="shared" ca="1" si="52"/>
        <v>0.99999999999999944</v>
      </c>
      <c r="AF422" s="31">
        <f t="shared" ca="1" si="53"/>
        <v>0.99999999999999845</v>
      </c>
      <c r="AG422" s="31">
        <f t="shared" ca="1" si="54"/>
        <v>0.99999999999999756</v>
      </c>
      <c r="AH422" s="31">
        <f t="shared" ca="1" si="55"/>
        <v>37.847500416567534</v>
      </c>
    </row>
    <row r="423" spans="23:34" x14ac:dyDescent="0.25">
      <c r="W423" s="31">
        <v>41.1000000000002</v>
      </c>
      <c r="X423" s="31">
        <v>1</v>
      </c>
      <c r="Y423" s="31">
        <f t="shared" ca="1" si="48"/>
        <v>40.1000000000003</v>
      </c>
      <c r="AA423" s="31">
        <f t="shared" ca="1" si="49"/>
        <v>0.99999999999999978</v>
      </c>
      <c r="AB423" s="31">
        <f t="shared" ca="1" si="50"/>
        <v>0.99999999999999978</v>
      </c>
      <c r="AC423" s="31">
        <f t="shared" ca="1" si="51"/>
        <v>39.996668886774927</v>
      </c>
      <c r="AE423" s="31">
        <f t="shared" ca="1" si="52"/>
        <v>0.99999999999999944</v>
      </c>
      <c r="AF423" s="31">
        <f t="shared" ca="1" si="53"/>
        <v>0.99999999999999845</v>
      </c>
      <c r="AG423" s="31">
        <f t="shared" ca="1" si="54"/>
        <v>0.99999999999999767</v>
      </c>
      <c r="AH423" s="31">
        <f t="shared" ca="1" si="55"/>
        <v>37.947500416567536</v>
      </c>
    </row>
    <row r="424" spans="23:34" x14ac:dyDescent="0.25">
      <c r="W424" s="31">
        <v>41.200000000000202</v>
      </c>
      <c r="X424" s="31">
        <v>1</v>
      </c>
      <c r="Y424" s="31">
        <f t="shared" ca="1" si="48"/>
        <v>40.200000000000301</v>
      </c>
      <c r="AA424" s="31">
        <f t="shared" ca="1" si="49"/>
        <v>0.99999999999999978</v>
      </c>
      <c r="AB424" s="31">
        <f t="shared" ca="1" si="50"/>
        <v>0.99999999999999978</v>
      </c>
      <c r="AC424" s="31">
        <f t="shared" ca="1" si="51"/>
        <v>40.096668886774928</v>
      </c>
      <c r="AE424" s="31">
        <f t="shared" ca="1" si="52"/>
        <v>0.99999999999999944</v>
      </c>
      <c r="AF424" s="31">
        <f t="shared" ca="1" si="53"/>
        <v>0.99999999999999845</v>
      </c>
      <c r="AG424" s="31">
        <f t="shared" ca="1" si="54"/>
        <v>0.99999999999999778</v>
      </c>
      <c r="AH424" s="31">
        <f t="shared" ca="1" si="55"/>
        <v>38.047500416567537</v>
      </c>
    </row>
    <row r="425" spans="23:34" x14ac:dyDescent="0.25">
      <c r="W425" s="31">
        <v>41.300000000000203</v>
      </c>
      <c r="X425" s="31">
        <v>1</v>
      </c>
      <c r="Y425" s="31">
        <f t="shared" ca="1" si="48"/>
        <v>40.300000000000303</v>
      </c>
      <c r="AA425" s="31">
        <f t="shared" ca="1" si="49"/>
        <v>0.99999999999999978</v>
      </c>
      <c r="AB425" s="31">
        <f t="shared" ca="1" si="50"/>
        <v>0.99999999999999978</v>
      </c>
      <c r="AC425" s="31">
        <f t="shared" ca="1" si="51"/>
        <v>40.19666888677493</v>
      </c>
      <c r="AE425" s="31">
        <f t="shared" ca="1" si="52"/>
        <v>0.99999999999999944</v>
      </c>
      <c r="AF425" s="31">
        <f t="shared" ca="1" si="53"/>
        <v>0.99999999999999845</v>
      </c>
      <c r="AG425" s="31">
        <f t="shared" ca="1" si="54"/>
        <v>0.99999999999999789</v>
      </c>
      <c r="AH425" s="31">
        <f t="shared" ca="1" si="55"/>
        <v>38.147500416567539</v>
      </c>
    </row>
    <row r="426" spans="23:34" x14ac:dyDescent="0.25">
      <c r="W426" s="31">
        <v>41.400000000000198</v>
      </c>
      <c r="X426" s="31">
        <v>1</v>
      </c>
      <c r="Y426" s="31">
        <f t="shared" ca="1" si="48"/>
        <v>40.400000000000304</v>
      </c>
      <c r="AA426" s="31">
        <f t="shared" ca="1" si="49"/>
        <v>0.99999999999999978</v>
      </c>
      <c r="AB426" s="31">
        <f t="shared" ca="1" si="50"/>
        <v>0.99999999999999978</v>
      </c>
      <c r="AC426" s="31">
        <f t="shared" ca="1" si="51"/>
        <v>40.296668886774931</v>
      </c>
      <c r="AE426" s="31">
        <f t="shared" ca="1" si="52"/>
        <v>0.99999999999999944</v>
      </c>
      <c r="AF426" s="31">
        <f t="shared" ca="1" si="53"/>
        <v>0.99999999999999845</v>
      </c>
      <c r="AG426" s="31">
        <f t="shared" ca="1" si="54"/>
        <v>0.999999999999998</v>
      </c>
      <c r="AH426" s="31">
        <f t="shared" ca="1" si="55"/>
        <v>38.24750041656754</v>
      </c>
    </row>
    <row r="427" spans="23:34" x14ac:dyDescent="0.25">
      <c r="W427" s="31">
        <v>41.500000000000199</v>
      </c>
      <c r="X427" s="31">
        <v>1</v>
      </c>
      <c r="Y427" s="31">
        <f t="shared" ca="1" si="48"/>
        <v>40.500000000000306</v>
      </c>
      <c r="AA427" s="31">
        <f t="shared" ca="1" si="49"/>
        <v>0.99999999999999978</v>
      </c>
      <c r="AB427" s="31">
        <f t="shared" ca="1" si="50"/>
        <v>0.99999999999999978</v>
      </c>
      <c r="AC427" s="31">
        <f t="shared" ca="1" si="51"/>
        <v>40.396668886774933</v>
      </c>
      <c r="AE427" s="31">
        <f t="shared" ca="1" si="52"/>
        <v>0.99999999999999944</v>
      </c>
      <c r="AF427" s="31">
        <f t="shared" ca="1" si="53"/>
        <v>0.99999999999999845</v>
      </c>
      <c r="AG427" s="31">
        <f t="shared" ca="1" si="54"/>
        <v>0.99999999999999811</v>
      </c>
      <c r="AH427" s="31">
        <f t="shared" ca="1" si="55"/>
        <v>38.347500416567541</v>
      </c>
    </row>
    <row r="428" spans="23:34" x14ac:dyDescent="0.25">
      <c r="W428" s="31">
        <v>41.6000000000002</v>
      </c>
      <c r="X428" s="31">
        <v>1</v>
      </c>
      <c r="Y428" s="31">
        <f t="shared" ca="1" si="48"/>
        <v>40.600000000000307</v>
      </c>
      <c r="AA428" s="31">
        <f t="shared" ca="1" si="49"/>
        <v>0.99999999999999978</v>
      </c>
      <c r="AB428" s="31">
        <f t="shared" ca="1" si="50"/>
        <v>0.99999999999999978</v>
      </c>
      <c r="AC428" s="31">
        <f t="shared" ca="1" si="51"/>
        <v>40.496668886774934</v>
      </c>
      <c r="AE428" s="31">
        <f t="shared" ca="1" si="52"/>
        <v>0.99999999999999944</v>
      </c>
      <c r="AF428" s="31">
        <f t="shared" ca="1" si="53"/>
        <v>0.99999999999999845</v>
      </c>
      <c r="AG428" s="31">
        <f t="shared" ca="1" si="54"/>
        <v>0.99999999999999822</v>
      </c>
      <c r="AH428" s="31">
        <f t="shared" ca="1" si="55"/>
        <v>38.447500416567543</v>
      </c>
    </row>
    <row r="429" spans="23:34" x14ac:dyDescent="0.25">
      <c r="W429" s="31">
        <v>41.700000000000202</v>
      </c>
      <c r="X429" s="31">
        <v>1</v>
      </c>
      <c r="Y429" s="31">
        <f t="shared" ca="1" si="48"/>
        <v>40.700000000000308</v>
      </c>
      <c r="AA429" s="31">
        <f t="shared" ca="1" si="49"/>
        <v>0.99999999999999978</v>
      </c>
      <c r="AB429" s="31">
        <f t="shared" ca="1" si="50"/>
        <v>0.99999999999999978</v>
      </c>
      <c r="AC429" s="31">
        <f t="shared" ca="1" si="51"/>
        <v>40.596668886774935</v>
      </c>
      <c r="AE429" s="31">
        <f t="shared" ca="1" si="52"/>
        <v>0.99999999999999944</v>
      </c>
      <c r="AF429" s="31">
        <f t="shared" ca="1" si="53"/>
        <v>0.99999999999999845</v>
      </c>
      <c r="AG429" s="31">
        <f t="shared" ca="1" si="54"/>
        <v>0.99999999999999833</v>
      </c>
      <c r="AH429" s="31">
        <f t="shared" ca="1" si="55"/>
        <v>38.547500416567544</v>
      </c>
    </row>
    <row r="430" spans="23:34" x14ac:dyDescent="0.25">
      <c r="W430" s="31">
        <v>41.800000000000203</v>
      </c>
      <c r="X430" s="31">
        <v>1</v>
      </c>
      <c r="Y430" s="31">
        <f t="shared" ca="1" si="48"/>
        <v>40.80000000000031</v>
      </c>
      <c r="AA430" s="31">
        <f t="shared" ca="1" si="49"/>
        <v>0.99999999999999978</v>
      </c>
      <c r="AB430" s="31">
        <f t="shared" ca="1" si="50"/>
        <v>0.99999999999999978</v>
      </c>
      <c r="AC430" s="31">
        <f t="shared" ca="1" si="51"/>
        <v>40.696668886774937</v>
      </c>
      <c r="AE430" s="31">
        <f t="shared" ca="1" si="52"/>
        <v>0.99999999999999944</v>
      </c>
      <c r="AF430" s="31">
        <f t="shared" ca="1" si="53"/>
        <v>0.99999999999999845</v>
      </c>
      <c r="AG430" s="31">
        <f t="shared" ca="1" si="54"/>
        <v>0.99999999999999833</v>
      </c>
      <c r="AH430" s="31">
        <f t="shared" ca="1" si="55"/>
        <v>38.647500416567546</v>
      </c>
    </row>
    <row r="431" spans="23:34" x14ac:dyDescent="0.25">
      <c r="W431" s="31">
        <v>41.900000000000198</v>
      </c>
      <c r="X431" s="31">
        <v>1</v>
      </c>
      <c r="Y431" s="31">
        <f t="shared" ca="1" si="48"/>
        <v>40.900000000000311</v>
      </c>
      <c r="AA431" s="31">
        <f t="shared" ca="1" si="49"/>
        <v>0.99999999999999978</v>
      </c>
      <c r="AB431" s="31">
        <f t="shared" ca="1" si="50"/>
        <v>0.99999999999999978</v>
      </c>
      <c r="AC431" s="31">
        <f t="shared" ca="1" si="51"/>
        <v>40.796668886774938</v>
      </c>
      <c r="AE431" s="31">
        <f t="shared" ca="1" si="52"/>
        <v>0.99999999999999944</v>
      </c>
      <c r="AF431" s="31">
        <f t="shared" ca="1" si="53"/>
        <v>0.99999999999999845</v>
      </c>
      <c r="AG431" s="31">
        <f t="shared" ca="1" si="54"/>
        <v>0.99999999999999833</v>
      </c>
      <c r="AH431" s="31">
        <f t="shared" ca="1" si="55"/>
        <v>38.747500416567547</v>
      </c>
    </row>
    <row r="432" spans="23:34" x14ac:dyDescent="0.25">
      <c r="W432" s="31">
        <v>42.000000000000199</v>
      </c>
      <c r="X432" s="31">
        <v>1</v>
      </c>
      <c r="Y432" s="31">
        <f t="shared" ca="1" si="48"/>
        <v>41.000000000000313</v>
      </c>
      <c r="AA432" s="31">
        <f t="shared" ca="1" si="49"/>
        <v>0.99999999999999978</v>
      </c>
      <c r="AB432" s="31">
        <f t="shared" ca="1" si="50"/>
        <v>0.99999999999999978</v>
      </c>
      <c r="AC432" s="31">
        <f t="shared" ca="1" si="51"/>
        <v>40.89666888677494</v>
      </c>
      <c r="AE432" s="31">
        <f t="shared" ca="1" si="52"/>
        <v>0.99999999999999944</v>
      </c>
      <c r="AF432" s="31">
        <f t="shared" ca="1" si="53"/>
        <v>0.99999999999999845</v>
      </c>
      <c r="AG432" s="31">
        <f t="shared" ca="1" si="54"/>
        <v>0.99999999999999833</v>
      </c>
      <c r="AH432" s="31">
        <f t="shared" ca="1" si="55"/>
        <v>38.847500416567549</v>
      </c>
    </row>
    <row r="433" spans="23:34" x14ac:dyDescent="0.25">
      <c r="W433" s="31">
        <v>42.1000000000002</v>
      </c>
      <c r="X433" s="31">
        <v>1</v>
      </c>
      <c r="Y433" s="31">
        <f t="shared" ca="1" si="48"/>
        <v>41.100000000000314</v>
      </c>
      <c r="AA433" s="31">
        <f t="shared" ca="1" si="49"/>
        <v>0.99999999999999978</v>
      </c>
      <c r="AB433" s="31">
        <f t="shared" ca="1" si="50"/>
        <v>0.99999999999999978</v>
      </c>
      <c r="AC433" s="31">
        <f t="shared" ca="1" si="51"/>
        <v>40.996668886774941</v>
      </c>
      <c r="AE433" s="31">
        <f t="shared" ca="1" si="52"/>
        <v>0.99999999999999944</v>
      </c>
      <c r="AF433" s="31">
        <f t="shared" ca="1" si="53"/>
        <v>0.99999999999999845</v>
      </c>
      <c r="AG433" s="31">
        <f t="shared" ca="1" si="54"/>
        <v>0.99999999999999833</v>
      </c>
      <c r="AH433" s="31">
        <f t="shared" ca="1" si="55"/>
        <v>38.94750041656755</v>
      </c>
    </row>
    <row r="434" spans="23:34" x14ac:dyDescent="0.25">
      <c r="W434" s="31">
        <v>42.200000000000202</v>
      </c>
      <c r="X434" s="31">
        <v>1</v>
      </c>
      <c r="Y434" s="31">
        <f t="shared" ca="1" si="48"/>
        <v>41.200000000000315</v>
      </c>
      <c r="AA434" s="31">
        <f t="shared" ca="1" si="49"/>
        <v>0.99999999999999978</v>
      </c>
      <c r="AB434" s="31">
        <f t="shared" ca="1" si="50"/>
        <v>0.99999999999999978</v>
      </c>
      <c r="AC434" s="31">
        <f t="shared" ca="1" si="51"/>
        <v>41.096668886774943</v>
      </c>
      <c r="AE434" s="31">
        <f t="shared" ca="1" si="52"/>
        <v>0.99999999999999944</v>
      </c>
      <c r="AF434" s="31">
        <f t="shared" ca="1" si="53"/>
        <v>0.99999999999999845</v>
      </c>
      <c r="AG434" s="31">
        <f t="shared" ca="1" si="54"/>
        <v>0.99999999999999833</v>
      </c>
      <c r="AH434" s="31">
        <f t="shared" ca="1" si="55"/>
        <v>39.047500416567551</v>
      </c>
    </row>
    <row r="435" spans="23:34" x14ac:dyDescent="0.25">
      <c r="W435" s="31">
        <v>42.300000000000203</v>
      </c>
      <c r="X435" s="31">
        <v>1</v>
      </c>
      <c r="Y435" s="31">
        <f t="shared" ca="1" si="48"/>
        <v>41.300000000000317</v>
      </c>
      <c r="AA435" s="31">
        <f t="shared" ca="1" si="49"/>
        <v>0.99999999999999978</v>
      </c>
      <c r="AB435" s="31">
        <f t="shared" ca="1" si="50"/>
        <v>0.99999999999999978</v>
      </c>
      <c r="AC435" s="31">
        <f t="shared" ca="1" si="51"/>
        <v>41.196668886774944</v>
      </c>
      <c r="AE435" s="31">
        <f t="shared" ca="1" si="52"/>
        <v>0.99999999999999944</v>
      </c>
      <c r="AF435" s="31">
        <f t="shared" ca="1" si="53"/>
        <v>0.99999999999999845</v>
      </c>
      <c r="AG435" s="31">
        <f t="shared" ca="1" si="54"/>
        <v>0.99999999999999833</v>
      </c>
      <c r="AH435" s="31">
        <f t="shared" ca="1" si="55"/>
        <v>39.147500416567553</v>
      </c>
    </row>
    <row r="436" spans="23:34" x14ac:dyDescent="0.25">
      <c r="W436" s="31">
        <v>42.400000000000198</v>
      </c>
      <c r="X436" s="31">
        <v>1</v>
      </c>
      <c r="Y436" s="31">
        <f t="shared" ca="1" si="48"/>
        <v>41.400000000000318</v>
      </c>
      <c r="AA436" s="31">
        <f t="shared" ca="1" si="49"/>
        <v>0.99999999999999978</v>
      </c>
      <c r="AB436" s="31">
        <f t="shared" ca="1" si="50"/>
        <v>0.99999999999999978</v>
      </c>
      <c r="AC436" s="31">
        <f t="shared" ca="1" si="51"/>
        <v>41.296668886774945</v>
      </c>
      <c r="AE436" s="31">
        <f t="shared" ca="1" si="52"/>
        <v>0.99999999999999944</v>
      </c>
      <c r="AF436" s="31">
        <f t="shared" ca="1" si="53"/>
        <v>0.99999999999999845</v>
      </c>
      <c r="AG436" s="31">
        <f t="shared" ca="1" si="54"/>
        <v>0.99999999999999833</v>
      </c>
      <c r="AH436" s="31">
        <f t="shared" ca="1" si="55"/>
        <v>39.247500416567554</v>
      </c>
    </row>
    <row r="437" spans="23:34" x14ac:dyDescent="0.25">
      <c r="W437" s="31">
        <v>42.500000000000199</v>
      </c>
      <c r="X437" s="31">
        <v>1</v>
      </c>
      <c r="Y437" s="31">
        <f t="shared" ca="1" si="48"/>
        <v>41.50000000000032</v>
      </c>
      <c r="AA437" s="31">
        <f t="shared" ca="1" si="49"/>
        <v>0.99999999999999978</v>
      </c>
      <c r="AB437" s="31">
        <f t="shared" ca="1" si="50"/>
        <v>0.99999999999999978</v>
      </c>
      <c r="AC437" s="31">
        <f t="shared" ca="1" si="51"/>
        <v>41.396668886774947</v>
      </c>
      <c r="AE437" s="31">
        <f t="shared" ca="1" si="52"/>
        <v>0.99999999999999944</v>
      </c>
      <c r="AF437" s="31">
        <f t="shared" ca="1" si="53"/>
        <v>0.99999999999999845</v>
      </c>
      <c r="AG437" s="31">
        <f t="shared" ca="1" si="54"/>
        <v>0.99999999999999833</v>
      </c>
      <c r="AH437" s="31">
        <f t="shared" ca="1" si="55"/>
        <v>39.347500416567556</v>
      </c>
    </row>
    <row r="438" spans="23:34" x14ac:dyDescent="0.25">
      <c r="W438" s="31">
        <v>42.6000000000002</v>
      </c>
      <c r="X438" s="31">
        <v>1</v>
      </c>
      <c r="Y438" s="31">
        <f t="shared" ca="1" si="48"/>
        <v>41.600000000000321</v>
      </c>
      <c r="AA438" s="31">
        <f t="shared" ca="1" si="49"/>
        <v>0.99999999999999978</v>
      </c>
      <c r="AB438" s="31">
        <f t="shared" ca="1" si="50"/>
        <v>0.99999999999999978</v>
      </c>
      <c r="AC438" s="31">
        <f t="shared" ca="1" si="51"/>
        <v>41.496668886774948</v>
      </c>
      <c r="AE438" s="31">
        <f t="shared" ca="1" si="52"/>
        <v>0.99999999999999944</v>
      </c>
      <c r="AF438" s="31">
        <f t="shared" ca="1" si="53"/>
        <v>0.99999999999999845</v>
      </c>
      <c r="AG438" s="31">
        <f t="shared" ca="1" si="54"/>
        <v>0.99999999999999833</v>
      </c>
      <c r="AH438" s="31">
        <f t="shared" ca="1" si="55"/>
        <v>39.447500416567557</v>
      </c>
    </row>
    <row r="439" spans="23:34" x14ac:dyDescent="0.25">
      <c r="W439" s="31">
        <v>42.700000000000202</v>
      </c>
      <c r="X439" s="31">
        <v>1</v>
      </c>
      <c r="Y439" s="31">
        <f t="shared" ca="1" si="48"/>
        <v>41.700000000000323</v>
      </c>
      <c r="AA439" s="31">
        <f t="shared" ca="1" si="49"/>
        <v>0.99999999999999978</v>
      </c>
      <c r="AB439" s="31">
        <f t="shared" ca="1" si="50"/>
        <v>0.99999999999999978</v>
      </c>
      <c r="AC439" s="31">
        <f t="shared" ca="1" si="51"/>
        <v>41.59666888677495</v>
      </c>
      <c r="AE439" s="31">
        <f t="shared" ca="1" si="52"/>
        <v>0.99999999999999944</v>
      </c>
      <c r="AF439" s="31">
        <f t="shared" ca="1" si="53"/>
        <v>0.99999999999999845</v>
      </c>
      <c r="AG439" s="31">
        <f t="shared" ca="1" si="54"/>
        <v>0.99999999999999833</v>
      </c>
      <c r="AH439" s="31">
        <f t="shared" ca="1" si="55"/>
        <v>39.547500416567559</v>
      </c>
    </row>
    <row r="440" spans="23:34" x14ac:dyDescent="0.25">
      <c r="W440" s="31">
        <v>42.800000000000203</v>
      </c>
      <c r="X440" s="31">
        <v>1</v>
      </c>
      <c r="Y440" s="31">
        <f t="shared" ca="1" si="48"/>
        <v>41.800000000000324</v>
      </c>
      <c r="AA440" s="31">
        <f t="shared" ca="1" si="49"/>
        <v>0.99999999999999978</v>
      </c>
      <c r="AB440" s="31">
        <f t="shared" ca="1" si="50"/>
        <v>0.99999999999999978</v>
      </c>
      <c r="AC440" s="31">
        <f t="shared" ca="1" si="51"/>
        <v>41.696668886774951</v>
      </c>
      <c r="AE440" s="31">
        <f t="shared" ca="1" si="52"/>
        <v>0.99999999999999944</v>
      </c>
      <c r="AF440" s="31">
        <f t="shared" ca="1" si="53"/>
        <v>0.99999999999999845</v>
      </c>
      <c r="AG440" s="31">
        <f t="shared" ca="1" si="54"/>
        <v>0.99999999999999833</v>
      </c>
      <c r="AH440" s="31">
        <f t="shared" ca="1" si="55"/>
        <v>39.64750041656756</v>
      </c>
    </row>
    <row r="441" spans="23:34" x14ac:dyDescent="0.25">
      <c r="W441" s="31">
        <v>42.900000000000198</v>
      </c>
      <c r="X441" s="31">
        <v>1</v>
      </c>
      <c r="Y441" s="31">
        <f t="shared" ca="1" si="48"/>
        <v>41.900000000000325</v>
      </c>
      <c r="AA441" s="31">
        <f t="shared" ca="1" si="49"/>
        <v>0.99999999999999978</v>
      </c>
      <c r="AB441" s="31">
        <f t="shared" ca="1" si="50"/>
        <v>0.99999999999999978</v>
      </c>
      <c r="AC441" s="31">
        <f t="shared" ca="1" si="51"/>
        <v>41.796668886774953</v>
      </c>
      <c r="AE441" s="31">
        <f t="shared" ca="1" si="52"/>
        <v>0.99999999999999944</v>
      </c>
      <c r="AF441" s="31">
        <f t="shared" ca="1" si="53"/>
        <v>0.99999999999999845</v>
      </c>
      <c r="AG441" s="31">
        <f t="shared" ca="1" si="54"/>
        <v>0.99999999999999833</v>
      </c>
      <c r="AH441" s="31">
        <f t="shared" ca="1" si="55"/>
        <v>39.747500416567561</v>
      </c>
    </row>
    <row r="442" spans="23:34" x14ac:dyDescent="0.25">
      <c r="W442" s="31">
        <v>43.000000000000199</v>
      </c>
      <c r="X442" s="31">
        <v>1</v>
      </c>
      <c r="Y442" s="31">
        <f t="shared" ca="1" si="48"/>
        <v>42.000000000000327</v>
      </c>
      <c r="AA442" s="31">
        <f t="shared" ca="1" si="49"/>
        <v>0.99999999999999978</v>
      </c>
      <c r="AB442" s="31">
        <f t="shared" ca="1" si="50"/>
        <v>0.99999999999999978</v>
      </c>
      <c r="AC442" s="31">
        <f t="shared" ca="1" si="51"/>
        <v>41.896668886774954</v>
      </c>
      <c r="AE442" s="31">
        <f t="shared" ca="1" si="52"/>
        <v>0.99999999999999944</v>
      </c>
      <c r="AF442" s="31">
        <f t="shared" ca="1" si="53"/>
        <v>0.99999999999999845</v>
      </c>
      <c r="AG442" s="31">
        <f t="shared" ca="1" si="54"/>
        <v>0.99999999999999833</v>
      </c>
      <c r="AH442" s="31">
        <f t="shared" ca="1" si="55"/>
        <v>39.847500416567563</v>
      </c>
    </row>
    <row r="443" spans="23:34" x14ac:dyDescent="0.25">
      <c r="W443" s="31">
        <v>43.1000000000002</v>
      </c>
      <c r="X443" s="31">
        <v>1</v>
      </c>
      <c r="Y443" s="31">
        <f t="shared" ca="1" si="48"/>
        <v>42.100000000000328</v>
      </c>
      <c r="AA443" s="31">
        <f t="shared" ca="1" si="49"/>
        <v>0.99999999999999978</v>
      </c>
      <c r="AB443" s="31">
        <f t="shared" ca="1" si="50"/>
        <v>0.99999999999999978</v>
      </c>
      <c r="AC443" s="31">
        <f t="shared" ca="1" si="51"/>
        <v>41.996668886774955</v>
      </c>
      <c r="AE443" s="31">
        <f t="shared" ca="1" si="52"/>
        <v>0.99999999999999944</v>
      </c>
      <c r="AF443" s="31">
        <f t="shared" ca="1" si="53"/>
        <v>0.99999999999999845</v>
      </c>
      <c r="AG443" s="31">
        <f t="shared" ca="1" si="54"/>
        <v>0.99999999999999833</v>
      </c>
      <c r="AH443" s="31">
        <f t="shared" ca="1" si="55"/>
        <v>39.947500416567564</v>
      </c>
    </row>
    <row r="444" spans="23:34" x14ac:dyDescent="0.25">
      <c r="W444" s="31">
        <v>43.200000000000202</v>
      </c>
      <c r="X444" s="31">
        <v>1</v>
      </c>
      <c r="Y444" s="31">
        <f t="shared" ca="1" si="48"/>
        <v>42.20000000000033</v>
      </c>
      <c r="AA444" s="31">
        <f t="shared" ca="1" si="49"/>
        <v>0.99999999999999978</v>
      </c>
      <c r="AB444" s="31">
        <f t="shared" ca="1" si="50"/>
        <v>0.99999999999999978</v>
      </c>
      <c r="AC444" s="31">
        <f t="shared" ca="1" si="51"/>
        <v>42.096668886774957</v>
      </c>
      <c r="AE444" s="31">
        <f t="shared" ca="1" si="52"/>
        <v>0.99999999999999944</v>
      </c>
      <c r="AF444" s="31">
        <f t="shared" ca="1" si="53"/>
        <v>0.99999999999999845</v>
      </c>
      <c r="AG444" s="31">
        <f t="shared" ca="1" si="54"/>
        <v>0.99999999999999833</v>
      </c>
      <c r="AH444" s="31">
        <f t="shared" ca="1" si="55"/>
        <v>40.047500416567566</v>
      </c>
    </row>
    <row r="445" spans="23:34" x14ac:dyDescent="0.25">
      <c r="W445" s="31">
        <v>43.300000000000203</v>
      </c>
      <c r="X445" s="31">
        <v>1</v>
      </c>
      <c r="Y445" s="31">
        <f t="shared" ca="1" si="48"/>
        <v>42.300000000000331</v>
      </c>
      <c r="AA445" s="31">
        <f t="shared" ca="1" si="49"/>
        <v>0.99999999999999978</v>
      </c>
      <c r="AB445" s="31">
        <f t="shared" ca="1" si="50"/>
        <v>0.99999999999999978</v>
      </c>
      <c r="AC445" s="31">
        <f t="shared" ca="1" si="51"/>
        <v>42.196668886774958</v>
      </c>
      <c r="AE445" s="31">
        <f t="shared" ca="1" si="52"/>
        <v>0.99999999999999944</v>
      </c>
      <c r="AF445" s="31">
        <f t="shared" ca="1" si="53"/>
        <v>0.99999999999999845</v>
      </c>
      <c r="AG445" s="31">
        <f t="shared" ca="1" si="54"/>
        <v>0.99999999999999833</v>
      </c>
      <c r="AH445" s="31">
        <f t="shared" ca="1" si="55"/>
        <v>40.147500416567567</v>
      </c>
    </row>
    <row r="446" spans="23:34" x14ac:dyDescent="0.25">
      <c r="W446" s="31">
        <v>43.400000000000198</v>
      </c>
      <c r="X446" s="31">
        <v>1</v>
      </c>
      <c r="Y446" s="31">
        <f t="shared" ca="1" si="48"/>
        <v>42.400000000000333</v>
      </c>
      <c r="AA446" s="31">
        <f t="shared" ca="1" si="49"/>
        <v>0.99999999999999978</v>
      </c>
      <c r="AB446" s="31">
        <f t="shared" ca="1" si="50"/>
        <v>0.99999999999999978</v>
      </c>
      <c r="AC446" s="31">
        <f t="shared" ca="1" si="51"/>
        <v>42.29666888677496</v>
      </c>
      <c r="AE446" s="31">
        <f t="shared" ca="1" si="52"/>
        <v>0.99999999999999944</v>
      </c>
      <c r="AF446" s="31">
        <f t="shared" ca="1" si="53"/>
        <v>0.99999999999999845</v>
      </c>
      <c r="AG446" s="31">
        <f t="shared" ca="1" si="54"/>
        <v>0.99999999999999833</v>
      </c>
      <c r="AH446" s="31">
        <f t="shared" ca="1" si="55"/>
        <v>40.247500416567568</v>
      </c>
    </row>
    <row r="447" spans="23:34" x14ac:dyDescent="0.25">
      <c r="W447" s="31">
        <v>43.500000000000199</v>
      </c>
      <c r="X447" s="31">
        <v>1</v>
      </c>
      <c r="Y447" s="31">
        <f t="shared" ca="1" si="48"/>
        <v>42.500000000000334</v>
      </c>
      <c r="AA447" s="31">
        <f t="shared" ca="1" si="49"/>
        <v>0.99999999999999978</v>
      </c>
      <c r="AB447" s="31">
        <f t="shared" ca="1" si="50"/>
        <v>0.99999999999999978</v>
      </c>
      <c r="AC447" s="31">
        <f t="shared" ca="1" si="51"/>
        <v>42.396668886774961</v>
      </c>
      <c r="AE447" s="31">
        <f t="shared" ca="1" si="52"/>
        <v>0.99999999999999944</v>
      </c>
      <c r="AF447" s="31">
        <f t="shared" ca="1" si="53"/>
        <v>0.99999999999999845</v>
      </c>
      <c r="AG447" s="31">
        <f t="shared" ca="1" si="54"/>
        <v>0.99999999999999833</v>
      </c>
      <c r="AH447" s="31">
        <f t="shared" ca="1" si="55"/>
        <v>40.34750041656757</v>
      </c>
    </row>
    <row r="448" spans="23:34" x14ac:dyDescent="0.25">
      <c r="W448" s="31">
        <v>43.6000000000002</v>
      </c>
      <c r="X448" s="31">
        <v>1</v>
      </c>
      <c r="Y448" s="31">
        <f t="shared" ca="1" si="48"/>
        <v>42.600000000000335</v>
      </c>
      <c r="AA448" s="31">
        <f t="shared" ca="1" si="49"/>
        <v>0.99999999999999978</v>
      </c>
      <c r="AB448" s="31">
        <f t="shared" ca="1" si="50"/>
        <v>0.99999999999999978</v>
      </c>
      <c r="AC448" s="31">
        <f t="shared" ca="1" si="51"/>
        <v>42.496668886774962</v>
      </c>
      <c r="AE448" s="31">
        <f t="shared" ca="1" si="52"/>
        <v>0.99999999999999944</v>
      </c>
      <c r="AF448" s="31">
        <f t="shared" ca="1" si="53"/>
        <v>0.99999999999999845</v>
      </c>
      <c r="AG448" s="31">
        <f t="shared" ca="1" si="54"/>
        <v>0.99999999999999833</v>
      </c>
      <c r="AH448" s="31">
        <f t="shared" ca="1" si="55"/>
        <v>40.447500416567571</v>
      </c>
    </row>
    <row r="449" spans="23:34" x14ac:dyDescent="0.25">
      <c r="W449" s="31">
        <v>43.700000000000202</v>
      </c>
      <c r="X449" s="31">
        <v>1</v>
      </c>
      <c r="Y449" s="31">
        <f t="shared" ca="1" si="48"/>
        <v>42.700000000000337</v>
      </c>
      <c r="AA449" s="31">
        <f t="shared" ca="1" si="49"/>
        <v>0.99999999999999978</v>
      </c>
      <c r="AB449" s="31">
        <f t="shared" ca="1" si="50"/>
        <v>0.99999999999999978</v>
      </c>
      <c r="AC449" s="31">
        <f t="shared" ca="1" si="51"/>
        <v>42.596668886774964</v>
      </c>
      <c r="AE449" s="31">
        <f t="shared" ca="1" si="52"/>
        <v>0.99999999999999944</v>
      </c>
      <c r="AF449" s="31">
        <f t="shared" ca="1" si="53"/>
        <v>0.99999999999999845</v>
      </c>
      <c r="AG449" s="31">
        <f t="shared" ca="1" si="54"/>
        <v>0.99999999999999833</v>
      </c>
      <c r="AH449" s="31">
        <f t="shared" ca="1" si="55"/>
        <v>40.547500416567573</v>
      </c>
    </row>
    <row r="450" spans="23:34" x14ac:dyDescent="0.25">
      <c r="W450" s="31">
        <v>43.800000000000203</v>
      </c>
      <c r="X450" s="31">
        <v>1</v>
      </c>
      <c r="Y450" s="31">
        <f t="shared" ca="1" si="48"/>
        <v>42.800000000000338</v>
      </c>
      <c r="AA450" s="31">
        <f t="shared" ca="1" si="49"/>
        <v>0.99999999999999978</v>
      </c>
      <c r="AB450" s="31">
        <f t="shared" ca="1" si="50"/>
        <v>0.99999999999999978</v>
      </c>
      <c r="AC450" s="31">
        <f t="shared" ca="1" si="51"/>
        <v>42.696668886774965</v>
      </c>
      <c r="AE450" s="31">
        <f t="shared" ca="1" si="52"/>
        <v>0.99999999999999944</v>
      </c>
      <c r="AF450" s="31">
        <f t="shared" ca="1" si="53"/>
        <v>0.99999999999999845</v>
      </c>
      <c r="AG450" s="31">
        <f t="shared" ca="1" si="54"/>
        <v>0.99999999999999833</v>
      </c>
      <c r="AH450" s="31">
        <f t="shared" ca="1" si="55"/>
        <v>40.647500416567574</v>
      </c>
    </row>
    <row r="451" spans="23:34" x14ac:dyDescent="0.25">
      <c r="W451" s="31">
        <v>43.900000000000198</v>
      </c>
      <c r="X451" s="31">
        <v>1</v>
      </c>
      <c r="Y451" s="31">
        <f t="shared" ca="1" si="48"/>
        <v>42.90000000000034</v>
      </c>
      <c r="AA451" s="31">
        <f t="shared" ca="1" si="49"/>
        <v>0.99999999999999978</v>
      </c>
      <c r="AB451" s="31">
        <f t="shared" ca="1" si="50"/>
        <v>0.99999999999999978</v>
      </c>
      <c r="AC451" s="31">
        <f t="shared" ca="1" si="51"/>
        <v>42.796668886774967</v>
      </c>
      <c r="AE451" s="31">
        <f t="shared" ca="1" si="52"/>
        <v>0.99999999999999944</v>
      </c>
      <c r="AF451" s="31">
        <f t="shared" ca="1" si="53"/>
        <v>0.99999999999999845</v>
      </c>
      <c r="AG451" s="31">
        <f t="shared" ca="1" si="54"/>
        <v>0.99999999999999833</v>
      </c>
      <c r="AH451" s="31">
        <f t="shared" ca="1" si="55"/>
        <v>40.747500416567576</v>
      </c>
    </row>
    <row r="452" spans="23:34" x14ac:dyDescent="0.25">
      <c r="W452" s="31">
        <v>44.000000000000199</v>
      </c>
      <c r="X452" s="31">
        <v>1</v>
      </c>
      <c r="Y452" s="31">
        <f t="shared" ca="1" si="48"/>
        <v>43.000000000000341</v>
      </c>
      <c r="AA452" s="31">
        <f t="shared" ca="1" si="49"/>
        <v>0.99999999999999978</v>
      </c>
      <c r="AB452" s="31">
        <f t="shared" ca="1" si="50"/>
        <v>0.99999999999999978</v>
      </c>
      <c r="AC452" s="31">
        <f t="shared" ca="1" si="51"/>
        <v>42.896668886774968</v>
      </c>
      <c r="AE452" s="31">
        <f t="shared" ca="1" si="52"/>
        <v>0.99999999999999944</v>
      </c>
      <c r="AF452" s="31">
        <f t="shared" ca="1" si="53"/>
        <v>0.99999999999999845</v>
      </c>
      <c r="AG452" s="31">
        <f t="shared" ca="1" si="54"/>
        <v>0.99999999999999833</v>
      </c>
      <c r="AH452" s="31">
        <f t="shared" ca="1" si="55"/>
        <v>40.847500416567577</v>
      </c>
    </row>
    <row r="453" spans="23:34" x14ac:dyDescent="0.25">
      <c r="W453" s="31">
        <v>44.1000000000002</v>
      </c>
      <c r="X453" s="31">
        <v>1</v>
      </c>
      <c r="Y453" s="31">
        <f t="shared" ca="1" si="48"/>
        <v>43.100000000000342</v>
      </c>
      <c r="AA453" s="31">
        <f t="shared" ca="1" si="49"/>
        <v>0.99999999999999978</v>
      </c>
      <c r="AB453" s="31">
        <f t="shared" ca="1" si="50"/>
        <v>0.99999999999999978</v>
      </c>
      <c r="AC453" s="31">
        <f t="shared" ca="1" si="51"/>
        <v>42.99666888677497</v>
      </c>
      <c r="AE453" s="31">
        <f t="shared" ca="1" si="52"/>
        <v>0.99999999999999944</v>
      </c>
      <c r="AF453" s="31">
        <f t="shared" ca="1" si="53"/>
        <v>0.99999999999999845</v>
      </c>
      <c r="AG453" s="31">
        <f t="shared" ca="1" si="54"/>
        <v>0.99999999999999833</v>
      </c>
      <c r="AH453" s="31">
        <f t="shared" ca="1" si="55"/>
        <v>40.947500416567578</v>
      </c>
    </row>
    <row r="454" spans="23:34" x14ac:dyDescent="0.25">
      <c r="W454" s="31">
        <v>44.200000000000202</v>
      </c>
      <c r="X454" s="31">
        <v>1</v>
      </c>
      <c r="Y454" s="31">
        <f t="shared" ca="1" si="48"/>
        <v>43.200000000000344</v>
      </c>
      <c r="AA454" s="31">
        <f t="shared" ca="1" si="49"/>
        <v>0.99999999999999978</v>
      </c>
      <c r="AB454" s="31">
        <f t="shared" ca="1" si="50"/>
        <v>0.99999999999999978</v>
      </c>
      <c r="AC454" s="31">
        <f t="shared" ca="1" si="51"/>
        <v>43.096668886774971</v>
      </c>
      <c r="AE454" s="31">
        <f t="shared" ca="1" si="52"/>
        <v>0.99999999999999944</v>
      </c>
      <c r="AF454" s="31">
        <f t="shared" ca="1" si="53"/>
        <v>0.99999999999999845</v>
      </c>
      <c r="AG454" s="31">
        <f t="shared" ca="1" si="54"/>
        <v>0.99999999999999833</v>
      </c>
      <c r="AH454" s="31">
        <f t="shared" ca="1" si="55"/>
        <v>41.04750041656758</v>
      </c>
    </row>
    <row r="455" spans="23:34" x14ac:dyDescent="0.25">
      <c r="W455" s="31">
        <v>44.300000000000203</v>
      </c>
      <c r="X455" s="31">
        <v>1</v>
      </c>
      <c r="Y455" s="31">
        <f t="shared" ca="1" si="48"/>
        <v>43.300000000000345</v>
      </c>
      <c r="AA455" s="31">
        <f t="shared" ca="1" si="49"/>
        <v>0.99999999999999978</v>
      </c>
      <c r="AB455" s="31">
        <f t="shared" ca="1" si="50"/>
        <v>0.99999999999999978</v>
      </c>
      <c r="AC455" s="31">
        <f t="shared" ca="1" si="51"/>
        <v>43.196668886774972</v>
      </c>
      <c r="AE455" s="31">
        <f t="shared" ca="1" si="52"/>
        <v>0.99999999999999944</v>
      </c>
      <c r="AF455" s="31">
        <f t="shared" ca="1" si="53"/>
        <v>0.99999999999999845</v>
      </c>
      <c r="AG455" s="31">
        <f t="shared" ca="1" si="54"/>
        <v>0.99999999999999833</v>
      </c>
      <c r="AH455" s="31">
        <f t="shared" ca="1" si="55"/>
        <v>41.147500416567581</v>
      </c>
    </row>
    <row r="456" spans="23:34" x14ac:dyDescent="0.25">
      <c r="W456" s="31">
        <v>44.400000000000198</v>
      </c>
      <c r="X456" s="31">
        <v>1</v>
      </c>
      <c r="Y456" s="31">
        <f t="shared" ca="1" si="48"/>
        <v>43.400000000000347</v>
      </c>
      <c r="AA456" s="31">
        <f t="shared" ca="1" si="49"/>
        <v>0.99999999999999978</v>
      </c>
      <c r="AB456" s="31">
        <f t="shared" ca="1" si="50"/>
        <v>0.99999999999999978</v>
      </c>
      <c r="AC456" s="31">
        <f t="shared" ca="1" si="51"/>
        <v>43.296668886774974</v>
      </c>
      <c r="AE456" s="31">
        <f t="shared" ca="1" si="52"/>
        <v>0.99999999999999944</v>
      </c>
      <c r="AF456" s="31">
        <f t="shared" ca="1" si="53"/>
        <v>0.99999999999999845</v>
      </c>
      <c r="AG456" s="31">
        <f t="shared" ca="1" si="54"/>
        <v>0.99999999999999833</v>
      </c>
      <c r="AH456" s="31">
        <f t="shared" ca="1" si="55"/>
        <v>41.247500416567583</v>
      </c>
    </row>
    <row r="457" spans="23:34" x14ac:dyDescent="0.25">
      <c r="W457" s="31">
        <v>44.500000000000199</v>
      </c>
      <c r="X457" s="31">
        <v>1</v>
      </c>
      <c r="Y457" s="31">
        <f t="shared" ca="1" si="48"/>
        <v>43.500000000000348</v>
      </c>
      <c r="AA457" s="31">
        <f t="shared" ca="1" si="49"/>
        <v>0.99999999999999978</v>
      </c>
      <c r="AB457" s="31">
        <f t="shared" ca="1" si="50"/>
        <v>0.99999999999999978</v>
      </c>
      <c r="AC457" s="31">
        <f t="shared" ca="1" si="51"/>
        <v>43.396668886774975</v>
      </c>
      <c r="AE457" s="31">
        <f t="shared" ca="1" si="52"/>
        <v>0.99999999999999944</v>
      </c>
      <c r="AF457" s="31">
        <f t="shared" ca="1" si="53"/>
        <v>0.99999999999999845</v>
      </c>
      <c r="AG457" s="31">
        <f t="shared" ca="1" si="54"/>
        <v>0.99999999999999833</v>
      </c>
      <c r="AH457" s="31">
        <f t="shared" ca="1" si="55"/>
        <v>41.347500416567584</v>
      </c>
    </row>
    <row r="458" spans="23:34" x14ac:dyDescent="0.25">
      <c r="W458" s="31">
        <v>44.6000000000002</v>
      </c>
      <c r="X458" s="31">
        <v>1</v>
      </c>
      <c r="Y458" s="31">
        <f t="shared" ca="1" si="48"/>
        <v>43.60000000000035</v>
      </c>
      <c r="AA458" s="31">
        <f t="shared" ca="1" si="49"/>
        <v>0.99999999999999978</v>
      </c>
      <c r="AB458" s="31">
        <f t="shared" ca="1" si="50"/>
        <v>0.99999999999999978</v>
      </c>
      <c r="AC458" s="31">
        <f t="shared" ca="1" si="51"/>
        <v>43.496668886774977</v>
      </c>
      <c r="AE458" s="31">
        <f t="shared" ca="1" si="52"/>
        <v>0.99999999999999944</v>
      </c>
      <c r="AF458" s="31">
        <f t="shared" ca="1" si="53"/>
        <v>0.99999999999999845</v>
      </c>
      <c r="AG458" s="31">
        <f t="shared" ca="1" si="54"/>
        <v>0.99999999999999833</v>
      </c>
      <c r="AH458" s="31">
        <f t="shared" ca="1" si="55"/>
        <v>41.447500416567586</v>
      </c>
    </row>
    <row r="459" spans="23:34" x14ac:dyDescent="0.25">
      <c r="W459" s="31">
        <v>44.700000000000202</v>
      </c>
      <c r="X459" s="31">
        <v>1</v>
      </c>
      <c r="Y459" s="31">
        <f t="shared" ca="1" si="48"/>
        <v>43.700000000000351</v>
      </c>
      <c r="AA459" s="31">
        <f t="shared" ca="1" si="49"/>
        <v>0.99999999999999978</v>
      </c>
      <c r="AB459" s="31">
        <f t="shared" ca="1" si="50"/>
        <v>0.99999999999999978</v>
      </c>
      <c r="AC459" s="31">
        <f t="shared" ca="1" si="51"/>
        <v>43.596668886774978</v>
      </c>
      <c r="AE459" s="31">
        <f t="shared" ca="1" si="52"/>
        <v>0.99999999999999944</v>
      </c>
      <c r="AF459" s="31">
        <f t="shared" ca="1" si="53"/>
        <v>0.99999999999999845</v>
      </c>
      <c r="AG459" s="31">
        <f t="shared" ca="1" si="54"/>
        <v>0.99999999999999833</v>
      </c>
      <c r="AH459" s="31">
        <f t="shared" ca="1" si="55"/>
        <v>41.547500416567587</v>
      </c>
    </row>
    <row r="460" spans="23:34" x14ac:dyDescent="0.25">
      <c r="W460" s="31">
        <v>44.800000000000203</v>
      </c>
      <c r="X460" s="31">
        <v>1</v>
      </c>
      <c r="Y460" s="31">
        <f t="shared" ca="1" si="48"/>
        <v>43.800000000000352</v>
      </c>
      <c r="AA460" s="31">
        <f t="shared" ca="1" si="49"/>
        <v>0.99999999999999978</v>
      </c>
      <c r="AB460" s="31">
        <f t="shared" ca="1" si="50"/>
        <v>0.99999999999999978</v>
      </c>
      <c r="AC460" s="31">
        <f t="shared" ca="1" si="51"/>
        <v>43.69666888677498</v>
      </c>
      <c r="AE460" s="31">
        <f t="shared" ca="1" si="52"/>
        <v>0.99999999999999944</v>
      </c>
      <c r="AF460" s="31">
        <f t="shared" ca="1" si="53"/>
        <v>0.99999999999999845</v>
      </c>
      <c r="AG460" s="31">
        <f t="shared" ca="1" si="54"/>
        <v>0.99999999999999833</v>
      </c>
      <c r="AH460" s="31">
        <f t="shared" ca="1" si="55"/>
        <v>41.647500416567588</v>
      </c>
    </row>
    <row r="461" spans="23:34" x14ac:dyDescent="0.25">
      <c r="W461" s="31">
        <v>44.900000000000198</v>
      </c>
      <c r="X461" s="31">
        <v>1</v>
      </c>
      <c r="Y461" s="31">
        <f t="shared" ref="Y461:Y512" ca="1" si="56">IF((ROW()-12)*0.1&lt;L_1,0,OFFSET(X461,-L_1*10-1,0)*0.1*K_1+Y460)</f>
        <v>43.900000000000354</v>
      </c>
      <c r="AA461" s="31">
        <f t="shared" ref="AA461:AA512" ca="1" si="57">IF((ROW()-12)*0.1&lt;L_2,0,OFFSET(X461,-L_2*10-1,0)*b_2-AA460*a_2)</f>
        <v>0.99999999999999978</v>
      </c>
      <c r="AB461" s="31">
        <f t="shared" ref="AB461:AB512" ca="1" si="58">IF((ROW()-12)*0.1&lt;L_2,0,OFFSET(AA461,-1,0)*b_2/K_2-AB460*a_2)</f>
        <v>0.99999999999999978</v>
      </c>
      <c r="AC461" s="31">
        <f t="shared" ref="AC461:AC512" ca="1" si="59">IF((ROW()-12)*0.1&lt;L_2,0,OFFSET(AB461,-1,0)*0.1*K_2+AC460)</f>
        <v>43.796668886774981</v>
      </c>
      <c r="AE461" s="31">
        <f t="shared" ref="AE461:AE512" ca="1" si="60">IF((ROW()-12)*0.1&lt;L_3,0,OFFSET(X461,-L_3*10-1,0)*b_3-AE460*a_3)</f>
        <v>0.99999999999999944</v>
      </c>
      <c r="AF461" s="31">
        <f t="shared" ref="AF461:AF512" ca="1" si="61">IF((ROW()-12)*0.1&lt;L_3,0,OFFSET(AE461,-1,0)*b_3/K_3-AF460*a_3)</f>
        <v>0.99999999999999845</v>
      </c>
      <c r="AG461" s="31">
        <f t="shared" ref="AG461:AG512" ca="1" si="62">IF((ROW()-12)*0.1&lt;L_3,0,OFFSET(AF461,-1,0)*b_3/K_3-AG460*a_3)</f>
        <v>0.99999999999999833</v>
      </c>
      <c r="AH461" s="31">
        <f t="shared" ref="AH461:AH512" ca="1" si="63">IF((ROW()-12)*0.1&lt;L_3,0,OFFSET(AG461,-1,0)*0.1*K_3+AH460)</f>
        <v>41.74750041656759</v>
      </c>
    </row>
    <row r="462" spans="23:34" x14ac:dyDescent="0.25">
      <c r="W462" s="31">
        <v>45.000000000000199</v>
      </c>
      <c r="X462" s="31">
        <v>1</v>
      </c>
      <c r="Y462" s="31">
        <f t="shared" ca="1" si="56"/>
        <v>44.000000000000355</v>
      </c>
      <c r="AA462" s="31">
        <f t="shared" ca="1" si="57"/>
        <v>0.99999999999999978</v>
      </c>
      <c r="AB462" s="31">
        <f t="shared" ca="1" si="58"/>
        <v>0.99999999999999978</v>
      </c>
      <c r="AC462" s="31">
        <f t="shared" ca="1" si="59"/>
        <v>43.896668886774982</v>
      </c>
      <c r="AE462" s="31">
        <f t="shared" ca="1" si="60"/>
        <v>0.99999999999999944</v>
      </c>
      <c r="AF462" s="31">
        <f t="shared" ca="1" si="61"/>
        <v>0.99999999999999845</v>
      </c>
      <c r="AG462" s="31">
        <f t="shared" ca="1" si="62"/>
        <v>0.99999999999999833</v>
      </c>
      <c r="AH462" s="31">
        <f t="shared" ca="1" si="63"/>
        <v>41.847500416567591</v>
      </c>
    </row>
    <row r="463" spans="23:34" x14ac:dyDescent="0.25">
      <c r="W463" s="31">
        <v>45.1000000000002</v>
      </c>
      <c r="X463" s="31">
        <v>1</v>
      </c>
      <c r="Y463" s="31">
        <f t="shared" ca="1" si="56"/>
        <v>44.100000000000357</v>
      </c>
      <c r="AA463" s="31">
        <f t="shared" ca="1" si="57"/>
        <v>0.99999999999999978</v>
      </c>
      <c r="AB463" s="31">
        <f t="shared" ca="1" si="58"/>
        <v>0.99999999999999978</v>
      </c>
      <c r="AC463" s="31">
        <f t="shared" ca="1" si="59"/>
        <v>43.996668886774984</v>
      </c>
      <c r="AE463" s="31">
        <f t="shared" ca="1" si="60"/>
        <v>0.99999999999999944</v>
      </c>
      <c r="AF463" s="31">
        <f t="shared" ca="1" si="61"/>
        <v>0.99999999999999845</v>
      </c>
      <c r="AG463" s="31">
        <f t="shared" ca="1" si="62"/>
        <v>0.99999999999999833</v>
      </c>
      <c r="AH463" s="31">
        <f t="shared" ca="1" si="63"/>
        <v>41.947500416567593</v>
      </c>
    </row>
    <row r="464" spans="23:34" x14ac:dyDescent="0.25">
      <c r="W464" s="31">
        <v>45.200000000000202</v>
      </c>
      <c r="X464" s="31">
        <v>1</v>
      </c>
      <c r="Y464" s="31">
        <f t="shared" ca="1" si="56"/>
        <v>44.200000000000358</v>
      </c>
      <c r="AA464" s="31">
        <f t="shared" ca="1" si="57"/>
        <v>0.99999999999999978</v>
      </c>
      <c r="AB464" s="31">
        <f t="shared" ca="1" si="58"/>
        <v>0.99999999999999978</v>
      </c>
      <c r="AC464" s="31">
        <f t="shared" ca="1" si="59"/>
        <v>44.096668886774985</v>
      </c>
      <c r="AE464" s="31">
        <f t="shared" ca="1" si="60"/>
        <v>0.99999999999999944</v>
      </c>
      <c r="AF464" s="31">
        <f t="shared" ca="1" si="61"/>
        <v>0.99999999999999845</v>
      </c>
      <c r="AG464" s="31">
        <f t="shared" ca="1" si="62"/>
        <v>0.99999999999999833</v>
      </c>
      <c r="AH464" s="31">
        <f t="shared" ca="1" si="63"/>
        <v>42.047500416567594</v>
      </c>
    </row>
    <row r="465" spans="23:34" x14ac:dyDescent="0.25">
      <c r="W465" s="31">
        <v>45.300000000000203</v>
      </c>
      <c r="X465" s="31">
        <v>1</v>
      </c>
      <c r="Y465" s="31">
        <f t="shared" ca="1" si="56"/>
        <v>44.30000000000036</v>
      </c>
      <c r="AA465" s="31">
        <f t="shared" ca="1" si="57"/>
        <v>0.99999999999999978</v>
      </c>
      <c r="AB465" s="31">
        <f t="shared" ca="1" si="58"/>
        <v>0.99999999999999978</v>
      </c>
      <c r="AC465" s="31">
        <f t="shared" ca="1" si="59"/>
        <v>44.196668886774987</v>
      </c>
      <c r="AE465" s="31">
        <f t="shared" ca="1" si="60"/>
        <v>0.99999999999999944</v>
      </c>
      <c r="AF465" s="31">
        <f t="shared" ca="1" si="61"/>
        <v>0.99999999999999845</v>
      </c>
      <c r="AG465" s="31">
        <f t="shared" ca="1" si="62"/>
        <v>0.99999999999999833</v>
      </c>
      <c r="AH465" s="31">
        <f t="shared" ca="1" si="63"/>
        <v>42.147500416567595</v>
      </c>
    </row>
    <row r="466" spans="23:34" x14ac:dyDescent="0.25">
      <c r="W466" s="31">
        <v>45.400000000000198</v>
      </c>
      <c r="X466" s="31">
        <v>1</v>
      </c>
      <c r="Y466" s="31">
        <f t="shared" ca="1" si="56"/>
        <v>44.400000000000361</v>
      </c>
      <c r="AA466" s="31">
        <f t="shared" ca="1" si="57"/>
        <v>0.99999999999999978</v>
      </c>
      <c r="AB466" s="31">
        <f t="shared" ca="1" si="58"/>
        <v>0.99999999999999978</v>
      </c>
      <c r="AC466" s="31">
        <f t="shared" ca="1" si="59"/>
        <v>44.296668886774988</v>
      </c>
      <c r="AE466" s="31">
        <f t="shared" ca="1" si="60"/>
        <v>0.99999999999999944</v>
      </c>
      <c r="AF466" s="31">
        <f t="shared" ca="1" si="61"/>
        <v>0.99999999999999845</v>
      </c>
      <c r="AG466" s="31">
        <f t="shared" ca="1" si="62"/>
        <v>0.99999999999999833</v>
      </c>
      <c r="AH466" s="31">
        <f t="shared" ca="1" si="63"/>
        <v>42.247500416567597</v>
      </c>
    </row>
    <row r="467" spans="23:34" x14ac:dyDescent="0.25">
      <c r="W467" s="31">
        <v>45.500000000000199</v>
      </c>
      <c r="X467" s="31">
        <v>1</v>
      </c>
      <c r="Y467" s="31">
        <f t="shared" ca="1" si="56"/>
        <v>44.500000000000362</v>
      </c>
      <c r="AA467" s="31">
        <f t="shared" ca="1" si="57"/>
        <v>0.99999999999999978</v>
      </c>
      <c r="AB467" s="31">
        <f t="shared" ca="1" si="58"/>
        <v>0.99999999999999978</v>
      </c>
      <c r="AC467" s="31">
        <f t="shared" ca="1" si="59"/>
        <v>44.396668886774989</v>
      </c>
      <c r="AE467" s="31">
        <f t="shared" ca="1" si="60"/>
        <v>0.99999999999999944</v>
      </c>
      <c r="AF467" s="31">
        <f t="shared" ca="1" si="61"/>
        <v>0.99999999999999845</v>
      </c>
      <c r="AG467" s="31">
        <f t="shared" ca="1" si="62"/>
        <v>0.99999999999999833</v>
      </c>
      <c r="AH467" s="31">
        <f t="shared" ca="1" si="63"/>
        <v>42.347500416567598</v>
      </c>
    </row>
    <row r="468" spans="23:34" x14ac:dyDescent="0.25">
      <c r="W468" s="31">
        <v>45.6000000000002</v>
      </c>
      <c r="X468" s="31">
        <v>1</v>
      </c>
      <c r="Y468" s="31">
        <f t="shared" ca="1" si="56"/>
        <v>44.600000000000364</v>
      </c>
      <c r="AA468" s="31">
        <f t="shared" ca="1" si="57"/>
        <v>0.99999999999999978</v>
      </c>
      <c r="AB468" s="31">
        <f t="shared" ca="1" si="58"/>
        <v>0.99999999999999978</v>
      </c>
      <c r="AC468" s="31">
        <f t="shared" ca="1" si="59"/>
        <v>44.496668886774991</v>
      </c>
      <c r="AE468" s="31">
        <f t="shared" ca="1" si="60"/>
        <v>0.99999999999999944</v>
      </c>
      <c r="AF468" s="31">
        <f t="shared" ca="1" si="61"/>
        <v>0.99999999999999845</v>
      </c>
      <c r="AG468" s="31">
        <f t="shared" ca="1" si="62"/>
        <v>0.99999999999999833</v>
      </c>
      <c r="AH468" s="31">
        <f t="shared" ca="1" si="63"/>
        <v>42.4475004165676</v>
      </c>
    </row>
    <row r="469" spans="23:34" x14ac:dyDescent="0.25">
      <c r="W469" s="31">
        <v>45.700000000000202</v>
      </c>
      <c r="X469" s="31">
        <v>1</v>
      </c>
      <c r="Y469" s="31">
        <f t="shared" ca="1" si="56"/>
        <v>44.700000000000365</v>
      </c>
      <c r="AA469" s="31">
        <f t="shared" ca="1" si="57"/>
        <v>0.99999999999999978</v>
      </c>
      <c r="AB469" s="31">
        <f t="shared" ca="1" si="58"/>
        <v>0.99999999999999978</v>
      </c>
      <c r="AC469" s="31">
        <f t="shared" ca="1" si="59"/>
        <v>44.596668886774992</v>
      </c>
      <c r="AE469" s="31">
        <f t="shared" ca="1" si="60"/>
        <v>0.99999999999999944</v>
      </c>
      <c r="AF469" s="31">
        <f t="shared" ca="1" si="61"/>
        <v>0.99999999999999845</v>
      </c>
      <c r="AG469" s="31">
        <f t="shared" ca="1" si="62"/>
        <v>0.99999999999999833</v>
      </c>
      <c r="AH469" s="31">
        <f t="shared" ca="1" si="63"/>
        <v>42.547500416567601</v>
      </c>
    </row>
    <row r="470" spans="23:34" x14ac:dyDescent="0.25">
      <c r="W470" s="31">
        <v>45.800000000000203</v>
      </c>
      <c r="X470" s="31">
        <v>1</v>
      </c>
      <c r="Y470" s="31">
        <f t="shared" ca="1" si="56"/>
        <v>44.800000000000367</v>
      </c>
      <c r="AA470" s="31">
        <f t="shared" ca="1" si="57"/>
        <v>0.99999999999999978</v>
      </c>
      <c r="AB470" s="31">
        <f t="shared" ca="1" si="58"/>
        <v>0.99999999999999978</v>
      </c>
      <c r="AC470" s="31">
        <f t="shared" ca="1" si="59"/>
        <v>44.696668886774994</v>
      </c>
      <c r="AE470" s="31">
        <f t="shared" ca="1" si="60"/>
        <v>0.99999999999999944</v>
      </c>
      <c r="AF470" s="31">
        <f t="shared" ca="1" si="61"/>
        <v>0.99999999999999845</v>
      </c>
      <c r="AG470" s="31">
        <f t="shared" ca="1" si="62"/>
        <v>0.99999999999999833</v>
      </c>
      <c r="AH470" s="31">
        <f t="shared" ca="1" si="63"/>
        <v>42.647500416567603</v>
      </c>
    </row>
    <row r="471" spans="23:34" x14ac:dyDescent="0.25">
      <c r="W471" s="31">
        <v>45.900000000000198</v>
      </c>
      <c r="X471" s="31">
        <v>1</v>
      </c>
      <c r="Y471" s="31">
        <f t="shared" ca="1" si="56"/>
        <v>44.900000000000368</v>
      </c>
      <c r="AA471" s="31">
        <f t="shared" ca="1" si="57"/>
        <v>0.99999999999999978</v>
      </c>
      <c r="AB471" s="31">
        <f t="shared" ca="1" si="58"/>
        <v>0.99999999999999978</v>
      </c>
      <c r="AC471" s="31">
        <f t="shared" ca="1" si="59"/>
        <v>44.796668886774995</v>
      </c>
      <c r="AE471" s="31">
        <f t="shared" ca="1" si="60"/>
        <v>0.99999999999999944</v>
      </c>
      <c r="AF471" s="31">
        <f t="shared" ca="1" si="61"/>
        <v>0.99999999999999845</v>
      </c>
      <c r="AG471" s="31">
        <f t="shared" ca="1" si="62"/>
        <v>0.99999999999999833</v>
      </c>
      <c r="AH471" s="31">
        <f t="shared" ca="1" si="63"/>
        <v>42.747500416567604</v>
      </c>
    </row>
    <row r="472" spans="23:34" x14ac:dyDescent="0.25">
      <c r="W472" s="31">
        <v>46.000000000000199</v>
      </c>
      <c r="X472" s="31">
        <v>1</v>
      </c>
      <c r="Y472" s="31">
        <f t="shared" ca="1" si="56"/>
        <v>45.000000000000369</v>
      </c>
      <c r="AA472" s="31">
        <f t="shared" ca="1" si="57"/>
        <v>0.99999999999999978</v>
      </c>
      <c r="AB472" s="31">
        <f t="shared" ca="1" si="58"/>
        <v>0.99999999999999978</v>
      </c>
      <c r="AC472" s="31">
        <f t="shared" ca="1" si="59"/>
        <v>44.896668886774997</v>
      </c>
      <c r="AE472" s="31">
        <f t="shared" ca="1" si="60"/>
        <v>0.99999999999999944</v>
      </c>
      <c r="AF472" s="31">
        <f t="shared" ca="1" si="61"/>
        <v>0.99999999999999845</v>
      </c>
      <c r="AG472" s="31">
        <f t="shared" ca="1" si="62"/>
        <v>0.99999999999999833</v>
      </c>
      <c r="AH472" s="31">
        <f t="shared" ca="1" si="63"/>
        <v>42.847500416567605</v>
      </c>
    </row>
    <row r="473" spans="23:34" x14ac:dyDescent="0.25">
      <c r="W473" s="31">
        <v>46.1000000000002</v>
      </c>
      <c r="X473" s="31">
        <v>1</v>
      </c>
      <c r="Y473" s="31">
        <f t="shared" ca="1" si="56"/>
        <v>45.100000000000371</v>
      </c>
      <c r="AA473" s="31">
        <f t="shared" ca="1" si="57"/>
        <v>0.99999999999999978</v>
      </c>
      <c r="AB473" s="31">
        <f t="shared" ca="1" si="58"/>
        <v>0.99999999999999978</v>
      </c>
      <c r="AC473" s="31">
        <f t="shared" ca="1" si="59"/>
        <v>44.996668886774998</v>
      </c>
      <c r="AE473" s="31">
        <f t="shared" ca="1" si="60"/>
        <v>0.99999999999999944</v>
      </c>
      <c r="AF473" s="31">
        <f t="shared" ca="1" si="61"/>
        <v>0.99999999999999845</v>
      </c>
      <c r="AG473" s="31">
        <f t="shared" ca="1" si="62"/>
        <v>0.99999999999999833</v>
      </c>
      <c r="AH473" s="31">
        <f t="shared" ca="1" si="63"/>
        <v>42.947500416567607</v>
      </c>
    </row>
    <row r="474" spans="23:34" x14ac:dyDescent="0.25">
      <c r="W474" s="31">
        <v>46.200000000000202</v>
      </c>
      <c r="X474" s="31">
        <v>1</v>
      </c>
      <c r="Y474" s="31">
        <f t="shared" ca="1" si="56"/>
        <v>45.200000000000372</v>
      </c>
      <c r="AA474" s="31">
        <f t="shared" ca="1" si="57"/>
        <v>0.99999999999999978</v>
      </c>
      <c r="AB474" s="31">
        <f t="shared" ca="1" si="58"/>
        <v>0.99999999999999978</v>
      </c>
      <c r="AC474" s="31">
        <f t="shared" ca="1" si="59"/>
        <v>45.096668886774999</v>
      </c>
      <c r="AE474" s="31">
        <f t="shared" ca="1" si="60"/>
        <v>0.99999999999999944</v>
      </c>
      <c r="AF474" s="31">
        <f t="shared" ca="1" si="61"/>
        <v>0.99999999999999845</v>
      </c>
      <c r="AG474" s="31">
        <f t="shared" ca="1" si="62"/>
        <v>0.99999999999999833</v>
      </c>
      <c r="AH474" s="31">
        <f t="shared" ca="1" si="63"/>
        <v>43.047500416567608</v>
      </c>
    </row>
    <row r="475" spans="23:34" x14ac:dyDescent="0.25">
      <c r="W475" s="31">
        <v>46.300000000000203</v>
      </c>
      <c r="X475" s="31">
        <v>1</v>
      </c>
      <c r="Y475" s="31">
        <f t="shared" ca="1" si="56"/>
        <v>45.300000000000374</v>
      </c>
      <c r="AA475" s="31">
        <f t="shared" ca="1" si="57"/>
        <v>0.99999999999999978</v>
      </c>
      <c r="AB475" s="31">
        <f t="shared" ca="1" si="58"/>
        <v>0.99999999999999978</v>
      </c>
      <c r="AC475" s="31">
        <f t="shared" ca="1" si="59"/>
        <v>45.196668886775001</v>
      </c>
      <c r="AE475" s="31">
        <f t="shared" ca="1" si="60"/>
        <v>0.99999999999999944</v>
      </c>
      <c r="AF475" s="31">
        <f t="shared" ca="1" si="61"/>
        <v>0.99999999999999845</v>
      </c>
      <c r="AG475" s="31">
        <f t="shared" ca="1" si="62"/>
        <v>0.99999999999999833</v>
      </c>
      <c r="AH475" s="31">
        <f t="shared" ca="1" si="63"/>
        <v>43.14750041656761</v>
      </c>
    </row>
    <row r="476" spans="23:34" x14ac:dyDescent="0.25">
      <c r="W476" s="31">
        <v>46.400000000000198</v>
      </c>
      <c r="X476" s="31">
        <v>1</v>
      </c>
      <c r="Y476" s="31">
        <f t="shared" ca="1" si="56"/>
        <v>45.400000000000375</v>
      </c>
      <c r="AA476" s="31">
        <f t="shared" ca="1" si="57"/>
        <v>0.99999999999999978</v>
      </c>
      <c r="AB476" s="31">
        <f t="shared" ca="1" si="58"/>
        <v>0.99999999999999978</v>
      </c>
      <c r="AC476" s="31">
        <f t="shared" ca="1" si="59"/>
        <v>45.296668886775002</v>
      </c>
      <c r="AE476" s="31">
        <f t="shared" ca="1" si="60"/>
        <v>0.99999999999999944</v>
      </c>
      <c r="AF476" s="31">
        <f t="shared" ca="1" si="61"/>
        <v>0.99999999999999845</v>
      </c>
      <c r="AG476" s="31">
        <f t="shared" ca="1" si="62"/>
        <v>0.99999999999999833</v>
      </c>
      <c r="AH476" s="31">
        <f t="shared" ca="1" si="63"/>
        <v>43.247500416567611</v>
      </c>
    </row>
    <row r="477" spans="23:34" x14ac:dyDescent="0.25">
      <c r="W477" s="31">
        <v>46.500000000000199</v>
      </c>
      <c r="X477" s="31">
        <v>1</v>
      </c>
      <c r="Y477" s="31">
        <f t="shared" ca="1" si="56"/>
        <v>45.500000000000377</v>
      </c>
      <c r="AA477" s="31">
        <f t="shared" ca="1" si="57"/>
        <v>0.99999999999999978</v>
      </c>
      <c r="AB477" s="31">
        <f t="shared" ca="1" si="58"/>
        <v>0.99999999999999978</v>
      </c>
      <c r="AC477" s="31">
        <f t="shared" ca="1" si="59"/>
        <v>45.396668886775004</v>
      </c>
      <c r="AE477" s="31">
        <f t="shared" ca="1" si="60"/>
        <v>0.99999999999999944</v>
      </c>
      <c r="AF477" s="31">
        <f t="shared" ca="1" si="61"/>
        <v>0.99999999999999845</v>
      </c>
      <c r="AG477" s="31">
        <f t="shared" ca="1" si="62"/>
        <v>0.99999999999999833</v>
      </c>
      <c r="AH477" s="31">
        <f t="shared" ca="1" si="63"/>
        <v>43.347500416567613</v>
      </c>
    </row>
    <row r="478" spans="23:34" x14ac:dyDescent="0.25">
      <c r="W478" s="31">
        <v>46.6000000000002</v>
      </c>
      <c r="X478" s="31">
        <v>1</v>
      </c>
      <c r="Y478" s="31">
        <f t="shared" ca="1" si="56"/>
        <v>45.600000000000378</v>
      </c>
      <c r="AA478" s="31">
        <f t="shared" ca="1" si="57"/>
        <v>0.99999999999999978</v>
      </c>
      <c r="AB478" s="31">
        <f t="shared" ca="1" si="58"/>
        <v>0.99999999999999978</v>
      </c>
      <c r="AC478" s="31">
        <f t="shared" ca="1" si="59"/>
        <v>45.496668886775005</v>
      </c>
      <c r="AE478" s="31">
        <f t="shared" ca="1" si="60"/>
        <v>0.99999999999999944</v>
      </c>
      <c r="AF478" s="31">
        <f t="shared" ca="1" si="61"/>
        <v>0.99999999999999845</v>
      </c>
      <c r="AG478" s="31">
        <f t="shared" ca="1" si="62"/>
        <v>0.99999999999999833</v>
      </c>
      <c r="AH478" s="31">
        <f t="shared" ca="1" si="63"/>
        <v>43.447500416567614</v>
      </c>
    </row>
    <row r="479" spans="23:34" x14ac:dyDescent="0.25">
      <c r="W479" s="31">
        <v>46.700000000000202</v>
      </c>
      <c r="X479" s="31">
        <v>1</v>
      </c>
      <c r="Y479" s="31">
        <f t="shared" ca="1" si="56"/>
        <v>45.700000000000379</v>
      </c>
      <c r="AA479" s="31">
        <f t="shared" ca="1" si="57"/>
        <v>0.99999999999999978</v>
      </c>
      <c r="AB479" s="31">
        <f t="shared" ca="1" si="58"/>
        <v>0.99999999999999978</v>
      </c>
      <c r="AC479" s="31">
        <f t="shared" ca="1" si="59"/>
        <v>45.596668886775007</v>
      </c>
      <c r="AE479" s="31">
        <f t="shared" ca="1" si="60"/>
        <v>0.99999999999999944</v>
      </c>
      <c r="AF479" s="31">
        <f t="shared" ca="1" si="61"/>
        <v>0.99999999999999845</v>
      </c>
      <c r="AG479" s="31">
        <f t="shared" ca="1" si="62"/>
        <v>0.99999999999999833</v>
      </c>
      <c r="AH479" s="31">
        <f t="shared" ca="1" si="63"/>
        <v>43.547500416567615</v>
      </c>
    </row>
    <row r="480" spans="23:34" x14ac:dyDescent="0.25">
      <c r="W480" s="31">
        <v>46.800000000000203</v>
      </c>
      <c r="X480" s="31">
        <v>1</v>
      </c>
      <c r="Y480" s="31">
        <f t="shared" ca="1" si="56"/>
        <v>45.800000000000381</v>
      </c>
      <c r="AA480" s="31">
        <f t="shared" ca="1" si="57"/>
        <v>0.99999999999999978</v>
      </c>
      <c r="AB480" s="31">
        <f t="shared" ca="1" si="58"/>
        <v>0.99999999999999978</v>
      </c>
      <c r="AC480" s="31">
        <f t="shared" ca="1" si="59"/>
        <v>45.696668886775008</v>
      </c>
      <c r="AE480" s="31">
        <f t="shared" ca="1" si="60"/>
        <v>0.99999999999999944</v>
      </c>
      <c r="AF480" s="31">
        <f t="shared" ca="1" si="61"/>
        <v>0.99999999999999845</v>
      </c>
      <c r="AG480" s="31">
        <f t="shared" ca="1" si="62"/>
        <v>0.99999999999999833</v>
      </c>
      <c r="AH480" s="31">
        <f t="shared" ca="1" si="63"/>
        <v>43.647500416567617</v>
      </c>
    </row>
    <row r="481" spans="23:34" x14ac:dyDescent="0.25">
      <c r="W481" s="31">
        <v>46.900000000000198</v>
      </c>
      <c r="X481" s="31">
        <v>1</v>
      </c>
      <c r="Y481" s="31">
        <f t="shared" ca="1" si="56"/>
        <v>45.900000000000382</v>
      </c>
      <c r="AA481" s="31">
        <f t="shared" ca="1" si="57"/>
        <v>0.99999999999999978</v>
      </c>
      <c r="AB481" s="31">
        <f t="shared" ca="1" si="58"/>
        <v>0.99999999999999978</v>
      </c>
      <c r="AC481" s="31">
        <f t="shared" ca="1" si="59"/>
        <v>45.796668886775009</v>
      </c>
      <c r="AE481" s="31">
        <f t="shared" ca="1" si="60"/>
        <v>0.99999999999999944</v>
      </c>
      <c r="AF481" s="31">
        <f t="shared" ca="1" si="61"/>
        <v>0.99999999999999845</v>
      </c>
      <c r="AG481" s="31">
        <f t="shared" ca="1" si="62"/>
        <v>0.99999999999999833</v>
      </c>
      <c r="AH481" s="31">
        <f t="shared" ca="1" si="63"/>
        <v>43.747500416567618</v>
      </c>
    </row>
    <row r="482" spans="23:34" x14ac:dyDescent="0.25">
      <c r="W482" s="31">
        <v>47.000000000000199</v>
      </c>
      <c r="X482" s="31">
        <v>1</v>
      </c>
      <c r="Y482" s="31">
        <f t="shared" ca="1" si="56"/>
        <v>46.000000000000384</v>
      </c>
      <c r="AA482" s="31">
        <f t="shared" ca="1" si="57"/>
        <v>0.99999999999999978</v>
      </c>
      <c r="AB482" s="31">
        <f t="shared" ca="1" si="58"/>
        <v>0.99999999999999978</v>
      </c>
      <c r="AC482" s="31">
        <f t="shared" ca="1" si="59"/>
        <v>45.896668886775011</v>
      </c>
      <c r="AE482" s="31">
        <f t="shared" ca="1" si="60"/>
        <v>0.99999999999999944</v>
      </c>
      <c r="AF482" s="31">
        <f t="shared" ca="1" si="61"/>
        <v>0.99999999999999845</v>
      </c>
      <c r="AG482" s="31">
        <f t="shared" ca="1" si="62"/>
        <v>0.99999999999999833</v>
      </c>
      <c r="AH482" s="31">
        <f t="shared" ca="1" si="63"/>
        <v>43.84750041656762</v>
      </c>
    </row>
    <row r="483" spans="23:34" x14ac:dyDescent="0.25">
      <c r="W483" s="31">
        <v>47.1000000000002</v>
      </c>
      <c r="X483" s="31">
        <v>1</v>
      </c>
      <c r="Y483" s="31">
        <f t="shared" ca="1" si="56"/>
        <v>46.100000000000385</v>
      </c>
      <c r="AA483" s="31">
        <f t="shared" ca="1" si="57"/>
        <v>0.99999999999999978</v>
      </c>
      <c r="AB483" s="31">
        <f t="shared" ca="1" si="58"/>
        <v>0.99999999999999978</v>
      </c>
      <c r="AC483" s="31">
        <f t="shared" ca="1" si="59"/>
        <v>45.996668886775012</v>
      </c>
      <c r="AE483" s="31">
        <f t="shared" ca="1" si="60"/>
        <v>0.99999999999999944</v>
      </c>
      <c r="AF483" s="31">
        <f t="shared" ca="1" si="61"/>
        <v>0.99999999999999845</v>
      </c>
      <c r="AG483" s="31">
        <f t="shared" ca="1" si="62"/>
        <v>0.99999999999999833</v>
      </c>
      <c r="AH483" s="31">
        <f t="shared" ca="1" si="63"/>
        <v>43.947500416567621</v>
      </c>
    </row>
    <row r="484" spans="23:34" x14ac:dyDescent="0.25">
      <c r="W484" s="31">
        <v>47.200000000000202</v>
      </c>
      <c r="X484" s="31">
        <v>1</v>
      </c>
      <c r="Y484" s="31">
        <f t="shared" ca="1" si="56"/>
        <v>46.200000000000387</v>
      </c>
      <c r="AA484" s="31">
        <f t="shared" ca="1" si="57"/>
        <v>0.99999999999999978</v>
      </c>
      <c r="AB484" s="31">
        <f t="shared" ca="1" si="58"/>
        <v>0.99999999999999978</v>
      </c>
      <c r="AC484" s="31">
        <f t="shared" ca="1" si="59"/>
        <v>46.096668886775014</v>
      </c>
      <c r="AE484" s="31">
        <f t="shared" ca="1" si="60"/>
        <v>0.99999999999999944</v>
      </c>
      <c r="AF484" s="31">
        <f t="shared" ca="1" si="61"/>
        <v>0.99999999999999845</v>
      </c>
      <c r="AG484" s="31">
        <f t="shared" ca="1" si="62"/>
        <v>0.99999999999999833</v>
      </c>
      <c r="AH484" s="31">
        <f t="shared" ca="1" si="63"/>
        <v>44.047500416567622</v>
      </c>
    </row>
    <row r="485" spans="23:34" x14ac:dyDescent="0.25">
      <c r="W485" s="31">
        <v>47.300000000000203</v>
      </c>
      <c r="X485" s="31">
        <v>1</v>
      </c>
      <c r="Y485" s="31">
        <f t="shared" ca="1" si="56"/>
        <v>46.300000000000388</v>
      </c>
      <c r="AA485" s="31">
        <f t="shared" ca="1" si="57"/>
        <v>0.99999999999999978</v>
      </c>
      <c r="AB485" s="31">
        <f t="shared" ca="1" si="58"/>
        <v>0.99999999999999978</v>
      </c>
      <c r="AC485" s="31">
        <f t="shared" ca="1" si="59"/>
        <v>46.196668886775015</v>
      </c>
      <c r="AE485" s="31">
        <f t="shared" ca="1" si="60"/>
        <v>0.99999999999999944</v>
      </c>
      <c r="AF485" s="31">
        <f t="shared" ca="1" si="61"/>
        <v>0.99999999999999845</v>
      </c>
      <c r="AG485" s="31">
        <f t="shared" ca="1" si="62"/>
        <v>0.99999999999999833</v>
      </c>
      <c r="AH485" s="31">
        <f t="shared" ca="1" si="63"/>
        <v>44.147500416567624</v>
      </c>
    </row>
    <row r="486" spans="23:34" x14ac:dyDescent="0.25">
      <c r="W486" s="31">
        <v>47.400000000000198</v>
      </c>
      <c r="X486" s="31">
        <v>1</v>
      </c>
      <c r="Y486" s="31">
        <f t="shared" ca="1" si="56"/>
        <v>46.400000000000389</v>
      </c>
      <c r="AA486" s="31">
        <f t="shared" ca="1" si="57"/>
        <v>0.99999999999999978</v>
      </c>
      <c r="AB486" s="31">
        <f t="shared" ca="1" si="58"/>
        <v>0.99999999999999978</v>
      </c>
      <c r="AC486" s="31">
        <f t="shared" ca="1" si="59"/>
        <v>46.296668886775016</v>
      </c>
      <c r="AE486" s="31">
        <f t="shared" ca="1" si="60"/>
        <v>0.99999999999999944</v>
      </c>
      <c r="AF486" s="31">
        <f t="shared" ca="1" si="61"/>
        <v>0.99999999999999845</v>
      </c>
      <c r="AG486" s="31">
        <f t="shared" ca="1" si="62"/>
        <v>0.99999999999999833</v>
      </c>
      <c r="AH486" s="31">
        <f t="shared" ca="1" si="63"/>
        <v>44.247500416567625</v>
      </c>
    </row>
    <row r="487" spans="23:34" x14ac:dyDescent="0.25">
      <c r="W487" s="31">
        <v>47.500000000000298</v>
      </c>
      <c r="X487" s="31">
        <v>1</v>
      </c>
      <c r="Y487" s="31">
        <f t="shared" ca="1" si="56"/>
        <v>46.500000000000391</v>
      </c>
      <c r="AA487" s="31">
        <f t="shared" ca="1" si="57"/>
        <v>0.99999999999999978</v>
      </c>
      <c r="AB487" s="31">
        <f t="shared" ca="1" si="58"/>
        <v>0.99999999999999978</v>
      </c>
      <c r="AC487" s="31">
        <f t="shared" ca="1" si="59"/>
        <v>46.396668886775018</v>
      </c>
      <c r="AE487" s="31">
        <f t="shared" ca="1" si="60"/>
        <v>0.99999999999999944</v>
      </c>
      <c r="AF487" s="31">
        <f t="shared" ca="1" si="61"/>
        <v>0.99999999999999845</v>
      </c>
      <c r="AG487" s="31">
        <f t="shared" ca="1" si="62"/>
        <v>0.99999999999999833</v>
      </c>
      <c r="AH487" s="31">
        <f t="shared" ca="1" si="63"/>
        <v>44.347500416567627</v>
      </c>
    </row>
    <row r="488" spans="23:34" x14ac:dyDescent="0.25">
      <c r="W488" s="31">
        <v>47.6000000000003</v>
      </c>
      <c r="X488" s="31">
        <v>1</v>
      </c>
      <c r="Y488" s="31">
        <f t="shared" ca="1" si="56"/>
        <v>46.600000000000392</v>
      </c>
      <c r="AA488" s="31">
        <f t="shared" ca="1" si="57"/>
        <v>0.99999999999999978</v>
      </c>
      <c r="AB488" s="31">
        <f t="shared" ca="1" si="58"/>
        <v>0.99999999999999978</v>
      </c>
      <c r="AC488" s="31">
        <f t="shared" ca="1" si="59"/>
        <v>46.496668886775019</v>
      </c>
      <c r="AE488" s="31">
        <f t="shared" ca="1" si="60"/>
        <v>0.99999999999999944</v>
      </c>
      <c r="AF488" s="31">
        <f t="shared" ca="1" si="61"/>
        <v>0.99999999999999845</v>
      </c>
      <c r="AG488" s="31">
        <f t="shared" ca="1" si="62"/>
        <v>0.99999999999999833</v>
      </c>
      <c r="AH488" s="31">
        <f t="shared" ca="1" si="63"/>
        <v>44.447500416567628</v>
      </c>
    </row>
    <row r="489" spans="23:34" x14ac:dyDescent="0.25">
      <c r="W489" s="31">
        <v>47.700000000000301</v>
      </c>
      <c r="X489" s="31">
        <v>1</v>
      </c>
      <c r="Y489" s="31">
        <f t="shared" ca="1" si="56"/>
        <v>46.700000000000394</v>
      </c>
      <c r="AA489" s="31">
        <f t="shared" ca="1" si="57"/>
        <v>0.99999999999999978</v>
      </c>
      <c r="AB489" s="31">
        <f t="shared" ca="1" si="58"/>
        <v>0.99999999999999978</v>
      </c>
      <c r="AC489" s="31">
        <f t="shared" ca="1" si="59"/>
        <v>46.596668886775021</v>
      </c>
      <c r="AE489" s="31">
        <f t="shared" ca="1" si="60"/>
        <v>0.99999999999999944</v>
      </c>
      <c r="AF489" s="31">
        <f t="shared" ca="1" si="61"/>
        <v>0.99999999999999845</v>
      </c>
      <c r="AG489" s="31">
        <f t="shared" ca="1" si="62"/>
        <v>0.99999999999999833</v>
      </c>
      <c r="AH489" s="31">
        <f t="shared" ca="1" si="63"/>
        <v>44.54750041656763</v>
      </c>
    </row>
    <row r="490" spans="23:34" x14ac:dyDescent="0.25">
      <c r="W490" s="31">
        <v>47.800000000000303</v>
      </c>
      <c r="X490" s="31">
        <v>1</v>
      </c>
      <c r="Y490" s="31">
        <f t="shared" ca="1" si="56"/>
        <v>46.800000000000395</v>
      </c>
      <c r="AA490" s="31">
        <f t="shared" ca="1" si="57"/>
        <v>0.99999999999999978</v>
      </c>
      <c r="AB490" s="31">
        <f t="shared" ca="1" si="58"/>
        <v>0.99999999999999978</v>
      </c>
      <c r="AC490" s="31">
        <f t="shared" ca="1" si="59"/>
        <v>46.696668886775022</v>
      </c>
      <c r="AE490" s="31">
        <f t="shared" ca="1" si="60"/>
        <v>0.99999999999999944</v>
      </c>
      <c r="AF490" s="31">
        <f t="shared" ca="1" si="61"/>
        <v>0.99999999999999845</v>
      </c>
      <c r="AG490" s="31">
        <f t="shared" ca="1" si="62"/>
        <v>0.99999999999999833</v>
      </c>
      <c r="AH490" s="31">
        <f t="shared" ca="1" si="63"/>
        <v>44.647500416567631</v>
      </c>
    </row>
    <row r="491" spans="23:34" x14ac:dyDescent="0.25">
      <c r="W491" s="31">
        <v>47.900000000000297</v>
      </c>
      <c r="X491" s="31">
        <v>1</v>
      </c>
      <c r="Y491" s="31">
        <f t="shared" ca="1" si="56"/>
        <v>46.900000000000396</v>
      </c>
      <c r="AA491" s="31">
        <f t="shared" ca="1" si="57"/>
        <v>0.99999999999999978</v>
      </c>
      <c r="AB491" s="31">
        <f t="shared" ca="1" si="58"/>
        <v>0.99999999999999978</v>
      </c>
      <c r="AC491" s="31">
        <f t="shared" ca="1" si="59"/>
        <v>46.796668886775024</v>
      </c>
      <c r="AE491" s="31">
        <f t="shared" ca="1" si="60"/>
        <v>0.99999999999999944</v>
      </c>
      <c r="AF491" s="31">
        <f t="shared" ca="1" si="61"/>
        <v>0.99999999999999845</v>
      </c>
      <c r="AG491" s="31">
        <f t="shared" ca="1" si="62"/>
        <v>0.99999999999999833</v>
      </c>
      <c r="AH491" s="31">
        <f t="shared" ca="1" si="63"/>
        <v>44.747500416567632</v>
      </c>
    </row>
    <row r="492" spans="23:34" x14ac:dyDescent="0.25">
      <c r="W492" s="31">
        <v>48.000000000000298</v>
      </c>
      <c r="X492" s="31">
        <v>1</v>
      </c>
      <c r="Y492" s="31">
        <f t="shared" ca="1" si="56"/>
        <v>47.000000000000398</v>
      </c>
      <c r="AA492" s="31">
        <f t="shared" ca="1" si="57"/>
        <v>0.99999999999999978</v>
      </c>
      <c r="AB492" s="31">
        <f t="shared" ca="1" si="58"/>
        <v>0.99999999999999978</v>
      </c>
      <c r="AC492" s="31">
        <f t="shared" ca="1" si="59"/>
        <v>46.896668886775025</v>
      </c>
      <c r="AE492" s="31">
        <f t="shared" ca="1" si="60"/>
        <v>0.99999999999999944</v>
      </c>
      <c r="AF492" s="31">
        <f t="shared" ca="1" si="61"/>
        <v>0.99999999999999845</v>
      </c>
      <c r="AG492" s="31">
        <f t="shared" ca="1" si="62"/>
        <v>0.99999999999999833</v>
      </c>
      <c r="AH492" s="31">
        <f t="shared" ca="1" si="63"/>
        <v>44.847500416567634</v>
      </c>
    </row>
    <row r="493" spans="23:34" x14ac:dyDescent="0.25">
      <c r="W493" s="31">
        <v>48.1000000000003</v>
      </c>
      <c r="X493" s="31">
        <v>1</v>
      </c>
      <c r="Y493" s="31">
        <f t="shared" ca="1" si="56"/>
        <v>47.100000000000399</v>
      </c>
      <c r="AA493" s="31">
        <f t="shared" ca="1" si="57"/>
        <v>0.99999999999999978</v>
      </c>
      <c r="AB493" s="31">
        <f t="shared" ca="1" si="58"/>
        <v>0.99999999999999978</v>
      </c>
      <c r="AC493" s="31">
        <f t="shared" ca="1" si="59"/>
        <v>46.996668886775026</v>
      </c>
      <c r="AE493" s="31">
        <f t="shared" ca="1" si="60"/>
        <v>0.99999999999999944</v>
      </c>
      <c r="AF493" s="31">
        <f t="shared" ca="1" si="61"/>
        <v>0.99999999999999845</v>
      </c>
      <c r="AG493" s="31">
        <f t="shared" ca="1" si="62"/>
        <v>0.99999999999999833</v>
      </c>
      <c r="AH493" s="31">
        <f t="shared" ca="1" si="63"/>
        <v>44.947500416567635</v>
      </c>
    </row>
    <row r="494" spans="23:34" x14ac:dyDescent="0.25">
      <c r="W494" s="31">
        <v>48.200000000000301</v>
      </c>
      <c r="X494" s="31">
        <v>1</v>
      </c>
      <c r="Y494" s="31">
        <f t="shared" ca="1" si="56"/>
        <v>47.200000000000401</v>
      </c>
      <c r="AA494" s="31">
        <f t="shared" ca="1" si="57"/>
        <v>0.99999999999999978</v>
      </c>
      <c r="AB494" s="31">
        <f t="shared" ca="1" si="58"/>
        <v>0.99999999999999978</v>
      </c>
      <c r="AC494" s="31">
        <f t="shared" ca="1" si="59"/>
        <v>47.096668886775028</v>
      </c>
      <c r="AE494" s="31">
        <f t="shared" ca="1" si="60"/>
        <v>0.99999999999999944</v>
      </c>
      <c r="AF494" s="31">
        <f t="shared" ca="1" si="61"/>
        <v>0.99999999999999845</v>
      </c>
      <c r="AG494" s="31">
        <f t="shared" ca="1" si="62"/>
        <v>0.99999999999999833</v>
      </c>
      <c r="AH494" s="31">
        <f t="shared" ca="1" si="63"/>
        <v>45.047500416567637</v>
      </c>
    </row>
    <row r="495" spans="23:34" x14ac:dyDescent="0.25">
      <c r="W495" s="31">
        <v>48.300000000000303</v>
      </c>
      <c r="X495" s="31">
        <v>1</v>
      </c>
      <c r="Y495" s="31">
        <f t="shared" ca="1" si="56"/>
        <v>47.300000000000402</v>
      </c>
      <c r="AA495" s="31">
        <f t="shared" ca="1" si="57"/>
        <v>0.99999999999999978</v>
      </c>
      <c r="AB495" s="31">
        <f t="shared" ca="1" si="58"/>
        <v>0.99999999999999978</v>
      </c>
      <c r="AC495" s="31">
        <f t="shared" ca="1" si="59"/>
        <v>47.196668886775029</v>
      </c>
      <c r="AE495" s="31">
        <f t="shared" ca="1" si="60"/>
        <v>0.99999999999999944</v>
      </c>
      <c r="AF495" s="31">
        <f t="shared" ca="1" si="61"/>
        <v>0.99999999999999845</v>
      </c>
      <c r="AG495" s="31">
        <f t="shared" ca="1" si="62"/>
        <v>0.99999999999999833</v>
      </c>
      <c r="AH495" s="31">
        <f t="shared" ca="1" si="63"/>
        <v>45.147500416567638</v>
      </c>
    </row>
    <row r="496" spans="23:34" x14ac:dyDescent="0.25">
      <c r="W496" s="31">
        <v>48.400000000000297</v>
      </c>
      <c r="X496" s="31">
        <v>1</v>
      </c>
      <c r="Y496" s="31">
        <f t="shared" ca="1" si="56"/>
        <v>47.400000000000404</v>
      </c>
      <c r="AA496" s="31">
        <f t="shared" ca="1" si="57"/>
        <v>0.99999999999999978</v>
      </c>
      <c r="AB496" s="31">
        <f t="shared" ca="1" si="58"/>
        <v>0.99999999999999978</v>
      </c>
      <c r="AC496" s="31">
        <f t="shared" ca="1" si="59"/>
        <v>47.296668886775031</v>
      </c>
      <c r="AE496" s="31">
        <f t="shared" ca="1" si="60"/>
        <v>0.99999999999999944</v>
      </c>
      <c r="AF496" s="31">
        <f t="shared" ca="1" si="61"/>
        <v>0.99999999999999845</v>
      </c>
      <c r="AG496" s="31">
        <f t="shared" ca="1" si="62"/>
        <v>0.99999999999999833</v>
      </c>
      <c r="AH496" s="31">
        <f t="shared" ca="1" si="63"/>
        <v>45.24750041656764</v>
      </c>
    </row>
    <row r="497" spans="23:34" x14ac:dyDescent="0.25">
      <c r="W497" s="31">
        <v>48.500000000000298</v>
      </c>
      <c r="X497" s="31">
        <v>1</v>
      </c>
      <c r="Y497" s="31">
        <f t="shared" ca="1" si="56"/>
        <v>47.500000000000405</v>
      </c>
      <c r="AA497" s="31">
        <f t="shared" ca="1" si="57"/>
        <v>0.99999999999999978</v>
      </c>
      <c r="AB497" s="31">
        <f t="shared" ca="1" si="58"/>
        <v>0.99999999999999978</v>
      </c>
      <c r="AC497" s="31">
        <f t="shared" ca="1" si="59"/>
        <v>47.396668886775032</v>
      </c>
      <c r="AE497" s="31">
        <f t="shared" ca="1" si="60"/>
        <v>0.99999999999999944</v>
      </c>
      <c r="AF497" s="31">
        <f t="shared" ca="1" si="61"/>
        <v>0.99999999999999845</v>
      </c>
      <c r="AG497" s="31">
        <f t="shared" ca="1" si="62"/>
        <v>0.99999999999999833</v>
      </c>
      <c r="AH497" s="31">
        <f t="shared" ca="1" si="63"/>
        <v>45.347500416567641</v>
      </c>
    </row>
    <row r="498" spans="23:34" x14ac:dyDescent="0.25">
      <c r="W498" s="31">
        <v>48.6000000000003</v>
      </c>
      <c r="X498" s="31">
        <v>1</v>
      </c>
      <c r="Y498" s="31">
        <f t="shared" ca="1" si="56"/>
        <v>47.600000000000406</v>
      </c>
      <c r="AA498" s="31">
        <f t="shared" ca="1" si="57"/>
        <v>0.99999999999999978</v>
      </c>
      <c r="AB498" s="31">
        <f t="shared" ca="1" si="58"/>
        <v>0.99999999999999978</v>
      </c>
      <c r="AC498" s="31">
        <f t="shared" ca="1" si="59"/>
        <v>47.496668886775034</v>
      </c>
      <c r="AE498" s="31">
        <f t="shared" ca="1" si="60"/>
        <v>0.99999999999999944</v>
      </c>
      <c r="AF498" s="31">
        <f t="shared" ca="1" si="61"/>
        <v>0.99999999999999845</v>
      </c>
      <c r="AG498" s="31">
        <f t="shared" ca="1" si="62"/>
        <v>0.99999999999999833</v>
      </c>
      <c r="AH498" s="31">
        <f t="shared" ca="1" si="63"/>
        <v>45.447500416567642</v>
      </c>
    </row>
    <row r="499" spans="23:34" x14ac:dyDescent="0.25">
      <c r="W499" s="31">
        <v>48.700000000000301</v>
      </c>
      <c r="X499" s="31">
        <v>1</v>
      </c>
      <c r="Y499" s="31">
        <f t="shared" ca="1" si="56"/>
        <v>47.700000000000408</v>
      </c>
      <c r="AA499" s="31">
        <f t="shared" ca="1" si="57"/>
        <v>0.99999999999999978</v>
      </c>
      <c r="AB499" s="31">
        <f t="shared" ca="1" si="58"/>
        <v>0.99999999999999978</v>
      </c>
      <c r="AC499" s="31">
        <f t="shared" ca="1" si="59"/>
        <v>47.596668886775035</v>
      </c>
      <c r="AE499" s="31">
        <f t="shared" ca="1" si="60"/>
        <v>0.99999999999999944</v>
      </c>
      <c r="AF499" s="31">
        <f t="shared" ca="1" si="61"/>
        <v>0.99999999999999845</v>
      </c>
      <c r="AG499" s="31">
        <f t="shared" ca="1" si="62"/>
        <v>0.99999999999999833</v>
      </c>
      <c r="AH499" s="31">
        <f t="shared" ca="1" si="63"/>
        <v>45.547500416567644</v>
      </c>
    </row>
    <row r="500" spans="23:34" x14ac:dyDescent="0.25">
      <c r="W500" s="31">
        <v>48.800000000000303</v>
      </c>
      <c r="X500" s="31">
        <v>1</v>
      </c>
      <c r="Y500" s="31">
        <f t="shared" ca="1" si="56"/>
        <v>47.800000000000409</v>
      </c>
      <c r="AA500" s="31">
        <f t="shared" ca="1" si="57"/>
        <v>0.99999999999999978</v>
      </c>
      <c r="AB500" s="31">
        <f t="shared" ca="1" si="58"/>
        <v>0.99999999999999978</v>
      </c>
      <c r="AC500" s="31">
        <f t="shared" ca="1" si="59"/>
        <v>47.696668886775036</v>
      </c>
      <c r="AE500" s="31">
        <f t="shared" ca="1" si="60"/>
        <v>0.99999999999999944</v>
      </c>
      <c r="AF500" s="31">
        <f t="shared" ca="1" si="61"/>
        <v>0.99999999999999845</v>
      </c>
      <c r="AG500" s="31">
        <f t="shared" ca="1" si="62"/>
        <v>0.99999999999999833</v>
      </c>
      <c r="AH500" s="31">
        <f t="shared" ca="1" si="63"/>
        <v>45.647500416567645</v>
      </c>
    </row>
    <row r="501" spans="23:34" x14ac:dyDescent="0.25">
      <c r="W501" s="31">
        <v>48.900000000000297</v>
      </c>
      <c r="X501" s="31">
        <v>1</v>
      </c>
      <c r="Y501" s="31">
        <f t="shared" ca="1" si="56"/>
        <v>47.900000000000411</v>
      </c>
      <c r="AA501" s="31">
        <f t="shared" ca="1" si="57"/>
        <v>0.99999999999999978</v>
      </c>
      <c r="AB501" s="31">
        <f t="shared" ca="1" si="58"/>
        <v>0.99999999999999978</v>
      </c>
      <c r="AC501" s="31">
        <f t="shared" ca="1" si="59"/>
        <v>47.796668886775038</v>
      </c>
      <c r="AE501" s="31">
        <f t="shared" ca="1" si="60"/>
        <v>0.99999999999999944</v>
      </c>
      <c r="AF501" s="31">
        <f t="shared" ca="1" si="61"/>
        <v>0.99999999999999845</v>
      </c>
      <c r="AG501" s="31">
        <f t="shared" ca="1" si="62"/>
        <v>0.99999999999999833</v>
      </c>
      <c r="AH501" s="31">
        <f t="shared" ca="1" si="63"/>
        <v>45.747500416567647</v>
      </c>
    </row>
    <row r="502" spans="23:34" x14ac:dyDescent="0.25">
      <c r="W502" s="31">
        <v>49.000000000000298</v>
      </c>
      <c r="X502" s="31">
        <v>1</v>
      </c>
      <c r="Y502" s="31">
        <f t="shared" ca="1" si="56"/>
        <v>48.000000000000412</v>
      </c>
      <c r="AA502" s="31">
        <f t="shared" ca="1" si="57"/>
        <v>0.99999999999999978</v>
      </c>
      <c r="AB502" s="31">
        <f t="shared" ca="1" si="58"/>
        <v>0.99999999999999978</v>
      </c>
      <c r="AC502" s="31">
        <f t="shared" ca="1" si="59"/>
        <v>47.896668886775039</v>
      </c>
      <c r="AE502" s="31">
        <f t="shared" ca="1" si="60"/>
        <v>0.99999999999999944</v>
      </c>
      <c r="AF502" s="31">
        <f t="shared" ca="1" si="61"/>
        <v>0.99999999999999845</v>
      </c>
      <c r="AG502" s="31">
        <f t="shared" ca="1" si="62"/>
        <v>0.99999999999999833</v>
      </c>
      <c r="AH502" s="31">
        <f t="shared" ca="1" si="63"/>
        <v>45.847500416567648</v>
      </c>
    </row>
    <row r="503" spans="23:34" x14ac:dyDescent="0.25">
      <c r="W503" s="31">
        <v>49.1000000000003</v>
      </c>
      <c r="X503" s="31">
        <v>1</v>
      </c>
      <c r="Y503" s="31">
        <f t="shared" ca="1" si="56"/>
        <v>48.100000000000414</v>
      </c>
      <c r="AA503" s="31">
        <f t="shared" ca="1" si="57"/>
        <v>0.99999999999999978</v>
      </c>
      <c r="AB503" s="31">
        <f t="shared" ca="1" si="58"/>
        <v>0.99999999999999978</v>
      </c>
      <c r="AC503" s="31">
        <f t="shared" ca="1" si="59"/>
        <v>47.996668886775041</v>
      </c>
      <c r="AE503" s="31">
        <f t="shared" ca="1" si="60"/>
        <v>0.99999999999999944</v>
      </c>
      <c r="AF503" s="31">
        <f t="shared" ca="1" si="61"/>
        <v>0.99999999999999845</v>
      </c>
      <c r="AG503" s="31">
        <f t="shared" ca="1" si="62"/>
        <v>0.99999999999999833</v>
      </c>
      <c r="AH503" s="31">
        <f t="shared" ca="1" si="63"/>
        <v>45.947500416567649</v>
      </c>
    </row>
    <row r="504" spans="23:34" x14ac:dyDescent="0.25">
      <c r="W504" s="31">
        <v>49.200000000000301</v>
      </c>
      <c r="X504" s="31">
        <v>1</v>
      </c>
      <c r="Y504" s="31">
        <f t="shared" ca="1" si="56"/>
        <v>48.200000000000415</v>
      </c>
      <c r="AA504" s="31">
        <f t="shared" ca="1" si="57"/>
        <v>0.99999999999999978</v>
      </c>
      <c r="AB504" s="31">
        <f t="shared" ca="1" si="58"/>
        <v>0.99999999999999978</v>
      </c>
      <c r="AC504" s="31">
        <f t="shared" ca="1" si="59"/>
        <v>48.096668886775042</v>
      </c>
      <c r="AE504" s="31">
        <f t="shared" ca="1" si="60"/>
        <v>0.99999999999999944</v>
      </c>
      <c r="AF504" s="31">
        <f t="shared" ca="1" si="61"/>
        <v>0.99999999999999845</v>
      </c>
      <c r="AG504" s="31">
        <f t="shared" ca="1" si="62"/>
        <v>0.99999999999999833</v>
      </c>
      <c r="AH504" s="31">
        <f t="shared" ca="1" si="63"/>
        <v>46.047500416567651</v>
      </c>
    </row>
    <row r="505" spans="23:34" x14ac:dyDescent="0.25">
      <c r="W505" s="31">
        <v>49.300000000000303</v>
      </c>
      <c r="X505" s="31">
        <v>1</v>
      </c>
      <c r="Y505" s="31">
        <f t="shared" ca="1" si="56"/>
        <v>48.300000000000416</v>
      </c>
      <c r="AA505" s="31">
        <f t="shared" ca="1" si="57"/>
        <v>0.99999999999999978</v>
      </c>
      <c r="AB505" s="31">
        <f t="shared" ca="1" si="58"/>
        <v>0.99999999999999978</v>
      </c>
      <c r="AC505" s="31">
        <f t="shared" ca="1" si="59"/>
        <v>48.196668886775043</v>
      </c>
      <c r="AE505" s="31">
        <f t="shared" ca="1" si="60"/>
        <v>0.99999999999999944</v>
      </c>
      <c r="AF505" s="31">
        <f t="shared" ca="1" si="61"/>
        <v>0.99999999999999845</v>
      </c>
      <c r="AG505" s="31">
        <f t="shared" ca="1" si="62"/>
        <v>0.99999999999999833</v>
      </c>
      <c r="AH505" s="31">
        <f t="shared" ca="1" si="63"/>
        <v>46.147500416567652</v>
      </c>
    </row>
    <row r="506" spans="23:34" x14ac:dyDescent="0.25">
      <c r="W506" s="31">
        <v>49.400000000000297</v>
      </c>
      <c r="X506" s="31">
        <v>1</v>
      </c>
      <c r="Y506" s="31">
        <f t="shared" ca="1" si="56"/>
        <v>48.400000000000418</v>
      </c>
      <c r="AA506" s="31">
        <f t="shared" ca="1" si="57"/>
        <v>0.99999999999999978</v>
      </c>
      <c r="AB506" s="31">
        <f t="shared" ca="1" si="58"/>
        <v>0.99999999999999978</v>
      </c>
      <c r="AC506" s="31">
        <f t="shared" ca="1" si="59"/>
        <v>48.296668886775045</v>
      </c>
      <c r="AE506" s="31">
        <f t="shared" ca="1" si="60"/>
        <v>0.99999999999999944</v>
      </c>
      <c r="AF506" s="31">
        <f t="shared" ca="1" si="61"/>
        <v>0.99999999999999845</v>
      </c>
      <c r="AG506" s="31">
        <f t="shared" ca="1" si="62"/>
        <v>0.99999999999999833</v>
      </c>
      <c r="AH506" s="31">
        <f t="shared" ca="1" si="63"/>
        <v>46.247500416567654</v>
      </c>
    </row>
    <row r="507" spans="23:34" x14ac:dyDescent="0.25">
      <c r="W507" s="31">
        <v>49.500000000000298</v>
      </c>
      <c r="X507" s="31">
        <v>1</v>
      </c>
      <c r="Y507" s="31">
        <f t="shared" ca="1" si="56"/>
        <v>48.500000000000419</v>
      </c>
      <c r="AA507" s="31">
        <f t="shared" ca="1" si="57"/>
        <v>0.99999999999999978</v>
      </c>
      <c r="AB507" s="31">
        <f t="shared" ca="1" si="58"/>
        <v>0.99999999999999978</v>
      </c>
      <c r="AC507" s="31">
        <f t="shared" ca="1" si="59"/>
        <v>48.396668886775046</v>
      </c>
      <c r="AE507" s="31">
        <f t="shared" ca="1" si="60"/>
        <v>0.99999999999999944</v>
      </c>
      <c r="AF507" s="31">
        <f t="shared" ca="1" si="61"/>
        <v>0.99999999999999845</v>
      </c>
      <c r="AG507" s="31">
        <f t="shared" ca="1" si="62"/>
        <v>0.99999999999999833</v>
      </c>
      <c r="AH507" s="31">
        <f t="shared" ca="1" si="63"/>
        <v>46.347500416567655</v>
      </c>
    </row>
    <row r="508" spans="23:34" x14ac:dyDescent="0.25">
      <c r="W508" s="31">
        <v>49.6000000000003</v>
      </c>
      <c r="X508" s="31">
        <v>1</v>
      </c>
      <c r="Y508" s="31">
        <f t="shared" ca="1" si="56"/>
        <v>48.600000000000421</v>
      </c>
      <c r="AA508" s="31">
        <f t="shared" ca="1" si="57"/>
        <v>0.99999999999999978</v>
      </c>
      <c r="AB508" s="31">
        <f t="shared" ca="1" si="58"/>
        <v>0.99999999999999978</v>
      </c>
      <c r="AC508" s="31">
        <f t="shared" ca="1" si="59"/>
        <v>48.496668886775048</v>
      </c>
      <c r="AE508" s="31">
        <f t="shared" ca="1" si="60"/>
        <v>0.99999999999999944</v>
      </c>
      <c r="AF508" s="31">
        <f t="shared" ca="1" si="61"/>
        <v>0.99999999999999845</v>
      </c>
      <c r="AG508" s="31">
        <f t="shared" ca="1" si="62"/>
        <v>0.99999999999999833</v>
      </c>
      <c r="AH508" s="31">
        <f t="shared" ca="1" si="63"/>
        <v>46.447500416567657</v>
      </c>
    </row>
    <row r="509" spans="23:34" x14ac:dyDescent="0.25">
      <c r="W509" s="31">
        <v>49.700000000000301</v>
      </c>
      <c r="X509" s="31">
        <v>1</v>
      </c>
      <c r="Y509" s="31">
        <f t="shared" ca="1" si="56"/>
        <v>48.700000000000422</v>
      </c>
      <c r="AA509" s="31">
        <f t="shared" ca="1" si="57"/>
        <v>0.99999999999999978</v>
      </c>
      <c r="AB509" s="31">
        <f t="shared" ca="1" si="58"/>
        <v>0.99999999999999978</v>
      </c>
      <c r="AC509" s="31">
        <f t="shared" ca="1" si="59"/>
        <v>48.596668886775049</v>
      </c>
      <c r="AE509" s="31">
        <f t="shared" ca="1" si="60"/>
        <v>0.99999999999999944</v>
      </c>
      <c r="AF509" s="31">
        <f t="shared" ca="1" si="61"/>
        <v>0.99999999999999845</v>
      </c>
      <c r="AG509" s="31">
        <f t="shared" ca="1" si="62"/>
        <v>0.99999999999999833</v>
      </c>
      <c r="AH509" s="31">
        <f t="shared" ca="1" si="63"/>
        <v>46.547500416567658</v>
      </c>
    </row>
    <row r="510" spans="23:34" x14ac:dyDescent="0.25">
      <c r="W510" s="31">
        <v>49.800000000000303</v>
      </c>
      <c r="X510" s="31">
        <v>1</v>
      </c>
      <c r="Y510" s="31">
        <f t="shared" ca="1" si="56"/>
        <v>48.800000000000423</v>
      </c>
      <c r="AA510" s="31">
        <f t="shared" ca="1" si="57"/>
        <v>0.99999999999999978</v>
      </c>
      <c r="AB510" s="31">
        <f t="shared" ca="1" si="58"/>
        <v>0.99999999999999978</v>
      </c>
      <c r="AC510" s="31">
        <f t="shared" ca="1" si="59"/>
        <v>48.696668886775051</v>
      </c>
      <c r="AE510" s="31">
        <f t="shared" ca="1" si="60"/>
        <v>0.99999999999999944</v>
      </c>
      <c r="AF510" s="31">
        <f t="shared" ca="1" si="61"/>
        <v>0.99999999999999845</v>
      </c>
      <c r="AG510" s="31">
        <f t="shared" ca="1" si="62"/>
        <v>0.99999999999999833</v>
      </c>
      <c r="AH510" s="31">
        <f t="shared" ca="1" si="63"/>
        <v>46.647500416567659</v>
      </c>
    </row>
    <row r="511" spans="23:34" x14ac:dyDescent="0.25">
      <c r="W511" s="31">
        <v>49.900000000000297</v>
      </c>
      <c r="X511" s="31">
        <v>1</v>
      </c>
      <c r="Y511" s="31">
        <f t="shared" ca="1" si="56"/>
        <v>48.900000000000425</v>
      </c>
      <c r="AA511" s="31">
        <f t="shared" ca="1" si="57"/>
        <v>0.99999999999999978</v>
      </c>
      <c r="AB511" s="31">
        <f t="shared" ca="1" si="58"/>
        <v>0.99999999999999978</v>
      </c>
      <c r="AC511" s="31">
        <f t="shared" ca="1" si="59"/>
        <v>48.796668886775052</v>
      </c>
      <c r="AE511" s="31">
        <f t="shared" ca="1" si="60"/>
        <v>0.99999999999999944</v>
      </c>
      <c r="AF511" s="31">
        <f t="shared" ca="1" si="61"/>
        <v>0.99999999999999845</v>
      </c>
      <c r="AG511" s="31">
        <f t="shared" ca="1" si="62"/>
        <v>0.99999999999999833</v>
      </c>
      <c r="AH511" s="31">
        <f t="shared" ca="1" si="63"/>
        <v>46.747500416567661</v>
      </c>
    </row>
    <row r="512" spans="23:34" x14ac:dyDescent="0.25">
      <c r="W512" s="31">
        <v>50.000000000000298</v>
      </c>
      <c r="X512" s="31">
        <v>1</v>
      </c>
      <c r="Y512" s="31">
        <f t="shared" ca="1" si="56"/>
        <v>49.000000000000426</v>
      </c>
      <c r="AA512" s="31">
        <f t="shared" ca="1" si="57"/>
        <v>0.99999999999999978</v>
      </c>
      <c r="AB512" s="31">
        <f t="shared" ca="1" si="58"/>
        <v>0.99999999999999978</v>
      </c>
      <c r="AC512" s="31">
        <f t="shared" ca="1" si="59"/>
        <v>48.896668886775053</v>
      </c>
      <c r="AE512" s="31">
        <f t="shared" ca="1" si="60"/>
        <v>0.99999999999999944</v>
      </c>
      <c r="AF512" s="31">
        <f t="shared" ca="1" si="61"/>
        <v>0.99999999999999845</v>
      </c>
      <c r="AG512" s="31">
        <f t="shared" ca="1" si="62"/>
        <v>0.99999999999999833</v>
      </c>
      <c r="AH512" s="31">
        <f t="shared" ca="1" si="63"/>
        <v>46.847500416567662</v>
      </c>
    </row>
  </sheetData>
  <sheetProtection password="CEC1" sheet="1" objects="1" scenarios="1"/>
  <mergeCells count="3">
    <mergeCell ref="F2:G2"/>
    <mergeCell ref="I2:J2"/>
    <mergeCell ref="C2:D2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37162" r:id="rId4">
          <objectPr defaultSize="0" autoPict="0" r:id="rId5">
            <anchor moveWithCells="1">
              <from>
                <xdr:col>12</xdr:col>
                <xdr:colOff>220980</xdr:colOff>
                <xdr:row>14</xdr:row>
                <xdr:rowOff>22860</xdr:rowOff>
              </from>
              <to>
                <xdr:col>21</xdr:col>
                <xdr:colOff>0</xdr:colOff>
                <xdr:row>34</xdr:row>
                <xdr:rowOff>30480</xdr:rowOff>
              </to>
            </anchor>
          </objectPr>
        </oleObject>
      </mc:Choice>
      <mc:Fallback>
        <oleObject progId="Visio.Drawing.11" shapeId="37162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R29" sqref="R29"/>
    </sheetView>
  </sheetViews>
  <sheetFormatPr defaultRowHeight="13.2" x14ac:dyDescent="0.25"/>
  <sheetData/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1129"/>
  <sheetViews>
    <sheetView topLeftCell="I1" zoomScale="70" zoomScaleNormal="70" workbookViewId="0">
      <selection activeCell="P39" sqref="P39"/>
    </sheetView>
  </sheetViews>
  <sheetFormatPr defaultColWidth="9.109375" defaultRowHeight="13.2" x14ac:dyDescent="0.25"/>
  <cols>
    <col min="1" max="15" width="9.109375" style="25"/>
    <col min="16" max="16" width="9.109375" style="27" customWidth="1"/>
    <col min="17" max="26" width="9.109375" style="25"/>
    <col min="27" max="27" width="9.109375" style="27" customWidth="1"/>
    <col min="28" max="16384" width="9.109375" style="25"/>
  </cols>
  <sheetData>
    <row r="1" spans="1:35" x14ac:dyDescent="0.25">
      <c r="A1" s="25" t="s">
        <v>0</v>
      </c>
      <c r="B1" s="25" t="s">
        <v>2</v>
      </c>
      <c r="C1" s="25" t="s">
        <v>16</v>
      </c>
      <c r="E1" s="25" t="s">
        <v>1</v>
      </c>
      <c r="F1" s="25" t="s">
        <v>3</v>
      </c>
      <c r="G1" s="25" t="s">
        <v>4</v>
      </c>
      <c r="H1" s="25" t="s">
        <v>5</v>
      </c>
      <c r="I1" s="26" t="s">
        <v>10</v>
      </c>
      <c r="J1" s="26" t="s">
        <v>9</v>
      </c>
      <c r="K1" s="26" t="s">
        <v>11</v>
      </c>
      <c r="M1" s="25" t="s">
        <v>1</v>
      </c>
      <c r="N1" s="25" t="s">
        <v>12</v>
      </c>
      <c r="O1" s="25" t="s">
        <v>20</v>
      </c>
      <c r="P1" s="25" t="s">
        <v>44</v>
      </c>
      <c r="Q1" s="25" t="s">
        <v>4</v>
      </c>
      <c r="R1" s="25" t="s">
        <v>5</v>
      </c>
      <c r="S1" s="26" t="s">
        <v>10</v>
      </c>
      <c r="T1" s="26" t="s">
        <v>9</v>
      </c>
      <c r="U1" s="26" t="s">
        <v>11</v>
      </c>
      <c r="W1" s="25" t="s">
        <v>1</v>
      </c>
      <c r="X1" s="25" t="s">
        <v>12</v>
      </c>
      <c r="Y1" s="25" t="s">
        <v>20</v>
      </c>
      <c r="Z1" s="25" t="s">
        <v>21</v>
      </c>
      <c r="AA1" s="25" t="s">
        <v>46</v>
      </c>
      <c r="AB1" s="25" t="s">
        <v>4</v>
      </c>
      <c r="AC1" s="25" t="s">
        <v>5</v>
      </c>
      <c r="AD1" s="26" t="s">
        <v>10</v>
      </c>
      <c r="AE1" s="26" t="s">
        <v>9</v>
      </c>
      <c r="AF1" s="26" t="s">
        <v>11</v>
      </c>
      <c r="AG1" s="26"/>
      <c r="AH1" s="27" t="s">
        <v>45</v>
      </c>
      <c r="AI1" s="25" t="s">
        <v>22</v>
      </c>
    </row>
    <row r="2" spans="1:35" x14ac:dyDescent="0.25">
      <c r="A2" s="25">
        <v>-1</v>
      </c>
      <c r="B2" s="25">
        <v>0</v>
      </c>
      <c r="C2" s="25">
        <v>0</v>
      </c>
      <c r="E2" s="25">
        <v>0</v>
      </c>
      <c r="F2" s="25">
        <v>0</v>
      </c>
      <c r="G2" s="25">
        <f>B2-F2</f>
        <v>0</v>
      </c>
      <c r="H2" s="25">
        <v>0</v>
      </c>
      <c r="I2" s="25">
        <f>IF(ROW()&lt;12,0,ABS(G2*0.1))</f>
        <v>0</v>
      </c>
      <c r="J2" s="25">
        <f>IF(ROW()&lt;12,0,((G2)^2)*0.1)</f>
        <v>0</v>
      </c>
      <c r="K2" s="25">
        <f>IF(ROW()&lt;12,0,A2*ABS(G2)*0.1)</f>
        <v>0</v>
      </c>
      <c r="M2" s="25">
        <v>0</v>
      </c>
      <c r="N2" s="25">
        <v>0</v>
      </c>
      <c r="O2" s="25">
        <v>0</v>
      </c>
      <c r="P2" s="27">
        <v>0</v>
      </c>
      <c r="Q2" s="25">
        <f>B2-P2</f>
        <v>0</v>
      </c>
      <c r="R2" s="25">
        <v>0</v>
      </c>
      <c r="S2" s="25">
        <f>IF(ROW()&lt;12,0,ABS(Q2*0.1))</f>
        <v>0</v>
      </c>
      <c r="T2" s="25">
        <f>IF(ROW()&lt;12,0,((Q2)^2)*0.1)</f>
        <v>0</v>
      </c>
      <c r="U2" s="25">
        <f>IF(ROW()&lt;12,0,J2*ABS(Q2)*0.1)</f>
        <v>0</v>
      </c>
      <c r="W2" s="25">
        <v>0</v>
      </c>
      <c r="X2" s="25">
        <v>0</v>
      </c>
      <c r="Y2" s="25">
        <v>0</v>
      </c>
      <c r="Z2" s="25">
        <v>0</v>
      </c>
      <c r="AA2" s="27">
        <v>0</v>
      </c>
      <c r="AB2" s="25">
        <f>B2-AA2</f>
        <v>0</v>
      </c>
      <c r="AC2" s="25">
        <v>0</v>
      </c>
      <c r="AD2" s="25">
        <f>IF(ROW()&lt;12,0,ABS(AB2*0.1))</f>
        <v>0</v>
      </c>
      <c r="AE2" s="25">
        <f>IF(ROW()&lt;12,0,((AB2)^2)*0.1)</f>
        <v>0</v>
      </c>
      <c r="AF2" s="25">
        <f>IF(ROW()&lt;12,0,T2*ABS(AB2)*0.1)</f>
        <v>0</v>
      </c>
      <c r="AH2" s="25">
        <f t="shared" ref="AH2:AH65" si="0">IF(ProcessModel = "Model1", E2, IF(ProcessModel = "Model2", M2, W2))</f>
        <v>0</v>
      </c>
      <c r="AI2" s="25">
        <f t="shared" ref="AI2:AI65" si="1">IF(ProcessModel = "Model1", F2, IF(ProcessModel = "Model2", P2, AA2))</f>
        <v>0</v>
      </c>
    </row>
    <row r="3" spans="1:35" x14ac:dyDescent="0.25">
      <c r="A3" s="25">
        <v>-0.9</v>
      </c>
      <c r="B3" s="25">
        <v>0</v>
      </c>
      <c r="C3" s="25">
        <v>0</v>
      </c>
      <c r="E3" s="25">
        <v>0</v>
      </c>
      <c r="F3" s="25">
        <v>0</v>
      </c>
      <c r="G3" s="25">
        <f>B3-F3</f>
        <v>0</v>
      </c>
      <c r="H3" s="25">
        <f>H2+G3*0.1</f>
        <v>0</v>
      </c>
      <c r="I3" s="25">
        <f>IF(ROW()&lt;12,0,I2+ABS(G3)*0.1)</f>
        <v>0</v>
      </c>
      <c r="J3" s="25">
        <f>IF(ROW()&lt;12,0,J2+((G3)^2)*0.1)</f>
        <v>0</v>
      </c>
      <c r="K3" s="25">
        <f>IF(ROW()&lt;12,0,K2+A3*ABS(G3)*0.1)</f>
        <v>0</v>
      </c>
      <c r="M3" s="25">
        <v>0</v>
      </c>
      <c r="N3" s="25">
        <v>0</v>
      </c>
      <c r="O3" s="25">
        <v>0</v>
      </c>
      <c r="P3" s="27">
        <v>0</v>
      </c>
      <c r="Q3" s="25">
        <f>B3-P3</f>
        <v>0</v>
      </c>
      <c r="R3" s="25">
        <f>R2+Q3*0.1</f>
        <v>0</v>
      </c>
      <c r="S3" s="25">
        <f>IF(ROW()&lt;12,0,S2+ABS(Q3)*0.1)</f>
        <v>0</v>
      </c>
      <c r="T3" s="25">
        <f>IF(ROW()&lt;12,0,T2+((Q3)^2)*0.1)</f>
        <v>0</v>
      </c>
      <c r="U3" s="25">
        <f>IF(ROW()&lt;12,0,U2+J3*ABS(Q3)*0.1)</f>
        <v>0</v>
      </c>
      <c r="W3" s="25">
        <v>0</v>
      </c>
      <c r="X3" s="25">
        <v>0</v>
      </c>
      <c r="Y3" s="25">
        <v>0</v>
      </c>
      <c r="Z3" s="25">
        <v>0</v>
      </c>
      <c r="AA3" s="27">
        <v>0</v>
      </c>
      <c r="AB3" s="25">
        <f>B3-AA3</f>
        <v>0</v>
      </c>
      <c r="AC3" s="25">
        <f>AC2+AB3*0.1</f>
        <v>0</v>
      </c>
      <c r="AD3" s="25">
        <f>IF(ROW()&lt;12,0,AD2+ABS(AB3)*0.1)</f>
        <v>0</v>
      </c>
      <c r="AE3" s="25">
        <f>IF(ROW()&lt;12,0,AE2+((AB3)^2)*0.1)</f>
        <v>0</v>
      </c>
      <c r="AF3" s="25">
        <f>IF(ROW()&lt;12,0,AF2+T3*ABS(AB3)*0.1)</f>
        <v>0</v>
      </c>
      <c r="AH3" s="25">
        <f t="shared" si="0"/>
        <v>0</v>
      </c>
      <c r="AI3" s="25">
        <f t="shared" si="1"/>
        <v>0</v>
      </c>
    </row>
    <row r="4" spans="1:35" x14ac:dyDescent="0.25">
      <c r="A4" s="25">
        <v>-0.8</v>
      </c>
      <c r="B4" s="25">
        <v>0</v>
      </c>
      <c r="C4" s="25">
        <v>0</v>
      </c>
      <c r="E4" s="25">
        <v>0</v>
      </c>
      <c r="F4" s="25">
        <v>0</v>
      </c>
      <c r="G4" s="25">
        <f t="shared" ref="G4:G13" si="2">B4-F4</f>
        <v>0</v>
      </c>
      <c r="H4" s="25">
        <f>H3+G4*0.1</f>
        <v>0</v>
      </c>
      <c r="I4" s="25">
        <f>IF(ROW()&lt;12,0,I3+ABS(G4)*0.1)</f>
        <v>0</v>
      </c>
      <c r="J4" s="25">
        <f>IF(ROW()&lt;12,0,J3+((G4)^2)*0.1)</f>
        <v>0</v>
      </c>
      <c r="K4" s="25">
        <f>IF(ROW()&lt;12,0,K3+A4*ABS(G4)*0.1)</f>
        <v>0</v>
      </c>
      <c r="M4" s="25">
        <v>0</v>
      </c>
      <c r="N4" s="25">
        <v>0</v>
      </c>
      <c r="O4" s="25">
        <v>0</v>
      </c>
      <c r="P4" s="27">
        <v>0</v>
      </c>
      <c r="Q4" s="25">
        <f t="shared" ref="Q4:Q67" si="3">B4-P4</f>
        <v>0</v>
      </c>
      <c r="R4" s="25">
        <f>R3+Q4*0.1</f>
        <v>0</v>
      </c>
      <c r="S4" s="25">
        <f>IF(ROW()&lt;12,0,S3+ABS(Q4)*0.1)</f>
        <v>0</v>
      </c>
      <c r="T4" s="25">
        <f>IF(ROW()&lt;12,0,T3+((Q4)^2)*0.1)</f>
        <v>0</v>
      </c>
      <c r="U4" s="25">
        <f>IF(ROW()&lt;12,0,U3+J4*ABS(Q4)*0.1)</f>
        <v>0</v>
      </c>
      <c r="W4" s="25">
        <v>0</v>
      </c>
      <c r="X4" s="25">
        <v>0</v>
      </c>
      <c r="Y4" s="25">
        <v>0</v>
      </c>
      <c r="Z4" s="25">
        <v>0</v>
      </c>
      <c r="AA4" s="27">
        <v>0</v>
      </c>
      <c r="AB4" s="25">
        <f t="shared" ref="AB4:AB67" si="4">B4-AA4</f>
        <v>0</v>
      </c>
      <c r="AC4" s="25">
        <f>AC3+AB4*0.1</f>
        <v>0</v>
      </c>
      <c r="AD4" s="25">
        <f>IF(ROW()&lt;12,0,AD3+ABS(AB4)*0.1)</f>
        <v>0</v>
      </c>
      <c r="AE4" s="25">
        <f>IF(ROW()&lt;12,0,AE3+((AB4)^2)*0.1)</f>
        <v>0</v>
      </c>
      <c r="AF4" s="25">
        <f>IF(ROW()&lt;12,0,AF3+T4*ABS(AB4)*0.1)</f>
        <v>0</v>
      </c>
      <c r="AH4" s="25">
        <f t="shared" si="0"/>
        <v>0</v>
      </c>
      <c r="AI4" s="25">
        <f t="shared" si="1"/>
        <v>0</v>
      </c>
    </row>
    <row r="5" spans="1:35" x14ac:dyDescent="0.25">
      <c r="A5" s="25">
        <v>-0.7</v>
      </c>
      <c r="B5" s="25">
        <v>0</v>
      </c>
      <c r="C5" s="25">
        <v>0</v>
      </c>
      <c r="E5" s="25">
        <v>0</v>
      </c>
      <c r="F5" s="25">
        <v>0</v>
      </c>
      <c r="G5" s="25">
        <f t="shared" si="2"/>
        <v>0</v>
      </c>
      <c r="H5" s="25">
        <f t="shared" ref="H5:H68" si="5">H4+G5*0.1</f>
        <v>0</v>
      </c>
      <c r="I5" s="25">
        <f t="shared" ref="I5:I68" si="6">IF(ROW()&lt;12,0,I4+ABS(G5)*0.1)</f>
        <v>0</v>
      </c>
      <c r="J5" s="25">
        <f t="shared" ref="J5:J68" si="7">IF(ROW()&lt;12,0,J4+((G5)^2)*0.1)</f>
        <v>0</v>
      </c>
      <c r="K5" s="25">
        <f t="shared" ref="K5:K68" si="8">IF(ROW()&lt;12,0,K4+A5*ABS(G5)*0.1)</f>
        <v>0</v>
      </c>
      <c r="M5" s="25">
        <v>0</v>
      </c>
      <c r="N5" s="25">
        <v>0</v>
      </c>
      <c r="O5" s="25">
        <v>0</v>
      </c>
      <c r="P5" s="27">
        <v>0</v>
      </c>
      <c r="Q5" s="25">
        <f t="shared" si="3"/>
        <v>0</v>
      </c>
      <c r="R5" s="25">
        <f t="shared" ref="R5:R68" si="9">R4+Q5*0.1</f>
        <v>0</v>
      </c>
      <c r="S5" s="25">
        <f t="shared" ref="S5:S68" si="10">IF(ROW()&lt;12,0,S4+ABS(Q5)*0.1)</f>
        <v>0</v>
      </c>
      <c r="T5" s="25">
        <f t="shared" ref="T5:T68" si="11">IF(ROW()&lt;12,0,T4+((Q5)^2)*0.1)</f>
        <v>0</v>
      </c>
      <c r="U5" s="25">
        <f t="shared" ref="U5:U68" si="12">IF(ROW()&lt;12,0,U4+J5*ABS(Q5)*0.1)</f>
        <v>0</v>
      </c>
      <c r="W5" s="25">
        <v>0</v>
      </c>
      <c r="X5" s="25">
        <v>0</v>
      </c>
      <c r="Y5" s="25">
        <v>0</v>
      </c>
      <c r="Z5" s="25">
        <v>0</v>
      </c>
      <c r="AA5" s="27">
        <v>0</v>
      </c>
      <c r="AB5" s="25">
        <f t="shared" si="4"/>
        <v>0</v>
      </c>
      <c r="AC5" s="25">
        <f t="shared" ref="AC5:AC68" si="13">AC4+AB5*0.1</f>
        <v>0</v>
      </c>
      <c r="AD5" s="25">
        <f t="shared" ref="AD5:AD68" si="14">IF(ROW()&lt;12,0,AD4+ABS(AB5)*0.1)</f>
        <v>0</v>
      </c>
      <c r="AE5" s="25">
        <f t="shared" ref="AE5:AE68" si="15">IF(ROW()&lt;12,0,AE4+((AB5)^2)*0.1)</f>
        <v>0</v>
      </c>
      <c r="AF5" s="25">
        <f t="shared" ref="AF5:AF68" si="16">IF(ROW()&lt;12,0,AF4+T5*ABS(AB5)*0.1)</f>
        <v>0</v>
      </c>
      <c r="AH5" s="25">
        <f t="shared" si="0"/>
        <v>0</v>
      </c>
      <c r="AI5" s="25">
        <f t="shared" si="1"/>
        <v>0</v>
      </c>
    </row>
    <row r="6" spans="1:35" x14ac:dyDescent="0.25">
      <c r="A6" s="25">
        <v>-0.6</v>
      </c>
      <c r="B6" s="25">
        <v>0</v>
      </c>
      <c r="C6" s="25">
        <v>0</v>
      </c>
      <c r="E6" s="25">
        <v>0</v>
      </c>
      <c r="F6" s="25">
        <v>0</v>
      </c>
      <c r="G6" s="25">
        <f t="shared" si="2"/>
        <v>0</v>
      </c>
      <c r="H6" s="25">
        <f t="shared" si="5"/>
        <v>0</v>
      </c>
      <c r="I6" s="25">
        <f t="shared" si="6"/>
        <v>0</v>
      </c>
      <c r="J6" s="25">
        <f t="shared" si="7"/>
        <v>0</v>
      </c>
      <c r="K6" s="25">
        <f t="shared" si="8"/>
        <v>0</v>
      </c>
      <c r="M6" s="25">
        <v>0</v>
      </c>
      <c r="N6" s="25">
        <v>0</v>
      </c>
      <c r="O6" s="25">
        <v>0</v>
      </c>
      <c r="P6" s="27">
        <v>0</v>
      </c>
      <c r="Q6" s="25">
        <f t="shared" si="3"/>
        <v>0</v>
      </c>
      <c r="R6" s="25">
        <f t="shared" si="9"/>
        <v>0</v>
      </c>
      <c r="S6" s="25">
        <f t="shared" si="10"/>
        <v>0</v>
      </c>
      <c r="T6" s="25">
        <f t="shared" si="11"/>
        <v>0</v>
      </c>
      <c r="U6" s="25">
        <f t="shared" si="12"/>
        <v>0</v>
      </c>
      <c r="W6" s="25">
        <v>0</v>
      </c>
      <c r="X6" s="25">
        <v>0</v>
      </c>
      <c r="Y6" s="25">
        <v>0</v>
      </c>
      <c r="Z6" s="25">
        <v>0</v>
      </c>
      <c r="AA6" s="27">
        <v>0</v>
      </c>
      <c r="AB6" s="25">
        <f t="shared" si="4"/>
        <v>0</v>
      </c>
      <c r="AC6" s="25">
        <f t="shared" si="13"/>
        <v>0</v>
      </c>
      <c r="AD6" s="25">
        <f t="shared" si="14"/>
        <v>0</v>
      </c>
      <c r="AE6" s="25">
        <f t="shared" si="15"/>
        <v>0</v>
      </c>
      <c r="AF6" s="25">
        <f t="shared" si="16"/>
        <v>0</v>
      </c>
      <c r="AH6" s="25">
        <f t="shared" si="0"/>
        <v>0</v>
      </c>
      <c r="AI6" s="25">
        <f t="shared" si="1"/>
        <v>0</v>
      </c>
    </row>
    <row r="7" spans="1:35" x14ac:dyDescent="0.25">
      <c r="A7" s="25">
        <v>-0.5</v>
      </c>
      <c r="B7" s="25">
        <v>0</v>
      </c>
      <c r="C7" s="25">
        <v>0</v>
      </c>
      <c r="E7" s="25">
        <v>0</v>
      </c>
      <c r="F7" s="25">
        <v>0</v>
      </c>
      <c r="G7" s="25">
        <f t="shared" si="2"/>
        <v>0</v>
      </c>
      <c r="H7" s="25">
        <f t="shared" si="5"/>
        <v>0</v>
      </c>
      <c r="I7" s="25">
        <f t="shared" si="6"/>
        <v>0</v>
      </c>
      <c r="J7" s="25">
        <f t="shared" si="7"/>
        <v>0</v>
      </c>
      <c r="K7" s="25">
        <f t="shared" si="8"/>
        <v>0</v>
      </c>
      <c r="M7" s="25">
        <v>0</v>
      </c>
      <c r="N7" s="25">
        <v>0</v>
      </c>
      <c r="O7" s="25">
        <v>0</v>
      </c>
      <c r="P7" s="27">
        <v>0</v>
      </c>
      <c r="Q7" s="25">
        <f t="shared" si="3"/>
        <v>0</v>
      </c>
      <c r="R7" s="25">
        <f t="shared" si="9"/>
        <v>0</v>
      </c>
      <c r="S7" s="25">
        <f t="shared" si="10"/>
        <v>0</v>
      </c>
      <c r="T7" s="25">
        <f t="shared" si="11"/>
        <v>0</v>
      </c>
      <c r="U7" s="25">
        <f t="shared" si="12"/>
        <v>0</v>
      </c>
      <c r="W7" s="25">
        <v>0</v>
      </c>
      <c r="X7" s="25">
        <v>0</v>
      </c>
      <c r="Y7" s="25">
        <v>0</v>
      </c>
      <c r="Z7" s="25">
        <v>0</v>
      </c>
      <c r="AA7" s="27">
        <v>0</v>
      </c>
      <c r="AB7" s="25">
        <f t="shared" si="4"/>
        <v>0</v>
      </c>
      <c r="AC7" s="25">
        <f t="shared" si="13"/>
        <v>0</v>
      </c>
      <c r="AD7" s="25">
        <f t="shared" si="14"/>
        <v>0</v>
      </c>
      <c r="AE7" s="25">
        <f t="shared" si="15"/>
        <v>0</v>
      </c>
      <c r="AF7" s="25">
        <f t="shared" si="16"/>
        <v>0</v>
      </c>
      <c r="AH7" s="25">
        <f t="shared" si="0"/>
        <v>0</v>
      </c>
      <c r="AI7" s="25">
        <f t="shared" si="1"/>
        <v>0</v>
      </c>
    </row>
    <row r="8" spans="1:35" x14ac:dyDescent="0.25">
      <c r="A8" s="25">
        <v>-0.4</v>
      </c>
      <c r="B8" s="25">
        <v>0</v>
      </c>
      <c r="C8" s="25">
        <v>0</v>
      </c>
      <c r="E8" s="25">
        <v>0</v>
      </c>
      <c r="F8" s="25">
        <v>0</v>
      </c>
      <c r="G8" s="25">
        <f t="shared" si="2"/>
        <v>0</v>
      </c>
      <c r="H8" s="25">
        <f t="shared" si="5"/>
        <v>0</v>
      </c>
      <c r="I8" s="25">
        <f t="shared" si="6"/>
        <v>0</v>
      </c>
      <c r="J8" s="25">
        <f t="shared" si="7"/>
        <v>0</v>
      </c>
      <c r="K8" s="25">
        <f t="shared" si="8"/>
        <v>0</v>
      </c>
      <c r="M8" s="25">
        <v>0</v>
      </c>
      <c r="N8" s="25">
        <v>0</v>
      </c>
      <c r="O8" s="25">
        <v>0</v>
      </c>
      <c r="P8" s="27">
        <v>0</v>
      </c>
      <c r="Q8" s="25">
        <f t="shared" si="3"/>
        <v>0</v>
      </c>
      <c r="R8" s="25">
        <f t="shared" si="9"/>
        <v>0</v>
      </c>
      <c r="S8" s="25">
        <f t="shared" si="10"/>
        <v>0</v>
      </c>
      <c r="T8" s="25">
        <f t="shared" si="11"/>
        <v>0</v>
      </c>
      <c r="U8" s="25">
        <f t="shared" si="12"/>
        <v>0</v>
      </c>
      <c r="W8" s="25">
        <v>0</v>
      </c>
      <c r="X8" s="25">
        <v>0</v>
      </c>
      <c r="Y8" s="25">
        <v>0</v>
      </c>
      <c r="Z8" s="25">
        <v>0</v>
      </c>
      <c r="AA8" s="27">
        <v>0</v>
      </c>
      <c r="AB8" s="25">
        <f t="shared" si="4"/>
        <v>0</v>
      </c>
      <c r="AC8" s="25">
        <f t="shared" si="13"/>
        <v>0</v>
      </c>
      <c r="AD8" s="25">
        <f t="shared" si="14"/>
        <v>0</v>
      </c>
      <c r="AE8" s="25">
        <f t="shared" si="15"/>
        <v>0</v>
      </c>
      <c r="AF8" s="25">
        <f t="shared" si="16"/>
        <v>0</v>
      </c>
      <c r="AH8" s="25">
        <f t="shared" si="0"/>
        <v>0</v>
      </c>
      <c r="AI8" s="25">
        <f t="shared" si="1"/>
        <v>0</v>
      </c>
    </row>
    <row r="9" spans="1:35" x14ac:dyDescent="0.25">
      <c r="A9" s="25">
        <v>-0.3</v>
      </c>
      <c r="B9" s="25">
        <v>0</v>
      </c>
      <c r="C9" s="25">
        <v>0</v>
      </c>
      <c r="E9" s="25">
        <v>0</v>
      </c>
      <c r="F9" s="25">
        <v>0</v>
      </c>
      <c r="G9" s="25">
        <f t="shared" si="2"/>
        <v>0</v>
      </c>
      <c r="H9" s="25">
        <f t="shared" si="5"/>
        <v>0</v>
      </c>
      <c r="I9" s="25">
        <f t="shared" si="6"/>
        <v>0</v>
      </c>
      <c r="J9" s="25">
        <f t="shared" si="7"/>
        <v>0</v>
      </c>
      <c r="K9" s="25">
        <f t="shared" si="8"/>
        <v>0</v>
      </c>
      <c r="M9" s="25">
        <v>0</v>
      </c>
      <c r="N9" s="25">
        <v>0</v>
      </c>
      <c r="O9" s="25">
        <v>0</v>
      </c>
      <c r="P9" s="27">
        <v>0</v>
      </c>
      <c r="Q9" s="25">
        <f t="shared" si="3"/>
        <v>0</v>
      </c>
      <c r="R9" s="25">
        <f t="shared" si="9"/>
        <v>0</v>
      </c>
      <c r="S9" s="25">
        <f t="shared" si="10"/>
        <v>0</v>
      </c>
      <c r="T9" s="25">
        <f t="shared" si="11"/>
        <v>0</v>
      </c>
      <c r="U9" s="25">
        <f t="shared" si="12"/>
        <v>0</v>
      </c>
      <c r="W9" s="25">
        <v>0</v>
      </c>
      <c r="X9" s="25">
        <v>0</v>
      </c>
      <c r="Y9" s="25">
        <v>0</v>
      </c>
      <c r="Z9" s="25">
        <v>0</v>
      </c>
      <c r="AA9" s="27">
        <v>0</v>
      </c>
      <c r="AB9" s="25">
        <f t="shared" si="4"/>
        <v>0</v>
      </c>
      <c r="AC9" s="25">
        <f t="shared" si="13"/>
        <v>0</v>
      </c>
      <c r="AD9" s="25">
        <f t="shared" si="14"/>
        <v>0</v>
      </c>
      <c r="AE9" s="25">
        <f t="shared" si="15"/>
        <v>0</v>
      </c>
      <c r="AF9" s="25">
        <f t="shared" si="16"/>
        <v>0</v>
      </c>
      <c r="AH9" s="25">
        <f t="shared" si="0"/>
        <v>0</v>
      </c>
      <c r="AI9" s="25">
        <f t="shared" si="1"/>
        <v>0</v>
      </c>
    </row>
    <row r="10" spans="1:35" x14ac:dyDescent="0.25">
      <c r="A10" s="25">
        <v>-0.2</v>
      </c>
      <c r="B10" s="25">
        <v>0</v>
      </c>
      <c r="C10" s="25">
        <v>0</v>
      </c>
      <c r="E10" s="25">
        <v>0</v>
      </c>
      <c r="F10" s="25">
        <v>0</v>
      </c>
      <c r="G10" s="25">
        <f t="shared" si="2"/>
        <v>0</v>
      </c>
      <c r="H10" s="25">
        <f t="shared" si="5"/>
        <v>0</v>
      </c>
      <c r="I10" s="25">
        <f t="shared" si="6"/>
        <v>0</v>
      </c>
      <c r="J10" s="25">
        <f t="shared" si="7"/>
        <v>0</v>
      </c>
      <c r="K10" s="25">
        <f t="shared" si="8"/>
        <v>0</v>
      </c>
      <c r="M10" s="25">
        <v>0</v>
      </c>
      <c r="N10" s="25">
        <v>0</v>
      </c>
      <c r="O10" s="25">
        <v>0</v>
      </c>
      <c r="P10" s="27">
        <v>0</v>
      </c>
      <c r="Q10" s="25">
        <f t="shared" si="3"/>
        <v>0</v>
      </c>
      <c r="R10" s="25">
        <f t="shared" si="9"/>
        <v>0</v>
      </c>
      <c r="S10" s="25">
        <f t="shared" si="10"/>
        <v>0</v>
      </c>
      <c r="T10" s="25">
        <f t="shared" si="11"/>
        <v>0</v>
      </c>
      <c r="U10" s="25">
        <f t="shared" si="12"/>
        <v>0</v>
      </c>
      <c r="W10" s="25">
        <v>0</v>
      </c>
      <c r="X10" s="25">
        <v>0</v>
      </c>
      <c r="Y10" s="25">
        <v>0</v>
      </c>
      <c r="Z10" s="25">
        <v>0</v>
      </c>
      <c r="AA10" s="27">
        <v>0</v>
      </c>
      <c r="AB10" s="25">
        <f t="shared" si="4"/>
        <v>0</v>
      </c>
      <c r="AC10" s="25">
        <f t="shared" si="13"/>
        <v>0</v>
      </c>
      <c r="AD10" s="25">
        <f t="shared" si="14"/>
        <v>0</v>
      </c>
      <c r="AE10" s="25">
        <f t="shared" si="15"/>
        <v>0</v>
      </c>
      <c r="AF10" s="25">
        <f t="shared" si="16"/>
        <v>0</v>
      </c>
      <c r="AH10" s="25">
        <f t="shared" si="0"/>
        <v>0</v>
      </c>
      <c r="AI10" s="25">
        <f t="shared" si="1"/>
        <v>0</v>
      </c>
    </row>
    <row r="11" spans="1:35" x14ac:dyDescent="0.25">
      <c r="A11" s="25">
        <v>-0.1</v>
      </c>
      <c r="B11" s="25">
        <v>0</v>
      </c>
      <c r="C11" s="25">
        <v>0</v>
      </c>
      <c r="E11" s="25">
        <v>0</v>
      </c>
      <c r="F11" s="25">
        <v>0</v>
      </c>
      <c r="G11" s="25">
        <f t="shared" si="2"/>
        <v>0</v>
      </c>
      <c r="H11" s="25">
        <f t="shared" si="5"/>
        <v>0</v>
      </c>
      <c r="I11" s="25">
        <f t="shared" si="6"/>
        <v>0</v>
      </c>
      <c r="J11" s="25">
        <f t="shared" si="7"/>
        <v>0</v>
      </c>
      <c r="K11" s="25">
        <f t="shared" si="8"/>
        <v>0</v>
      </c>
      <c r="M11" s="25">
        <v>0</v>
      </c>
      <c r="N11" s="25">
        <v>0</v>
      </c>
      <c r="O11" s="25">
        <v>0</v>
      </c>
      <c r="P11" s="27">
        <v>0</v>
      </c>
      <c r="Q11" s="25">
        <f t="shared" si="3"/>
        <v>0</v>
      </c>
      <c r="R11" s="25">
        <f t="shared" si="9"/>
        <v>0</v>
      </c>
      <c r="S11" s="25">
        <f t="shared" si="10"/>
        <v>0</v>
      </c>
      <c r="T11" s="25">
        <f t="shared" si="11"/>
        <v>0</v>
      </c>
      <c r="U11" s="25">
        <f t="shared" si="12"/>
        <v>0</v>
      </c>
      <c r="W11" s="25">
        <v>0</v>
      </c>
      <c r="X11" s="25">
        <v>0</v>
      </c>
      <c r="Y11" s="25">
        <v>0</v>
      </c>
      <c r="Z11" s="25">
        <v>0</v>
      </c>
      <c r="AA11" s="27">
        <v>0</v>
      </c>
      <c r="AB11" s="25">
        <f t="shared" si="4"/>
        <v>0</v>
      </c>
      <c r="AC11" s="25">
        <f t="shared" si="13"/>
        <v>0</v>
      </c>
      <c r="AD11" s="25">
        <f t="shared" si="14"/>
        <v>0</v>
      </c>
      <c r="AE11" s="25">
        <f t="shared" si="15"/>
        <v>0</v>
      </c>
      <c r="AF11" s="25">
        <f t="shared" si="16"/>
        <v>0</v>
      </c>
      <c r="AH11" s="25">
        <f t="shared" si="0"/>
        <v>0</v>
      </c>
      <c r="AI11" s="25">
        <f t="shared" si="1"/>
        <v>0</v>
      </c>
    </row>
    <row r="12" spans="1:35" x14ac:dyDescent="0.25">
      <c r="A12" s="25">
        <v>0</v>
      </c>
      <c r="B12" s="25">
        <f t="shared" ref="B12:B75" si="17">IF(A12&lt;SP_t,0,SP_val)</f>
        <v>0</v>
      </c>
      <c r="C12" s="25">
        <f t="shared" ref="C12:C75" si="18">IF(A12&lt;DIS_t,0,DIS_val)</f>
        <v>0.01</v>
      </c>
      <c r="E12" s="25">
        <f>Kp*(G12+H12*OnebyTi+Td*(G12-G11))</f>
        <v>0</v>
      </c>
      <c r="F12" s="25">
        <v>0</v>
      </c>
      <c r="G12" s="25">
        <f t="shared" si="2"/>
        <v>0</v>
      </c>
      <c r="H12" s="25">
        <f t="shared" si="5"/>
        <v>0</v>
      </c>
      <c r="I12" s="25">
        <f t="shared" si="6"/>
        <v>0</v>
      </c>
      <c r="J12" s="25">
        <f t="shared" si="7"/>
        <v>0</v>
      </c>
      <c r="K12" s="25">
        <f t="shared" si="8"/>
        <v>0</v>
      </c>
      <c r="M12" s="25">
        <f>Kp*(Q12+R12*OnebyTi+Td*(Q12-Q11))</f>
        <v>0</v>
      </c>
      <c r="N12" s="25">
        <v>0</v>
      </c>
      <c r="O12" s="25">
        <v>0</v>
      </c>
      <c r="P12" s="27">
        <v>0</v>
      </c>
      <c r="Q12" s="25">
        <f t="shared" si="3"/>
        <v>0</v>
      </c>
      <c r="R12" s="25">
        <f t="shared" si="9"/>
        <v>0</v>
      </c>
      <c r="S12" s="25">
        <f t="shared" si="10"/>
        <v>0</v>
      </c>
      <c r="T12" s="25">
        <f t="shared" si="11"/>
        <v>0</v>
      </c>
      <c r="U12" s="25">
        <f t="shared" si="12"/>
        <v>0</v>
      </c>
      <c r="W12" s="25">
        <f ca="1">Kp*(AB12+AC12*OnebyTi+Td*(AB12-AB11))</f>
        <v>-1.0033333333333333E-3</v>
      </c>
      <c r="X12" s="25">
        <v>0</v>
      </c>
      <c r="Y12" s="25">
        <v>0</v>
      </c>
      <c r="Z12" s="25">
        <v>0</v>
      </c>
      <c r="AA12" s="27">
        <f t="shared" ref="AA12:AA75" ca="1" si="19">IF((ROW()-12)*0.1&lt;L_3,0,OFFSET(Z12,-1,0)*0.1*K_3+AA11)+C12</f>
        <v>0.01</v>
      </c>
      <c r="AB12" s="25">
        <f t="shared" ca="1" si="4"/>
        <v>-0.01</v>
      </c>
      <c r="AC12" s="25">
        <f t="shared" ca="1" si="13"/>
        <v>-1E-3</v>
      </c>
      <c r="AD12" s="25">
        <f t="shared" ca="1" si="14"/>
        <v>1E-3</v>
      </c>
      <c r="AE12" s="25">
        <f t="shared" ca="1" si="15"/>
        <v>1.0000000000000001E-5</v>
      </c>
      <c r="AF12" s="25">
        <f t="shared" ca="1" si="16"/>
        <v>0</v>
      </c>
      <c r="AH12" s="25">
        <f t="shared" ca="1" si="0"/>
        <v>-1.0033333333333333E-3</v>
      </c>
      <c r="AI12" s="25">
        <f t="shared" ca="1" si="1"/>
        <v>0.01</v>
      </c>
    </row>
    <row r="13" spans="1:35" x14ac:dyDescent="0.25">
      <c r="A13" s="25">
        <v>0.1</v>
      </c>
      <c r="B13" s="25">
        <f t="shared" si="17"/>
        <v>0</v>
      </c>
      <c r="C13" s="25">
        <f t="shared" si="18"/>
        <v>0.01</v>
      </c>
      <c r="E13" s="25">
        <f ca="1">Kp*(G13+H13*OnebyTi+Td*(G13-G12))</f>
        <v>-1.0033333333333333E-3</v>
      </c>
      <c r="F13" s="27">
        <f t="shared" ref="F13:F76" ca="1" si="20">IF((ROW()-12)*0.1&lt;L_1,0,OFFSET(E13,-L_1*10-1,0)*0.1*K_1+F12)+C13</f>
        <v>0.01</v>
      </c>
      <c r="G13" s="25">
        <f t="shared" ca="1" si="2"/>
        <v>-0.01</v>
      </c>
      <c r="H13" s="25">
        <f t="shared" ca="1" si="5"/>
        <v>-1E-3</v>
      </c>
      <c r="I13" s="25">
        <f t="shared" ca="1" si="6"/>
        <v>1E-3</v>
      </c>
      <c r="J13" s="25">
        <f t="shared" ca="1" si="7"/>
        <v>1.0000000000000001E-5</v>
      </c>
      <c r="K13" s="25">
        <f t="shared" ca="1" si="8"/>
        <v>1E-4</v>
      </c>
      <c r="M13" s="25">
        <f ca="1">Kp*(Q13+R13*OnebyTi+Td*(Q13-Q12))</f>
        <v>-1.0033333333333333E-3</v>
      </c>
      <c r="N13" s="27">
        <f t="shared" ref="N13:N76" ca="1" si="21">IF((ROW()-12)*0.1&lt;L_2,0,OFFSET(M13,-L_2*10-1,0)*b_2-N12*a_2)</f>
        <v>0</v>
      </c>
      <c r="O13" s="27">
        <f t="shared" ref="O13:O27" ca="1" si="22">IF((ROW()-12)*0.1&lt;L_2,0,OFFSET(N13,-1,0)*b_2/K_2-O12*a_2)</f>
        <v>0</v>
      </c>
      <c r="P13" s="27">
        <f t="shared" ref="P13:P76" ca="1" si="23">IF((ROW()-12)*0.1&lt;L_2,0,OFFSET(O13,-1,0)*0.1*K_2+P12)+C13</f>
        <v>0.01</v>
      </c>
      <c r="Q13" s="25">
        <f t="shared" ca="1" si="3"/>
        <v>-0.01</v>
      </c>
      <c r="R13" s="25">
        <f t="shared" ca="1" si="9"/>
        <v>-1E-3</v>
      </c>
      <c r="S13" s="25">
        <f t="shared" ca="1" si="10"/>
        <v>1E-3</v>
      </c>
      <c r="T13" s="25">
        <f t="shared" ca="1" si="11"/>
        <v>1.0000000000000001E-5</v>
      </c>
      <c r="U13" s="25">
        <f t="shared" ca="1" si="12"/>
        <v>1.0000000000000002E-8</v>
      </c>
      <c r="W13" s="25">
        <f ca="1">Kp*(AB13+AC13*OnebyTi+Td*(AB13-AB12))</f>
        <v>-2.0100000000000001E-3</v>
      </c>
      <c r="X13" s="27">
        <f t="shared" ref="X13:X76" ca="1" si="24">IF((ROW()-12)*0.1&lt;L_3,0,OFFSET(W13,-L_3*10-1,0)*b_3-X12*a_3)</f>
        <v>-9.5479790570587278E-5</v>
      </c>
      <c r="Y13" s="27">
        <f t="shared" ref="Y13:Y76" ca="1" si="25">IF((ROW()-12)*0.1&lt;L_3,0,OFFSET(X13,-1,0)*b_3/K_3-Y12*a_3)</f>
        <v>0</v>
      </c>
      <c r="Z13" s="27">
        <f t="shared" ref="Z13:Z76" ca="1" si="26">IF((ROW()-12)*0.1&lt;L_3,0,OFFSET(Y13,-1,0)*b_3/K_3-Z12*a_3)</f>
        <v>0</v>
      </c>
      <c r="AA13" s="27">
        <f t="shared" ca="1" si="19"/>
        <v>0.02</v>
      </c>
      <c r="AB13" s="25">
        <f t="shared" ca="1" si="4"/>
        <v>-0.02</v>
      </c>
      <c r="AC13" s="25">
        <f t="shared" ca="1" si="13"/>
        <v>-3.0000000000000001E-3</v>
      </c>
      <c r="AD13" s="25">
        <f t="shared" ca="1" si="14"/>
        <v>3.0000000000000001E-3</v>
      </c>
      <c r="AE13" s="25">
        <f t="shared" ca="1" si="15"/>
        <v>5.0000000000000002E-5</v>
      </c>
      <c r="AF13" s="25">
        <f t="shared" ca="1" si="16"/>
        <v>2.0000000000000004E-8</v>
      </c>
      <c r="AH13" s="25">
        <f t="shared" ca="1" si="0"/>
        <v>-2.0100000000000001E-3</v>
      </c>
      <c r="AI13" s="25">
        <f t="shared" ca="1" si="1"/>
        <v>0.02</v>
      </c>
    </row>
    <row r="14" spans="1:35" x14ac:dyDescent="0.25">
      <c r="A14" s="25">
        <v>0.2</v>
      </c>
      <c r="B14" s="25">
        <f t="shared" si="17"/>
        <v>0</v>
      </c>
      <c r="C14" s="25">
        <f t="shared" si="18"/>
        <v>0.01</v>
      </c>
      <c r="E14" s="25">
        <f ca="1">Kp*(G14+H14*OnebyTi+Td*(G14-G13))</f>
        <v>-1.0066666666666668E-3</v>
      </c>
      <c r="F14" s="27">
        <f t="shared" ca="1" si="20"/>
        <v>0.01</v>
      </c>
      <c r="G14" s="25">
        <f t="shared" ref="G14:G77" ca="1" si="27">B14-F14</f>
        <v>-0.01</v>
      </c>
      <c r="H14" s="25">
        <f t="shared" ca="1" si="5"/>
        <v>-2E-3</v>
      </c>
      <c r="I14" s="25">
        <f t="shared" ca="1" si="6"/>
        <v>2E-3</v>
      </c>
      <c r="J14" s="25">
        <f t="shared" ca="1" si="7"/>
        <v>2.0000000000000002E-5</v>
      </c>
      <c r="K14" s="25">
        <f t="shared" ca="1" si="8"/>
        <v>3.0000000000000003E-4</v>
      </c>
      <c r="M14" s="25">
        <f ca="1">Kp*(Q14+R14*OnebyTi+Td*(Q14-Q13))</f>
        <v>-2.0100000000000001E-3</v>
      </c>
      <c r="N14" s="25">
        <f t="shared" ca="1" si="21"/>
        <v>-1.8187347774509157E-4</v>
      </c>
      <c r="O14" s="25">
        <f ca="1">IF((ROW()-12)*0.1&lt;L_2,0,OFFSET(N14,-1,0)*b_2/K_2-O13*a_2)</f>
        <v>0</v>
      </c>
      <c r="P14" s="27">
        <f t="shared" ca="1" si="23"/>
        <v>0.02</v>
      </c>
      <c r="Q14" s="25">
        <f t="shared" ca="1" si="3"/>
        <v>-0.02</v>
      </c>
      <c r="R14" s="25">
        <f t="shared" ca="1" si="9"/>
        <v>-3.0000000000000001E-3</v>
      </c>
      <c r="S14" s="25">
        <f t="shared" ca="1" si="10"/>
        <v>3.0000000000000001E-3</v>
      </c>
      <c r="T14" s="25">
        <f t="shared" ca="1" si="11"/>
        <v>5.0000000000000002E-5</v>
      </c>
      <c r="U14" s="25">
        <f t="shared" ca="1" si="12"/>
        <v>5.0000000000000011E-8</v>
      </c>
      <c r="W14" s="25">
        <f ca="1">Kp*(AB14+AC14*OnebyTi+Td*(AB14-AB13))</f>
        <v>-3.0200000000000001E-3</v>
      </c>
      <c r="X14" s="25">
        <f t="shared" ca="1" si="24"/>
        <v>-2.7767047692222571E-4</v>
      </c>
      <c r="Y14" s="25">
        <f t="shared" ca="1" si="25"/>
        <v>-9.0861033960829306E-6</v>
      </c>
      <c r="Z14" s="25">
        <f t="shared" ca="1" si="26"/>
        <v>0</v>
      </c>
      <c r="AA14" s="27">
        <f t="shared" ca="1" si="19"/>
        <v>0.03</v>
      </c>
      <c r="AB14" s="25">
        <f t="shared" ca="1" si="4"/>
        <v>-0.03</v>
      </c>
      <c r="AC14" s="25">
        <f t="shared" ca="1" si="13"/>
        <v>-6.0000000000000001E-3</v>
      </c>
      <c r="AD14" s="25">
        <f t="shared" ca="1" si="14"/>
        <v>6.0000000000000001E-3</v>
      </c>
      <c r="AE14" s="25">
        <f t="shared" ca="1" si="15"/>
        <v>1.4000000000000001E-4</v>
      </c>
      <c r="AF14" s="25">
        <f t="shared" ca="1" si="16"/>
        <v>1.7000000000000001E-7</v>
      </c>
      <c r="AH14" s="25">
        <f t="shared" ca="1" si="0"/>
        <v>-3.0200000000000001E-3</v>
      </c>
      <c r="AI14" s="25">
        <f t="shared" ca="1" si="1"/>
        <v>0.03</v>
      </c>
    </row>
    <row r="15" spans="1:35" x14ac:dyDescent="0.25">
      <c r="A15" s="25">
        <v>0.3</v>
      </c>
      <c r="B15" s="25">
        <f t="shared" si="17"/>
        <v>0</v>
      </c>
      <c r="C15" s="25">
        <f t="shared" si="18"/>
        <v>0.01</v>
      </c>
      <c r="E15" s="25">
        <f ca="1">Kp*(G15+H15*OnebyTi+Td*(G15-G14))</f>
        <v>-1.01E-3</v>
      </c>
      <c r="F15" s="27">
        <f t="shared" ca="1" si="20"/>
        <v>0.01</v>
      </c>
      <c r="G15" s="25">
        <f t="shared" ca="1" si="27"/>
        <v>-0.01</v>
      </c>
      <c r="H15" s="25">
        <f t="shared" ca="1" si="5"/>
        <v>-3.0000000000000001E-3</v>
      </c>
      <c r="I15" s="25">
        <f t="shared" ca="1" si="6"/>
        <v>3.0000000000000001E-3</v>
      </c>
      <c r="J15" s="25">
        <f t="shared" ca="1" si="7"/>
        <v>3.0000000000000004E-5</v>
      </c>
      <c r="K15" s="25">
        <f t="shared" ca="1" si="8"/>
        <v>6.0000000000000006E-4</v>
      </c>
      <c r="M15" s="25">
        <f ca="1">Kp*(Q15+R15*OnebyTi+Td*(Q15-Q14))</f>
        <v>-3.0200000000000001E-3</v>
      </c>
      <c r="N15" s="27">
        <f t="shared" ca="1" si="21"/>
        <v>-5.1325659571240694E-4</v>
      </c>
      <c r="O15" s="27">
        <f t="shared" ca="1" si="22"/>
        <v>-3.2968068345941184E-5</v>
      </c>
      <c r="P15" s="27">
        <f t="shared" ca="1" si="23"/>
        <v>0.03</v>
      </c>
      <c r="Q15" s="25">
        <f t="shared" ca="1" si="3"/>
        <v>-0.03</v>
      </c>
      <c r="R15" s="25">
        <f t="shared" ca="1" si="9"/>
        <v>-6.0000000000000001E-3</v>
      </c>
      <c r="S15" s="25">
        <f t="shared" ca="1" si="10"/>
        <v>6.0000000000000001E-3</v>
      </c>
      <c r="T15" s="25">
        <f t="shared" ca="1" si="11"/>
        <v>1.4000000000000001E-4</v>
      </c>
      <c r="U15" s="25">
        <f t="shared" ca="1" si="12"/>
        <v>1.4000000000000004E-7</v>
      </c>
      <c r="W15" s="25">
        <f ca="1">Kp*(AB15+AC15*OnebyTi+Td*(AB15-AB14))</f>
        <v>-4.0333333333333332E-3</v>
      </c>
      <c r="X15" s="27">
        <f t="shared" ca="1" si="24"/>
        <v>-5.3863763493452251E-4</v>
      </c>
      <c r="Y15" s="27">
        <f t="shared" ca="1" si="25"/>
        <v>-3.4645285856024958E-5</v>
      </c>
      <c r="Z15" s="27">
        <f t="shared" ca="1" si="26"/>
        <v>-8.6465705916348852E-7</v>
      </c>
      <c r="AA15" s="27">
        <f t="shared" ca="1" si="19"/>
        <v>0.04</v>
      </c>
      <c r="AB15" s="25">
        <f t="shared" ca="1" si="4"/>
        <v>-0.04</v>
      </c>
      <c r="AC15" s="25">
        <f t="shared" ca="1" si="13"/>
        <v>-0.01</v>
      </c>
      <c r="AD15" s="25">
        <f t="shared" ca="1" si="14"/>
        <v>0.01</v>
      </c>
      <c r="AE15" s="25">
        <f t="shared" ca="1" si="15"/>
        <v>3.0000000000000003E-4</v>
      </c>
      <c r="AF15" s="25">
        <f t="shared" ca="1" si="16"/>
        <v>7.3E-7</v>
      </c>
      <c r="AH15" s="25">
        <f t="shared" ca="1" si="0"/>
        <v>-4.0333333333333332E-3</v>
      </c>
      <c r="AI15" s="25">
        <f t="shared" ca="1" si="1"/>
        <v>0.04</v>
      </c>
    </row>
    <row r="16" spans="1:35" x14ac:dyDescent="0.25">
      <c r="A16" s="25">
        <v>0.4</v>
      </c>
      <c r="B16" s="25">
        <f t="shared" si="17"/>
        <v>0</v>
      </c>
      <c r="C16" s="25">
        <f t="shared" si="18"/>
        <v>0.01</v>
      </c>
      <c r="E16" s="25">
        <f ca="1">Kp*(G16+H16*OnebyTi+Td*(G16-G15))</f>
        <v>-1.0133333333333333E-3</v>
      </c>
      <c r="F16" s="27">
        <f t="shared" ca="1" si="20"/>
        <v>0.01</v>
      </c>
      <c r="G16" s="25">
        <f t="shared" ca="1" si="27"/>
        <v>-0.01</v>
      </c>
      <c r="H16" s="25">
        <f t="shared" ca="1" si="5"/>
        <v>-4.0000000000000001E-3</v>
      </c>
      <c r="I16" s="25">
        <f t="shared" ca="1" si="6"/>
        <v>4.0000000000000001E-3</v>
      </c>
      <c r="J16" s="25">
        <f t="shared" ca="1" si="7"/>
        <v>4.0000000000000003E-5</v>
      </c>
      <c r="K16" s="25">
        <f t="shared" ca="1" si="8"/>
        <v>1E-3</v>
      </c>
      <c r="M16" s="25">
        <f ca="1">Kp*(Q16+R16*OnebyTi+Td*(Q16-Q15))</f>
        <v>-4.0330025537142619E-3</v>
      </c>
      <c r="N16" s="25">
        <f t="shared" ca="1" si="21"/>
        <v>-9.6765208483435509E-4</v>
      </c>
      <c r="O16" s="25">
        <f ca="1">IF((ROW()-12)*0.1&lt;L_2,0,OFFSET(N16,-1,0)*b_2/K_2-O15*a_2)</f>
        <v>-1.2002960800694556E-4</v>
      </c>
      <c r="P16" s="27">
        <f t="shared" ca="1" si="23"/>
        <v>3.9996703193165402E-2</v>
      </c>
      <c r="Q16" s="25">
        <f t="shared" ca="1" si="3"/>
        <v>-3.9996703193165402E-2</v>
      </c>
      <c r="R16" s="25">
        <f t="shared" ca="1" si="9"/>
        <v>-9.9996703193165407E-3</v>
      </c>
      <c r="S16" s="25">
        <f t="shared" ca="1" si="10"/>
        <v>9.9996703193165407E-3</v>
      </c>
      <c r="T16" s="25">
        <f t="shared" ca="1" si="11"/>
        <v>2.9997362663221675E-4</v>
      </c>
      <c r="U16" s="25">
        <f t="shared" ca="1" si="12"/>
        <v>2.9998681277266166E-7</v>
      </c>
      <c r="W16" s="25">
        <f ca="1">Kp*(AB16+AC16*OnebyTi+Td*(AB16-AB15))</f>
        <v>-5.0499913246075077E-3</v>
      </c>
      <c r="X16" s="25">
        <f t="shared" ca="1" si="24"/>
        <v>-8.7120190077277901E-4</v>
      </c>
      <c r="Y16" s="25">
        <f t="shared" ca="1" si="25"/>
        <v>-8.2606499084456774E-5</v>
      </c>
      <c r="Z16" s="25">
        <f t="shared" ca="1" si="26"/>
        <v>-4.0793089158416444E-6</v>
      </c>
      <c r="AA16" s="27">
        <f t="shared" ca="1" si="19"/>
        <v>4.9999913534294088E-2</v>
      </c>
      <c r="AB16" s="25">
        <f t="shared" ca="1" si="4"/>
        <v>-4.9999913534294088E-2</v>
      </c>
      <c r="AC16" s="25">
        <f t="shared" ca="1" si="13"/>
        <v>-1.499999135342941E-2</v>
      </c>
      <c r="AD16" s="25">
        <f t="shared" ca="1" si="14"/>
        <v>1.499999135342941E-2</v>
      </c>
      <c r="AE16" s="25">
        <f t="shared" ca="1" si="15"/>
        <v>5.4999913534368853E-4</v>
      </c>
      <c r="AF16" s="25">
        <f t="shared" ca="1" si="16"/>
        <v>2.2298655394179456E-6</v>
      </c>
      <c r="AH16" s="25">
        <f t="shared" ca="1" si="0"/>
        <v>-5.0499913246075077E-3</v>
      </c>
      <c r="AI16" s="25">
        <f t="shared" ca="1" si="1"/>
        <v>4.9999913534294088E-2</v>
      </c>
    </row>
    <row r="17" spans="1:35" x14ac:dyDescent="0.25">
      <c r="A17" s="25">
        <v>0.5</v>
      </c>
      <c r="B17" s="25">
        <f t="shared" si="17"/>
        <v>0</v>
      </c>
      <c r="C17" s="25">
        <f t="shared" si="18"/>
        <v>0.01</v>
      </c>
      <c r="E17" s="25">
        <f ca="1">Kp*(G17+H17*OnebyTi+Td*(G17-G16))</f>
        <v>-1.0166666666666668E-3</v>
      </c>
      <c r="F17" s="27">
        <f t="shared" ca="1" si="20"/>
        <v>0.01</v>
      </c>
      <c r="G17" s="25">
        <f t="shared" ca="1" si="27"/>
        <v>-0.01</v>
      </c>
      <c r="H17" s="25">
        <f t="shared" ca="1" si="5"/>
        <v>-5.0000000000000001E-3</v>
      </c>
      <c r="I17" s="25">
        <f t="shared" ca="1" si="6"/>
        <v>5.0000000000000001E-3</v>
      </c>
      <c r="J17" s="25">
        <f t="shared" ca="1" si="7"/>
        <v>5.0000000000000002E-5</v>
      </c>
      <c r="K17" s="25">
        <f t="shared" ca="1" si="8"/>
        <v>1.5E-3</v>
      </c>
      <c r="M17" s="25">
        <f ca="1">Kp*(Q17+R17*OnebyTi+Td*(Q17-Q16))</f>
        <v>-5.0484638243783152E-3</v>
      </c>
      <c r="N17" s="27">
        <f t="shared" ca="1" si="21"/>
        <v>-1.5233058558802711E-3</v>
      </c>
      <c r="O17" s="27">
        <f t="shared" ca="1" si="22"/>
        <v>-2.7367749605562589E-4</v>
      </c>
      <c r="P17" s="27">
        <f t="shared" ca="1" si="23"/>
        <v>4.9984700232364711E-2</v>
      </c>
      <c r="Q17" s="25">
        <f t="shared" ca="1" si="3"/>
        <v>-4.9984700232364711E-2</v>
      </c>
      <c r="R17" s="25">
        <f t="shared" ca="1" si="9"/>
        <v>-1.4998140342553012E-2</v>
      </c>
      <c r="S17" s="25">
        <f t="shared" ca="1" si="10"/>
        <v>1.4998140342553012E-2</v>
      </c>
      <c r="T17" s="25">
        <f t="shared" ca="1" si="11"/>
        <v>5.4982065236415284E-4</v>
      </c>
      <c r="U17" s="25">
        <f t="shared" ca="1" si="12"/>
        <v>5.4991031393448524E-7</v>
      </c>
      <c r="W17" s="25">
        <f ca="1">Kp*(AB17+AC17*OnebyTi+Td*(AB17-AB16))</f>
        <v>-6.0699503667194822E-3</v>
      </c>
      <c r="X17" s="27">
        <f t="shared" ca="1" si="24"/>
        <v>-1.2688662918289169E-3</v>
      </c>
      <c r="Y17" s="27">
        <f t="shared" ca="1" si="25"/>
        <v>-1.5765127363408718E-4</v>
      </c>
      <c r="Z17" s="27">
        <f t="shared" ca="1" si="26"/>
        <v>-1.1552159086668274E-5</v>
      </c>
      <c r="AA17" s="27">
        <f t="shared" ca="1" si="19"/>
        <v>5.9999505603402503E-2</v>
      </c>
      <c r="AB17" s="25">
        <f t="shared" ca="1" si="4"/>
        <v>-5.9999505603402503E-2</v>
      </c>
      <c r="AC17" s="25">
        <f t="shared" ca="1" si="13"/>
        <v>-2.0999941913769658E-2</v>
      </c>
      <c r="AD17" s="25">
        <f t="shared" ca="1" si="14"/>
        <v>2.0999941913769658E-2</v>
      </c>
      <c r="AE17" s="25">
        <f t="shared" ca="1" si="15"/>
        <v>9.099932026089614E-4</v>
      </c>
      <c r="AF17" s="25">
        <f t="shared" ca="1" si="16"/>
        <v>5.528762270656886E-6</v>
      </c>
      <c r="AH17" s="25">
        <f t="shared" ca="1" si="0"/>
        <v>-6.0699503667194822E-3</v>
      </c>
      <c r="AI17" s="25">
        <f t="shared" ca="1" si="1"/>
        <v>5.9999505603402503E-2</v>
      </c>
    </row>
    <row r="18" spans="1:35" x14ac:dyDescent="0.25">
      <c r="A18" s="25">
        <v>0.6</v>
      </c>
      <c r="B18" s="25">
        <f t="shared" si="17"/>
        <v>0</v>
      </c>
      <c r="C18" s="25">
        <f t="shared" si="18"/>
        <v>0.01</v>
      </c>
      <c r="E18" s="25">
        <f ca="1">Kp*(G18+H18*OnebyTi+Td*(G18-G17))</f>
        <v>-1.0200000000000001E-3</v>
      </c>
      <c r="F18" s="27">
        <f t="shared" ca="1" si="20"/>
        <v>0.01</v>
      </c>
      <c r="G18" s="25">
        <f t="shared" ca="1" si="27"/>
        <v>-0.01</v>
      </c>
      <c r="H18" s="25">
        <f t="shared" ca="1" si="5"/>
        <v>-6.0000000000000001E-3</v>
      </c>
      <c r="I18" s="25">
        <f t="shared" ca="1" si="6"/>
        <v>6.0000000000000001E-3</v>
      </c>
      <c r="J18" s="25">
        <f t="shared" ca="1" si="7"/>
        <v>6.0000000000000002E-5</v>
      </c>
      <c r="K18" s="25">
        <f t="shared" ca="1" si="8"/>
        <v>2.1000000000000003E-3</v>
      </c>
      <c r="M18" s="25">
        <f ca="1">Kp*(Q18+R18*OnebyTi+Td*(Q18-Q17))</f>
        <v>-6.065712826912012E-3</v>
      </c>
      <c r="N18" s="25">
        <f t="shared" ca="1" si="21"/>
        <v>-2.1623085861110633E-3</v>
      </c>
      <c r="O18" s="25">
        <f ca="1">IF((ROW()-12)*0.1&lt;L_2,0,OFFSET(N18,-1,0)*b_2/K_2-O17*a_2)</f>
        <v>-5.0019668777343614E-4</v>
      </c>
      <c r="P18" s="27">
        <f t="shared" ca="1" si="23"/>
        <v>5.9957332482759147E-2</v>
      </c>
      <c r="Q18" s="25">
        <f t="shared" ca="1" si="3"/>
        <v>-5.9957332482759147E-2</v>
      </c>
      <c r="R18" s="25">
        <f t="shared" ca="1" si="9"/>
        <v>-2.0993873590828927E-2</v>
      </c>
      <c r="S18" s="25">
        <f t="shared" ca="1" si="10"/>
        <v>2.0993873590828927E-2</v>
      </c>
      <c r="T18" s="25">
        <f t="shared" ca="1" si="11"/>
        <v>9.0930882420896535E-4</v>
      </c>
      <c r="U18" s="25">
        <f t="shared" ca="1" si="12"/>
        <v>9.0965430883104012E-7</v>
      </c>
      <c r="W18" s="25">
        <f ca="1">Kp*(AB18+AC18*OnebyTi+Td*(AB18-AB17))</f>
        <v>-7.0931676285911132E-3</v>
      </c>
      <c r="X18" s="25">
        <f t="shared" ca="1" si="24"/>
        <v>-1.7257498486219398E-3</v>
      </c>
      <c r="Y18" s="25">
        <f t="shared" ca="1" si="25"/>
        <v>-2.633973638827254E-4</v>
      </c>
      <c r="Z18" s="25">
        <f t="shared" ca="1" si="26"/>
        <v>-2.5455328049660766E-5</v>
      </c>
      <c r="AA18" s="27">
        <f t="shared" ca="1" si="19"/>
        <v>6.999835038749383E-2</v>
      </c>
      <c r="AB18" s="25">
        <f t="shared" ca="1" si="4"/>
        <v>-6.999835038749383E-2</v>
      </c>
      <c r="AC18" s="25">
        <f t="shared" ca="1" si="13"/>
        <v>-2.799977695251904E-2</v>
      </c>
      <c r="AD18" s="25">
        <f t="shared" ca="1" si="14"/>
        <v>2.799977695251904E-2</v>
      </c>
      <c r="AE18" s="25">
        <f t="shared" ca="1" si="15"/>
        <v>1.3999701083059971E-3</v>
      </c>
      <c r="AF18" s="25">
        <f t="shared" ca="1" si="16"/>
        <v>1.1893774039398806E-5</v>
      </c>
      <c r="AH18" s="25">
        <f t="shared" ca="1" si="0"/>
        <v>-7.0931676285911132E-3</v>
      </c>
      <c r="AI18" s="25">
        <f t="shared" ca="1" si="1"/>
        <v>6.999835038749383E-2</v>
      </c>
    </row>
    <row r="19" spans="1:35" x14ac:dyDescent="0.25">
      <c r="A19" s="25">
        <v>0.7</v>
      </c>
      <c r="B19" s="25">
        <f t="shared" si="17"/>
        <v>0</v>
      </c>
      <c r="C19" s="25">
        <f t="shared" si="18"/>
        <v>0.01</v>
      </c>
      <c r="E19" s="25">
        <f ca="1">Kp*(G19+H19*OnebyTi+Td*(G19-G18))</f>
        <v>-1.0233333333333333E-3</v>
      </c>
      <c r="F19" s="27">
        <f t="shared" ca="1" si="20"/>
        <v>0.01</v>
      </c>
      <c r="G19" s="25">
        <f t="shared" ca="1" si="27"/>
        <v>-0.01</v>
      </c>
      <c r="H19" s="25">
        <f t="shared" ca="1" si="5"/>
        <v>-7.0000000000000001E-3</v>
      </c>
      <c r="I19" s="25">
        <f t="shared" ca="1" si="6"/>
        <v>7.0000000000000001E-3</v>
      </c>
      <c r="J19" s="25">
        <f t="shared" ca="1" si="7"/>
        <v>7.0000000000000007E-5</v>
      </c>
      <c r="K19" s="25">
        <f t="shared" ca="1" si="8"/>
        <v>2.8000000000000004E-3</v>
      </c>
      <c r="M19" s="25">
        <f ca="1">Kp*(Q19+R19*OnebyTi+Td*(Q19-Q18))</f>
        <v>-7.0840132976389379E-3</v>
      </c>
      <c r="N19" s="27">
        <f t="shared" ca="1" si="21"/>
        <v>-2.8698757332732633E-3</v>
      </c>
      <c r="O19" s="27">
        <f t="shared" ca="1" si="22"/>
        <v>-8.0148645988522378E-4</v>
      </c>
      <c r="P19" s="27">
        <f t="shared" ca="1" si="23"/>
        <v>6.9907312813981798E-2</v>
      </c>
      <c r="Q19" s="25">
        <f t="shared" ca="1" si="3"/>
        <v>-6.9907312813981798E-2</v>
      </c>
      <c r="R19" s="25">
        <f t="shared" ca="1" si="9"/>
        <v>-2.7984604872227106E-2</v>
      </c>
      <c r="S19" s="25">
        <f t="shared" ca="1" si="10"/>
        <v>2.7984604872227106E-2</v>
      </c>
      <c r="T19" s="25">
        <f t="shared" ca="1" si="11"/>
        <v>1.3980120626961557E-3</v>
      </c>
      <c r="U19" s="25">
        <f t="shared" ca="1" si="12"/>
        <v>1.3990054985289127E-6</v>
      </c>
      <c r="W19" s="25">
        <f ca="1">Kp*(AB19+AC19*OnebyTi+Td*(AB19-AB18))</f>
        <v>-8.1195783435955137E-3</v>
      </c>
      <c r="X19" s="27">
        <f t="shared" ca="1" si="24"/>
        <v>-2.2365271830435047E-3</v>
      </c>
      <c r="Y19" s="27">
        <f t="shared" ca="1" si="25"/>
        <v>-4.0255860207203916E-4</v>
      </c>
      <c r="Z19" s="27">
        <f t="shared" ca="1" si="26"/>
        <v>-4.8098506537315435E-5</v>
      </c>
      <c r="AA19" s="27">
        <f t="shared" ca="1" si="19"/>
        <v>7.9995804854688865E-2</v>
      </c>
      <c r="AB19" s="25">
        <f t="shared" ca="1" si="4"/>
        <v>-7.9995804854688865E-2</v>
      </c>
      <c r="AC19" s="25">
        <f t="shared" ca="1" si="13"/>
        <v>-3.5999357437987926E-2</v>
      </c>
      <c r="AD19" s="25">
        <f t="shared" ca="1" si="14"/>
        <v>3.5999357437987926E-2</v>
      </c>
      <c r="AE19" s="25">
        <f t="shared" ca="1" si="15"/>
        <v>2.0399029877409434E-3</v>
      </c>
      <c r="AF19" s="25">
        <f t="shared" ca="1" si="16"/>
        <v>2.3077284054593079E-5</v>
      </c>
      <c r="AH19" s="25">
        <f t="shared" ca="1" si="0"/>
        <v>-8.1195783435955137E-3</v>
      </c>
      <c r="AI19" s="25">
        <f t="shared" ca="1" si="1"/>
        <v>7.9995804854688865E-2</v>
      </c>
    </row>
    <row r="20" spans="1:35" x14ac:dyDescent="0.25">
      <c r="A20" s="25">
        <v>0.8</v>
      </c>
      <c r="B20" s="25">
        <f t="shared" si="17"/>
        <v>0</v>
      </c>
      <c r="C20" s="25">
        <f t="shared" si="18"/>
        <v>0.01</v>
      </c>
      <c r="E20" s="25">
        <f ca="1">Kp*(G20+H20*OnebyTi+Td*(G20-G19))</f>
        <v>-1.0266666666666668E-3</v>
      </c>
      <c r="F20" s="27">
        <f t="shared" ca="1" si="20"/>
        <v>0.01</v>
      </c>
      <c r="G20" s="25">
        <f t="shared" ca="1" si="27"/>
        <v>-0.01</v>
      </c>
      <c r="H20" s="25">
        <f t="shared" ca="1" si="5"/>
        <v>-8.0000000000000002E-3</v>
      </c>
      <c r="I20" s="25">
        <f t="shared" ca="1" si="6"/>
        <v>8.0000000000000002E-3</v>
      </c>
      <c r="J20" s="25">
        <f t="shared" ca="1" si="7"/>
        <v>8.0000000000000007E-5</v>
      </c>
      <c r="K20" s="25">
        <f t="shared" ca="1" si="8"/>
        <v>3.6000000000000003E-3</v>
      </c>
      <c r="M20" s="25">
        <f ca="1">Kp*(Q20+R20*OnebyTi+Td*(Q20-Q19))</f>
        <v>-8.1026074877627481E-3</v>
      </c>
      <c r="N20" s="25">
        <f t="shared" ca="1" si="21"/>
        <v>-3.6337692759916169E-3</v>
      </c>
      <c r="O20" s="25">
        <f ca="1">IF((ROW()-12)*0.1&lt;L_2,0,OFFSET(N20,-1,0)*b_2/K_2-O19*a_2)</f>
        <v>-1.1764218258138541E-3</v>
      </c>
      <c r="P20" s="27">
        <f t="shared" ca="1" si="23"/>
        <v>7.9827164167993264E-2</v>
      </c>
      <c r="Q20" s="25">
        <f t="shared" ca="1" si="3"/>
        <v>-7.9827164167993264E-2</v>
      </c>
      <c r="R20" s="25">
        <f t="shared" ca="1" si="9"/>
        <v>-3.5967321289026431E-2</v>
      </c>
      <c r="S20" s="25">
        <f t="shared" ca="1" si="10"/>
        <v>3.5967321289026431E-2</v>
      </c>
      <c r="T20" s="25">
        <f t="shared" ca="1" si="11"/>
        <v>2.0352496766065306E-3</v>
      </c>
      <c r="U20" s="25">
        <f t="shared" ca="1" si="12"/>
        <v>2.037622811872859E-6</v>
      </c>
      <c r="W20" s="25">
        <f ca="1">Kp*(AB20+AC20*OnebyTi+Td*(AB20-AB19))</f>
        <v>-9.1490943568648172E-3</v>
      </c>
      <c r="X20" s="25">
        <f t="shared" ca="1" si="24"/>
        <v>-2.7963735213081789E-3</v>
      </c>
      <c r="Y20" s="25">
        <f t="shared" ca="1" si="25"/>
        <v>-5.7708378747821126E-4</v>
      </c>
      <c r="Z20" s="25">
        <f t="shared" ca="1" si="26"/>
        <v>-8.1829844431620201E-5</v>
      </c>
      <c r="AA20" s="27">
        <f t="shared" ca="1" si="19"/>
        <v>8.9990995004035124E-2</v>
      </c>
      <c r="AB20" s="25">
        <f t="shared" ca="1" si="4"/>
        <v>-8.9990995004035124E-2</v>
      </c>
      <c r="AC20" s="25">
        <f t="shared" ca="1" si="13"/>
        <v>-4.499845693839144E-2</v>
      </c>
      <c r="AD20" s="25">
        <f t="shared" ca="1" si="14"/>
        <v>4.499845693839144E-2</v>
      </c>
      <c r="AE20" s="25">
        <f t="shared" ca="1" si="15"/>
        <v>2.8497409059225708E-3</v>
      </c>
      <c r="AF20" s="25">
        <f t="shared" ca="1" si="16"/>
        <v>4.1392698402539319E-5</v>
      </c>
      <c r="AH20" s="25">
        <f t="shared" ca="1" si="0"/>
        <v>-9.1490943568648172E-3</v>
      </c>
      <c r="AI20" s="25">
        <f t="shared" ca="1" si="1"/>
        <v>8.9990995004035124E-2</v>
      </c>
    </row>
    <row r="21" spans="1:35" x14ac:dyDescent="0.25">
      <c r="A21" s="25">
        <v>0.9</v>
      </c>
      <c r="B21" s="25">
        <f t="shared" si="17"/>
        <v>0</v>
      </c>
      <c r="C21" s="25">
        <f t="shared" si="18"/>
        <v>0.01</v>
      </c>
      <c r="E21" s="25">
        <f ca="1">Kp*(G21+H21*OnebyTi+Td*(G21-G20))</f>
        <v>-1.0300000000000001E-3</v>
      </c>
      <c r="F21" s="27">
        <f t="shared" ca="1" si="20"/>
        <v>0.01</v>
      </c>
      <c r="G21" s="25">
        <f t="shared" ca="1" si="27"/>
        <v>-0.01</v>
      </c>
      <c r="H21" s="25">
        <f t="shared" ca="1" si="5"/>
        <v>-9.0000000000000011E-3</v>
      </c>
      <c r="I21" s="25">
        <f t="shared" ca="1" si="6"/>
        <v>9.0000000000000011E-3</v>
      </c>
      <c r="J21" s="25">
        <f t="shared" ca="1" si="7"/>
        <v>9.0000000000000006E-5</v>
      </c>
      <c r="K21" s="25">
        <f t="shared" ca="1" si="8"/>
        <v>4.5000000000000005E-3</v>
      </c>
      <c r="M21" s="25">
        <f ca="1">Kp*(Q21+R21*OnebyTi+Td*(Q21-Q20))</f>
        <v>-9.1207464434997481E-3</v>
      </c>
      <c r="N21" s="27">
        <f t="shared" ca="1" si="21"/>
        <v>-4.4438322132557082E-3</v>
      </c>
      <c r="O21" s="27">
        <f t="shared" ca="1" si="22"/>
        <v>-1.6218633475333188E-3</v>
      </c>
      <c r="P21" s="27">
        <f t="shared" ca="1" si="23"/>
        <v>8.9709521985411877E-2</v>
      </c>
      <c r="Q21" s="25">
        <f t="shared" ca="1" si="3"/>
        <v>-8.9709521985411877E-2</v>
      </c>
      <c r="R21" s="25">
        <f t="shared" ca="1" si="9"/>
        <v>-4.4938273487567619E-2</v>
      </c>
      <c r="S21" s="25">
        <f t="shared" ca="1" si="10"/>
        <v>4.4938273487567619E-2</v>
      </c>
      <c r="T21" s="25">
        <f t="shared" ca="1" si="11"/>
        <v>2.8400295100916404E-3</v>
      </c>
      <c r="U21" s="25">
        <f t="shared" ca="1" si="12"/>
        <v>2.845008509741566E-6</v>
      </c>
      <c r="W21" s="25">
        <f ca="1">Kp*(AB21+AC21*OnebyTi+Td*(AB21-AB20))</f>
        <v>-1.0181603662427033E-2</v>
      </c>
      <c r="X21" s="27">
        <f t="shared" ca="1" si="24"/>
        <v>-3.400914838516505E-3</v>
      </c>
      <c r="Y21" s="27">
        <f t="shared" ca="1" si="25"/>
        <v>-7.8827712867575906E-4</v>
      </c>
      <c r="Z21" s="27">
        <f t="shared" ca="1" si="26"/>
        <v>-1.2895948837980567E-4</v>
      </c>
      <c r="AA21" s="27">
        <f t="shared" ca="1" si="19"/>
        <v>9.9982812019591957E-2</v>
      </c>
      <c r="AB21" s="25">
        <f t="shared" ca="1" si="4"/>
        <v>-9.9982812019591957E-2</v>
      </c>
      <c r="AC21" s="25">
        <f t="shared" ca="1" si="13"/>
        <v>-5.4996738140350637E-2</v>
      </c>
      <c r="AD21" s="25">
        <f t="shared" ca="1" si="14"/>
        <v>5.4996738140350637E-2</v>
      </c>
      <c r="AE21" s="25">
        <f t="shared" ca="1" si="15"/>
        <v>3.8493971758570772E-3</v>
      </c>
      <c r="AF21" s="25">
        <f t="shared" ca="1" si="16"/>
        <v>6.9788112066297949E-5</v>
      </c>
      <c r="AH21" s="25">
        <f t="shared" ca="1" si="0"/>
        <v>-1.0181603662427033E-2</v>
      </c>
      <c r="AI21" s="25">
        <f t="shared" ca="1" si="1"/>
        <v>9.9982812019591957E-2</v>
      </c>
    </row>
    <row r="22" spans="1:35" x14ac:dyDescent="0.25">
      <c r="A22" s="25">
        <v>1</v>
      </c>
      <c r="B22" s="25">
        <f t="shared" si="17"/>
        <v>0</v>
      </c>
      <c r="C22" s="25">
        <f t="shared" si="18"/>
        <v>0.01</v>
      </c>
      <c r="E22" s="25">
        <f ca="1">Kp*(G22+H22*OnebyTi+Td*(G22-G21))</f>
        <v>-2.0366666666666671E-3</v>
      </c>
      <c r="F22" s="27">
        <f t="shared" ca="1" si="20"/>
        <v>0.02</v>
      </c>
      <c r="G22" s="25">
        <f t="shared" ca="1" si="27"/>
        <v>-0.02</v>
      </c>
      <c r="H22" s="25">
        <f t="shared" ca="1" si="5"/>
        <v>-1.1000000000000001E-2</v>
      </c>
      <c r="I22" s="25">
        <f t="shared" ca="1" si="6"/>
        <v>1.1000000000000001E-2</v>
      </c>
      <c r="J22" s="25">
        <f t="shared" ca="1" si="7"/>
        <v>1.3000000000000002E-4</v>
      </c>
      <c r="K22" s="25">
        <f t="shared" ca="1" si="8"/>
        <v>6.5000000000000006E-3</v>
      </c>
      <c r="M22" s="25">
        <f ca="1">Kp*(Q22+R22*OnebyTi+Td*(Q22-Q21))</f>
        <v>-1.01377102552413E-2</v>
      </c>
      <c r="N22" s="25">
        <f t="shared" ca="1" si="21"/>
        <v>-5.2916129336909156E-3</v>
      </c>
      <c r="O22" s="25">
        <f ca="1">IF((ROW()-12)*0.1&lt;L_2,0,OFFSET(N22,-1,0)*b_2/K_2-O21*a_2)</f>
        <v>-2.1333995186601984E-3</v>
      </c>
      <c r="P22" s="27">
        <f t="shared" ca="1" si="23"/>
        <v>9.9547335650658542E-2</v>
      </c>
      <c r="Q22" s="25">
        <f t="shared" ca="1" si="3"/>
        <v>-9.9547335650658542E-2</v>
      </c>
      <c r="R22" s="25">
        <f t="shared" ca="1" si="9"/>
        <v>-5.4893007052633475E-2</v>
      </c>
      <c r="S22" s="25">
        <f t="shared" ca="1" si="10"/>
        <v>5.4893007052633475E-2</v>
      </c>
      <c r="T22" s="25">
        <f t="shared" ca="1" si="11"/>
        <v>3.8309967136061279E-3</v>
      </c>
      <c r="U22" s="25">
        <f t="shared" ca="1" si="12"/>
        <v>4.1391238732001272E-6</v>
      </c>
      <c r="W22" s="25">
        <f ca="1">Kp*(AB22+AC22*OnebyTi+Td*(AB22-AB21))</f>
        <v>-1.1216970706233485E-2</v>
      </c>
      <c r="X22" s="25">
        <f t="shared" ca="1" si="24"/>
        <v>-4.0461826944945441E-3</v>
      </c>
      <c r="Y22" s="25">
        <f t="shared" ca="1" si="25"/>
        <v>-1.0369024788808221E-3</v>
      </c>
      <c r="Z22" s="25">
        <f t="shared" ca="1" si="26"/>
        <v>-1.9170185736480709E-4</v>
      </c>
      <c r="AA22" s="27">
        <f t="shared" ca="1" si="19"/>
        <v>0.10996991607075397</v>
      </c>
      <c r="AB22" s="25">
        <f t="shared" ca="1" si="4"/>
        <v>-0.10996991607075397</v>
      </c>
      <c r="AC22" s="25">
        <f t="shared" ca="1" si="13"/>
        <v>-6.5993729747426039E-2</v>
      </c>
      <c r="AD22" s="25">
        <f t="shared" ca="1" si="14"/>
        <v>6.5993729747426039E-2</v>
      </c>
      <c r="AE22" s="25">
        <f t="shared" ca="1" si="15"/>
        <v>5.0587354199179441E-3</v>
      </c>
      <c r="AF22" s="25">
        <f t="shared" ca="1" si="16"/>
        <v>1.1191755077255797E-4</v>
      </c>
      <c r="AH22" s="25">
        <f t="shared" ca="1" si="0"/>
        <v>-1.1216970706233485E-2</v>
      </c>
      <c r="AI22" s="25">
        <f t="shared" ca="1" si="1"/>
        <v>0.10996991607075397</v>
      </c>
    </row>
    <row r="23" spans="1:35" x14ac:dyDescent="0.25">
      <c r="A23" s="25">
        <v>1.1000000000000001</v>
      </c>
      <c r="B23" s="25">
        <f t="shared" si="17"/>
        <v>0</v>
      </c>
      <c r="C23" s="25">
        <f t="shared" si="18"/>
        <v>0.01</v>
      </c>
      <c r="E23" s="25">
        <f ca="1">Kp*(G23+H23*OnebyTi+Td*(G23-G22))</f>
        <v>-3.0466666666666667E-3</v>
      </c>
      <c r="F23" s="27">
        <f t="shared" ca="1" si="20"/>
        <v>0.03</v>
      </c>
      <c r="G23" s="25">
        <f t="shared" ca="1" si="27"/>
        <v>-0.03</v>
      </c>
      <c r="H23" s="25">
        <f t="shared" ca="1" si="5"/>
        <v>-1.4000000000000002E-2</v>
      </c>
      <c r="I23" s="25">
        <f t="shared" ca="1" si="6"/>
        <v>1.4000000000000002E-2</v>
      </c>
      <c r="J23" s="25">
        <f t="shared" ca="1" si="7"/>
        <v>2.2000000000000003E-4</v>
      </c>
      <c r="K23" s="25">
        <f t="shared" ca="1" si="8"/>
        <v>9.8000000000000014E-3</v>
      </c>
      <c r="M23" s="25">
        <f ca="1">Kp*(Q23+R23*OnebyTi+Td*(Q23-Q22))</f>
        <v>-1.1152820925287627E-2</v>
      </c>
      <c r="N23" s="27">
        <f t="shared" ca="1" si="21"/>
        <v>-6.1700613456791634E-3</v>
      </c>
      <c r="O23" s="27">
        <f t="shared" ca="1" si="22"/>
        <v>-2.7058864860218315E-3</v>
      </c>
      <c r="P23" s="27">
        <f t="shared" ca="1" si="23"/>
        <v>0.10933399569879251</v>
      </c>
      <c r="Q23" s="25">
        <f t="shared" ca="1" si="3"/>
        <v>-0.10933399569879251</v>
      </c>
      <c r="R23" s="25">
        <f t="shared" ca="1" si="9"/>
        <v>-6.5826406622512726E-2</v>
      </c>
      <c r="S23" s="25">
        <f t="shared" ca="1" si="10"/>
        <v>6.5826406622512726E-2</v>
      </c>
      <c r="T23" s="25">
        <f t="shared" ca="1" si="11"/>
        <v>5.0263889751524862E-3</v>
      </c>
      <c r="U23" s="25">
        <f t="shared" ca="1" si="12"/>
        <v>6.5444717785735629E-6</v>
      </c>
      <c r="W23" s="25">
        <f ca="1">Kp*(AB23+AC23*OnebyTi+Td*(AB23-AB22))</f>
        <v>-1.2255037269621509E-2</v>
      </c>
      <c r="X23" s="27">
        <f t="shared" ca="1" si="24"/>
        <v>-4.7285733964084094E-3</v>
      </c>
      <c r="Y23" s="27">
        <f t="shared" ca="1" si="25"/>
        <v>-1.3232733540519282E-3</v>
      </c>
      <c r="Z23" s="27">
        <f t="shared" ca="1" si="26"/>
        <v>-2.7213333078588282E-4</v>
      </c>
      <c r="AA23" s="27">
        <f t="shared" ca="1" si="19"/>
        <v>0.11995074588501749</v>
      </c>
      <c r="AB23" s="25">
        <f t="shared" ca="1" si="4"/>
        <v>-0.11995074588501749</v>
      </c>
      <c r="AC23" s="25">
        <f t="shared" ca="1" si="13"/>
        <v>-7.798880433592778E-2</v>
      </c>
      <c r="AD23" s="25">
        <f t="shared" ca="1" si="14"/>
        <v>7.798880433592778E-2</v>
      </c>
      <c r="AE23" s="25">
        <f t="shared" ca="1" si="15"/>
        <v>6.4975535637551481E-3</v>
      </c>
      <c r="AF23" s="25">
        <f t="shared" ca="1" si="16"/>
        <v>1.7220946144033491E-4</v>
      </c>
      <c r="AH23" s="25">
        <f t="shared" ca="1" si="0"/>
        <v>-1.2255037269621509E-2</v>
      </c>
      <c r="AI23" s="25">
        <f t="shared" ca="1" si="1"/>
        <v>0.11995074588501749</v>
      </c>
    </row>
    <row r="24" spans="1:35" x14ac:dyDescent="0.25">
      <c r="A24" s="25">
        <v>1.2</v>
      </c>
      <c r="B24" s="25">
        <f t="shared" si="17"/>
        <v>0</v>
      </c>
      <c r="C24" s="25">
        <f t="shared" si="18"/>
        <v>0.01</v>
      </c>
      <c r="E24" s="25">
        <f ca="1">Kp*(G24+H24*OnebyTi+Td*(G24-G23))</f>
        <v>-4.0499332222222227E-3</v>
      </c>
      <c r="F24" s="27">
        <f t="shared" ca="1" si="20"/>
        <v>3.9899666666666667E-2</v>
      </c>
      <c r="G24" s="25">
        <f t="shared" ca="1" si="27"/>
        <v>-3.9899666666666667E-2</v>
      </c>
      <c r="H24" s="25">
        <f t="shared" ca="1" si="5"/>
        <v>-1.7989966666666669E-2</v>
      </c>
      <c r="I24" s="25">
        <f t="shared" ca="1" si="6"/>
        <v>1.7989966666666669E-2</v>
      </c>
      <c r="J24" s="25">
        <f t="shared" ca="1" si="7"/>
        <v>3.7919834001111114E-4</v>
      </c>
      <c r="K24" s="25">
        <f t="shared" ca="1" si="8"/>
        <v>1.4587960000000002E-2</v>
      </c>
      <c r="M24" s="25">
        <f ca="1">Kp*(Q24+R24*OnebyTi+Td*(Q24-Q23))</f>
        <v>-1.2165449862777471E-2</v>
      </c>
      <c r="N24" s="25">
        <f t="shared" ca="1" si="21"/>
        <v>-7.0732824222682613E-3</v>
      </c>
      <c r="O24" s="25">
        <f ca="1">IF((ROW()-12)*0.1&lt;L_2,0,OFFSET(N24,-1,0)*b_2/K_2-O23*a_2)</f>
        <v>-3.3338348540381041E-3</v>
      </c>
      <c r="P24" s="27">
        <f t="shared" ca="1" si="23"/>
        <v>0.11906340705019032</v>
      </c>
      <c r="Q24" s="25">
        <f t="shared" ca="1" si="3"/>
        <v>-0.11906340705019032</v>
      </c>
      <c r="R24" s="25">
        <f t="shared" ca="1" si="9"/>
        <v>-7.7732747327531757E-2</v>
      </c>
      <c r="S24" s="25">
        <f t="shared" ca="1" si="10"/>
        <v>7.7732747327531757E-2</v>
      </c>
      <c r="T24" s="25">
        <f t="shared" ca="1" si="11"/>
        <v>6.4439984649924172E-3</v>
      </c>
      <c r="U24" s="25">
        <f t="shared" ca="1" si="12"/>
        <v>1.1059336409523502E-5</v>
      </c>
      <c r="W24" s="25">
        <f ca="1">Kp*(AB24+AC24*OnebyTi+Td*(AB24-AB23))</f>
        <v>-1.329562378049763E-2</v>
      </c>
      <c r="X24" s="25">
        <f t="shared" ca="1" si="24"/>
        <v>-5.4448111316424399E-3</v>
      </c>
      <c r="Y24" s="25">
        <f t="shared" ca="1" si="25"/>
        <v>-1.6473304984448273E-3</v>
      </c>
      <c r="Z24" s="25">
        <f t="shared" ca="1" si="26"/>
        <v>-3.7216252940562128E-4</v>
      </c>
      <c r="AA24" s="27">
        <f t="shared" ca="1" si="19"/>
        <v>0.12992353255193889</v>
      </c>
      <c r="AB24" s="25">
        <f t="shared" ca="1" si="4"/>
        <v>-0.12992353255193889</v>
      </c>
      <c r="AC24" s="25">
        <f t="shared" ca="1" si="13"/>
        <v>-9.0981157591121672E-2</v>
      </c>
      <c r="AD24" s="25">
        <f t="shared" ca="1" si="14"/>
        <v>9.0981157591121672E-2</v>
      </c>
      <c r="AE24" s="25">
        <f t="shared" ca="1" si="15"/>
        <v>8.1855659948326213E-3</v>
      </c>
      <c r="AF24" s="25">
        <f t="shared" ca="1" si="16"/>
        <v>2.5593216587344356E-4</v>
      </c>
      <c r="AH24" s="25">
        <f t="shared" ca="1" si="0"/>
        <v>-1.329562378049763E-2</v>
      </c>
      <c r="AI24" s="25">
        <f t="shared" ca="1" si="1"/>
        <v>0.12992353255193889</v>
      </c>
    </row>
    <row r="25" spans="1:35" x14ac:dyDescent="0.25">
      <c r="A25" s="25">
        <v>1.3</v>
      </c>
      <c r="B25" s="25">
        <f t="shared" si="17"/>
        <v>0</v>
      </c>
      <c r="C25" s="25">
        <f t="shared" si="18"/>
        <v>0.01</v>
      </c>
      <c r="E25" s="25">
        <f ca="1">Kp*(G25+H25*OnebyTi+Td*(G25-G24))</f>
        <v>-5.0564662222222223E-3</v>
      </c>
      <c r="F25" s="27">
        <f t="shared" ca="1" si="20"/>
        <v>4.9799000000000003E-2</v>
      </c>
      <c r="G25" s="25">
        <f t="shared" ca="1" si="27"/>
        <v>-4.9799000000000003E-2</v>
      </c>
      <c r="H25" s="25">
        <f t="shared" ca="1" si="5"/>
        <v>-2.2969866666666672E-2</v>
      </c>
      <c r="I25" s="25">
        <f t="shared" ca="1" si="6"/>
        <v>2.2969866666666672E-2</v>
      </c>
      <c r="J25" s="25">
        <f t="shared" ca="1" si="7"/>
        <v>6.2719238011111115E-4</v>
      </c>
      <c r="K25" s="25">
        <f t="shared" ca="1" si="8"/>
        <v>2.1061830000000004E-2</v>
      </c>
      <c r="M25" s="25">
        <f ca="1">Kp*(Q25+R25*OnebyTi+Td*(Q25-Q24))</f>
        <v>-1.3175021522092021E-2</v>
      </c>
      <c r="N25" s="27">
        <f t="shared" ca="1" si="21"/>
        <v>-7.9963357794101859E-3</v>
      </c>
      <c r="O25" s="27">
        <f t="shared" ca="1" si="22"/>
        <v>-4.011681698635557E-3</v>
      </c>
      <c r="P25" s="27">
        <f t="shared" ca="1" si="23"/>
        <v>0.12873002356478652</v>
      </c>
      <c r="Q25" s="25">
        <f t="shared" ca="1" si="3"/>
        <v>-0.12873002356478652</v>
      </c>
      <c r="R25" s="25">
        <f t="shared" ca="1" si="9"/>
        <v>-9.0605749684010417E-2</v>
      </c>
      <c r="S25" s="25">
        <f t="shared" ca="1" si="10"/>
        <v>9.0605749684010417E-2</v>
      </c>
      <c r="T25" s="25">
        <f t="shared" ca="1" si="11"/>
        <v>8.1011403616914664E-3</v>
      </c>
      <c r="U25" s="25">
        <f t="shared" ca="1" si="12"/>
        <v>1.9133185396659289E-5</v>
      </c>
      <c r="W25" s="25">
        <f ca="1">Kp*(AB25+AC25*OnebyTi+Td*(AB25-AB24))</f>
        <v>-1.433853092730324E-2</v>
      </c>
      <c r="X25" s="27">
        <f t="shared" ca="1" si="24"/>
        <v>-6.1919147338234479E-3</v>
      </c>
      <c r="Y25" s="27">
        <f t="shared" ca="1" si="25"/>
        <v>-2.0087085604583513E-3</v>
      </c>
      <c r="Z25" s="27">
        <f t="shared" ca="1" si="26"/>
        <v>-4.9351080577723374E-4</v>
      </c>
      <c r="AA25" s="27">
        <f t="shared" ca="1" si="19"/>
        <v>0.13988631629899834</v>
      </c>
      <c r="AB25" s="25">
        <f t="shared" ca="1" si="4"/>
        <v>-0.13988631629899834</v>
      </c>
      <c r="AC25" s="25">
        <f t="shared" ca="1" si="13"/>
        <v>-0.10496978922102151</v>
      </c>
      <c r="AD25" s="25">
        <f t="shared" ca="1" si="14"/>
        <v>0.10496978922102151</v>
      </c>
      <c r="AE25" s="25">
        <f t="shared" ca="1" si="15"/>
        <v>1.0142384143602962E-2</v>
      </c>
      <c r="AF25" s="25">
        <f t="shared" ca="1" si="16"/>
        <v>3.6925603417525902E-4</v>
      </c>
      <c r="AH25" s="25">
        <f t="shared" ca="1" si="0"/>
        <v>-1.433853092730324E-2</v>
      </c>
      <c r="AI25" s="25">
        <f t="shared" ca="1" si="1"/>
        <v>0.13988631629899834</v>
      </c>
    </row>
    <row r="26" spans="1:35" x14ac:dyDescent="0.25">
      <c r="A26" s="25">
        <v>1.4</v>
      </c>
      <c r="B26" s="25">
        <f t="shared" si="17"/>
        <v>0</v>
      </c>
      <c r="C26" s="25">
        <f t="shared" si="18"/>
        <v>0.01</v>
      </c>
      <c r="E26" s="25">
        <f ca="1">Kp*(G26+H26*OnebyTi+Td*(G26-G25))</f>
        <v>-6.0662655555555568E-3</v>
      </c>
      <c r="F26" s="27">
        <f t="shared" ca="1" si="20"/>
        <v>5.9698000000000008E-2</v>
      </c>
      <c r="G26" s="25">
        <f t="shared" ca="1" si="27"/>
        <v>-5.9698000000000008E-2</v>
      </c>
      <c r="H26" s="25">
        <f t="shared" ca="1" si="5"/>
        <v>-2.8939666666666673E-2</v>
      </c>
      <c r="I26" s="25">
        <f t="shared" ca="1" si="6"/>
        <v>2.8939666666666673E-2</v>
      </c>
      <c r="J26" s="25">
        <f t="shared" ca="1" si="7"/>
        <v>9.8357750051111131E-4</v>
      </c>
      <c r="K26" s="25">
        <f t="shared" ca="1" si="8"/>
        <v>2.9419550000000003E-2</v>
      </c>
      <c r="M26" s="25">
        <f ca="1">Kp*(Q26+R26*OnebyTi+Td*(Q26-Q25))</f>
        <v>-1.4181014323570641E-2</v>
      </c>
      <c r="N26" s="25">
        <f t="shared" ca="1" si="21"/>
        <v>-8.935072244031915E-3</v>
      </c>
      <c r="O26" s="25">
        <f ca="1">IF((ROW()-12)*0.1&lt;L_2,0,OFFSET(N26,-1,0)*b_2/K_2-O25*a_2)</f>
        <v>-4.7339769431023202E-3</v>
      </c>
      <c r="P26" s="27">
        <f t="shared" ca="1" si="23"/>
        <v>0.13832885539492298</v>
      </c>
      <c r="Q26" s="25">
        <f t="shared" ca="1" si="3"/>
        <v>-0.13832885539492298</v>
      </c>
      <c r="R26" s="25">
        <f t="shared" ca="1" si="9"/>
        <v>-0.10443863522350272</v>
      </c>
      <c r="S26" s="25">
        <f t="shared" ca="1" si="10"/>
        <v>0.10443863522350272</v>
      </c>
      <c r="T26" s="25">
        <f t="shared" ca="1" si="11"/>
        <v>1.0014627585178418E-2</v>
      </c>
      <c r="U26" s="25">
        <f t="shared" ca="1" si="12"/>
        <v>3.2738900380449421E-5</v>
      </c>
      <c r="W26" s="25">
        <f ca="1">Kp*(AB26+AC26*OnebyTi+Td*(AB26-AB25))</f>
        <v>-1.5383541474318274E-2</v>
      </c>
      <c r="X26" s="25">
        <f t="shared" ca="1" si="24"/>
        <v>-6.9671677650650484E-3</v>
      </c>
      <c r="Y26" s="25">
        <f t="shared" ca="1" si="25"/>
        <v>-2.4067932608036872E-3</v>
      </c>
      <c r="Z26" s="25">
        <f t="shared" ca="1" si="26"/>
        <v>-6.3770093629880568E-4</v>
      </c>
      <c r="AA26" s="27">
        <f t="shared" ca="1" si="19"/>
        <v>0.14983696521842063</v>
      </c>
      <c r="AB26" s="25">
        <f t="shared" ca="1" si="4"/>
        <v>-0.14983696521842063</v>
      </c>
      <c r="AC26" s="25">
        <f t="shared" ca="1" si="13"/>
        <v>-0.11995348574286357</v>
      </c>
      <c r="AD26" s="25">
        <f t="shared" ca="1" si="14"/>
        <v>0.11995348574286357</v>
      </c>
      <c r="AE26" s="25">
        <f t="shared" ca="1" si="15"/>
        <v>1.2387495758189582E-2</v>
      </c>
      <c r="AF26" s="25">
        <f t="shared" ca="1" si="16"/>
        <v>5.1931217469084042E-4</v>
      </c>
      <c r="AH26" s="25">
        <f t="shared" ca="1" si="0"/>
        <v>-1.5383541474318274E-2</v>
      </c>
      <c r="AI26" s="25">
        <f t="shared" ca="1" si="1"/>
        <v>0.14983696521842063</v>
      </c>
    </row>
    <row r="27" spans="1:35" x14ac:dyDescent="0.25">
      <c r="A27" s="25">
        <v>1.5</v>
      </c>
      <c r="B27" s="25">
        <f t="shared" si="17"/>
        <v>0</v>
      </c>
      <c r="C27" s="25">
        <f t="shared" si="18"/>
        <v>0.01</v>
      </c>
      <c r="E27" s="25">
        <f ca="1">Kp*(G27+H27*OnebyTi+Td*(G27-G26))</f>
        <v>-7.079331111111112E-3</v>
      </c>
      <c r="F27" s="27">
        <f t="shared" ca="1" si="20"/>
        <v>6.9596666666666668E-2</v>
      </c>
      <c r="G27" s="25">
        <f t="shared" ca="1" si="27"/>
        <v>-6.9596666666666668E-2</v>
      </c>
      <c r="H27" s="25">
        <f t="shared" ca="1" si="5"/>
        <v>-3.5899333333333339E-2</v>
      </c>
      <c r="I27" s="25">
        <f t="shared" ca="1" si="6"/>
        <v>3.5899333333333339E-2</v>
      </c>
      <c r="J27" s="25">
        <f t="shared" ca="1" si="7"/>
        <v>1.4679471016222224E-3</v>
      </c>
      <c r="K27" s="25">
        <f t="shared" ca="1" si="8"/>
        <v>3.9859050000000007E-2</v>
      </c>
      <c r="M27" s="25">
        <f ca="1">Kp*(Q27+R27*OnebyTi+Td*(Q27-Q26))</f>
        <v>-1.518295970670649E-2</v>
      </c>
      <c r="N27" s="27">
        <f t="shared" ca="1" si="21"/>
        <v>-9.8860002141864245E-3</v>
      </c>
      <c r="O27" s="27">
        <f t="shared" ca="1" si="22"/>
        <v>-5.4955063245494574E-3</v>
      </c>
      <c r="P27" s="27">
        <f t="shared" ca="1" si="23"/>
        <v>0.14785545770061276</v>
      </c>
      <c r="Q27" s="25">
        <f t="shared" ca="1" si="3"/>
        <v>-0.14785545770061276</v>
      </c>
      <c r="R27" s="25">
        <f t="shared" ca="1" si="9"/>
        <v>-0.11922418099356399</v>
      </c>
      <c r="S27" s="25">
        <f t="shared" ca="1" si="10"/>
        <v>0.11922418099356399</v>
      </c>
      <c r="T27" s="25">
        <f t="shared" ca="1" si="11"/>
        <v>1.2200751222364187E-2</v>
      </c>
      <c r="U27" s="25">
        <f t="shared" ca="1" si="12"/>
        <v>5.4443299439513584E-5</v>
      </c>
      <c r="W27" s="25">
        <f ca="1">Kp*(AB27+AC27*OnebyTi+Td*(AB27-AB26))</f>
        <v>-1.6430422196663554E-2</v>
      </c>
      <c r="X27" s="27">
        <f t="shared" ca="1" si="24"/>
        <v>-7.7680916180118548E-3</v>
      </c>
      <c r="Y27" s="27">
        <f t="shared" ca="1" si="25"/>
        <v>-2.8407702733521797E-3</v>
      </c>
      <c r="Z27" s="27">
        <f t="shared" ca="1" si="26"/>
        <v>-8.0605232963145638E-4</v>
      </c>
      <c r="AA27" s="27">
        <f t="shared" ca="1" si="19"/>
        <v>0.15977319512479077</v>
      </c>
      <c r="AB27" s="25">
        <f t="shared" ca="1" si="4"/>
        <v>-0.15977319512479077</v>
      </c>
      <c r="AC27" s="25">
        <f t="shared" ca="1" si="13"/>
        <v>-0.13593080525534265</v>
      </c>
      <c r="AD27" s="25">
        <f t="shared" ca="1" si="14"/>
        <v>0.13593080525534265</v>
      </c>
      <c r="AE27" s="25">
        <f t="shared" ca="1" si="15"/>
        <v>1.4940243146228029E-2</v>
      </c>
      <c r="AF27" s="25">
        <f t="shared" ca="1" si="16"/>
        <v>7.1424747526282269E-4</v>
      </c>
      <c r="AH27" s="25">
        <f t="shared" ca="1" si="0"/>
        <v>-1.6430422196663554E-2</v>
      </c>
      <c r="AI27" s="25">
        <f t="shared" ca="1" si="1"/>
        <v>0.15977319512479077</v>
      </c>
    </row>
    <row r="28" spans="1:35" x14ac:dyDescent="0.25">
      <c r="A28" s="25">
        <v>1.6</v>
      </c>
      <c r="B28" s="25">
        <f t="shared" si="17"/>
        <v>0</v>
      </c>
      <c r="C28" s="25">
        <f t="shared" si="18"/>
        <v>0.01</v>
      </c>
      <c r="E28" s="25">
        <f ca="1">Kp*(G28+H28*OnebyTi+Td*(G28-G27))</f>
        <v>-8.0956627777777779E-3</v>
      </c>
      <c r="F28" s="27">
        <f t="shared" ca="1" si="20"/>
        <v>7.9494999999999996E-2</v>
      </c>
      <c r="G28" s="25">
        <f t="shared" ca="1" si="27"/>
        <v>-7.9494999999999996E-2</v>
      </c>
      <c r="H28" s="25">
        <f t="shared" ca="1" si="5"/>
        <v>-4.3848833333333337E-2</v>
      </c>
      <c r="I28" s="25">
        <f t="shared" ca="1" si="6"/>
        <v>4.3848833333333337E-2</v>
      </c>
      <c r="J28" s="25">
        <f t="shared" ca="1" si="7"/>
        <v>2.0998926041222226E-3</v>
      </c>
      <c r="K28" s="25">
        <f t="shared" ca="1" si="8"/>
        <v>5.2578250000000007E-2</v>
      </c>
      <c r="M28" s="25">
        <f ca="1">Kp*(Q28+R28*OnebyTi+Td*(Q28-Q27))</f>
        <v>-1.6180439945817048E-2</v>
      </c>
      <c r="N28" s="25">
        <f t="shared" ca="1" si="21"/>
        <v>-1.0846176072371972E-2</v>
      </c>
      <c r="O28" s="25">
        <f ca="1">IF((ROW()-12)*0.1&lt;L_2,0,OFFSET(N28,-1,0)*b_2/K_2-O27*a_2)</f>
        <v>-6.2913678455396721E-3</v>
      </c>
      <c r="P28" s="27">
        <f t="shared" ca="1" si="23"/>
        <v>0.15730590706815781</v>
      </c>
      <c r="Q28" s="25">
        <f t="shared" ca="1" si="3"/>
        <v>-0.15730590706815781</v>
      </c>
      <c r="R28" s="25">
        <f t="shared" ca="1" si="9"/>
        <v>-0.13495477170037978</v>
      </c>
      <c r="S28" s="25">
        <f t="shared" ca="1" si="10"/>
        <v>0.13495477170037978</v>
      </c>
      <c r="T28" s="25">
        <f t="shared" ca="1" si="11"/>
        <v>1.4675266062217777E-2</v>
      </c>
      <c r="U28" s="25">
        <f t="shared" ca="1" si="12"/>
        <v>8.7475850523229806E-5</v>
      </c>
      <c r="W28" s="25">
        <f ca="1">Kp*(AB28+AC28*OnebyTi+Td*(AB28-AB27))</f>
        <v>-1.7478925869997851E-2</v>
      </c>
      <c r="X28" s="25">
        <f t="shared" ca="1" si="24"/>
        <v>-8.5924213617024105E-3</v>
      </c>
      <c r="Y28" s="25">
        <f t="shared" ca="1" si="25"/>
        <v>-3.3096668946765223E-3</v>
      </c>
      <c r="Z28" s="25">
        <f t="shared" ca="1" si="26"/>
        <v>-9.9968134272448365E-4</v>
      </c>
      <c r="AA28" s="27">
        <f t="shared" ca="1" si="19"/>
        <v>0.16969258989182764</v>
      </c>
      <c r="AB28" s="25">
        <f t="shared" ca="1" si="4"/>
        <v>-0.16969258989182764</v>
      </c>
      <c r="AC28" s="25">
        <f t="shared" ca="1" si="13"/>
        <v>-0.1529000642445254</v>
      </c>
      <c r="AD28" s="25">
        <f t="shared" ca="1" si="14"/>
        <v>0.1529000642445254</v>
      </c>
      <c r="AE28" s="25">
        <f t="shared" ca="1" si="15"/>
        <v>1.7819800652647631E-2</v>
      </c>
      <c r="AF28" s="25">
        <f t="shared" ca="1" si="16"/>
        <v>9.6327586580776054E-4</v>
      </c>
      <c r="AH28" s="25">
        <f t="shared" ca="1" si="0"/>
        <v>-1.7478925869997851E-2</v>
      </c>
      <c r="AI28" s="25">
        <f t="shared" ca="1" si="1"/>
        <v>0.16969258989182764</v>
      </c>
    </row>
    <row r="29" spans="1:35" x14ac:dyDescent="0.25">
      <c r="A29" s="25">
        <v>1.7</v>
      </c>
      <c r="B29" s="25">
        <f t="shared" si="17"/>
        <v>0</v>
      </c>
      <c r="C29" s="25">
        <f t="shared" si="18"/>
        <v>0.01</v>
      </c>
      <c r="E29" s="25">
        <f ca="1">Kp*(G29+H29*OnebyTi+Td*(G29-G28))</f>
        <v>-9.1152604444444431E-3</v>
      </c>
      <c r="F29" s="27">
        <f t="shared" ca="1" si="20"/>
        <v>8.9392999999999986E-2</v>
      </c>
      <c r="G29" s="25">
        <f t="shared" ca="1" si="27"/>
        <v>-8.9392999999999986E-2</v>
      </c>
      <c r="H29" s="25">
        <f t="shared" ca="1" si="5"/>
        <v>-5.2788133333333334E-2</v>
      </c>
      <c r="I29" s="25">
        <f t="shared" ca="1" si="6"/>
        <v>5.2788133333333334E-2</v>
      </c>
      <c r="J29" s="25">
        <f t="shared" ca="1" si="7"/>
        <v>2.8990034490222224E-3</v>
      </c>
      <c r="K29" s="25">
        <f t="shared" ca="1" si="8"/>
        <v>6.7775059999999998E-2</v>
      </c>
      <c r="M29" s="25">
        <f ca="1">Kp*(Q29+R29*OnebyTi+Td*(Q29-Q28))</f>
        <v>-1.7173085190789517E-2</v>
      </c>
      <c r="N29" s="27">
        <f t="shared" ca="1" si="21"/>
        <v>-1.1813114067594688E-2</v>
      </c>
      <c r="O29" s="27">
        <f t="shared" ref="O29:O92" ca="1" si="28">IF((ROW()-12)*0.1&lt;L_2,0,OFFSET(N29,-1,0)*b_2/K_2-O28*a_2)</f>
        <v>-7.1170145026917759E-3</v>
      </c>
      <c r="P29" s="27">
        <f t="shared" ca="1" si="23"/>
        <v>0.16667677028360384</v>
      </c>
      <c r="Q29" s="25">
        <f t="shared" ca="1" si="3"/>
        <v>-0.16667677028360384</v>
      </c>
      <c r="R29" s="25">
        <f t="shared" ca="1" si="9"/>
        <v>-0.15162244872874017</v>
      </c>
      <c r="S29" s="25">
        <f t="shared" ca="1" si="10"/>
        <v>0.15162244872874017</v>
      </c>
      <c r="T29" s="25">
        <f t="shared" ca="1" si="11"/>
        <v>1.7453380637435102E-2</v>
      </c>
      <c r="U29" s="25">
        <f t="shared" ca="1" si="12"/>
        <v>1.3579550371563504E-4</v>
      </c>
      <c r="W29" s="25">
        <f ca="1">Kp*(AB29+AC29*OnebyTi+Td*(AB29-AB28))</f>
        <v>-1.8528793263823125E-2</v>
      </c>
      <c r="X29" s="27">
        <f t="shared" ca="1" si="24"/>
        <v>-9.4380840753468913E-3</v>
      </c>
      <c r="Y29" s="27">
        <f t="shared" ca="1" si="25"/>
        <v>-3.8123874496407742E-3</v>
      </c>
      <c r="Z29" s="27">
        <f t="shared" ca="1" si="26"/>
        <v>-1.2195055321478688E-3</v>
      </c>
      <c r="AA29" s="27">
        <f t="shared" ca="1" si="19"/>
        <v>0.17959262175755519</v>
      </c>
      <c r="AB29" s="25">
        <f t="shared" ca="1" si="4"/>
        <v>-0.17959262175755519</v>
      </c>
      <c r="AC29" s="25">
        <f t="shared" ca="1" si="13"/>
        <v>-0.17085932642028093</v>
      </c>
      <c r="AD29" s="25">
        <f t="shared" ca="1" si="14"/>
        <v>0.17085932642028093</v>
      </c>
      <c r="AE29" s="25">
        <f t="shared" ca="1" si="15"/>
        <v>2.104515163162286E-2</v>
      </c>
      <c r="AF29" s="25">
        <f t="shared" ca="1" si="16"/>
        <v>1.2767257045287125E-3</v>
      </c>
      <c r="AH29" s="25">
        <f t="shared" ca="1" si="0"/>
        <v>-1.8528793263823125E-2</v>
      </c>
      <c r="AI29" s="25">
        <f t="shared" ca="1" si="1"/>
        <v>0.17959262175755519</v>
      </c>
    </row>
    <row r="30" spans="1:35" x14ac:dyDescent="0.25">
      <c r="A30" s="25">
        <v>1.8</v>
      </c>
      <c r="B30" s="25">
        <f t="shared" si="17"/>
        <v>0</v>
      </c>
      <c r="C30" s="25">
        <f t="shared" si="18"/>
        <v>0.01</v>
      </c>
      <c r="E30" s="25">
        <f ca="1">Kp*(G30+H30*OnebyTi+Td*(G30-G29))</f>
        <v>-1.0138123999999998E-2</v>
      </c>
      <c r="F30" s="27">
        <f t="shared" ca="1" si="20"/>
        <v>9.9290666666666652E-2</v>
      </c>
      <c r="G30" s="25">
        <f t="shared" ca="1" si="27"/>
        <v>-9.9290666666666652E-2</v>
      </c>
      <c r="H30" s="25">
        <f t="shared" ca="1" si="5"/>
        <v>-6.2717200000000001E-2</v>
      </c>
      <c r="I30" s="25">
        <f t="shared" ca="1" si="6"/>
        <v>6.2717200000000001E-2</v>
      </c>
      <c r="J30" s="25">
        <f t="shared" ca="1" si="7"/>
        <v>3.8848670977333333E-3</v>
      </c>
      <c r="K30" s="25">
        <f t="shared" ca="1" si="8"/>
        <v>8.5647379999999995E-2</v>
      </c>
      <c r="M30" s="25">
        <f ca="1">Kp*(Q30+R30*OnebyTi+Td*(Q30-Q29))</f>
        <v>-1.8160570068707048E-2</v>
      </c>
      <c r="N30" s="25">
        <f t="shared" ca="1" si="21"/>
        <v>-1.2784711996619978E-2</v>
      </c>
      <c r="O30" s="25">
        <f t="shared" ca="1" si="28"/>
        <v>-7.9682729342925446E-3</v>
      </c>
      <c r="P30" s="27">
        <f t="shared" ca="1" si="23"/>
        <v>0.17596506883333468</v>
      </c>
      <c r="Q30" s="25">
        <f t="shared" ca="1" si="3"/>
        <v>-0.17596506883333468</v>
      </c>
      <c r="R30" s="25">
        <f t="shared" ca="1" si="9"/>
        <v>-0.16921895561207365</v>
      </c>
      <c r="S30" s="25">
        <f t="shared" ca="1" si="10"/>
        <v>0.16921895561207365</v>
      </c>
      <c r="T30" s="25">
        <f t="shared" ca="1" si="11"/>
        <v>2.0549751182387124E-2</v>
      </c>
      <c r="U30" s="25">
        <f t="shared" ca="1" si="12"/>
        <v>2.0415559434173536E-4</v>
      </c>
      <c r="W30" s="25">
        <f ca="1">Kp*(AB30+AC30*OnebyTi+Td*(AB30-AB29))</f>
        <v>-1.9579755098903091E-2</v>
      </c>
      <c r="X30" s="25">
        <f t="shared" ca="1" si="24"/>
        <v>-1.0303179433606516E-2</v>
      </c>
      <c r="Y30" s="25">
        <f t="shared" ca="1" si="25"/>
        <v>-4.3477432658893585E-3</v>
      </c>
      <c r="Z30" s="25">
        <f t="shared" ca="1" si="26"/>
        <v>-1.466250870144366E-3</v>
      </c>
      <c r="AA30" s="27">
        <f t="shared" ca="1" si="19"/>
        <v>0.18947067120434041</v>
      </c>
      <c r="AB30" s="25">
        <f t="shared" ca="1" si="4"/>
        <v>-0.18947067120434041</v>
      </c>
      <c r="AC30" s="25">
        <f t="shared" ca="1" si="13"/>
        <v>-0.18980639354071496</v>
      </c>
      <c r="AD30" s="25">
        <f t="shared" ca="1" si="14"/>
        <v>0.18980639354071496</v>
      </c>
      <c r="AE30" s="25">
        <f t="shared" ca="1" si="15"/>
        <v>2.4635065156285187E-2</v>
      </c>
      <c r="AF30" s="25">
        <f t="shared" ca="1" si="16"/>
        <v>1.6660832194896201E-3</v>
      </c>
      <c r="AH30" s="25">
        <f t="shared" ca="1" si="0"/>
        <v>-1.9579755098903091E-2</v>
      </c>
      <c r="AI30" s="25">
        <f t="shared" ca="1" si="1"/>
        <v>0.18947067120434041</v>
      </c>
    </row>
    <row r="31" spans="1:35" x14ac:dyDescent="0.25">
      <c r="A31" s="25">
        <v>1.9</v>
      </c>
      <c r="B31" s="25">
        <f t="shared" si="17"/>
        <v>0</v>
      </c>
      <c r="C31" s="25">
        <f t="shared" si="18"/>
        <v>0.01</v>
      </c>
      <c r="E31" s="25">
        <f ca="1">Kp*(G31+H31*OnebyTi+Td*(G31-G30))</f>
        <v>-1.1164253333333332E-2</v>
      </c>
      <c r="F31" s="27">
        <f t="shared" ca="1" si="20"/>
        <v>0.10918799999999998</v>
      </c>
      <c r="G31" s="25">
        <f t="shared" ca="1" si="27"/>
        <v>-0.10918799999999998</v>
      </c>
      <c r="H31" s="25">
        <f t="shared" ca="1" si="5"/>
        <v>-7.3636000000000007E-2</v>
      </c>
      <c r="I31" s="25">
        <f t="shared" ca="1" si="6"/>
        <v>7.3636000000000007E-2</v>
      </c>
      <c r="J31" s="25">
        <f t="shared" ca="1" si="7"/>
        <v>5.0770690321333325E-3</v>
      </c>
      <c r="K31" s="25">
        <f t="shared" ca="1" si="8"/>
        <v>0.10639309999999999</v>
      </c>
      <c r="M31" s="25">
        <f ca="1">Kp*(Q31+R31*OnebyTi+Td*(Q31-Q30))</f>
        <v>-1.9142610086544092E-2</v>
      </c>
      <c r="N31" s="27">
        <f t="shared" ca="1" si="21"/>
        <v>-1.3759189740906855E-2</v>
      </c>
      <c r="O31" s="27">
        <f t="shared" ca="1" si="28"/>
        <v>-8.8413452159664292E-3</v>
      </c>
      <c r="P31" s="27">
        <f t="shared" ca="1" si="23"/>
        <v>0.18516824153990544</v>
      </c>
      <c r="Q31" s="25">
        <f t="shared" ca="1" si="3"/>
        <v>-0.18516824153990544</v>
      </c>
      <c r="R31" s="25">
        <f t="shared" ca="1" si="9"/>
        <v>-0.1877357797660642</v>
      </c>
      <c r="S31" s="25">
        <f t="shared" ca="1" si="10"/>
        <v>0.1877357797660642</v>
      </c>
      <c r="T31" s="25">
        <f t="shared" ca="1" si="11"/>
        <v>2.3978478949885203E-2</v>
      </c>
      <c r="U31" s="25">
        <f t="shared" ca="1" si="12"/>
        <v>2.9816678882741923E-4</v>
      </c>
      <c r="W31" s="25">
        <f ca="1">Kp*(AB31+AC31*OnebyTi+Td*(AB31-AB30))</f>
        <v>-2.0631533938907425E-2</v>
      </c>
      <c r="X31" s="27">
        <f t="shared" ca="1" si="24"/>
        <v>-1.1185962325700924E-2</v>
      </c>
      <c r="Y31" s="27">
        <f t="shared" ca="1" si="25"/>
        <v>-4.914477948331354E-3</v>
      </c>
      <c r="Z31" s="27">
        <f t="shared" ca="1" si="26"/>
        <v>-1.7404611264332083E-3</v>
      </c>
      <c r="AA31" s="27">
        <f t="shared" ca="1" si="19"/>
        <v>0.19932404611732599</v>
      </c>
      <c r="AB31" s="25">
        <f t="shared" ca="1" si="4"/>
        <v>-0.19932404611732599</v>
      </c>
      <c r="AC31" s="25">
        <f t="shared" ca="1" si="13"/>
        <v>-0.20973879815244756</v>
      </c>
      <c r="AD31" s="25">
        <f t="shared" ca="1" si="14"/>
        <v>0.20973879815244756</v>
      </c>
      <c r="AE31" s="25">
        <f t="shared" ca="1" si="15"/>
        <v>2.8608072692343375E-2</v>
      </c>
      <c r="AF31" s="25">
        <f t="shared" ca="1" si="16"/>
        <v>2.1440319638926448E-3</v>
      </c>
      <c r="AH31" s="25">
        <f t="shared" ca="1" si="0"/>
        <v>-2.0631533938907425E-2</v>
      </c>
      <c r="AI31" s="25">
        <f t="shared" ca="1" si="1"/>
        <v>0.19932404611732599</v>
      </c>
    </row>
    <row r="32" spans="1:35" x14ac:dyDescent="0.25">
      <c r="A32" s="25">
        <v>2</v>
      </c>
      <c r="B32" s="25">
        <f t="shared" si="17"/>
        <v>0</v>
      </c>
      <c r="C32" s="25">
        <f t="shared" si="18"/>
        <v>0.01</v>
      </c>
      <c r="E32" s="25">
        <f ca="1">Kp*(G32+H32*OnebyTi+Td*(G32-G31))</f>
        <v>-1.2193648333333331E-2</v>
      </c>
      <c r="F32" s="27">
        <f t="shared" ca="1" si="20"/>
        <v>0.11908499999999997</v>
      </c>
      <c r="G32" s="25">
        <f t="shared" ca="1" si="27"/>
        <v>-0.11908499999999997</v>
      </c>
      <c r="H32" s="25">
        <f t="shared" ca="1" si="5"/>
        <v>-8.5544500000000009E-2</v>
      </c>
      <c r="I32" s="25">
        <f t="shared" ca="1" si="6"/>
        <v>8.5544500000000009E-2</v>
      </c>
      <c r="J32" s="25">
        <f t="shared" ca="1" si="7"/>
        <v>6.4951927546333318E-3</v>
      </c>
      <c r="K32" s="25">
        <f t="shared" ca="1" si="8"/>
        <v>0.1302101</v>
      </c>
      <c r="M32" s="25">
        <f ca="1">Kp*(Q32+R32*OnebyTi+Td*(Q32-Q31))</f>
        <v>-2.011895800339053E-2</v>
      </c>
      <c r="N32" s="25">
        <f t="shared" ca="1" si="21"/>
        <v>-1.4735038292825187E-2</v>
      </c>
      <c r="O32" s="25">
        <f t="shared" ca="1" si="28"/>
        <v>-9.7327991894819513E-3</v>
      </c>
      <c r="P32" s="27">
        <f t="shared" ca="1" si="23"/>
        <v>0.19428410701830881</v>
      </c>
      <c r="Q32" s="25">
        <f t="shared" ca="1" si="3"/>
        <v>-0.19428410701830881</v>
      </c>
      <c r="R32" s="25">
        <f t="shared" ca="1" si="9"/>
        <v>-0.20716419046789508</v>
      </c>
      <c r="S32" s="25">
        <f t="shared" ca="1" si="10"/>
        <v>0.20716419046789508</v>
      </c>
      <c r="T32" s="25">
        <f t="shared" ca="1" si="11"/>
        <v>2.7753110373875369E-2</v>
      </c>
      <c r="U32" s="25">
        <f t="shared" ca="1" si="12"/>
        <v>4.2435806125199187E-4</v>
      </c>
      <c r="W32" s="25">
        <f ca="1">Kp*(AB32+AC32*OnebyTi+Td*(AB32-AB31))</f>
        <v>-2.1683845994311321E-2</v>
      </c>
      <c r="X32" s="25">
        <f t="shared" ca="1" si="24"/>
        <v>-1.2084827308539901E-2</v>
      </c>
      <c r="Y32" s="25">
        <f t="shared" ca="1" si="25"/>
        <v>-5.5112885944289848E-3</v>
      </c>
      <c r="Z32" s="25">
        <f t="shared" ca="1" si="26"/>
        <v>-2.0425087624023341E-3</v>
      </c>
      <c r="AA32" s="27">
        <f t="shared" ca="1" si="19"/>
        <v>0.20915000000468267</v>
      </c>
      <c r="AB32" s="25">
        <f t="shared" ca="1" si="4"/>
        <v>-0.20915000000468267</v>
      </c>
      <c r="AC32" s="25">
        <f t="shared" ca="1" si="13"/>
        <v>-0.23065379815291581</v>
      </c>
      <c r="AD32" s="25">
        <f t="shared" ca="1" si="14"/>
        <v>0.23065379815291581</v>
      </c>
      <c r="AE32" s="25">
        <f t="shared" ca="1" si="15"/>
        <v>3.2982444942539255E-2</v>
      </c>
      <c r="AF32" s="25">
        <f t="shared" ca="1" si="16"/>
        <v>2.7244882673752441E-3</v>
      </c>
      <c r="AH32" s="25">
        <f t="shared" ca="1" si="0"/>
        <v>-2.1683845994311321E-2</v>
      </c>
      <c r="AI32" s="25">
        <f t="shared" ca="1" si="1"/>
        <v>0.20915000000468267</v>
      </c>
    </row>
    <row r="33" spans="1:35" x14ac:dyDescent="0.25">
      <c r="A33" s="25">
        <v>2.1</v>
      </c>
      <c r="B33" s="25">
        <f t="shared" si="17"/>
        <v>0</v>
      </c>
      <c r="C33" s="25">
        <f t="shared" si="18"/>
        <v>0.01</v>
      </c>
      <c r="E33" s="25">
        <f ca="1">Kp*(G33+H33*OnebyTi+Td*(G33-G32))</f>
        <v>-1.3216242111111108E-2</v>
      </c>
      <c r="F33" s="27">
        <f t="shared" ca="1" si="20"/>
        <v>0.12888133333333329</v>
      </c>
      <c r="G33" s="25">
        <f t="shared" ca="1" si="27"/>
        <v>-0.12888133333333329</v>
      </c>
      <c r="H33" s="25">
        <f t="shared" ca="1" si="5"/>
        <v>-9.8432633333333339E-2</v>
      </c>
      <c r="I33" s="25">
        <f t="shared" ca="1" si="6"/>
        <v>9.8432633333333339E-2</v>
      </c>
      <c r="J33" s="25">
        <f t="shared" ca="1" si="7"/>
        <v>8.1562325628111096E-3</v>
      </c>
      <c r="K33" s="25">
        <f t="shared" ca="1" si="8"/>
        <v>0.15727517999999999</v>
      </c>
      <c r="M33" s="25">
        <f ca="1">Kp*(Q33+R33*OnebyTi+Td*(Q33-Q32))</f>
        <v>-2.1089400287195501E-2</v>
      </c>
      <c r="N33" s="27">
        <f t="shared" ca="1" si="21"/>
        <v>-1.5710977364247977E-2</v>
      </c>
      <c r="O33" s="27">
        <f t="shared" ca="1" si="28"/>
        <v>-1.0639551304668851E-2</v>
      </c>
      <c r="P33" s="27">
        <f t="shared" ca="1" si="23"/>
        <v>0.20331082709936063</v>
      </c>
      <c r="Q33" s="25">
        <f t="shared" ca="1" si="3"/>
        <v>-0.20331082709936063</v>
      </c>
      <c r="R33" s="25">
        <f t="shared" ca="1" si="9"/>
        <v>-0.22749527317783114</v>
      </c>
      <c r="S33" s="25">
        <f t="shared" ca="1" si="10"/>
        <v>0.22749527317783114</v>
      </c>
      <c r="T33" s="25">
        <f t="shared" ca="1" si="11"/>
        <v>3.1886639615457978E-2</v>
      </c>
      <c r="U33" s="25">
        <f t="shared" ca="1" si="12"/>
        <v>5.9018310008797836E-4</v>
      </c>
      <c r="W33" s="25">
        <f ca="1">Kp*(AB33+AC33*OnebyTi+Td*(AB33-AB32))</f>
        <v>-2.2736402823063447E-2</v>
      </c>
      <c r="X33" s="27">
        <f t="shared" ca="1" si="24"/>
        <v>-1.2998294710998981E-2</v>
      </c>
      <c r="Y33" s="27">
        <f t="shared" ca="1" si="25"/>
        <v>-6.136843511104358E-3</v>
      </c>
      <c r="Z33" s="27">
        <f t="shared" ca="1" si="26"/>
        <v>-2.3726068074827809E-3</v>
      </c>
      <c r="AA33" s="27">
        <f t="shared" ca="1" si="19"/>
        <v>0.21894574912844245</v>
      </c>
      <c r="AB33" s="25">
        <f t="shared" ca="1" si="4"/>
        <v>-0.21894574912844245</v>
      </c>
      <c r="AC33" s="25">
        <f t="shared" ca="1" si="13"/>
        <v>-0.25254837306576006</v>
      </c>
      <c r="AD33" s="25">
        <f t="shared" ca="1" si="14"/>
        <v>0.25254837306576006</v>
      </c>
      <c r="AE33" s="25">
        <f t="shared" ca="1" si="15"/>
        <v>3.7776169048680738E-2</v>
      </c>
      <c r="AF33" s="25">
        <f t="shared" ca="1" si="16"/>
        <v>3.4226326871547559E-3</v>
      </c>
      <c r="AH33" s="25">
        <f t="shared" ca="1" si="0"/>
        <v>-2.2736402823063447E-2</v>
      </c>
      <c r="AI33" s="25">
        <f t="shared" ca="1" si="1"/>
        <v>0.21894574912844245</v>
      </c>
    </row>
    <row r="34" spans="1:35" x14ac:dyDescent="0.25">
      <c r="A34" s="25">
        <v>2.2000000000000002</v>
      </c>
      <c r="B34" s="25">
        <f t="shared" si="17"/>
        <v>0</v>
      </c>
      <c r="C34" s="25">
        <f t="shared" si="18"/>
        <v>0.01</v>
      </c>
      <c r="E34" s="25">
        <f ca="1">Kp*(G34+H34*OnebyTi+Td*(G34-G33))</f>
        <v>-1.4231967666666663E-2</v>
      </c>
      <c r="F34" s="27">
        <f t="shared" ca="1" si="20"/>
        <v>0.13857666666666663</v>
      </c>
      <c r="G34" s="25">
        <f t="shared" ca="1" si="27"/>
        <v>-0.13857666666666663</v>
      </c>
      <c r="H34" s="25">
        <f t="shared" ca="1" si="5"/>
        <v>-0.11229030000000001</v>
      </c>
      <c r="I34" s="25">
        <f t="shared" ca="1" si="6"/>
        <v>0.11229030000000001</v>
      </c>
      <c r="J34" s="25">
        <f t="shared" ca="1" si="7"/>
        <v>1.0076581817255553E-2</v>
      </c>
      <c r="K34" s="25">
        <f t="shared" ca="1" si="8"/>
        <v>0.18776204666666665</v>
      </c>
      <c r="M34" s="25">
        <f ca="1">Kp*(Q34+R34*OnebyTi+Td*(Q34-Q33))</f>
        <v>-2.2053753731471778E-2</v>
      </c>
      <c r="N34" s="25">
        <f t="shared" ca="1" si="21"/>
        <v>-1.6685920037118794E-2</v>
      </c>
      <c r="O34" s="25">
        <f t="shared" ca="1" si="28"/>
        <v>-1.1558844887309457E-2</v>
      </c>
      <c r="P34" s="27">
        <f t="shared" ca="1" si="23"/>
        <v>0.21224687196889375</v>
      </c>
      <c r="Q34" s="25">
        <f t="shared" ca="1" si="3"/>
        <v>-0.21224687196889375</v>
      </c>
      <c r="R34" s="25">
        <f t="shared" ca="1" si="9"/>
        <v>-0.24871996037472052</v>
      </c>
      <c r="S34" s="25">
        <f t="shared" ca="1" si="10"/>
        <v>0.24871996037472052</v>
      </c>
      <c r="T34" s="25">
        <f t="shared" ca="1" si="11"/>
        <v>3.6391513081515975E-2</v>
      </c>
      <c r="U34" s="25">
        <f t="shared" ca="1" si="12"/>
        <v>8.0405539717309056E-4</v>
      </c>
      <c r="W34" s="25">
        <f ca="1">Kp*(AB34+AC34*OnebyTi+Td*(AB34-AB33))</f>
        <v>-2.3788912917804519E-2</v>
      </c>
      <c r="X34" s="25">
        <f t="shared" ca="1" si="24"/>
        <v>-1.3924998222388003E-2</v>
      </c>
      <c r="Y34" s="25">
        <f t="shared" ca="1" si="25"/>
        <v>-6.7897969233065942E-3</v>
      </c>
      <c r="Z34" s="25">
        <f t="shared" ca="1" si="26"/>
        <v>-2.7308212913232186E-3</v>
      </c>
      <c r="AA34" s="27">
        <f t="shared" ca="1" si="19"/>
        <v>0.22870848844769417</v>
      </c>
      <c r="AB34" s="25">
        <f t="shared" ca="1" si="4"/>
        <v>-0.22870848844769417</v>
      </c>
      <c r="AC34" s="25">
        <f t="shared" ca="1" si="13"/>
        <v>-0.27541922191052948</v>
      </c>
      <c r="AD34" s="25">
        <f t="shared" ca="1" si="14"/>
        <v>0.27541922191052948</v>
      </c>
      <c r="AE34" s="25">
        <f t="shared" ca="1" si="15"/>
        <v>4.3006926317483644E-2</v>
      </c>
      <c r="AF34" s="25">
        <f t="shared" ca="1" si="16"/>
        <v>4.2549374820745568E-3</v>
      </c>
      <c r="AH34" s="25">
        <f t="shared" ca="1" si="0"/>
        <v>-2.3788912917804519E-2</v>
      </c>
      <c r="AI34" s="25">
        <f t="shared" ca="1" si="1"/>
        <v>0.22870848844769417</v>
      </c>
    </row>
    <row r="35" spans="1:35" x14ac:dyDescent="0.25">
      <c r="A35" s="25">
        <v>2.2999999999999998</v>
      </c>
      <c r="B35" s="25">
        <f t="shared" si="17"/>
        <v>0</v>
      </c>
      <c r="C35" s="25">
        <f t="shared" si="18"/>
        <v>0.01</v>
      </c>
      <c r="E35" s="25">
        <f ca="1">Kp*(G35+H35*OnebyTi+Td*(G35-G34))</f>
        <v>-1.5240858892225923E-2</v>
      </c>
      <c r="F35" s="27">
        <f t="shared" ca="1" si="20"/>
        <v>0.14817167334444442</v>
      </c>
      <c r="G35" s="25">
        <f t="shared" ca="1" si="27"/>
        <v>-0.14817167334444442</v>
      </c>
      <c r="H35" s="25">
        <f t="shared" ca="1" si="5"/>
        <v>-0.12710746733444445</v>
      </c>
      <c r="I35" s="25">
        <f t="shared" ca="1" si="6"/>
        <v>0.12710746733444445</v>
      </c>
      <c r="J35" s="25">
        <f t="shared" ca="1" si="7"/>
        <v>1.2272066295424827E-2</v>
      </c>
      <c r="K35" s="25">
        <f t="shared" ca="1" si="8"/>
        <v>0.22184153153588887</v>
      </c>
      <c r="M35" s="25">
        <f ca="1">Kp*(Q35+R35*OnebyTi+Td*(Q35-Q34))</f>
        <v>-2.3011862278425405E-2</v>
      </c>
      <c r="N35" s="27">
        <f t="shared" ca="1" si="21"/>
        <v>-1.7658943208496793E-2</v>
      </c>
      <c r="O35" s="27">
        <f t="shared" ca="1" si="28"/>
        <v>-1.248822593862799E-2</v>
      </c>
      <c r="P35" s="27">
        <f t="shared" ca="1" si="23"/>
        <v>0.22109098748016281</v>
      </c>
      <c r="Q35" s="25">
        <f t="shared" ca="1" si="3"/>
        <v>-0.22109098748016281</v>
      </c>
      <c r="R35" s="25">
        <f t="shared" ca="1" si="9"/>
        <v>-0.2708290591227368</v>
      </c>
      <c r="S35" s="25">
        <f t="shared" ca="1" si="10"/>
        <v>0.2708290591227368</v>
      </c>
      <c r="T35" s="25">
        <f t="shared" ca="1" si="11"/>
        <v>4.1279635556011329E-2</v>
      </c>
      <c r="U35" s="25">
        <f t="shared" ca="1" si="12"/>
        <v>1.0753797227408405E-3</v>
      </c>
      <c r="W35" s="25">
        <f ca="1">Kp*(AB35+AC35*OnebyTi+Td*(AB35-AB34))</f>
        <v>-2.4841083173664139E-2</v>
      </c>
      <c r="X35" s="27">
        <f t="shared" ca="1" si="24"/>
        <v>-1.4863673813076881E-2</v>
      </c>
      <c r="Y35" s="27">
        <f t="shared" ca="1" si="25"/>
        <v>-7.4688011017603568E-3</v>
      </c>
      <c r="Z35" s="27">
        <f t="shared" ca="1" si="26"/>
        <v>-3.1170838925918794E-3</v>
      </c>
      <c r="AA35" s="27">
        <f t="shared" ca="1" si="19"/>
        <v>0.23843540631856186</v>
      </c>
      <c r="AB35" s="25">
        <f t="shared" ca="1" si="4"/>
        <v>-0.23843540631856186</v>
      </c>
      <c r="AC35" s="25">
        <f t="shared" ca="1" si="13"/>
        <v>-0.29926276254238565</v>
      </c>
      <c r="AD35" s="25">
        <f t="shared" ca="1" si="14"/>
        <v>0.29926276254238565</v>
      </c>
      <c r="AE35" s="25">
        <f t="shared" ca="1" si="15"/>
        <v>4.8692070616113414E-2</v>
      </c>
      <c r="AF35" s="25">
        <f t="shared" ca="1" si="16"/>
        <v>5.2391901497225281E-3</v>
      </c>
      <c r="AH35" s="25">
        <f t="shared" ca="1" si="0"/>
        <v>-2.4841083173664139E-2</v>
      </c>
      <c r="AI35" s="25">
        <f t="shared" ca="1" si="1"/>
        <v>0.23843540631856186</v>
      </c>
    </row>
    <row r="36" spans="1:35" x14ac:dyDescent="0.25">
      <c r="A36" s="25">
        <v>2.4</v>
      </c>
      <c r="B36" s="25">
        <f t="shared" si="17"/>
        <v>0</v>
      </c>
      <c r="C36" s="25">
        <f t="shared" si="18"/>
        <v>0.01</v>
      </c>
      <c r="E36" s="25">
        <f ca="1">Kp*(G36+H36*OnebyTi+Td*(G36-G35))</f>
        <v>-1.6242849572244446E-2</v>
      </c>
      <c r="F36" s="27">
        <f t="shared" ca="1" si="20"/>
        <v>0.15766602672222221</v>
      </c>
      <c r="G36" s="25">
        <f t="shared" ca="1" si="27"/>
        <v>-0.15766602672222221</v>
      </c>
      <c r="H36" s="25">
        <f t="shared" ca="1" si="5"/>
        <v>-0.14287407000666666</v>
      </c>
      <c r="I36" s="25">
        <f t="shared" ca="1" si="6"/>
        <v>0.14287407000666666</v>
      </c>
      <c r="J36" s="25">
        <f t="shared" ca="1" si="7"/>
        <v>1.4757923893662076E-2</v>
      </c>
      <c r="K36" s="25">
        <f t="shared" ca="1" si="8"/>
        <v>0.25968137794922219</v>
      </c>
      <c r="M36" s="25">
        <f ca="1">Kp*(Q36+R36*OnebyTi+Td*(Q36-Q35))</f>
        <v>-2.3963594074001227E-2</v>
      </c>
      <c r="N36" s="25">
        <f t="shared" ca="1" si="21"/>
        <v>-1.8629262817137261E-2</v>
      </c>
      <c r="O36" s="25">
        <f t="shared" ca="1" si="28"/>
        <v>-1.3425517964183783E-2</v>
      </c>
      <c r="P36" s="27">
        <f t="shared" ca="1" si="23"/>
        <v>0.22984216488630002</v>
      </c>
      <c r="Q36" s="25">
        <f t="shared" ca="1" si="3"/>
        <v>-0.22984216488630002</v>
      </c>
      <c r="R36" s="25">
        <f t="shared" ca="1" si="9"/>
        <v>-0.29381327561136683</v>
      </c>
      <c r="S36" s="25">
        <f t="shared" ca="1" si="10"/>
        <v>0.29381327561136683</v>
      </c>
      <c r="T36" s="25">
        <f t="shared" ca="1" si="11"/>
        <v>4.6562377631973441E-2</v>
      </c>
      <c r="U36" s="25">
        <f t="shared" ca="1" si="12"/>
        <v>1.414579040435495E-3</v>
      </c>
      <c r="W36" s="25">
        <f ca="1">Kp*(AB36+AC36*OnebyTi+Td*(AB36-AB35))</f>
        <v>-2.5892620234047994E-2</v>
      </c>
      <c r="X36" s="25">
        <f t="shared" ca="1" si="24"/>
        <v>-1.581314984914255E-2</v>
      </c>
      <c r="Y36" s="25">
        <f t="shared" ca="1" si="25"/>
        <v>-8.1725162822646625E-3</v>
      </c>
      <c r="Z36" s="25">
        <f t="shared" ca="1" si="26"/>
        <v>-3.5312045381937001E-3</v>
      </c>
      <c r="AA36" s="27">
        <f t="shared" ca="1" si="19"/>
        <v>0.24812369792930269</v>
      </c>
      <c r="AB36" s="25">
        <f t="shared" ca="1" si="4"/>
        <v>-0.24812369792930269</v>
      </c>
      <c r="AC36" s="25">
        <f t="shared" ca="1" si="13"/>
        <v>-0.32407513233531593</v>
      </c>
      <c r="AD36" s="25">
        <f t="shared" ca="1" si="14"/>
        <v>0.32407513233531593</v>
      </c>
      <c r="AE36" s="25">
        <f t="shared" ca="1" si="15"/>
        <v>5.4848607563524596E-2</v>
      </c>
      <c r="AF36" s="25">
        <f t="shared" ca="1" si="16"/>
        <v>6.394513081965118E-3</v>
      </c>
      <c r="AH36" s="25">
        <f t="shared" ca="1" si="0"/>
        <v>-2.5892620234047994E-2</v>
      </c>
      <c r="AI36" s="25">
        <f t="shared" ca="1" si="1"/>
        <v>0.24812369792930269</v>
      </c>
    </row>
    <row r="37" spans="1:35" x14ac:dyDescent="0.25">
      <c r="A37" s="25">
        <v>2.5</v>
      </c>
      <c r="B37" s="25">
        <f t="shared" si="17"/>
        <v>0</v>
      </c>
      <c r="C37" s="25">
        <f t="shared" si="18"/>
        <v>0.01</v>
      </c>
      <c r="E37" s="25">
        <f ca="1">Kp*(G37+H37*OnebyTi+Td*(G37-G36))</f>
        <v>-1.7237873383411113E-2</v>
      </c>
      <c r="F37" s="27">
        <f t="shared" ca="1" si="20"/>
        <v>0.16705940016666668</v>
      </c>
      <c r="G37" s="25">
        <f t="shared" ca="1" si="27"/>
        <v>-0.16705940016666668</v>
      </c>
      <c r="H37" s="25">
        <f t="shared" ca="1" si="5"/>
        <v>-0.15958001002333333</v>
      </c>
      <c r="I37" s="25">
        <f t="shared" ca="1" si="6"/>
        <v>0.15958001002333333</v>
      </c>
      <c r="J37" s="25">
        <f t="shared" ca="1" si="7"/>
        <v>1.7548808212066724E-2</v>
      </c>
      <c r="K37" s="25">
        <f t="shared" ca="1" si="8"/>
        <v>0.30144622799088888</v>
      </c>
      <c r="M37" s="25">
        <f ca="1">Kp*(Q37+R37*OnebyTi+Td*(Q37-Q36))</f>
        <v>-2.4908838765389352E-2</v>
      </c>
      <c r="N37" s="27">
        <f t="shared" ca="1" si="21"/>
        <v>-1.9596213026901576E-2</v>
      </c>
      <c r="O37" s="27">
        <f t="shared" ca="1" si="28"/>
        <v>-1.4368796874852988E-2</v>
      </c>
      <c r="P37" s="27">
        <f t="shared" ca="1" si="23"/>
        <v>0.23849961308988166</v>
      </c>
      <c r="Q37" s="25">
        <f t="shared" ca="1" si="3"/>
        <v>-0.23849961308988166</v>
      </c>
      <c r="R37" s="25">
        <f t="shared" ca="1" si="9"/>
        <v>-0.31766323692035497</v>
      </c>
      <c r="S37" s="25">
        <f t="shared" ca="1" si="10"/>
        <v>0.31766323692035497</v>
      </c>
      <c r="T37" s="25">
        <f t="shared" ca="1" si="11"/>
        <v>5.2250584176375764E-2</v>
      </c>
      <c r="U37" s="25">
        <f t="shared" ca="1" si="12"/>
        <v>1.8331174373121403E-3</v>
      </c>
      <c r="W37" s="25">
        <f ca="1">Kp*(AB37+AC37*OnebyTi+Td*(AB37-AB36))</f>
        <v>-2.6943231714491214E-2</v>
      </c>
      <c r="X37" s="27">
        <f t="shared" ca="1" si="24"/>
        <v>-1.6772338275800235E-2</v>
      </c>
      <c r="Y37" s="27">
        <f t="shared" ca="1" si="25"/>
        <v>-8.8996187003298789E-3</v>
      </c>
      <c r="Z37" s="27">
        <f t="shared" ca="1" si="26"/>
        <v>-3.972883747459517E-3</v>
      </c>
      <c r="AA37" s="27">
        <f t="shared" ca="1" si="19"/>
        <v>0.25777057747548332</v>
      </c>
      <c r="AB37" s="25">
        <f t="shared" ca="1" si="4"/>
        <v>-0.25777057747548332</v>
      </c>
      <c r="AC37" s="25">
        <f t="shared" ca="1" si="13"/>
        <v>-0.34985219008286428</v>
      </c>
      <c r="AD37" s="25">
        <f t="shared" ca="1" si="14"/>
        <v>0.34985219008286428</v>
      </c>
      <c r="AE37" s="25">
        <f t="shared" ca="1" si="15"/>
        <v>6.1493174624729009E-2</v>
      </c>
      <c r="AF37" s="25">
        <f t="shared" ca="1" si="16"/>
        <v>7.7413794076226913E-3</v>
      </c>
      <c r="AH37" s="25">
        <f t="shared" ca="1" si="0"/>
        <v>-2.6943231714491214E-2</v>
      </c>
      <c r="AI37" s="25">
        <f t="shared" ca="1" si="1"/>
        <v>0.25777057747548332</v>
      </c>
    </row>
    <row r="38" spans="1:35" x14ac:dyDescent="0.25">
      <c r="A38" s="25">
        <v>2.6</v>
      </c>
      <c r="B38" s="25">
        <f t="shared" si="17"/>
        <v>0</v>
      </c>
      <c r="C38" s="25">
        <f t="shared" si="18"/>
        <v>0.01</v>
      </c>
      <c r="E38" s="25">
        <f ca="1">Kp*(G38+H38*OnebyTi+Td*(G38-G37))</f>
        <v>-1.8225863894651854E-2</v>
      </c>
      <c r="F38" s="27">
        <f t="shared" ca="1" si="20"/>
        <v>0.17635146705555557</v>
      </c>
      <c r="G38" s="25">
        <f t="shared" ca="1" si="27"/>
        <v>-0.17635146705555557</v>
      </c>
      <c r="H38" s="25">
        <f t="shared" ca="1" si="5"/>
        <v>-0.17721515672888888</v>
      </c>
      <c r="I38" s="25">
        <f t="shared" ca="1" si="6"/>
        <v>0.17721515672888888</v>
      </c>
      <c r="J38" s="25">
        <f t="shared" ca="1" si="7"/>
        <v>2.0658792205331393E-2</v>
      </c>
      <c r="K38" s="25">
        <f t="shared" ca="1" si="8"/>
        <v>0.34729760942533333</v>
      </c>
      <c r="M38" s="25">
        <f ca="1">Kp*(Q38+R38*OnebyTi+Td*(Q38-Q37))</f>
        <v>-2.584750504110829E-2</v>
      </c>
      <c r="N38" s="25">
        <f t="shared" ca="1" si="21"/>
        <v>-2.0559228693695787E-2</v>
      </c>
      <c r="O38" s="25">
        <f t="shared" ca="1" si="28"/>
        <v>-1.531636666408283E-2</v>
      </c>
      <c r="P38" s="27">
        <f t="shared" ca="1" si="23"/>
        <v>0.24706273340239637</v>
      </c>
      <c r="Q38" s="25">
        <f t="shared" ca="1" si="3"/>
        <v>-0.24706273340239637</v>
      </c>
      <c r="R38" s="25">
        <f t="shared" ca="1" si="9"/>
        <v>-0.34236951026059459</v>
      </c>
      <c r="S38" s="25">
        <f t="shared" ca="1" si="10"/>
        <v>0.34236951026059459</v>
      </c>
      <c r="T38" s="25">
        <f t="shared" ca="1" si="11"/>
        <v>5.8354583600002119E-2</v>
      </c>
      <c r="U38" s="25">
        <f t="shared" ca="1" si="12"/>
        <v>2.3435192044162696E-3</v>
      </c>
      <c r="W38" s="25">
        <f ca="1">Kp*(AB38+AC38*OnebyTi+Td*(AB38-AB37))</f>
        <v>-2.7992627306716866E-2</v>
      </c>
      <c r="X38" s="25">
        <f t="shared" ca="1" si="24"/>
        <v>-1.7740226756307185E-2</v>
      </c>
      <c r="Y38" s="25">
        <f t="shared" ca="1" si="25"/>
        <v>-9.6488070222104823E-3</v>
      </c>
      <c r="Z38" s="25">
        <f t="shared" ca="1" si="26"/>
        <v>-4.4417245662271461E-3</v>
      </c>
      <c r="AA38" s="27">
        <f t="shared" ca="1" si="19"/>
        <v>0.26737328910073738</v>
      </c>
      <c r="AB38" s="25">
        <f t="shared" ca="1" si="4"/>
        <v>-0.26737328910073738</v>
      </c>
      <c r="AC38" s="25">
        <f t="shared" ca="1" si="13"/>
        <v>-0.37658951899293802</v>
      </c>
      <c r="AD38" s="25">
        <f t="shared" ca="1" si="14"/>
        <v>0.37658951899293802</v>
      </c>
      <c r="AE38" s="25">
        <f t="shared" ca="1" si="15"/>
        <v>6.8642022197183655E-2</v>
      </c>
      <c r="AF38" s="25">
        <f t="shared" ca="1" si="16"/>
        <v>9.3016251027463435E-3</v>
      </c>
      <c r="AH38" s="25">
        <f t="shared" ca="1" si="0"/>
        <v>-2.7992627306716866E-2</v>
      </c>
      <c r="AI38" s="25">
        <f t="shared" ca="1" si="1"/>
        <v>0.26737328910073738</v>
      </c>
    </row>
    <row r="39" spans="1:35" x14ac:dyDescent="0.25">
      <c r="A39" s="25">
        <v>2.7</v>
      </c>
      <c r="B39" s="25">
        <f t="shared" si="17"/>
        <v>0</v>
      </c>
      <c r="C39" s="25">
        <f t="shared" si="18"/>
        <v>0.01</v>
      </c>
      <c r="E39" s="25">
        <f ca="1">Kp*(G39+H39*OnebyTi+Td*(G39-G38))</f>
        <v>-1.9206754567133336E-2</v>
      </c>
      <c r="F39" s="27">
        <f t="shared" ca="1" si="20"/>
        <v>0.1855419007777778</v>
      </c>
      <c r="G39" s="25">
        <f t="shared" ca="1" si="27"/>
        <v>-0.1855419007777778</v>
      </c>
      <c r="H39" s="25">
        <f t="shared" ca="1" si="5"/>
        <v>-0.19576934680666666</v>
      </c>
      <c r="I39" s="25">
        <f t="shared" ca="1" si="6"/>
        <v>0.19576934680666666</v>
      </c>
      <c r="J39" s="25">
        <f t="shared" ca="1" si="7"/>
        <v>2.4101371899754469E-2</v>
      </c>
      <c r="K39" s="25">
        <f t="shared" ca="1" si="8"/>
        <v>0.39739392263533335</v>
      </c>
      <c r="M39" s="25">
        <f ca="1">Kp*(Q39+R39*OnebyTi+Td*(Q39-Q38))</f>
        <v>-2.6779518406712784E-2</v>
      </c>
      <c r="N39" s="27">
        <f t="shared" ca="1" si="21"/>
        <v>-2.1517830564706773E-2</v>
      </c>
      <c r="O39" s="27">
        <f t="shared" ca="1" si="28"/>
        <v>-1.6266736315906815E-2</v>
      </c>
      <c r="P39" s="27">
        <f t="shared" ca="1" si="23"/>
        <v>0.25553109673598806</v>
      </c>
      <c r="Q39" s="25">
        <f t="shared" ca="1" si="3"/>
        <v>-0.25553109673598806</v>
      </c>
      <c r="R39" s="25">
        <f t="shared" ca="1" si="9"/>
        <v>-0.3679226199341934</v>
      </c>
      <c r="S39" s="25">
        <f t="shared" ca="1" si="10"/>
        <v>0.3679226199341934</v>
      </c>
      <c r="T39" s="25">
        <f t="shared" ca="1" si="11"/>
        <v>6.4884197739911803E-2</v>
      </c>
      <c r="U39" s="25">
        <f t="shared" ca="1" si="12"/>
        <v>2.9593842038548881E-3</v>
      </c>
      <c r="W39" s="25">
        <f ca="1">Kp*(AB39+AC39*OnebyTi+Td*(AB39-AB38))</f>
        <v>-2.9040519766602636E-2</v>
      </c>
      <c r="X39" s="27">
        <f t="shared" ca="1" si="24"/>
        <v>-1.8715871664013721E-2</v>
      </c>
      <c r="Y39" s="27">
        <f t="shared" ca="1" si="25"/>
        <v>-1.0418807415861913E-2</v>
      </c>
      <c r="Z39" s="27">
        <f t="shared" ca="1" si="26"/>
        <v>-4.9372439772381775E-3</v>
      </c>
      <c r="AA39" s="27">
        <f t="shared" ca="1" si="19"/>
        <v>0.27692911664411468</v>
      </c>
      <c r="AB39" s="25">
        <f t="shared" ca="1" si="4"/>
        <v>-0.27692911664411468</v>
      </c>
      <c r="AC39" s="25">
        <f t="shared" ca="1" si="13"/>
        <v>-0.40428243065734948</v>
      </c>
      <c r="AD39" s="25">
        <f t="shared" ca="1" si="14"/>
        <v>0.40428243065734948</v>
      </c>
      <c r="AE39" s="25">
        <f t="shared" ca="1" si="15"/>
        <v>7.631099576171263E-2</v>
      </c>
      <c r="AF39" s="25">
        <f t="shared" ca="1" si="16"/>
        <v>1.1098457459173927E-2</v>
      </c>
      <c r="AH39" s="25">
        <f t="shared" ca="1" si="0"/>
        <v>-2.9040519766602636E-2</v>
      </c>
      <c r="AI39" s="25">
        <f t="shared" ca="1" si="1"/>
        <v>0.27692911664411468</v>
      </c>
    </row>
    <row r="40" spans="1:35" x14ac:dyDescent="0.25">
      <c r="A40" s="25">
        <v>2.8</v>
      </c>
      <c r="B40" s="25">
        <f t="shared" si="17"/>
        <v>0</v>
      </c>
      <c r="C40" s="25">
        <f t="shared" si="18"/>
        <v>0.01</v>
      </c>
      <c r="E40" s="25">
        <f ca="1">Kp*(G40+H40*OnebyTi+Td*(G40-G39))</f>
        <v>-2.0180478754266672E-2</v>
      </c>
      <c r="F40" s="27">
        <f t="shared" ca="1" si="20"/>
        <v>0.19463037473333336</v>
      </c>
      <c r="G40" s="25">
        <f t="shared" ca="1" si="27"/>
        <v>-0.19463037473333336</v>
      </c>
      <c r="H40" s="25">
        <f t="shared" ca="1" si="5"/>
        <v>-0.21523238427999999</v>
      </c>
      <c r="I40" s="25">
        <f t="shared" ca="1" si="6"/>
        <v>0.21523238427999999</v>
      </c>
      <c r="J40" s="25">
        <f t="shared" ca="1" si="7"/>
        <v>2.7889470176638245E-2</v>
      </c>
      <c r="K40" s="25">
        <f t="shared" ca="1" si="8"/>
        <v>0.45189042756066666</v>
      </c>
      <c r="M40" s="25">
        <f ca="1">Kp*(Q40+R40*OnebyTi+Td*(Q40-Q39))</f>
        <v>-2.7704819184588517E-2</v>
      </c>
      <c r="N40" s="25">
        <f t="shared" ca="1" si="21"/>
        <v>-2.2471612757365939E-2</v>
      </c>
      <c r="O40" s="25">
        <f t="shared" ca="1" si="28"/>
        <v>-1.7218598215903325E-2</v>
      </c>
      <c r="P40" s="27">
        <f t="shared" ca="1" si="23"/>
        <v>0.26390442310439738</v>
      </c>
      <c r="Q40" s="25">
        <f t="shared" ca="1" si="3"/>
        <v>-0.26390442310439738</v>
      </c>
      <c r="R40" s="25">
        <f t="shared" ca="1" si="9"/>
        <v>-0.39431306224463314</v>
      </c>
      <c r="S40" s="25">
        <f t="shared" ca="1" si="10"/>
        <v>0.39431306224463314</v>
      </c>
      <c r="T40" s="25">
        <f t="shared" ca="1" si="11"/>
        <v>7.184875219331828E-2</v>
      </c>
      <c r="U40" s="25">
        <f t="shared" ca="1" si="12"/>
        <v>3.6953996576201895E-3</v>
      </c>
      <c r="W40" s="25">
        <f ca="1">Kp*(AB40+AC40*OnebyTi+Td*(AB40-AB39))</f>
        <v>-3.0086625790912383E-2</v>
      </c>
      <c r="X40" s="25">
        <f t="shared" ca="1" si="24"/>
        <v>-1.9698391835326214E-2</v>
      </c>
      <c r="Y40" s="25">
        <f t="shared" ca="1" si="25"/>
        <v>-1.120837747243757E-2</v>
      </c>
      <c r="Z40" s="25">
        <f t="shared" ca="1" si="26"/>
        <v>-5.4588837072572956E-3</v>
      </c>
      <c r="AA40" s="27">
        <f t="shared" ca="1" si="19"/>
        <v>0.28643539224639086</v>
      </c>
      <c r="AB40" s="25">
        <f t="shared" ca="1" si="4"/>
        <v>-0.28643539224639086</v>
      </c>
      <c r="AC40" s="25">
        <f t="shared" ca="1" si="13"/>
        <v>-0.43292596988198856</v>
      </c>
      <c r="AD40" s="25">
        <f t="shared" ca="1" si="14"/>
        <v>0.43292596988198856</v>
      </c>
      <c r="AE40" s="25">
        <f t="shared" ca="1" si="15"/>
        <v>8.4515519154847007E-2</v>
      </c>
      <c r="AF40" s="25">
        <f t="shared" ca="1" si="16"/>
        <v>1.3156460010864613E-2</v>
      </c>
      <c r="AH40" s="25">
        <f t="shared" ca="1" si="0"/>
        <v>-3.0086625790912383E-2</v>
      </c>
      <c r="AI40" s="25">
        <f t="shared" ca="1" si="1"/>
        <v>0.28643539224639086</v>
      </c>
    </row>
    <row r="41" spans="1:35" x14ac:dyDescent="0.25">
      <c r="A41" s="25">
        <v>2.9</v>
      </c>
      <c r="B41" s="25">
        <f t="shared" si="17"/>
        <v>0</v>
      </c>
      <c r="C41" s="25">
        <f t="shared" si="18"/>
        <v>0.01</v>
      </c>
      <c r="E41" s="25">
        <f ca="1">Kp*(G41+H41*OnebyTi+Td*(G41-G40))</f>
        <v>-2.1146969701711114E-2</v>
      </c>
      <c r="F41" s="27">
        <f t="shared" ca="1" si="20"/>
        <v>0.20361656233333336</v>
      </c>
      <c r="G41" s="25">
        <f t="shared" ca="1" si="27"/>
        <v>-0.20361656233333336</v>
      </c>
      <c r="H41" s="25">
        <f t="shared" ca="1" si="5"/>
        <v>-0.23559404051333332</v>
      </c>
      <c r="I41" s="25">
        <f t="shared" ca="1" si="6"/>
        <v>0.23559404051333332</v>
      </c>
      <c r="J41" s="25">
        <f t="shared" ca="1" si="7"/>
        <v>3.2035440622282668E-2</v>
      </c>
      <c r="K41" s="25">
        <f t="shared" ca="1" si="8"/>
        <v>0.51093923063733337</v>
      </c>
      <c r="M41" s="25">
        <f ca="1">Kp*(Q41+R41*OnebyTi+Td*(Q41-Q40))</f>
        <v>-2.8623360723523752E-2</v>
      </c>
      <c r="N41" s="27">
        <f t="shared" ca="1" si="21"/>
        <v>-2.3420232145416039E-2</v>
      </c>
      <c r="O41" s="27">
        <f t="shared" ca="1" si="28"/>
        <v>-1.8170808205904665E-2</v>
      </c>
      <c r="P41" s="27">
        <f t="shared" ca="1" si="23"/>
        <v>0.27218256328280704</v>
      </c>
      <c r="Q41" s="25">
        <f t="shared" ca="1" si="3"/>
        <v>-0.27218256328280704</v>
      </c>
      <c r="R41" s="25">
        <f t="shared" ca="1" si="9"/>
        <v>-0.42153131857291382</v>
      </c>
      <c r="S41" s="25">
        <f t="shared" ca="1" si="10"/>
        <v>0.42153131857291382</v>
      </c>
      <c r="T41" s="25">
        <f t="shared" ca="1" si="11"/>
        <v>7.9257086968838208E-2</v>
      </c>
      <c r="U41" s="25">
        <f t="shared" ca="1" si="12"/>
        <v>4.5673484920668956E-3</v>
      </c>
      <c r="W41" s="25">
        <f ca="1">Kp*(AB41+AC41*OnebyTi+Td*(AB41-AB40))</f>
        <v>-3.1130666788465034E-2</v>
      </c>
      <c r="X41" s="27">
        <f t="shared" ca="1" si="24"/>
        <v>-2.0686963000586311E-2</v>
      </c>
      <c r="Y41" s="27">
        <f t="shared" ca="1" si="25"/>
        <v>-1.201630916012184E-2</v>
      </c>
      <c r="Z41" s="27">
        <f t="shared" ca="1" si="26"/>
        <v>-6.0060203789380033E-3</v>
      </c>
      <c r="AA41" s="27">
        <f t="shared" ca="1" si="19"/>
        <v>0.29588950387566515</v>
      </c>
      <c r="AB41" s="25">
        <f t="shared" ca="1" si="4"/>
        <v>-0.29588950387566515</v>
      </c>
      <c r="AC41" s="25">
        <f t="shared" ca="1" si="13"/>
        <v>-0.4625149202695551</v>
      </c>
      <c r="AD41" s="25">
        <f t="shared" ca="1" si="14"/>
        <v>0.4625149202695551</v>
      </c>
      <c r="AE41" s="25">
        <f t="shared" ca="1" si="15"/>
        <v>9.3270579005225729E-2</v>
      </c>
      <c r="AF41" s="25">
        <f t="shared" ca="1" si="16"/>
        <v>1.5501594025048611E-2</v>
      </c>
      <c r="AH41" s="25">
        <f t="shared" ca="1" si="0"/>
        <v>-3.1130666788465034E-2</v>
      </c>
      <c r="AI41" s="25">
        <f t="shared" ca="1" si="1"/>
        <v>0.29588950387566515</v>
      </c>
    </row>
    <row r="42" spans="1:35" x14ac:dyDescent="0.25">
      <c r="A42" s="25">
        <v>3</v>
      </c>
      <c r="B42" s="25">
        <f t="shared" si="17"/>
        <v>0</v>
      </c>
      <c r="C42" s="25">
        <f t="shared" si="18"/>
        <v>0.01</v>
      </c>
      <c r="E42" s="25">
        <f ca="1">Kp*(G42+H42*OnebyTi+Td*(G42-G41))</f>
        <v>-2.2106160547377782E-2</v>
      </c>
      <c r="F42" s="27">
        <f t="shared" ca="1" si="20"/>
        <v>0.21250013700000003</v>
      </c>
      <c r="G42" s="25">
        <f t="shared" ca="1" si="27"/>
        <v>-0.21250013700000003</v>
      </c>
      <c r="H42" s="25">
        <f t="shared" ca="1" si="5"/>
        <v>-0.25684405421333334</v>
      </c>
      <c r="I42" s="25">
        <f t="shared" ca="1" si="6"/>
        <v>0.25684405421333334</v>
      </c>
      <c r="J42" s="25">
        <f t="shared" ca="1" si="7"/>
        <v>3.6551071444784547E-2</v>
      </c>
      <c r="K42" s="25">
        <f t="shared" ca="1" si="8"/>
        <v>0.57468927173733342</v>
      </c>
      <c r="M42" s="25">
        <f ca="1">Kp*(Q42+R42*OnebyTi+Td*(Q42-Q41))</f>
        <v>-2.9535107802285444E-2</v>
      </c>
      <c r="N42" s="25">
        <f t="shared" ca="1" si="21"/>
        <v>-2.4363399344408055E-2</v>
      </c>
      <c r="O42" s="25">
        <f t="shared" ca="1" si="28"/>
        <v>-1.9122367330194307E-2</v>
      </c>
      <c r="P42" s="27">
        <f t="shared" ca="1" si="23"/>
        <v>0.2803654824622166</v>
      </c>
      <c r="Q42" s="25">
        <f t="shared" ca="1" si="3"/>
        <v>-0.2803654824622166</v>
      </c>
      <c r="R42" s="25">
        <f t="shared" ca="1" si="9"/>
        <v>-0.44956786681913546</v>
      </c>
      <c r="S42" s="25">
        <f t="shared" ca="1" si="10"/>
        <v>0.44956786681913546</v>
      </c>
      <c r="T42" s="25">
        <f t="shared" ca="1" si="11"/>
        <v>8.7117567344465352E-2</v>
      </c>
      <c r="U42" s="25">
        <f t="shared" ca="1" si="12"/>
        <v>5.5921143700796922E-3</v>
      </c>
      <c r="W42" s="25">
        <f ca="1">Kp*(AB42+AC42*OnebyTi+Td*(AB42-AB41))</f>
        <v>-3.2172369551954912E-2</v>
      </c>
      <c r="X42" s="25">
        <f t="shared" ca="1" si="24"/>
        <v>-2.1680812818308481E-2</v>
      </c>
      <c r="Y42" s="25">
        <f t="shared" ca="1" si="25"/>
        <v>-1.2841430966896862E-2</v>
      </c>
      <c r="Z42" s="25">
        <f t="shared" ca="1" si="26"/>
        <v>-6.5779749777049633E-3</v>
      </c>
      <c r="AA42" s="27">
        <f t="shared" ca="1" si="19"/>
        <v>0.30528890183777135</v>
      </c>
      <c r="AB42" s="25">
        <f t="shared" ca="1" si="4"/>
        <v>-0.30528890183777135</v>
      </c>
      <c r="AC42" s="25">
        <f t="shared" ca="1" si="13"/>
        <v>-0.49304381045333223</v>
      </c>
      <c r="AD42" s="25">
        <f t="shared" ca="1" si="14"/>
        <v>0.49304381045333223</v>
      </c>
      <c r="AE42" s="25">
        <f t="shared" ca="1" si="15"/>
        <v>0.10259071036375697</v>
      </c>
      <c r="AF42" s="25">
        <f t="shared" ca="1" si="16"/>
        <v>1.8161196671585604E-2</v>
      </c>
      <c r="AH42" s="25">
        <f t="shared" ca="1" si="0"/>
        <v>-3.2172369551954912E-2</v>
      </c>
      <c r="AI42" s="25">
        <f t="shared" ca="1" si="1"/>
        <v>0.30528890183777135</v>
      </c>
    </row>
    <row r="43" spans="1:35" x14ac:dyDescent="0.25">
      <c r="A43" s="25">
        <v>3.1</v>
      </c>
      <c r="B43" s="25">
        <f t="shared" si="17"/>
        <v>0</v>
      </c>
      <c r="C43" s="25">
        <f t="shared" si="18"/>
        <v>0.01</v>
      </c>
      <c r="E43" s="25">
        <f ca="1">Kp*(G43+H43*OnebyTi+Td*(G43-G42))</f>
        <v>-2.3057984321433342E-2</v>
      </c>
      <c r="F43" s="27">
        <f t="shared" ca="1" si="20"/>
        <v>0.22128077216666672</v>
      </c>
      <c r="G43" s="25">
        <f t="shared" ca="1" si="27"/>
        <v>-0.22128077216666672</v>
      </c>
      <c r="H43" s="25">
        <f t="shared" ca="1" si="5"/>
        <v>-0.27897213142999999</v>
      </c>
      <c r="I43" s="25">
        <f t="shared" ca="1" si="6"/>
        <v>0.27897213142999999</v>
      </c>
      <c r="J43" s="25">
        <f t="shared" ca="1" si="7"/>
        <v>4.1447589457852173E-2</v>
      </c>
      <c r="K43" s="25">
        <f t="shared" ca="1" si="8"/>
        <v>0.64328631110900014</v>
      </c>
      <c r="M43" s="25">
        <f ca="1">Kp*(Q43+R43*OnebyTi+Td*(Q43-Q42))</f>
        <v>-3.0440035210893238E-2</v>
      </c>
      <c r="N43" s="27">
        <f t="shared" ca="1" si="21"/>
        <v>-2.530087104186772E-2</v>
      </c>
      <c r="O43" s="27">
        <f t="shared" ca="1" si="28"/>
        <v>-2.007240525650502E-2</v>
      </c>
      <c r="P43" s="27">
        <f t="shared" ca="1" si="23"/>
        <v>0.28845324572919717</v>
      </c>
      <c r="Q43" s="25">
        <f t="shared" ca="1" si="3"/>
        <v>-0.28845324572919717</v>
      </c>
      <c r="R43" s="25">
        <f t="shared" ca="1" si="9"/>
        <v>-0.47841319139205518</v>
      </c>
      <c r="S43" s="25">
        <f t="shared" ca="1" si="10"/>
        <v>0.47841319139205518</v>
      </c>
      <c r="T43" s="25">
        <f t="shared" ca="1" si="11"/>
        <v>9.5438094841636206E-2</v>
      </c>
      <c r="U43" s="25">
        <f t="shared" ca="1" si="12"/>
        <v>6.7876835407565637E-3</v>
      </c>
      <c r="W43" s="25">
        <f ca="1">Kp*(AB43+AC43*OnebyTi+Td*(AB43-AB42))</f>
        <v>-3.3211466836957859E-2</v>
      </c>
      <c r="X43" s="27">
        <f t="shared" ca="1" si="24"/>
        <v>-2.2679216445904489E-2</v>
      </c>
      <c r="Y43" s="27">
        <f t="shared" ca="1" si="25"/>
        <v>-1.3682609366843271E-2</v>
      </c>
      <c r="Z43" s="27">
        <f t="shared" ca="1" si="26"/>
        <v>-7.1740216216545976E-3</v>
      </c>
      <c r="AA43" s="27">
        <f t="shared" ca="1" si="19"/>
        <v>0.31463110434000086</v>
      </c>
      <c r="AB43" s="25">
        <f t="shared" ca="1" si="4"/>
        <v>-0.31463110434000086</v>
      </c>
      <c r="AC43" s="25">
        <f t="shared" ca="1" si="13"/>
        <v>-0.52450692088733231</v>
      </c>
      <c r="AD43" s="25">
        <f t="shared" ca="1" si="14"/>
        <v>0.52450692088733231</v>
      </c>
      <c r="AE43" s="25">
        <f t="shared" ca="1" si="15"/>
        <v>0.11248998354557782</v>
      </c>
      <c r="AF43" s="25">
        <f t="shared" ca="1" si="16"/>
        <v>2.1163975989198579E-2</v>
      </c>
      <c r="AH43" s="25">
        <f t="shared" ca="1" si="0"/>
        <v>-3.3211466836957859E-2</v>
      </c>
      <c r="AI43" s="25">
        <f t="shared" ca="1" si="1"/>
        <v>0.31463110434000086</v>
      </c>
    </row>
    <row r="44" spans="1:35" x14ac:dyDescent="0.25">
      <c r="A44" s="25">
        <v>3.2</v>
      </c>
      <c r="B44" s="25">
        <f t="shared" si="17"/>
        <v>0</v>
      </c>
      <c r="C44" s="25">
        <f t="shared" si="18"/>
        <v>0.01</v>
      </c>
      <c r="E44" s="25">
        <f ca="1">Kp*(G44+H44*OnebyTi+Td*(G44-G43))</f>
        <v>-2.4002474949640747E-2</v>
      </c>
      <c r="F44" s="27">
        <f t="shared" ca="1" si="20"/>
        <v>0.22995914795555561</v>
      </c>
      <c r="G44" s="25">
        <f t="shared" ca="1" si="27"/>
        <v>-0.22995914795555561</v>
      </c>
      <c r="H44" s="25">
        <f t="shared" ca="1" si="5"/>
        <v>-0.30196804622555556</v>
      </c>
      <c r="I44" s="25">
        <f t="shared" ca="1" si="6"/>
        <v>0.30196804622555556</v>
      </c>
      <c r="J44" s="25">
        <f t="shared" ca="1" si="7"/>
        <v>4.6735710430696686E-2</v>
      </c>
      <c r="K44" s="25">
        <f t="shared" ca="1" si="8"/>
        <v>0.71687323845477791</v>
      </c>
      <c r="M44" s="25">
        <f ca="1">Kp*(Q44+R44*OnebyTi+Td*(Q44-Q43))</f>
        <v>-3.1338126493396033E-2</v>
      </c>
      <c r="N44" s="25">
        <f t="shared" ca="1" si="21"/>
        <v>-2.6232443460595598E-2</v>
      </c>
      <c r="O44" s="25">
        <f t="shared" ca="1" si="28"/>
        <v>-2.1020165311975255E-2</v>
      </c>
      <c r="P44" s="27">
        <f t="shared" ca="1" si="23"/>
        <v>0.29644600520354669</v>
      </c>
      <c r="Q44" s="25">
        <f t="shared" ca="1" si="3"/>
        <v>-0.29644600520354669</v>
      </c>
      <c r="R44" s="25">
        <f t="shared" ca="1" si="9"/>
        <v>-0.50805779191240985</v>
      </c>
      <c r="S44" s="25">
        <f t="shared" ca="1" si="10"/>
        <v>0.50805779191240985</v>
      </c>
      <c r="T44" s="25">
        <f t="shared" ca="1" si="11"/>
        <v>0.10422611824175033</v>
      </c>
      <c r="U44" s="25">
        <f t="shared" ca="1" si="12"/>
        <v>8.1731450065095392E-3</v>
      </c>
      <c r="W44" s="25">
        <f ca="1">Kp*(AB44+AC44*OnebyTi+Td*(AB44-AB43))</f>
        <v>-3.4247697854800592E-2</v>
      </c>
      <c r="X44" s="25">
        <f t="shared" ca="1" si="24"/>
        <v>-2.3681492587008902E-2</v>
      </c>
      <c r="Y44" s="25">
        <f t="shared" ca="1" si="25"/>
        <v>-1.4538749725402702E-2</v>
      </c>
      <c r="Z44" s="25">
        <f t="shared" ca="1" si="26"/>
        <v>-7.793395636426264E-3</v>
      </c>
      <c r="AA44" s="27">
        <f t="shared" ca="1" si="19"/>
        <v>0.32391370217783538</v>
      </c>
      <c r="AB44" s="25">
        <f t="shared" ca="1" si="4"/>
        <v>-0.32391370217783538</v>
      </c>
      <c r="AC44" s="25">
        <f t="shared" ca="1" si="13"/>
        <v>-0.55689829110511579</v>
      </c>
      <c r="AD44" s="25">
        <f t="shared" ca="1" si="14"/>
        <v>0.55689829110511579</v>
      </c>
      <c r="AE44" s="25">
        <f t="shared" ca="1" si="15"/>
        <v>0.12298199219143297</v>
      </c>
      <c r="AF44" s="25">
        <f t="shared" ca="1" si="16"/>
        <v>2.4540002771529595E-2</v>
      </c>
      <c r="AH44" s="25">
        <f t="shared" ca="1" si="0"/>
        <v>-3.4247697854800592E-2</v>
      </c>
      <c r="AI44" s="25">
        <f t="shared" ca="1" si="1"/>
        <v>0.32391370217783538</v>
      </c>
    </row>
    <row r="45" spans="1:35" x14ac:dyDescent="0.25">
      <c r="A45" s="25">
        <v>3.3</v>
      </c>
      <c r="B45" s="25">
        <f t="shared" si="17"/>
        <v>0</v>
      </c>
      <c r="C45" s="25">
        <f t="shared" si="18"/>
        <v>0.01</v>
      </c>
      <c r="E45" s="25">
        <f ca="1">Kp*(G45+H45*OnebyTi+Td*(G45-G44))</f>
        <v>-2.4939667256703713E-2</v>
      </c>
      <c r="F45" s="27">
        <f t="shared" ca="1" si="20"/>
        <v>0.23853595118888896</v>
      </c>
      <c r="G45" s="25">
        <f t="shared" ca="1" si="27"/>
        <v>-0.23853595118888896</v>
      </c>
      <c r="H45" s="25">
        <f t="shared" ca="1" si="5"/>
        <v>-0.32582164134444447</v>
      </c>
      <c r="I45" s="25">
        <f t="shared" ca="1" si="6"/>
        <v>0.32582164134444447</v>
      </c>
      <c r="J45" s="25">
        <f t="shared" ca="1" si="7"/>
        <v>5.2425650431655486E-2</v>
      </c>
      <c r="K45" s="25">
        <f t="shared" ca="1" si="8"/>
        <v>0.79559010234711125</v>
      </c>
      <c r="M45" s="25">
        <f ca="1">Kp*(Q45+R45*OnebyTi+Td*(Q45-Q44))</f>
        <v>-3.2229372836500403E-2</v>
      </c>
      <c r="N45" s="27">
        <f t="shared" ca="1" si="21"/>
        <v>-2.715794677897386E-2</v>
      </c>
      <c r="O45" s="27">
        <f t="shared" ca="1" si="28"/>
        <v>-2.1964991046723756E-2</v>
      </c>
      <c r="P45" s="27">
        <f t="shared" ca="1" si="23"/>
        <v>0.30434398867234919</v>
      </c>
      <c r="Q45" s="25">
        <f t="shared" ca="1" si="3"/>
        <v>-0.30434398867234919</v>
      </c>
      <c r="R45" s="25">
        <f t="shared" ca="1" si="9"/>
        <v>-0.53849219077964472</v>
      </c>
      <c r="S45" s="25">
        <f t="shared" ca="1" si="10"/>
        <v>0.53849219077964472</v>
      </c>
      <c r="T45" s="25">
        <f t="shared" ca="1" si="11"/>
        <v>0.11348864458584984</v>
      </c>
      <c r="U45" s="25">
        <f t="shared" ca="1" si="12"/>
        <v>9.7686881626207686E-3</v>
      </c>
      <c r="W45" s="25">
        <f ca="1">Kp*(AB45+AC45*OnebyTi+Td*(AB45-AB44))</f>
        <v>-3.5280808685974399E-2</v>
      </c>
      <c r="X45" s="27">
        <f t="shared" ca="1" si="24"/>
        <v>-2.4686999961854004E-2</v>
      </c>
      <c r="Y45" s="27">
        <f t="shared" ca="1" si="25"/>
        <v>-1.5408796742346447E-2</v>
      </c>
      <c r="Z45" s="27">
        <f t="shared" ca="1" si="26"/>
        <v>-8.4353009477949603E-3</v>
      </c>
      <c r="AA45" s="27">
        <f t="shared" ca="1" si="19"/>
        <v>0.33313436261419277</v>
      </c>
      <c r="AB45" s="25">
        <f t="shared" ca="1" si="4"/>
        <v>-0.33313436261419277</v>
      </c>
      <c r="AC45" s="25">
        <f t="shared" ca="1" si="13"/>
        <v>-0.59021172736653504</v>
      </c>
      <c r="AD45" s="25">
        <f t="shared" ca="1" si="14"/>
        <v>0.59021172736653504</v>
      </c>
      <c r="AE45" s="25">
        <f t="shared" ca="1" si="15"/>
        <v>0.13407984254686942</v>
      </c>
      <c r="AF45" s="25">
        <f t="shared" ca="1" si="16"/>
        <v>2.8320699499335172E-2</v>
      </c>
      <c r="AH45" s="25">
        <f t="shared" ca="1" si="0"/>
        <v>-3.5280808685974399E-2</v>
      </c>
      <c r="AI45" s="25">
        <f t="shared" ca="1" si="1"/>
        <v>0.33313436261419277</v>
      </c>
    </row>
    <row r="46" spans="1:35" x14ac:dyDescent="0.25">
      <c r="A46" s="25">
        <v>3.4</v>
      </c>
      <c r="B46" s="25">
        <f t="shared" si="17"/>
        <v>0</v>
      </c>
      <c r="C46" s="25">
        <f t="shared" si="18"/>
        <v>0.01</v>
      </c>
      <c r="E46" s="25">
        <f ca="1">Kp*(G46+H46*OnebyTi+Td*(G46-G45))</f>
        <v>-2.5869595956214676E-2</v>
      </c>
      <c r="F46" s="27">
        <f t="shared" ca="1" si="20"/>
        <v>0.24701186529966637</v>
      </c>
      <c r="G46" s="25">
        <f t="shared" ca="1" si="27"/>
        <v>-0.24701186529966637</v>
      </c>
      <c r="H46" s="25">
        <f t="shared" ca="1" si="5"/>
        <v>-0.35052282787441114</v>
      </c>
      <c r="I46" s="25">
        <f t="shared" ca="1" si="6"/>
        <v>0.35052282787441114</v>
      </c>
      <c r="J46" s="25">
        <f t="shared" ca="1" si="7"/>
        <v>5.8527136591537542E-2</v>
      </c>
      <c r="K46" s="25">
        <f t="shared" ca="1" si="8"/>
        <v>0.87957413654899785</v>
      </c>
      <c r="M46" s="25">
        <f ca="1">Kp*(Q46+R46*OnebyTi+Td*(Q46-Q45))</f>
        <v>-3.3113772089222386E-2</v>
      </c>
      <c r="N46" s="25">
        <f t="shared" ca="1" si="21"/>
        <v>-2.8077240361242393E-2</v>
      </c>
      <c r="O46" s="25">
        <f t="shared" ca="1" si="28"/>
        <v>-2.2906314221608111E-2</v>
      </c>
      <c r="P46" s="27">
        <f t="shared" ca="1" si="23"/>
        <v>0.31214748956767679</v>
      </c>
      <c r="Q46" s="25">
        <f t="shared" ca="1" si="3"/>
        <v>-0.31214748956767679</v>
      </c>
      <c r="R46" s="25">
        <f t="shared" ca="1" si="9"/>
        <v>-0.5697069397364124</v>
      </c>
      <c r="S46" s="25">
        <f t="shared" ca="1" si="10"/>
        <v>0.5697069397364124</v>
      </c>
      <c r="T46" s="25">
        <f t="shared" ca="1" si="11"/>
        <v>0.12323225011019012</v>
      </c>
      <c r="U46" s="25">
        <f t="shared" ca="1" si="12"/>
        <v>1.1595598038484065E-2</v>
      </c>
      <c r="W46" s="25">
        <f ca="1">Kp*(AB46+AC46*OnebyTi+Td*(AB46-AB45))</f>
        <v>-3.6310552620669588E-2</v>
      </c>
      <c r="X46" s="25">
        <f t="shared" ca="1" si="24"/>
        <v>-2.5695134152874478E-2</v>
      </c>
      <c r="Y46" s="25">
        <f t="shared" ca="1" si="25"/>
        <v>-1.6291734516701857E-2</v>
      </c>
      <c r="Z46" s="25">
        <f t="shared" ca="1" si="26"/>
        <v>-9.0989168129198585E-3</v>
      </c>
      <c r="AA46" s="27">
        <f t="shared" ca="1" si="19"/>
        <v>0.34229083251941328</v>
      </c>
      <c r="AB46" s="25">
        <f t="shared" ca="1" si="4"/>
        <v>-0.34229083251941328</v>
      </c>
      <c r="AC46" s="25">
        <f t="shared" ca="1" si="13"/>
        <v>-0.62444081061847634</v>
      </c>
      <c r="AD46" s="25">
        <f t="shared" ca="1" si="14"/>
        <v>0.62444081061847634</v>
      </c>
      <c r="AE46" s="25">
        <f t="shared" ca="1" si="15"/>
        <v>0.14579614394955273</v>
      </c>
      <c r="AF46" s="25">
        <f t="shared" ca="1" si="16"/>
        <v>3.2538826447680927E-2</v>
      </c>
      <c r="AH46" s="25">
        <f t="shared" ca="1" si="0"/>
        <v>-3.6310552620669588E-2</v>
      </c>
      <c r="AI46" s="25">
        <f t="shared" ca="1" si="1"/>
        <v>0.34229083251941328</v>
      </c>
    </row>
    <row r="47" spans="1:35" x14ac:dyDescent="0.25">
      <c r="A47" s="25">
        <v>3.5</v>
      </c>
      <c r="B47" s="25">
        <f t="shared" si="17"/>
        <v>0</v>
      </c>
      <c r="C47" s="25">
        <f t="shared" si="18"/>
        <v>0.01</v>
      </c>
      <c r="E47" s="25">
        <f ca="1">Kp*(G47+H47*OnebyTi+Td*(G47-G46))</f>
        <v>-2.6792296653939708E-2</v>
      </c>
      <c r="F47" s="27">
        <f t="shared" ca="1" si="20"/>
        <v>0.25538758034244191</v>
      </c>
      <c r="G47" s="25">
        <f t="shared" ca="1" si="27"/>
        <v>-0.25538758034244191</v>
      </c>
      <c r="H47" s="25">
        <f t="shared" ca="1" si="5"/>
        <v>-0.37606158590865535</v>
      </c>
      <c r="I47" s="25">
        <f t="shared" ca="1" si="6"/>
        <v>0.37606158590865535</v>
      </c>
      <c r="J47" s="25">
        <f t="shared" ca="1" si="7"/>
        <v>6.5049418210854262E-2</v>
      </c>
      <c r="K47" s="25">
        <f t="shared" ca="1" si="8"/>
        <v>0.96895978966885254</v>
      </c>
      <c r="M47" s="25">
        <f ca="1">Kp*(Q47+R47*OnebyTi+Td*(Q47-Q46))</f>
        <v>-3.399132789972148E-2</v>
      </c>
      <c r="N47" s="27">
        <f t="shared" ca="1" si="21"/>
        <v>-2.8990208674672179E-2</v>
      </c>
      <c r="O47" s="27">
        <f t="shared" ca="1" si="28"/>
        <v>-2.3843644108828995E-2</v>
      </c>
      <c r="P47" s="27">
        <f t="shared" ca="1" si="23"/>
        <v>0.31985685814551601</v>
      </c>
      <c r="Q47" s="25">
        <f t="shared" ca="1" si="3"/>
        <v>-0.31985685814551601</v>
      </c>
      <c r="R47" s="25">
        <f t="shared" ca="1" si="9"/>
        <v>-0.60169262555096403</v>
      </c>
      <c r="S47" s="25">
        <f t="shared" ca="1" si="10"/>
        <v>0.60169262555096403</v>
      </c>
      <c r="T47" s="25">
        <f t="shared" ca="1" si="11"/>
        <v>0.1334630910804622</v>
      </c>
      <c r="U47" s="25">
        <f t="shared" ca="1" si="12"/>
        <v>1.3676248291795822E-2</v>
      </c>
      <c r="W47" s="25">
        <f ca="1">Kp*(AB47+AC47*OnebyTi+Td*(AB47-AB46))</f>
        <v>-3.7336690432819758E-2</v>
      </c>
      <c r="X47" s="27">
        <f t="shared" ca="1" si="24"/>
        <v>-2.670532478289862E-2</v>
      </c>
      <c r="Y47" s="27">
        <f t="shared" ca="1" si="25"/>
        <v>-1.7186586305319763E-2</v>
      </c>
      <c r="Z47" s="27">
        <f t="shared" ca="1" si="26"/>
        <v>-9.7834039172084129E-3</v>
      </c>
      <c r="AA47" s="27">
        <f t="shared" ca="1" si="19"/>
        <v>0.35138094083812133</v>
      </c>
      <c r="AB47" s="25">
        <f t="shared" ca="1" si="4"/>
        <v>-0.35138094083812133</v>
      </c>
      <c r="AC47" s="25">
        <f t="shared" ca="1" si="13"/>
        <v>-0.65957890470228842</v>
      </c>
      <c r="AD47" s="25">
        <f t="shared" ca="1" si="14"/>
        <v>0.65957890470228842</v>
      </c>
      <c r="AE47" s="25">
        <f t="shared" ca="1" si="15"/>
        <v>0.15814300050798105</v>
      </c>
      <c r="AF47" s="25">
        <f t="shared" ca="1" si="16"/>
        <v>3.7228465098782595E-2</v>
      </c>
      <c r="AH47" s="25">
        <f t="shared" ca="1" si="0"/>
        <v>-3.7336690432819758E-2</v>
      </c>
      <c r="AI47" s="25">
        <f t="shared" ca="1" si="1"/>
        <v>0.35138094083812133</v>
      </c>
    </row>
    <row r="48" spans="1:35" x14ac:dyDescent="0.25">
      <c r="A48" s="25">
        <v>3.6</v>
      </c>
      <c r="B48" s="25">
        <f t="shared" si="17"/>
        <v>0</v>
      </c>
      <c r="C48" s="25">
        <f t="shared" si="18"/>
        <v>0.01</v>
      </c>
      <c r="E48" s="25">
        <f ca="1">Kp*(G48+H48*OnebyTi+Td*(G48-G47))</f>
        <v>-2.7707805851106965E-2</v>
      </c>
      <c r="F48" s="27">
        <f t="shared" ca="1" si="20"/>
        <v>0.26366379300410081</v>
      </c>
      <c r="G48" s="25">
        <f t="shared" ca="1" si="27"/>
        <v>-0.26366379300410081</v>
      </c>
      <c r="H48" s="25">
        <f t="shared" ca="1" si="5"/>
        <v>-0.40242796520906543</v>
      </c>
      <c r="I48" s="25">
        <f t="shared" ca="1" si="6"/>
        <v>0.40242796520906543</v>
      </c>
      <c r="J48" s="25">
        <f t="shared" ca="1" si="7"/>
        <v>7.200127778498519E-2</v>
      </c>
      <c r="K48" s="25">
        <f t="shared" ca="1" si="8"/>
        <v>1.0638787551503288</v>
      </c>
      <c r="M48" s="25">
        <f ca="1">Kp*(Q48+R48*OnebyTi+Td*(Q48-Q47))</f>
        <v>-3.4862048956544732E-2</v>
      </c>
      <c r="N48" s="25">
        <f t="shared" ca="1" si="21"/>
        <v>-2.9896757790364093E-2</v>
      </c>
      <c r="O48" s="25">
        <f t="shared" ca="1" si="28"/>
        <v>-2.4776557991914933E-2</v>
      </c>
      <c r="P48" s="27">
        <f t="shared" ca="1" si="23"/>
        <v>0.32747249373463311</v>
      </c>
      <c r="Q48" s="25">
        <f t="shared" ca="1" si="3"/>
        <v>-0.32747249373463311</v>
      </c>
      <c r="R48" s="25">
        <f t="shared" ca="1" si="9"/>
        <v>-0.63443987492442733</v>
      </c>
      <c r="S48" s="25">
        <f t="shared" ca="1" si="10"/>
        <v>0.63443987492442733</v>
      </c>
      <c r="T48" s="25">
        <f t="shared" ca="1" si="11"/>
        <v>0.14418691449574014</v>
      </c>
      <c r="U48" s="25">
        <f t="shared" ca="1" si="12"/>
        <v>1.6034092090628737E-2</v>
      </c>
      <c r="W48" s="25">
        <f ca="1">Kp*(AB48+AC48*OnebyTi+Td*(AB48-AB47))</f>
        <v>-3.835899059379648E-2</v>
      </c>
      <c r="X48" s="25">
        <f t="shared" ca="1" si="24"/>
        <v>-2.7717032987948927E-2</v>
      </c>
      <c r="Y48" s="25">
        <f t="shared" ca="1" si="25"/>
        <v>-1.8092414035886628E-2</v>
      </c>
      <c r="Z48" s="25">
        <f t="shared" ca="1" si="26"/>
        <v>-1.04879098680118E-2</v>
      </c>
      <c r="AA48" s="27">
        <f t="shared" ca="1" si="19"/>
        <v>0.36040260044640049</v>
      </c>
      <c r="AB48" s="25">
        <f t="shared" ca="1" si="4"/>
        <v>-0.36040260044640049</v>
      </c>
      <c r="AC48" s="25">
        <f t="shared" ca="1" si="13"/>
        <v>-0.69561916474692842</v>
      </c>
      <c r="AD48" s="25">
        <f t="shared" ca="1" si="14"/>
        <v>0.69561916474692842</v>
      </c>
      <c r="AE48" s="25">
        <f t="shared" ca="1" si="15"/>
        <v>0.17113200394883382</v>
      </c>
      <c r="AF48" s="25">
        <f t="shared" ca="1" si="16"/>
        <v>4.2424998992243348E-2</v>
      </c>
      <c r="AH48" s="25">
        <f t="shared" ca="1" si="0"/>
        <v>-3.835899059379648E-2</v>
      </c>
      <c r="AI48" s="25">
        <f t="shared" ca="1" si="1"/>
        <v>0.36040260044640049</v>
      </c>
    </row>
    <row r="49" spans="1:35" x14ac:dyDescent="0.25">
      <c r="A49" s="25">
        <v>3.7</v>
      </c>
      <c r="B49" s="25">
        <f t="shared" si="17"/>
        <v>0</v>
      </c>
      <c r="C49" s="25">
        <f t="shared" si="18"/>
        <v>0.01</v>
      </c>
      <c r="E49" s="25">
        <f ca="1">Kp*(G49+H49*OnebyTi+Td*(G49-G48))</f>
        <v>-2.8616160947698661E-2</v>
      </c>
      <c r="F49" s="27">
        <f t="shared" ca="1" si="20"/>
        <v>0.27184120661463562</v>
      </c>
      <c r="G49" s="25">
        <f t="shared" ca="1" si="27"/>
        <v>-0.27184120661463562</v>
      </c>
      <c r="H49" s="25">
        <f t="shared" ca="1" si="5"/>
        <v>-0.42961208587052901</v>
      </c>
      <c r="I49" s="25">
        <f t="shared" ca="1" si="6"/>
        <v>0.42961208587052901</v>
      </c>
      <c r="J49" s="25">
        <f t="shared" ca="1" si="7"/>
        <v>7.9391041946355295E-2</v>
      </c>
      <c r="K49" s="25">
        <f t="shared" ca="1" si="8"/>
        <v>1.164460001597744</v>
      </c>
      <c r="M49" s="25">
        <f ca="1">Kp*(Q49+R49*OnebyTi+Td*(Q49-Q48))</f>
        <v>-3.5725948322604069E-2</v>
      </c>
      <c r="N49" s="27">
        <f t="shared" ca="1" si="21"/>
        <v>-3.0796812380806206E-2</v>
      </c>
      <c r="O49" s="27">
        <f t="shared" ca="1" si="28"/>
        <v>-2.5704692753470083E-2</v>
      </c>
      <c r="P49" s="27">
        <f t="shared" ca="1" si="23"/>
        <v>0.3349948379354416</v>
      </c>
      <c r="Q49" s="25">
        <f t="shared" ca="1" si="3"/>
        <v>-0.3349948379354416</v>
      </c>
      <c r="R49" s="25">
        <f t="shared" ca="1" si="9"/>
        <v>-0.6679393587179715</v>
      </c>
      <c r="S49" s="25">
        <f t="shared" ca="1" si="10"/>
        <v>0.6679393587179715</v>
      </c>
      <c r="T49" s="25">
        <f t="shared" ca="1" si="11"/>
        <v>0.15540906864007942</v>
      </c>
      <c r="U49" s="25">
        <f t="shared" ca="1" si="12"/>
        <v>1.869365101366325E-2</v>
      </c>
      <c r="W49" s="25">
        <f ca="1">Kp*(AB49+AC49*OnebyTi+Td*(AB49-AB48))</f>
        <v>-3.9377229431602899E-2</v>
      </c>
      <c r="X49" s="27">
        <f t="shared" ca="1" si="24"/>
        <v>-2.872974915087324E-2</v>
      </c>
      <c r="Y49" s="27">
        <f t="shared" ca="1" si="25"/>
        <v>-1.9008317625784914E-2</v>
      </c>
      <c r="Z49" s="27">
        <f t="shared" ca="1" si="26"/>
        <v>-1.1211574119183075E-2</v>
      </c>
      <c r="AA49" s="27">
        <f t="shared" ca="1" si="19"/>
        <v>0.36935380945959934</v>
      </c>
      <c r="AB49" s="25">
        <f t="shared" ca="1" si="4"/>
        <v>-0.36935380945959934</v>
      </c>
      <c r="AC49" s="25">
        <f t="shared" ca="1" si="13"/>
        <v>-0.73255454569288836</v>
      </c>
      <c r="AD49" s="25">
        <f t="shared" ca="1" si="14"/>
        <v>0.73255454569288836</v>
      </c>
      <c r="AE49" s="25">
        <f t="shared" ca="1" si="15"/>
        <v>0.18477422760506562</v>
      </c>
      <c r="AF49" s="25">
        <f t="shared" ca="1" si="16"/>
        <v>4.8165092144921519E-2</v>
      </c>
      <c r="AH49" s="25">
        <f t="shared" ca="1" si="0"/>
        <v>-3.9377229431602899E-2</v>
      </c>
      <c r="AI49" s="25">
        <f t="shared" ca="1" si="1"/>
        <v>0.36935380945959934</v>
      </c>
    </row>
    <row r="50" spans="1:35" x14ac:dyDescent="0.25">
      <c r="A50" s="25">
        <v>3.8</v>
      </c>
      <c r="B50" s="25">
        <f t="shared" si="17"/>
        <v>0</v>
      </c>
      <c r="C50" s="25">
        <f t="shared" si="18"/>
        <v>0.01</v>
      </c>
      <c r="E50" s="25">
        <f ca="1">Kp*(G50+H50*OnebyTi+Td*(G50-G49))</f>
        <v>-2.9517400245746634E-2</v>
      </c>
      <c r="F50" s="27">
        <f t="shared" ca="1" si="20"/>
        <v>0.27992053115792231</v>
      </c>
      <c r="G50" s="25">
        <f t="shared" ca="1" si="27"/>
        <v>-0.27992053115792231</v>
      </c>
      <c r="H50" s="25">
        <f t="shared" ca="1" si="5"/>
        <v>-0.45760413898632124</v>
      </c>
      <c r="I50" s="25">
        <f t="shared" ca="1" si="6"/>
        <v>0.45760413898632124</v>
      </c>
      <c r="J50" s="25">
        <f t="shared" ca="1" si="7"/>
        <v>8.7226592322728627E-2</v>
      </c>
      <c r="K50" s="25">
        <f t="shared" ca="1" si="8"/>
        <v>1.2708298034377545</v>
      </c>
      <c r="M50" s="25">
        <f ca="1">Kp*(Q50+R50*OnebyTi+Td*(Q50-Q49))</f>
        <v>-3.6583042851289403E-2</v>
      </c>
      <c r="N50" s="25">
        <f t="shared" ca="1" si="21"/>
        <v>-3.1690313140952157E-2</v>
      </c>
      <c r="O50" s="25">
        <f t="shared" ca="1" si="28"/>
        <v>-2.6627737443554129E-2</v>
      </c>
      <c r="P50" s="27">
        <f t="shared" ca="1" si="23"/>
        <v>0.34242436866009462</v>
      </c>
      <c r="Q50" s="25">
        <f t="shared" ca="1" si="3"/>
        <v>-0.34242436866009462</v>
      </c>
      <c r="R50" s="25">
        <f t="shared" ca="1" si="9"/>
        <v>-0.70218179558398097</v>
      </c>
      <c r="S50" s="25">
        <f t="shared" ca="1" si="10"/>
        <v>0.70218179558398097</v>
      </c>
      <c r="T50" s="25">
        <f t="shared" ca="1" si="11"/>
        <v>0.16713451346530586</v>
      </c>
      <c r="U50" s="25">
        <f t="shared" ca="1" si="12"/>
        <v>2.1680502094311431E-2</v>
      </c>
      <c r="W50" s="25">
        <f ca="1">Kp*(AB50+AC50*OnebyTi+Td*(AB50-AB49))</f>
        <v>-4.0391191241093631E-2</v>
      </c>
      <c r="X50" s="25">
        <f t="shared" ca="1" si="24"/>
        <v>-2.9742990865798683E-2</v>
      </c>
      <c r="Y50" s="25">
        <f t="shared" ca="1" si="25"/>
        <v>-1.9933434150098937E-2</v>
      </c>
      <c r="Z50" s="25">
        <f t="shared" ca="1" si="26"/>
        <v>-1.1953532362182672E-2</v>
      </c>
      <c r="AA50" s="27">
        <f t="shared" ca="1" si="19"/>
        <v>0.37823265204768103</v>
      </c>
      <c r="AB50" s="25">
        <f t="shared" ca="1" si="4"/>
        <v>-0.37823265204768103</v>
      </c>
      <c r="AC50" s="25">
        <f t="shared" ca="1" si="13"/>
        <v>-0.77037781089765645</v>
      </c>
      <c r="AD50" s="25">
        <f t="shared" ca="1" si="14"/>
        <v>0.77037781089765645</v>
      </c>
      <c r="AE50" s="25">
        <f t="shared" ca="1" si="15"/>
        <v>0.19908022151256782</v>
      </c>
      <c r="AF50" s="25">
        <f t="shared" ca="1" si="16"/>
        <v>5.4486665172589668E-2</v>
      </c>
      <c r="AH50" s="25">
        <f t="shared" ca="1" si="0"/>
        <v>-4.0391191241093631E-2</v>
      </c>
      <c r="AI50" s="25">
        <f t="shared" ca="1" si="1"/>
        <v>0.37823265204768103</v>
      </c>
    </row>
    <row r="51" spans="1:35" x14ac:dyDescent="0.25">
      <c r="A51" s="25">
        <v>3.9</v>
      </c>
      <c r="B51" s="25">
        <f t="shared" si="17"/>
        <v>0</v>
      </c>
      <c r="C51" s="25">
        <f t="shared" si="18"/>
        <v>0.01</v>
      </c>
      <c r="E51" s="25">
        <f ca="1">Kp*(G51+H51*OnebyTi+Td*(G51-G50))</f>
        <v>-3.0411562952631473E-2</v>
      </c>
      <c r="F51" s="27">
        <f t="shared" ca="1" si="20"/>
        <v>0.28790248328249568</v>
      </c>
      <c r="G51" s="25">
        <f t="shared" ca="1" si="27"/>
        <v>-0.28790248328249568</v>
      </c>
      <c r="H51" s="25">
        <f t="shared" ca="1" si="5"/>
        <v>-0.4863943873145708</v>
      </c>
      <c r="I51" s="25">
        <f t="shared" ca="1" si="6"/>
        <v>0.4863943873145708</v>
      </c>
      <c r="J51" s="25">
        <f t="shared" ca="1" si="7"/>
        <v>9.5515376310751396E-2</v>
      </c>
      <c r="K51" s="25">
        <f t="shared" ca="1" si="8"/>
        <v>1.3831117719179278</v>
      </c>
      <c r="M51" s="25">
        <f ca="1">Kp*(Q51+R51*OnebyTi+Td*(Q51-Q50))</f>
        <v>-3.7433352675159105E-2</v>
      </c>
      <c r="N51" s="27">
        <f t="shared" ca="1" si="21"/>
        <v>-3.2577214570937971E-2</v>
      </c>
      <c r="O51" s="27">
        <f t="shared" ca="1" si="28"/>
        <v>-2.7545426727707181E-2</v>
      </c>
      <c r="P51" s="27">
        <f t="shared" ca="1" si="23"/>
        <v>0.34976159491573922</v>
      </c>
      <c r="Q51" s="25">
        <f t="shared" ca="1" si="3"/>
        <v>-0.34976159491573922</v>
      </c>
      <c r="R51" s="25">
        <f t="shared" ca="1" si="9"/>
        <v>-0.73715795507555493</v>
      </c>
      <c r="S51" s="25">
        <f t="shared" ca="1" si="10"/>
        <v>0.73715795507555493</v>
      </c>
      <c r="T51" s="25">
        <f t="shared" ca="1" si="11"/>
        <v>0.17936783079310603</v>
      </c>
      <c r="U51" s="25">
        <f t="shared" ca="1" si="12"/>
        <v>2.5021263130053973E-2</v>
      </c>
      <c r="W51" s="25">
        <f ca="1">Kp*(AB51+AC51*OnebyTi+Td*(AB51-AB50))</f>
        <v>-4.1400668350408953E-2</v>
      </c>
      <c r="X51" s="27">
        <f t="shared" ca="1" si="24"/>
        <v>-3.0756301106782215E-2</v>
      </c>
      <c r="Y51" s="27">
        <f t="shared" ca="1" si="25"/>
        <v>-2.0866936895087618E-2</v>
      </c>
      <c r="Z51" s="27">
        <f t="shared" ca="1" si="26"/>
        <v>-1.2712920420140248E-2</v>
      </c>
      <c r="AA51" s="27">
        <f t="shared" ca="1" si="19"/>
        <v>0.38703729881146276</v>
      </c>
      <c r="AB51" s="25">
        <f t="shared" ca="1" si="4"/>
        <v>-0.38703729881146276</v>
      </c>
      <c r="AC51" s="25">
        <f t="shared" ca="1" si="13"/>
        <v>-0.80908154077880268</v>
      </c>
      <c r="AD51" s="25">
        <f t="shared" ca="1" si="14"/>
        <v>0.80908154077880268</v>
      </c>
      <c r="AE51" s="25">
        <f t="shared" ca="1" si="15"/>
        <v>0.21406000857969518</v>
      </c>
      <c r="AF51" s="25">
        <f t="shared" ca="1" si="16"/>
        <v>6.1428869244973199E-2</v>
      </c>
      <c r="AH51" s="25">
        <f t="shared" ca="1" si="0"/>
        <v>-4.1400668350408953E-2</v>
      </c>
      <c r="AI51" s="25">
        <f t="shared" ca="1" si="1"/>
        <v>0.38703729881146276</v>
      </c>
    </row>
    <row r="52" spans="1:35" x14ac:dyDescent="0.25">
      <c r="A52" s="25">
        <v>4</v>
      </c>
      <c r="B52" s="25">
        <f t="shared" si="17"/>
        <v>0</v>
      </c>
      <c r="C52" s="25">
        <f t="shared" si="18"/>
        <v>0.01</v>
      </c>
      <c r="E52" s="25">
        <f ca="1">Kp*(G52+H52*OnebyTi+Td*(G52-G51))</f>
        <v>-3.129868918438513E-2</v>
      </c>
      <c r="F52" s="27">
        <f t="shared" ca="1" si="20"/>
        <v>0.29578778631232455</v>
      </c>
      <c r="G52" s="25">
        <f t="shared" ca="1" si="27"/>
        <v>-0.29578778631232455</v>
      </c>
      <c r="H52" s="25">
        <f t="shared" ca="1" si="5"/>
        <v>-0.51597316594580322</v>
      </c>
      <c r="I52" s="25">
        <f t="shared" ca="1" si="6"/>
        <v>0.51597316594580322</v>
      </c>
      <c r="J52" s="25">
        <f t="shared" ca="1" si="7"/>
        <v>0.10426441776390594</v>
      </c>
      <c r="K52" s="25">
        <f t="shared" ca="1" si="8"/>
        <v>1.5014268864428577</v>
      </c>
      <c r="M52" s="25">
        <f ca="1">Kp*(Q52+R52*OnebyTi+Td*(Q52-Q51))</f>
        <v>-3.8276900758629689E-2</v>
      </c>
      <c r="N52" s="25">
        <f t="shared" ca="1" si="21"/>
        <v>-3.3457483068039452E-2</v>
      </c>
      <c r="O52" s="25">
        <f t="shared" ca="1" si="28"/>
        <v>-2.8457535120720995E-2</v>
      </c>
      <c r="P52" s="27">
        <f t="shared" ca="1" si="23"/>
        <v>0.35700705224296853</v>
      </c>
      <c r="Q52" s="25">
        <f t="shared" ca="1" si="3"/>
        <v>-0.35700705224296853</v>
      </c>
      <c r="R52" s="25">
        <f t="shared" ca="1" si="9"/>
        <v>-0.77285866029985173</v>
      </c>
      <c r="S52" s="25">
        <f t="shared" ca="1" si="10"/>
        <v>0.77285866029985173</v>
      </c>
      <c r="T52" s="25">
        <f t="shared" ca="1" si="11"/>
        <v>0.19211323432822741</v>
      </c>
      <c r="U52" s="25">
        <f t="shared" ca="1" si="12"/>
        <v>2.8743576374026119E-2</v>
      </c>
      <c r="W52" s="25">
        <f ca="1">Kp*(AB52+AC52*OnebyTi+Td*(AB52-AB51))</f>
        <v>-4.2405461148464031E-2</v>
      </c>
      <c r="X52" s="25">
        <f t="shared" ca="1" si="24"/>
        <v>-3.1769246577059193E-2</v>
      </c>
      <c r="Y52" s="25">
        <f t="shared" ca="1" si="25"/>
        <v>-2.1808034327455251E-2</v>
      </c>
      <c r="Z52" s="25">
        <f t="shared" ca="1" si="26"/>
        <v>-1.3488877681273563E-2</v>
      </c>
      <c r="AA52" s="27">
        <f t="shared" ca="1" si="19"/>
        <v>0.39576600676944873</v>
      </c>
      <c r="AB52" s="25">
        <f t="shared" ca="1" si="4"/>
        <v>-0.39576600676944873</v>
      </c>
      <c r="AC52" s="25">
        <f t="shared" ca="1" si="13"/>
        <v>-0.84865814145574758</v>
      </c>
      <c r="AD52" s="25">
        <f t="shared" ca="1" si="14"/>
        <v>0.84865814145574758</v>
      </c>
      <c r="AE52" s="25">
        <f t="shared" ca="1" si="15"/>
        <v>0.22972308179111872</v>
      </c>
      <c r="AF52" s="25">
        <f t="shared" ca="1" si="16"/>
        <v>6.9032058004737787E-2</v>
      </c>
      <c r="AH52" s="25">
        <f t="shared" ca="1" si="0"/>
        <v>-4.2405461148464031E-2</v>
      </c>
      <c r="AI52" s="25">
        <f t="shared" ca="1" si="1"/>
        <v>0.39576600676944873</v>
      </c>
    </row>
    <row r="53" spans="1:35" x14ac:dyDescent="0.25">
      <c r="A53" s="25">
        <v>4.0999999999999996</v>
      </c>
      <c r="B53" s="25">
        <f t="shared" si="17"/>
        <v>0</v>
      </c>
      <c r="C53" s="25">
        <f t="shared" si="18"/>
        <v>0.01</v>
      </c>
      <c r="E53" s="25">
        <f ca="1">Kp*(G53+H53*OnebyTi+Td*(G53-G52))</f>
        <v>-3.217881996899722E-2</v>
      </c>
      <c r="F53" s="27">
        <f t="shared" ca="1" si="20"/>
        <v>0.30357717025758679</v>
      </c>
      <c r="G53" s="25">
        <f t="shared" ca="1" si="27"/>
        <v>-0.30357717025758679</v>
      </c>
      <c r="H53" s="25">
        <f t="shared" ca="1" si="5"/>
        <v>-0.54633088297156185</v>
      </c>
      <c r="I53" s="25">
        <f t="shared" ca="1" si="6"/>
        <v>0.54633088297156185</v>
      </c>
      <c r="J53" s="25">
        <f t="shared" ca="1" si="7"/>
        <v>0.11348032759406632</v>
      </c>
      <c r="K53" s="25">
        <f t="shared" ca="1" si="8"/>
        <v>1.6258935262484684</v>
      </c>
      <c r="M53" s="25">
        <f ca="1">Kp*(Q53+R53*OnebyTi+Td*(Q53-Q52))</f>
        <v>-3.9113712506999451E-2</v>
      </c>
      <c r="N53" s="27">
        <f t="shared" ca="1" si="21"/>
        <v>-3.4331095283415394E-2</v>
      </c>
      <c r="O53" s="27">
        <f t="shared" ca="1" si="28"/>
        <v>-2.9363871919780703E-2</v>
      </c>
      <c r="P53" s="27">
        <f t="shared" ca="1" si="23"/>
        <v>0.36416129873089642</v>
      </c>
      <c r="Q53" s="25">
        <f t="shared" ca="1" si="3"/>
        <v>-0.36416129873089642</v>
      </c>
      <c r="R53" s="25">
        <f t="shared" ca="1" si="9"/>
        <v>-0.80927479017294135</v>
      </c>
      <c r="S53" s="25">
        <f t="shared" ca="1" si="10"/>
        <v>0.80927479017294135</v>
      </c>
      <c r="T53" s="25">
        <f t="shared" ca="1" si="11"/>
        <v>0.20537457947756474</v>
      </c>
      <c r="U53" s="25">
        <f t="shared" ca="1" si="12"/>
        <v>3.2876090721732393E-2</v>
      </c>
      <c r="W53" s="25">
        <f ca="1">Kp*(AB53+AC53*OnebyTi+Td*(AB53-AB52))</f>
        <v>-4.3405378077985071E-2</v>
      </c>
      <c r="X53" s="27">
        <f t="shared" ca="1" si="24"/>
        <v>-3.2781416217997628E-2</v>
      </c>
      <c r="Y53" s="27">
        <f t="shared" ca="1" si="25"/>
        <v>-2.2755969004619389E-2</v>
      </c>
      <c r="Z53" s="27">
        <f t="shared" ca="1" si="26"/>
        <v>-1.4280550107487522E-2</v>
      </c>
      <c r="AA53" s="27">
        <f t="shared" ca="1" si="19"/>
        <v>0.40441711900132138</v>
      </c>
      <c r="AB53" s="25">
        <f t="shared" ca="1" si="4"/>
        <v>-0.40441711900132138</v>
      </c>
      <c r="AC53" s="25">
        <f t="shared" ca="1" si="13"/>
        <v>-0.88909985335587971</v>
      </c>
      <c r="AD53" s="25">
        <f t="shared" ca="1" si="14"/>
        <v>0.88909985335587971</v>
      </c>
      <c r="AE53" s="25">
        <f t="shared" ca="1" si="15"/>
        <v>0.24607840240525161</v>
      </c>
      <c r="AF53" s="25">
        <f t="shared" ca="1" si="16"/>
        <v>7.7337757579580252E-2</v>
      </c>
      <c r="AH53" s="25">
        <f t="shared" ca="1" si="0"/>
        <v>-4.3405378077985071E-2</v>
      </c>
      <c r="AI53" s="25">
        <f t="shared" ca="1" si="1"/>
        <v>0.40441711900132138</v>
      </c>
    </row>
    <row r="54" spans="1:35" x14ac:dyDescent="0.25">
      <c r="A54" s="25">
        <v>4.2</v>
      </c>
      <c r="B54" s="25">
        <f t="shared" si="17"/>
        <v>0</v>
      </c>
      <c r="C54" s="25">
        <f t="shared" si="18"/>
        <v>0.01</v>
      </c>
      <c r="E54" s="25">
        <f ca="1">Kp*(G54+H54*OnebyTi+Td*(G54-G53))</f>
        <v>-3.3051997249724706E-2</v>
      </c>
      <c r="F54" s="27">
        <f t="shared" ca="1" si="20"/>
        <v>0.31127137182544345</v>
      </c>
      <c r="G54" s="25">
        <f t="shared" ca="1" si="27"/>
        <v>-0.31127137182544345</v>
      </c>
      <c r="H54" s="25">
        <f t="shared" ca="1" si="5"/>
        <v>-0.57745802015410619</v>
      </c>
      <c r="I54" s="25">
        <f t="shared" ca="1" si="6"/>
        <v>0.57745802015410619</v>
      </c>
      <c r="J54" s="25">
        <f t="shared" ca="1" si="7"/>
        <v>0.12316931428587566</v>
      </c>
      <c r="K54" s="25">
        <f t="shared" ca="1" si="8"/>
        <v>1.7566275024151548</v>
      </c>
      <c r="M54" s="25">
        <f ca="1">Kp*(Q54+R54*OnebyTi+Td*(Q54-Q53))</f>
        <v>-3.994381542498128E-2</v>
      </c>
      <c r="N54" s="25">
        <f t="shared" ca="1" si="21"/>
        <v>-3.5198036705850748E-2</v>
      </c>
      <c r="O54" s="25">
        <f t="shared" ca="1" si="28"/>
        <v>-3.0264276758200218E-2</v>
      </c>
      <c r="P54" s="27">
        <f t="shared" ca="1" si="23"/>
        <v>0.37122491153891835</v>
      </c>
      <c r="Q54" s="25">
        <f t="shared" ca="1" si="3"/>
        <v>-0.37122491153891835</v>
      </c>
      <c r="R54" s="25">
        <f t="shared" ca="1" si="9"/>
        <v>-0.84639728132683323</v>
      </c>
      <c r="S54" s="25">
        <f t="shared" ca="1" si="10"/>
        <v>0.84639728132683323</v>
      </c>
      <c r="T54" s="25">
        <f t="shared" ca="1" si="11"/>
        <v>0.2191553729722725</v>
      </c>
      <c r="U54" s="25">
        <f t="shared" ca="1" si="12"/>
        <v>3.7448442501740738E-2</v>
      </c>
      <c r="W54" s="25">
        <f ca="1">Kp*(AB54+AC54*OnebyTi+Td*(AB54-AB53))</f>
        <v>-4.4400235598240384E-2</v>
      </c>
      <c r="X54" s="25">
        <f t="shared" ca="1" si="24"/>
        <v>-3.3792419859281525E-2</v>
      </c>
      <c r="Y54" s="25">
        <f t="shared" ca="1" si="25"/>
        <v>-2.3710016446788659E-2</v>
      </c>
      <c r="Z54" s="25">
        <f t="shared" ca="1" si="26"/>
        <v>-1.508709285296541E-2</v>
      </c>
      <c r="AA54" s="27">
        <f t="shared" ca="1" si="19"/>
        <v>0.41298906399057261</v>
      </c>
      <c r="AB54" s="25">
        <f t="shared" ca="1" si="4"/>
        <v>-0.41298906399057261</v>
      </c>
      <c r="AC54" s="25">
        <f t="shared" ca="1" si="13"/>
        <v>-0.93039875975493702</v>
      </c>
      <c r="AD54" s="25">
        <f t="shared" ca="1" si="14"/>
        <v>0.93039875975493702</v>
      </c>
      <c r="AE54" s="25">
        <f t="shared" ca="1" si="15"/>
        <v>0.26313439910283254</v>
      </c>
      <c r="AF54" s="25">
        <f t="shared" ca="1" si="16"/>
        <v>8.6388634814812612E-2</v>
      </c>
      <c r="AH54" s="25">
        <f t="shared" ca="1" si="0"/>
        <v>-4.4400235598240384E-2</v>
      </c>
      <c r="AI54" s="25">
        <f t="shared" ca="1" si="1"/>
        <v>0.41298906399057261</v>
      </c>
    </row>
    <row r="55" spans="1:35" x14ac:dyDescent="0.25">
      <c r="A55" s="25">
        <v>4.3</v>
      </c>
      <c r="B55" s="25">
        <f t="shared" si="17"/>
        <v>0</v>
      </c>
      <c r="C55" s="25">
        <f t="shared" si="18"/>
        <v>0.01</v>
      </c>
      <c r="E55" s="25">
        <f ca="1">Kp*(G55+H55*OnebyTi+Td*(G55-G54))</f>
        <v>-3.3918262875005122E-2</v>
      </c>
      <c r="F55" s="27">
        <f t="shared" ca="1" si="20"/>
        <v>0.31887112433047937</v>
      </c>
      <c r="G55" s="25">
        <f t="shared" ca="1" si="27"/>
        <v>-0.31887112433047937</v>
      </c>
      <c r="H55" s="25">
        <f t="shared" ca="1" si="5"/>
        <v>-0.60934513258715417</v>
      </c>
      <c r="I55" s="25">
        <f t="shared" ca="1" si="6"/>
        <v>0.60934513258715417</v>
      </c>
      <c r="J55" s="25">
        <f t="shared" ca="1" si="7"/>
        <v>0.13333719367905406</v>
      </c>
      <c r="K55" s="25">
        <f t="shared" ca="1" si="8"/>
        <v>1.8937420858772609</v>
      </c>
      <c r="M55" s="25">
        <f ca="1">Kp*(Q55+R55*OnebyTi+Td*(Q55-Q54))</f>
        <v>-4.0767238818686984E-2</v>
      </c>
      <c r="N55" s="27">
        <f t="shared" ca="1" si="21"/>
        <v>-3.6058300440326076E-2</v>
      </c>
      <c r="O55" s="27">
        <f t="shared" ca="1" si="28"/>
        <v>-3.1158615708404846E-2</v>
      </c>
      <c r="P55" s="27">
        <f t="shared" ca="1" si="23"/>
        <v>0.37819848386309834</v>
      </c>
      <c r="Q55" s="25">
        <f t="shared" ca="1" si="3"/>
        <v>-0.37819848386309834</v>
      </c>
      <c r="R55" s="25">
        <f t="shared" ca="1" si="9"/>
        <v>-0.88421712971314304</v>
      </c>
      <c r="S55" s="25">
        <f t="shared" ca="1" si="10"/>
        <v>0.88421712971314304</v>
      </c>
      <c r="T55" s="25">
        <f t="shared" ca="1" si="11"/>
        <v>0.23345878229190711</v>
      </c>
      <c r="U55" s="25">
        <f t="shared" ca="1" si="12"/>
        <v>4.2491234950938594E-2</v>
      </c>
      <c r="W55" s="25">
        <f ca="1">Kp*(AB55+AC55*OnebyTi+Td*(AB55-AB54))</f>
        <v>-4.5389858121279159E-2</v>
      </c>
      <c r="X55" s="27">
        <f t="shared" ca="1" si="24"/>
        <v>-3.4801886993999637E-2</v>
      </c>
      <c r="Y55" s="27">
        <f t="shared" ca="1" si="25"/>
        <v>-2.4669483987924533E-2</v>
      </c>
      <c r="Z55" s="27">
        <f t="shared" ca="1" si="26"/>
        <v>-1.5907672526232274E-2</v>
      </c>
      <c r="AA55" s="27">
        <f t="shared" ca="1" si="19"/>
        <v>0.42148035470527606</v>
      </c>
      <c r="AB55" s="25">
        <f t="shared" ca="1" si="4"/>
        <v>-0.42148035470527606</v>
      </c>
      <c r="AC55" s="25">
        <f t="shared" ca="1" si="13"/>
        <v>-0.97254679522546461</v>
      </c>
      <c r="AD55" s="25">
        <f t="shared" ca="1" si="14"/>
        <v>0.97254679522546461</v>
      </c>
      <c r="AE55" s="25">
        <f t="shared" ca="1" si="15"/>
        <v>0.28089896804308107</v>
      </c>
      <c r="AF55" s="25">
        <f t="shared" ca="1" si="16"/>
        <v>9.6228463851758095E-2</v>
      </c>
      <c r="AH55" s="25">
        <f t="shared" ca="1" si="0"/>
        <v>-4.5389858121279159E-2</v>
      </c>
      <c r="AI55" s="25">
        <f t="shared" ca="1" si="1"/>
        <v>0.42148035470527606</v>
      </c>
    </row>
    <row r="56" spans="1:35" x14ac:dyDescent="0.25">
      <c r="A56" s="25">
        <v>4.4000000000000004</v>
      </c>
      <c r="B56" s="25">
        <f t="shared" si="17"/>
        <v>0</v>
      </c>
      <c r="C56" s="25">
        <f t="shared" si="18"/>
        <v>0.01</v>
      </c>
      <c r="E56" s="25">
        <f ca="1">Kp*(G56+H56*OnebyTi+Td*(G56-G55))</f>
        <v>-3.4777658588306351E-2</v>
      </c>
      <c r="F56" s="27">
        <f t="shared" ca="1" si="20"/>
        <v>0.32637715760480901</v>
      </c>
      <c r="G56" s="25">
        <f t="shared" ca="1" si="27"/>
        <v>-0.32637715760480901</v>
      </c>
      <c r="H56" s="25">
        <f t="shared" ca="1" si="5"/>
        <v>-0.64198284834763508</v>
      </c>
      <c r="I56" s="25">
        <f t="shared" ca="1" si="6"/>
        <v>0.64198284834763508</v>
      </c>
      <c r="J56" s="25">
        <f t="shared" ca="1" si="7"/>
        <v>0.14398939857967349</v>
      </c>
      <c r="K56" s="25">
        <f t="shared" ca="1" si="8"/>
        <v>2.0373480352233768</v>
      </c>
      <c r="M56" s="25">
        <f ca="1">Kp*(Q56+R56*OnebyTi+Td*(Q56-Q55))</f>
        <v>-4.1584013535700348E-2</v>
      </c>
      <c r="N56" s="25">
        <f t="shared" ca="1" si="21"/>
        <v>-3.6911886153973748E-2</v>
      </c>
      <c r="O56" s="25">
        <f t="shared" ca="1" si="28"/>
        <v>-3.2046777869915513E-2</v>
      </c>
      <c r="P56" s="27">
        <f t="shared" ca="1" si="23"/>
        <v>0.38508262229225787</v>
      </c>
      <c r="Q56" s="25">
        <f t="shared" ca="1" si="3"/>
        <v>-0.38508262229225787</v>
      </c>
      <c r="R56" s="25">
        <f t="shared" ca="1" si="9"/>
        <v>-0.9227253919423688</v>
      </c>
      <c r="S56" s="25">
        <f t="shared" ca="1" si="10"/>
        <v>0.9227253919423688</v>
      </c>
      <c r="T56" s="25">
        <f t="shared" ca="1" si="11"/>
        <v>0.24828764489105529</v>
      </c>
      <c r="U56" s="25">
        <f t="shared" ca="1" si="12"/>
        <v>4.8036016469673176E-2</v>
      </c>
      <c r="W56" s="25">
        <f ca="1">Kp*(AB56+AC56*OnebyTi+Td*(AB56-AB55))</f>
        <v>-4.637407792516772E-2</v>
      </c>
      <c r="X56" s="25">
        <f t="shared" ca="1" si="24"/>
        <v>-3.5809465664232265E-2</v>
      </c>
      <c r="Y56" s="25">
        <f t="shared" ca="1" si="25"/>
        <v>-2.5633709619482845E-2</v>
      </c>
      <c r="Z56" s="25">
        <f t="shared" ca="1" si="26"/>
        <v>-1.6741469127609033E-2</v>
      </c>
      <c r="AA56" s="27">
        <f t="shared" ca="1" si="19"/>
        <v>0.42988958745265282</v>
      </c>
      <c r="AB56" s="25">
        <f t="shared" ca="1" si="4"/>
        <v>-0.42988958745265282</v>
      </c>
      <c r="AC56" s="25">
        <f t="shared" ca="1" si="13"/>
        <v>-1.0155357539707299</v>
      </c>
      <c r="AD56" s="25">
        <f t="shared" ca="1" si="14"/>
        <v>1.0155357539707299</v>
      </c>
      <c r="AE56" s="25">
        <f t="shared" ca="1" si="15"/>
        <v>0.29937947378310226</v>
      </c>
      <c r="AF56" s="25">
        <f t="shared" ca="1" si="16"/>
        <v>0.10690209117493875</v>
      </c>
      <c r="AH56" s="25">
        <f t="shared" ca="1" si="0"/>
        <v>-4.637407792516772E-2</v>
      </c>
      <c r="AI56" s="25">
        <f t="shared" ca="1" si="1"/>
        <v>0.42988958745265282</v>
      </c>
    </row>
    <row r="57" spans="1:35" x14ac:dyDescent="0.25">
      <c r="A57" s="25">
        <v>4.5</v>
      </c>
      <c r="B57" s="25">
        <f t="shared" si="17"/>
        <v>0</v>
      </c>
      <c r="C57" s="25">
        <f t="shared" si="18"/>
        <v>0.01</v>
      </c>
      <c r="E57" s="25">
        <f ca="1">Kp*(G57+H57*OnebyTi+Td*(G57-G56))</f>
        <v>-3.5630226028080601E-2</v>
      </c>
      <c r="F57" s="27">
        <f t="shared" ca="1" si="20"/>
        <v>0.33379019800918758</v>
      </c>
      <c r="G57" s="25">
        <f t="shared" ca="1" si="27"/>
        <v>-0.33379019800918758</v>
      </c>
      <c r="H57" s="25">
        <f t="shared" ca="1" si="5"/>
        <v>-0.67536186814855381</v>
      </c>
      <c r="I57" s="25">
        <f t="shared" ca="1" si="6"/>
        <v>0.67536186814855381</v>
      </c>
      <c r="J57" s="25">
        <f t="shared" ca="1" si="7"/>
        <v>0.15513098820837476</v>
      </c>
      <c r="K57" s="25">
        <f t="shared" ca="1" si="8"/>
        <v>2.1875536243275113</v>
      </c>
      <c r="M57" s="25">
        <f ca="1">Kp*(Q57+R57*OnebyTi+Td*(Q57-Q56))</f>
        <v>-4.2394171738502955E-2</v>
      </c>
      <c r="N57" s="27">
        <f t="shared" ca="1" si="21"/>
        <v>-3.775879916598307E-2</v>
      </c>
      <c r="O57" s="27">
        <f t="shared" ca="1" si="28"/>
        <v>-3.292867238476082E-2</v>
      </c>
      <c r="P57" s="27">
        <f t="shared" ca="1" si="23"/>
        <v>0.39187794450526631</v>
      </c>
      <c r="Q57" s="25">
        <f t="shared" ca="1" si="3"/>
        <v>-0.39187794450526631</v>
      </c>
      <c r="R57" s="25">
        <f t="shared" ca="1" si="9"/>
        <v>-0.96191318639289547</v>
      </c>
      <c r="S57" s="25">
        <f t="shared" ca="1" si="10"/>
        <v>0.96191318639289547</v>
      </c>
      <c r="T57" s="25">
        <f t="shared" ca="1" si="11"/>
        <v>0.26364447723002254</v>
      </c>
      <c r="U57" s="25">
        <f t="shared" ca="1" si="12"/>
        <v>5.4115257748490034E-2</v>
      </c>
      <c r="W57" s="25">
        <f ca="1">Kp*(AB57+AC57*OnebyTi+Td*(AB57-AB56))</f>
        <v>-4.735273504740492E-2</v>
      </c>
      <c r="X57" s="27">
        <f t="shared" ca="1" si="24"/>
        <v>-3.6814821444431843E-2</v>
      </c>
      <c r="Y57" s="27">
        <f t="shared" ca="1" si="25"/>
        <v>-2.6602060838137393E-2</v>
      </c>
      <c r="Z57" s="27">
        <f t="shared" ca="1" si="26"/>
        <v>-1.7587677692260936E-2</v>
      </c>
      <c r="AA57" s="27">
        <f t="shared" ca="1" si="19"/>
        <v>0.43821544053989192</v>
      </c>
      <c r="AB57" s="25">
        <f t="shared" ca="1" si="4"/>
        <v>-0.43821544053989192</v>
      </c>
      <c r="AC57" s="25">
        <f t="shared" ca="1" si="13"/>
        <v>-1.059357298024719</v>
      </c>
      <c r="AD57" s="25">
        <f t="shared" ca="1" si="14"/>
        <v>1.059357298024719</v>
      </c>
      <c r="AE57" s="25">
        <f t="shared" ca="1" si="15"/>
        <v>0.31858275101585942</v>
      </c>
      <c r="AF57" s="25">
        <f t="shared" ca="1" si="16"/>
        <v>0.11845539924846513</v>
      </c>
      <c r="AH57" s="25">
        <f t="shared" ca="1" si="0"/>
        <v>-4.735273504740492E-2</v>
      </c>
      <c r="AI57" s="25">
        <f t="shared" ca="1" si="1"/>
        <v>0.43821544053989192</v>
      </c>
    </row>
    <row r="58" spans="1:35" x14ac:dyDescent="0.25">
      <c r="A58" s="25">
        <v>4.5999999999999996</v>
      </c>
      <c r="B58" s="25">
        <f t="shared" si="17"/>
        <v>0</v>
      </c>
      <c r="C58" s="25">
        <f t="shared" si="18"/>
        <v>0.01</v>
      </c>
      <c r="E58" s="25">
        <f ca="1">Kp*(G58+H58*OnebyTi+Td*(G58-G57))</f>
        <v>-3.6476006717655808E-2</v>
      </c>
      <c r="F58" s="27">
        <f t="shared" ca="1" si="20"/>
        <v>0.34111096834379362</v>
      </c>
      <c r="G58" s="25">
        <f t="shared" ca="1" si="27"/>
        <v>-0.34111096834379362</v>
      </c>
      <c r="H58" s="25">
        <f t="shared" ca="1" si="5"/>
        <v>-0.70947296498293322</v>
      </c>
      <c r="I58" s="25">
        <f t="shared" ca="1" si="6"/>
        <v>0.70947296498293322</v>
      </c>
      <c r="J58" s="25">
        <f t="shared" ca="1" si="7"/>
        <v>0.16676665748081881</v>
      </c>
      <c r="K58" s="25">
        <f t="shared" ca="1" si="8"/>
        <v>2.3444646697656566</v>
      </c>
      <c r="M58" s="25">
        <f ca="1">Kp*(Q58+R58*OnebyTi+Td*(Q58-Q57))</f>
        <v>-4.31977467070776E-2</v>
      </c>
      <c r="N58" s="25">
        <f t="shared" ca="1" si="21"/>
        <v>-3.8599049661406731E-2</v>
      </c>
      <c r="O58" s="25">
        <f t="shared" ca="1" si="28"/>
        <v>-3.3804225828930848E-2</v>
      </c>
      <c r="P58" s="27">
        <f t="shared" ca="1" si="23"/>
        <v>0.39858507726679021</v>
      </c>
      <c r="Q58" s="25">
        <f t="shared" ca="1" si="3"/>
        <v>-0.39858507726679021</v>
      </c>
      <c r="R58" s="25">
        <f t="shared" ca="1" si="9"/>
        <v>-1.0017716941195745</v>
      </c>
      <c r="S58" s="25">
        <f t="shared" ca="1" si="10"/>
        <v>1.0017716941195745</v>
      </c>
      <c r="T58" s="25">
        <f t="shared" ca="1" si="11"/>
        <v>0.27953148361199986</v>
      </c>
      <c r="U58" s="25">
        <f t="shared" ca="1" si="12"/>
        <v>6.0762327854241682E-2</v>
      </c>
      <c r="W58" s="25">
        <f ca="1">Kp*(AB58+AC58*OnebyTi+Td*(AB58-AB57))</f>
        <v>-4.8325677161405872E-2</v>
      </c>
      <c r="X58" s="25">
        <f t="shared" ca="1" si="24"/>
        <v>-3.7817636511404747E-2</v>
      </c>
      <c r="Y58" s="25">
        <f t="shared" ca="1" si="25"/>
        <v>-2.7573933506413011E-2</v>
      </c>
      <c r="Z58" s="25">
        <f t="shared" ca="1" si="26"/>
        <v>-1.8445509667235668E-2</v>
      </c>
      <c r="AA58" s="27">
        <f t="shared" ca="1" si="19"/>
        <v>0.44645667277066586</v>
      </c>
      <c r="AB58" s="25">
        <f t="shared" ca="1" si="4"/>
        <v>-0.44645667277066586</v>
      </c>
      <c r="AC58" s="25">
        <f t="shared" ca="1" si="13"/>
        <v>-1.1040029653017855</v>
      </c>
      <c r="AD58" s="25">
        <f t="shared" ca="1" si="14"/>
        <v>1.1040029653017855</v>
      </c>
      <c r="AE58" s="25">
        <f t="shared" ca="1" si="15"/>
        <v>0.33851510708200477</v>
      </c>
      <c r="AF58" s="25">
        <f t="shared" ca="1" si="16"/>
        <v>0.13093526885927126</v>
      </c>
      <c r="AH58" s="25">
        <f t="shared" ca="1" si="0"/>
        <v>-4.8325677161405872E-2</v>
      </c>
      <c r="AI58" s="25">
        <f t="shared" ca="1" si="1"/>
        <v>0.44645667277066586</v>
      </c>
    </row>
    <row r="59" spans="1:35" x14ac:dyDescent="0.25">
      <c r="A59" s="25">
        <v>4.7</v>
      </c>
      <c r="B59" s="25">
        <f t="shared" si="17"/>
        <v>0</v>
      </c>
      <c r="C59" s="25">
        <f t="shared" si="18"/>
        <v>0.01</v>
      </c>
      <c r="E59" s="25">
        <f ca="1">Kp*(G59+H59*OnebyTi+Td*(G59-G58))</f>
        <v>-3.73150420550643E-2</v>
      </c>
      <c r="F59" s="27">
        <f t="shared" ca="1" si="20"/>
        <v>0.34834018775868292</v>
      </c>
      <c r="G59" s="25">
        <f t="shared" ca="1" si="27"/>
        <v>-0.34834018775868292</v>
      </c>
      <c r="H59" s="25">
        <f t="shared" ca="1" si="5"/>
        <v>-0.74430698375880155</v>
      </c>
      <c r="I59" s="25">
        <f t="shared" ca="1" si="6"/>
        <v>0.74430698375880155</v>
      </c>
      <c r="J59" s="25">
        <f t="shared" ca="1" si="7"/>
        <v>0.17890074612159426</v>
      </c>
      <c r="K59" s="25">
        <f t="shared" ca="1" si="8"/>
        <v>2.5081845580122377</v>
      </c>
      <c r="M59" s="25">
        <f ca="1">Kp*(Q59+R59*OnebyTi+Td*(Q59-Q58))</f>
        <v>-4.3994772667016263E-2</v>
      </c>
      <c r="N59" s="27">
        <f t="shared" ca="1" si="21"/>
        <v>-3.9432652011698002E-2</v>
      </c>
      <c r="O59" s="27">
        <f t="shared" ca="1" si="28"/>
        <v>-3.4673379934167498E-2</v>
      </c>
      <c r="P59" s="27">
        <f t="shared" ca="1" si="23"/>
        <v>0.40520465468389716</v>
      </c>
      <c r="Q59" s="25">
        <f t="shared" ca="1" si="3"/>
        <v>-0.40520465468389716</v>
      </c>
      <c r="R59" s="25">
        <f t="shared" ca="1" si="9"/>
        <v>-1.0422921595879642</v>
      </c>
      <c r="S59" s="25">
        <f t="shared" ca="1" si="10"/>
        <v>1.0422921595879642</v>
      </c>
      <c r="T59" s="25">
        <f t="shared" ca="1" si="11"/>
        <v>0.29595056482974952</v>
      </c>
      <c r="U59" s="25">
        <f t="shared" ca="1" si="12"/>
        <v>6.8011469359730903E-2</v>
      </c>
      <c r="W59" s="25">
        <f ca="1">Kp*(AB59+AC59*OnebyTi+Td*(AB59-AB58))</f>
        <v>-4.9292759438668163E-2</v>
      </c>
      <c r="X59" s="27">
        <f t="shared" ca="1" si="24"/>
        <v>-3.8817608791041951E-2</v>
      </c>
      <c r="Y59" s="27">
        <f t="shared" ca="1" si="25"/>
        <v>-2.8548750733240823E-2</v>
      </c>
      <c r="Z59" s="27">
        <f t="shared" ca="1" si="26"/>
        <v>-1.9314194049033884E-2</v>
      </c>
      <c r="AA59" s="27">
        <f t="shared" ca="1" si="19"/>
        <v>0.45461212180394228</v>
      </c>
      <c r="AB59" s="25">
        <f t="shared" ca="1" si="4"/>
        <v>-0.45461212180394228</v>
      </c>
      <c r="AC59" s="25">
        <f t="shared" ca="1" si="13"/>
        <v>-1.1494641774821797</v>
      </c>
      <c r="AD59" s="25">
        <f t="shared" ca="1" si="14"/>
        <v>1.1494641774821797</v>
      </c>
      <c r="AE59" s="25">
        <f t="shared" ca="1" si="15"/>
        <v>0.35918232521111304</v>
      </c>
      <c r="AF59" s="25">
        <f t="shared" ca="1" si="16"/>
        <v>0.14438954028190401</v>
      </c>
      <c r="AH59" s="25">
        <f t="shared" ca="1" si="0"/>
        <v>-4.9292759438668163E-2</v>
      </c>
      <c r="AI59" s="25">
        <f t="shared" ca="1" si="1"/>
        <v>0.45461212180394228</v>
      </c>
    </row>
    <row r="60" spans="1:35" x14ac:dyDescent="0.25">
      <c r="A60" s="25">
        <v>4.8</v>
      </c>
      <c r="B60" s="25">
        <f t="shared" si="17"/>
        <v>0</v>
      </c>
      <c r="C60" s="25">
        <f t="shared" si="18"/>
        <v>0.01</v>
      </c>
      <c r="E60" s="25">
        <f ca="1">Kp*(G60+H60*OnebyTi+Td*(G60-G59))</f>
        <v>-3.8147373302808617E-2</v>
      </c>
      <c r="F60" s="27">
        <f t="shared" ca="1" si="20"/>
        <v>0.35547857166391306</v>
      </c>
      <c r="G60" s="25">
        <f t="shared" ca="1" si="27"/>
        <v>-0.35547857166391306</v>
      </c>
      <c r="H60" s="25">
        <f t="shared" ca="1" si="5"/>
        <v>-0.77985484092519286</v>
      </c>
      <c r="I60" s="25">
        <f t="shared" ca="1" si="6"/>
        <v>0.77985484092519286</v>
      </c>
      <c r="J60" s="25">
        <f t="shared" ca="1" si="7"/>
        <v>0.19153724761281585</v>
      </c>
      <c r="K60" s="25">
        <f t="shared" ca="1" si="8"/>
        <v>2.6788142724109161</v>
      </c>
      <c r="M60" s="25">
        <f ca="1">Kp*(Q60+R60*OnebyTi+Td*(Q60-Q59))</f>
        <v>-4.4785284639904749E-2</v>
      </c>
      <c r="N60" s="25">
        <f t="shared" ca="1" si="21"/>
        <v>-4.0259624187254928E-2</v>
      </c>
      <c r="O60" s="25">
        <f t="shared" ca="1" si="28"/>
        <v>-3.5536089599558444E-2</v>
      </c>
      <c r="P60" s="27">
        <f t="shared" ca="1" si="23"/>
        <v>0.41173731669048041</v>
      </c>
      <c r="Q60" s="25">
        <f t="shared" ca="1" si="3"/>
        <v>-0.41173731669048041</v>
      </c>
      <c r="R60" s="25">
        <f t="shared" ca="1" si="9"/>
        <v>-1.0834658912570123</v>
      </c>
      <c r="S60" s="25">
        <f t="shared" ca="1" si="10"/>
        <v>1.0834658912570123</v>
      </c>
      <c r="T60" s="25">
        <f t="shared" ca="1" si="11"/>
        <v>0.31290332662529724</v>
      </c>
      <c r="U60" s="25">
        <f t="shared" ca="1" si="12"/>
        <v>7.5897772597568997E-2</v>
      </c>
      <c r="W60" s="25">
        <f ca="1">Kp*(AB60+AC60*OnebyTi+Td*(AB60-AB59))</f>
        <v>-5.0253844398977503E-2</v>
      </c>
      <c r="X60" s="25">
        <f t="shared" ca="1" si="24"/>
        <v>-3.9814451173132349E-2</v>
      </c>
      <c r="Y60" s="25">
        <f t="shared" ca="1" si="25"/>
        <v>-2.9525961779843419E-2</v>
      </c>
      <c r="Z60" s="25">
        <f t="shared" ca="1" si="26"/>
        <v>-2.0192978306396308E-2</v>
      </c>
      <c r="AA60" s="27">
        <f t="shared" ca="1" si="19"/>
        <v>0.46268070239903891</v>
      </c>
      <c r="AB60" s="25">
        <f t="shared" ca="1" si="4"/>
        <v>-0.46268070239903891</v>
      </c>
      <c r="AC60" s="25">
        <f t="shared" ca="1" si="13"/>
        <v>-1.1957322477220835</v>
      </c>
      <c r="AD60" s="25">
        <f t="shared" ca="1" si="14"/>
        <v>1.1957322477220835</v>
      </c>
      <c r="AE60" s="25">
        <f t="shared" ca="1" si="15"/>
        <v>0.38058966844835984</v>
      </c>
      <c r="AF60" s="25">
        <f t="shared" ca="1" si="16"/>
        <v>0.15886697337650285</v>
      </c>
      <c r="AH60" s="25">
        <f t="shared" ca="1" si="0"/>
        <v>-5.0253844398977503E-2</v>
      </c>
      <c r="AI60" s="25">
        <f t="shared" ca="1" si="1"/>
        <v>0.46268070239903891</v>
      </c>
    </row>
    <row r="61" spans="1:35" x14ac:dyDescent="0.25">
      <c r="A61" s="25">
        <v>4.9000000000000004</v>
      </c>
      <c r="B61" s="25">
        <f t="shared" si="17"/>
        <v>0</v>
      </c>
      <c r="C61" s="25">
        <f t="shared" si="18"/>
        <v>0.01</v>
      </c>
      <c r="E61" s="25">
        <f ca="1">Kp*(G61+H61*OnebyTi+Td*(G61-G60))</f>
        <v>-3.897304157756426E-2</v>
      </c>
      <c r="F61" s="27">
        <f t="shared" ca="1" si="20"/>
        <v>0.36252683163933841</v>
      </c>
      <c r="G61" s="25">
        <f t="shared" ca="1" si="27"/>
        <v>-0.36252683163933841</v>
      </c>
      <c r="H61" s="25">
        <f t="shared" ca="1" si="5"/>
        <v>-0.81610752408912668</v>
      </c>
      <c r="I61" s="25">
        <f t="shared" ca="1" si="6"/>
        <v>0.81610752408912668</v>
      </c>
      <c r="J61" s="25">
        <f t="shared" ca="1" si="7"/>
        <v>0.20467981797866158</v>
      </c>
      <c r="K61" s="25">
        <f t="shared" ca="1" si="8"/>
        <v>2.8564524199141919</v>
      </c>
      <c r="M61" s="25">
        <f ca="1">Kp*(Q61+R61*OnebyTi+Td*(Q61-Q60))</f>
        <v>-4.5569318313152675E-2</v>
      </c>
      <c r="N61" s="27">
        <f t="shared" ca="1" si="21"/>
        <v>-4.1079987249331519E-2</v>
      </c>
      <c r="O61" s="27">
        <f t="shared" ca="1" si="28"/>
        <v>-3.6392321157080292E-2</v>
      </c>
      <c r="P61" s="27">
        <f t="shared" ca="1" si="23"/>
        <v>0.4181837077305246</v>
      </c>
      <c r="Q61" s="25">
        <f t="shared" ca="1" si="3"/>
        <v>-0.4181837077305246</v>
      </c>
      <c r="R61" s="25">
        <f t="shared" ca="1" si="9"/>
        <v>-1.1252842620300647</v>
      </c>
      <c r="S61" s="25">
        <f t="shared" ca="1" si="10"/>
        <v>1.1252842620300647</v>
      </c>
      <c r="T61" s="25">
        <f t="shared" ca="1" si="11"/>
        <v>0.33039108796642214</v>
      </c>
      <c r="U61" s="25">
        <f t="shared" ca="1" si="12"/>
        <v>8.4457149115561556E-2</v>
      </c>
      <c r="W61" s="25">
        <f ca="1">Kp*(AB61+AC61*OnebyTi+Td*(AB61-AB60))</f>
        <v>-5.1208801750769674E-2</v>
      </c>
      <c r="X61" s="27">
        <f t="shared" ca="1" si="24"/>
        <v>-4.0807890786641689E-2</v>
      </c>
      <c r="Y61" s="27">
        <f t="shared" ca="1" si="25"/>
        <v>-3.050504099501844E-2</v>
      </c>
      <c r="Z61" s="27">
        <f t="shared" ca="1" si="26"/>
        <v>-2.1081129111157254E-2</v>
      </c>
      <c r="AA61" s="27">
        <f t="shared" ca="1" si="19"/>
        <v>0.47066140456839928</v>
      </c>
      <c r="AB61" s="25">
        <f t="shared" ca="1" si="4"/>
        <v>-0.47066140456839928</v>
      </c>
      <c r="AC61" s="25">
        <f t="shared" ca="1" si="13"/>
        <v>-1.2427983881789235</v>
      </c>
      <c r="AD61" s="25">
        <f t="shared" ca="1" si="14"/>
        <v>1.2427983881789235</v>
      </c>
      <c r="AE61" s="25">
        <f t="shared" ca="1" si="15"/>
        <v>0.40274188422338969</v>
      </c>
      <c r="AF61" s="25">
        <f t="shared" ca="1" si="16"/>
        <v>0.17441720672841862</v>
      </c>
      <c r="AH61" s="25">
        <f t="shared" ca="1" si="0"/>
        <v>-5.1208801750769674E-2</v>
      </c>
      <c r="AI61" s="25">
        <f t="shared" ca="1" si="1"/>
        <v>0.47066140456839928</v>
      </c>
    </row>
    <row r="62" spans="1:35" x14ac:dyDescent="0.25">
      <c r="A62" s="25">
        <v>5</v>
      </c>
      <c r="B62" s="25">
        <f t="shared" si="17"/>
        <v>0</v>
      </c>
      <c r="C62" s="25">
        <f t="shared" si="18"/>
        <v>0.01</v>
      </c>
      <c r="E62" s="25">
        <f ca="1">Kp*(G62+H62*OnebyTi+Td*(G62-G61))</f>
        <v>-3.9792087839819308E-2</v>
      </c>
      <c r="F62" s="27">
        <f t="shared" ca="1" si="20"/>
        <v>0.36948567534407528</v>
      </c>
      <c r="G62" s="25">
        <f t="shared" ca="1" si="27"/>
        <v>-0.36948567534407528</v>
      </c>
      <c r="H62" s="25">
        <f t="shared" ca="1" si="5"/>
        <v>-0.85305609162353424</v>
      </c>
      <c r="I62" s="25">
        <f t="shared" ca="1" si="6"/>
        <v>0.85305609162353424</v>
      </c>
      <c r="J62" s="25">
        <f t="shared" ca="1" si="7"/>
        <v>0.21833178440710832</v>
      </c>
      <c r="K62" s="25">
        <f t="shared" ca="1" si="8"/>
        <v>3.0411952575862293</v>
      </c>
      <c r="M62" s="25">
        <f ca="1">Kp*(Q62+R62*OnebyTi+Td*(Q62-Q61))</f>
        <v>-4.6346909926786813E-2</v>
      </c>
      <c r="N62" s="25">
        <f t="shared" ca="1" si="21"/>
        <v>-4.1893764910454004E-2</v>
      </c>
      <c r="O62" s="25">
        <f t="shared" ca="1" si="28"/>
        <v>-3.7242050859444549E-2</v>
      </c>
      <c r="P62" s="27">
        <f t="shared" ca="1" si="23"/>
        <v>0.42454447561481656</v>
      </c>
      <c r="Q62" s="25">
        <f t="shared" ca="1" si="3"/>
        <v>-0.42454447561481656</v>
      </c>
      <c r="R62" s="25">
        <f t="shared" ca="1" si="9"/>
        <v>-1.1677387095915464</v>
      </c>
      <c r="S62" s="25">
        <f t="shared" ca="1" si="10"/>
        <v>1.1677387095915464</v>
      </c>
      <c r="T62" s="25">
        <f t="shared" ca="1" si="11"/>
        <v>0.3484148891439281</v>
      </c>
      <c r="U62" s="25">
        <f t="shared" ca="1" si="12"/>
        <v>9.372630440767786E-2</v>
      </c>
      <c r="W62" s="25">
        <f ca="1">Kp*(AB62+AC62*OnebyTi+Td*(AB62-AB61))</f>
        <v>-5.2157508223543862E-2</v>
      </c>
      <c r="X62" s="25">
        <f t="shared" ca="1" si="24"/>
        <v>-4.1797668328766205E-2</v>
      </c>
      <c r="Y62" s="25">
        <f t="shared" ca="1" si="25"/>
        <v>-3.1485486782776989E-2</v>
      </c>
      <c r="Z62" s="25">
        <f t="shared" ca="1" si="26"/>
        <v>-2.1977932898227089E-2</v>
      </c>
      <c r="AA62" s="27">
        <f t="shared" ca="1" si="19"/>
        <v>0.47855329165728355</v>
      </c>
      <c r="AB62" s="25">
        <f t="shared" ca="1" si="4"/>
        <v>-0.47855329165728355</v>
      </c>
      <c r="AC62" s="25">
        <f t="shared" ca="1" si="13"/>
        <v>-1.290653717344652</v>
      </c>
      <c r="AD62" s="25">
        <f t="shared" ca="1" si="14"/>
        <v>1.290653717344652</v>
      </c>
      <c r="AE62" s="25">
        <f t="shared" ca="1" si="15"/>
        <v>0.42564320951899182</v>
      </c>
      <c r="AF62" s="25">
        <f t="shared" ca="1" si="16"/>
        <v>0.19109071593464205</v>
      </c>
      <c r="AH62" s="25">
        <f t="shared" ca="1" si="0"/>
        <v>-5.2157508223543862E-2</v>
      </c>
      <c r="AI62" s="25">
        <f t="shared" ca="1" si="1"/>
        <v>0.47855329165728355</v>
      </c>
    </row>
    <row r="63" spans="1:35" x14ac:dyDescent="0.25">
      <c r="A63" s="25">
        <v>5.0999999999999996</v>
      </c>
      <c r="B63" s="25">
        <f t="shared" si="17"/>
        <v>0</v>
      </c>
      <c r="C63" s="25">
        <f t="shared" si="18"/>
        <v>0.01</v>
      </c>
      <c r="E63" s="25">
        <f ca="1">Kp*(G63+H63*OnebyTi+Td*(G63-G62))</f>
        <v>-4.0604552883450669E-2</v>
      </c>
      <c r="F63" s="27">
        <f t="shared" ca="1" si="20"/>
        <v>0.37635580642563676</v>
      </c>
      <c r="G63" s="25">
        <f t="shared" ca="1" si="27"/>
        <v>-0.37635580642563676</v>
      </c>
      <c r="H63" s="25">
        <f t="shared" ca="1" si="5"/>
        <v>-0.89069167226609791</v>
      </c>
      <c r="I63" s="25">
        <f t="shared" ca="1" si="6"/>
        <v>0.89069167226609791</v>
      </c>
      <c r="J63" s="25">
        <f t="shared" ca="1" si="7"/>
        <v>0.23249615371013746</v>
      </c>
      <c r="K63" s="25">
        <f t="shared" ca="1" si="8"/>
        <v>3.233136718863304</v>
      </c>
      <c r="M63" s="25">
        <f ca="1">Kp*(Q63+R63*OnebyTi+Td*(Q63-Q62))</f>
        <v>-4.7118096175035325E-2</v>
      </c>
      <c r="N63" s="27">
        <f t="shared" ca="1" si="21"/>
        <v>-4.2700983153999193E-2</v>
      </c>
      <c r="O63" s="27">
        <f t="shared" ca="1" si="28"/>
        <v>-3.8085263562367605E-2</v>
      </c>
      <c r="P63" s="27">
        <f t="shared" ca="1" si="23"/>
        <v>0.43082027052887212</v>
      </c>
      <c r="Q63" s="25">
        <f t="shared" ca="1" si="3"/>
        <v>-0.43082027052887212</v>
      </c>
      <c r="R63" s="25">
        <f t="shared" ca="1" si="9"/>
        <v>-1.2108207366444335</v>
      </c>
      <c r="S63" s="25">
        <f t="shared" ca="1" si="10"/>
        <v>1.2108207366444335</v>
      </c>
      <c r="T63" s="25">
        <f t="shared" ca="1" si="11"/>
        <v>0.36697549969378518</v>
      </c>
      <c r="U63" s="25">
        <f t="shared" ca="1" si="12"/>
        <v>0.10374270999151022</v>
      </c>
      <c r="W63" s="25">
        <f ca="1">Kp*(AB63+AC63*OnebyTi+Td*(AB63-AB62))</f>
        <v>-5.3099847394017408E-2</v>
      </c>
      <c r="X63" s="27">
        <f t="shared" ca="1" si="24"/>
        <v>-4.2783537441887322E-2</v>
      </c>
      <c r="Y63" s="27">
        <f t="shared" ca="1" si="25"/>
        <v>-3.2466820604375252E-2</v>
      </c>
      <c r="Z63" s="27">
        <f t="shared" ca="1" si="26"/>
        <v>-2.2882696274043098E-2</v>
      </c>
      <c r="AA63" s="27">
        <f t="shared" ca="1" si="19"/>
        <v>0.48635549836746084</v>
      </c>
      <c r="AB63" s="25">
        <f t="shared" ca="1" si="4"/>
        <v>-0.48635549836746084</v>
      </c>
      <c r="AC63" s="25">
        <f t="shared" ca="1" si="13"/>
        <v>-1.3392892671813981</v>
      </c>
      <c r="AD63" s="25">
        <f t="shared" ca="1" si="14"/>
        <v>1.3392892671813981</v>
      </c>
      <c r="AE63" s="25">
        <f t="shared" ca="1" si="15"/>
        <v>0.44929737659821795</v>
      </c>
      <c r="AF63" s="25">
        <f t="shared" ca="1" si="16"/>
        <v>0.20893877113886394</v>
      </c>
      <c r="AH63" s="25">
        <f t="shared" ca="1" si="0"/>
        <v>-5.3099847394017408E-2</v>
      </c>
      <c r="AI63" s="25">
        <f t="shared" ca="1" si="1"/>
        <v>0.48635549836746084</v>
      </c>
    </row>
    <row r="64" spans="1:35" x14ac:dyDescent="0.25">
      <c r="A64" s="25">
        <v>5.2</v>
      </c>
      <c r="B64" s="25">
        <f t="shared" si="17"/>
        <v>0</v>
      </c>
      <c r="C64" s="25">
        <f t="shared" si="18"/>
        <v>0.01</v>
      </c>
      <c r="E64" s="25">
        <f ca="1">Kp*(G64+H64*OnebyTi+Td*(G64-G63))</f>
        <v>-4.141047732523695E-2</v>
      </c>
      <c r="F64" s="27">
        <f t="shared" ca="1" si="20"/>
        <v>0.38313792442873706</v>
      </c>
      <c r="G64" s="25">
        <f t="shared" ca="1" si="27"/>
        <v>-0.38313792442873706</v>
      </c>
      <c r="H64" s="25">
        <f t="shared" ca="1" si="5"/>
        <v>-0.92900546470897161</v>
      </c>
      <c r="I64" s="25">
        <f t="shared" ca="1" si="6"/>
        <v>0.92900546470897161</v>
      </c>
      <c r="J64" s="25">
        <f t="shared" ca="1" si="7"/>
        <v>0.24717562062369353</v>
      </c>
      <c r="K64" s="25">
        <f t="shared" ca="1" si="8"/>
        <v>3.4323684395662473</v>
      </c>
      <c r="M64" s="25">
        <f ca="1">Kp*(Q64+R64*OnebyTi+Td*(Q64-Q63))</f>
        <v>-4.7882914120802533E-2</v>
      </c>
      <c r="N64" s="25">
        <f t="shared" ca="1" si="21"/>
        <v>-4.3501669904891856E-2</v>
      </c>
      <c r="O64" s="25">
        <f t="shared" ca="1" si="28"/>
        <v>-3.892195157674587E-2</v>
      </c>
      <c r="P64" s="27">
        <f t="shared" ca="1" si="23"/>
        <v>0.43701174417263539</v>
      </c>
      <c r="Q64" s="25">
        <f t="shared" ca="1" si="3"/>
        <v>-0.43701174417263539</v>
      </c>
      <c r="R64" s="25">
        <f t="shared" ca="1" si="9"/>
        <v>-1.254521911061697</v>
      </c>
      <c r="S64" s="25">
        <f t="shared" ca="1" si="10"/>
        <v>1.254521911061697</v>
      </c>
      <c r="T64" s="25">
        <f t="shared" ca="1" si="11"/>
        <v>0.38607342614826606</v>
      </c>
      <c r="U64" s="25">
        <f t="shared" ca="1" si="12"/>
        <v>0.11454457490008162</v>
      </c>
      <c r="W64" s="25">
        <f ca="1">Kp*(AB64+AC64*OnebyTi+Td*(AB64-AB63))</f>
        <v>-5.403570950752367E-2</v>
      </c>
      <c r="X64" s="25">
        <f t="shared" ca="1" si="24"/>
        <v>-4.3765264133273349E-2</v>
      </c>
      <c r="Y64" s="25">
        <f t="shared" ca="1" si="25"/>
        <v>-3.3448586016024788E-2</v>
      </c>
      <c r="Z64" s="25">
        <f t="shared" ca="1" si="26"/>
        <v>-2.3794746291181886E-2</v>
      </c>
      <c r="AA64" s="27">
        <f t="shared" ca="1" si="19"/>
        <v>0.49406722874005654</v>
      </c>
      <c r="AB64" s="25">
        <f t="shared" ca="1" si="4"/>
        <v>-0.49406722874005654</v>
      </c>
      <c r="AC64" s="25">
        <f t="shared" ca="1" si="13"/>
        <v>-1.3886959900554037</v>
      </c>
      <c r="AD64" s="25">
        <f t="shared" ca="1" si="14"/>
        <v>1.3886959900554037</v>
      </c>
      <c r="AE64" s="25">
        <f t="shared" ca="1" si="15"/>
        <v>0.47370761924970589</v>
      </c>
      <c r="AF64" s="25">
        <f t="shared" ca="1" si="16"/>
        <v>0.22801339391358921</v>
      </c>
      <c r="AH64" s="25">
        <f t="shared" ca="1" si="0"/>
        <v>-5.403570950752367E-2</v>
      </c>
      <c r="AI64" s="25">
        <f t="shared" ca="1" si="1"/>
        <v>0.49406722874005654</v>
      </c>
    </row>
    <row r="65" spans="1:35" x14ac:dyDescent="0.25">
      <c r="A65" s="25">
        <v>5.3</v>
      </c>
      <c r="B65" s="25">
        <f t="shared" si="17"/>
        <v>0</v>
      </c>
      <c r="C65" s="25">
        <f t="shared" si="18"/>
        <v>0.01</v>
      </c>
      <c r="E65" s="25">
        <f ca="1">Kp*(G65+H65*OnebyTi+Td*(G65-G64))</f>
        <v>-4.2209901594307625E-2</v>
      </c>
      <c r="F65" s="27">
        <f t="shared" ca="1" si="20"/>
        <v>0.38983272470376462</v>
      </c>
      <c r="G65" s="25">
        <f t="shared" ca="1" si="27"/>
        <v>-0.38983272470376462</v>
      </c>
      <c r="H65" s="25">
        <f t="shared" ca="1" si="5"/>
        <v>-0.96798873717934808</v>
      </c>
      <c r="I65" s="25">
        <f t="shared" ca="1" si="6"/>
        <v>0.96798873717934808</v>
      </c>
      <c r="J65" s="25">
        <f t="shared" ca="1" si="7"/>
        <v>0.26237257594868962</v>
      </c>
      <c r="K65" s="25">
        <f t="shared" ca="1" si="8"/>
        <v>3.6389797836592424</v>
      </c>
      <c r="M65" s="25">
        <f ca="1">Kp*(Q65+R65*OnebyTi+Td*(Q65-Q64))</f>
        <v>-4.8641401121373391E-2</v>
      </c>
      <c r="N65" s="27">
        <f t="shared" ca="1" si="21"/>
        <v>-4.4295854744491436E-2</v>
      </c>
      <c r="O65" s="27">
        <f t="shared" ca="1" si="28"/>
        <v>-3.9752113669203858E-2</v>
      </c>
      <c r="P65" s="27">
        <f t="shared" ca="1" si="23"/>
        <v>0.44311954901496081</v>
      </c>
      <c r="Q65" s="25">
        <f t="shared" ca="1" si="3"/>
        <v>-0.44311954901496081</v>
      </c>
      <c r="R65" s="25">
        <f t="shared" ca="1" si="9"/>
        <v>-1.2988338659631931</v>
      </c>
      <c r="S65" s="25">
        <f t="shared" ca="1" si="10"/>
        <v>1.2988338659631931</v>
      </c>
      <c r="T65" s="25">
        <f t="shared" ca="1" si="11"/>
        <v>0.40570891962018829</v>
      </c>
      <c r="U65" s="25">
        <f t="shared" ca="1" si="12"/>
        <v>0.1261708166529093</v>
      </c>
      <c r="W65" s="25">
        <f ca="1">Kp*(AB65+AC65*OnebyTi+Td*(AB65-AB64))</f>
        <v>-5.496499129598216E-2</v>
      </c>
      <c r="X65" s="27">
        <f t="shared" ca="1" si="24"/>
        <v>-4.4742626233007649E-2</v>
      </c>
      <c r="Y65" s="27">
        <f t="shared" ca="1" si="25"/>
        <v>-3.443034774295408E-2</v>
      </c>
      <c r="Z65" s="27">
        <f t="shared" ca="1" si="26"/>
        <v>-2.4713430605264958E-2</v>
      </c>
      <c r="AA65" s="27">
        <f t="shared" ca="1" si="19"/>
        <v>0.50168775411093836</v>
      </c>
      <c r="AB65" s="25">
        <f t="shared" ca="1" si="4"/>
        <v>-0.50168775411093836</v>
      </c>
      <c r="AC65" s="25">
        <f t="shared" ca="1" si="13"/>
        <v>-1.4388647654664974</v>
      </c>
      <c r="AD65" s="25">
        <f t="shared" ca="1" si="14"/>
        <v>1.4388647654664974</v>
      </c>
      <c r="AE65" s="25">
        <f t="shared" ca="1" si="15"/>
        <v>0.49887667951219361</v>
      </c>
      <c r="AF65" s="25">
        <f t="shared" ca="1" si="16"/>
        <v>0.24836731358429195</v>
      </c>
      <c r="AH65" s="25">
        <f t="shared" ca="1" si="0"/>
        <v>-5.496499129598216E-2</v>
      </c>
      <c r="AI65" s="25">
        <f t="shared" ca="1" si="1"/>
        <v>0.50168775411093836</v>
      </c>
    </row>
    <row r="66" spans="1:35" x14ac:dyDescent="0.25">
      <c r="A66" s="25">
        <v>5.4</v>
      </c>
      <c r="B66" s="25">
        <f t="shared" si="17"/>
        <v>0</v>
      </c>
      <c r="C66" s="25">
        <f t="shared" si="18"/>
        <v>0.01</v>
      </c>
      <c r="E66" s="25">
        <f ca="1">Kp*(G66+H66*OnebyTi+Td*(G66-G65))</f>
        <v>-4.3002865931696332E-2</v>
      </c>
      <c r="F66" s="27">
        <f t="shared" ca="1" si="20"/>
        <v>0.39644089841626412</v>
      </c>
      <c r="G66" s="25">
        <f t="shared" ca="1" si="27"/>
        <v>-0.39644089841626412</v>
      </c>
      <c r="H66" s="25">
        <f t="shared" ca="1" si="5"/>
        <v>-1.0076328270209745</v>
      </c>
      <c r="I66" s="25">
        <f t="shared" ca="1" si="6"/>
        <v>1.0076328270209745</v>
      </c>
      <c r="J66" s="25">
        <f t="shared" ca="1" si="7"/>
        <v>0.2780891145423991</v>
      </c>
      <c r="K66" s="25">
        <f t="shared" ca="1" si="8"/>
        <v>3.8530578688040249</v>
      </c>
      <c r="M66" s="25">
        <f ca="1">Kp*(Q66+R66*OnebyTi+Td*(Q66-Q65))</f>
        <v>-4.9393594763897375E-2</v>
      </c>
      <c r="N66" s="25">
        <f t="shared" ca="1" si="21"/>
        <v>-4.5083568663693535E-2</v>
      </c>
      <c r="O66" s="25">
        <f t="shared" ca="1" si="28"/>
        <v>-4.057575419212988E-2</v>
      </c>
      <c r="P66" s="27">
        <f t="shared" ca="1" si="23"/>
        <v>0.44914433764804046</v>
      </c>
      <c r="Q66" s="25">
        <f t="shared" ca="1" si="3"/>
        <v>-0.44914433764804046</v>
      </c>
      <c r="R66" s="25">
        <f t="shared" ca="1" si="9"/>
        <v>-1.343748299727997</v>
      </c>
      <c r="S66" s="25">
        <f t="shared" ca="1" si="10"/>
        <v>1.343748299727997</v>
      </c>
      <c r="T66" s="25">
        <f t="shared" ca="1" si="11"/>
        <v>0.42588198322431797</v>
      </c>
      <c r="U66" s="25">
        <f t="shared" ca="1" si="12"/>
        <v>0.1386610317687369</v>
      </c>
      <c r="W66" s="25">
        <f ca="1">Kp*(AB66+AC66*OnebyTi+Td*(AB66-AB65))</f>
        <v>-5.5887595793612979E-2</v>
      </c>
      <c r="X66" s="25">
        <f t="shared" ca="1" si="24"/>
        <v>-4.5715412886179307E-2</v>
      </c>
      <c r="Y66" s="25">
        <f t="shared" ca="1" si="25"/>
        <v>-3.5411690789999811E-2</v>
      </c>
      <c r="Z66" s="25">
        <f t="shared" ca="1" si="26"/>
        <v>-2.5638117528818088E-2</v>
      </c>
      <c r="AA66" s="27">
        <f t="shared" ca="1" si="19"/>
        <v>0.50921641105041182</v>
      </c>
      <c r="AB66" s="25">
        <f t="shared" ca="1" si="4"/>
        <v>-0.50921641105041182</v>
      </c>
      <c r="AC66" s="25">
        <f t="shared" ca="1" si="13"/>
        <v>-1.4897864065715387</v>
      </c>
      <c r="AD66" s="25">
        <f t="shared" ca="1" si="14"/>
        <v>1.4897864065715387</v>
      </c>
      <c r="AE66" s="25">
        <f t="shared" ca="1" si="15"/>
        <v>0.52480681484049985</v>
      </c>
      <c r="AF66" s="25">
        <f t="shared" ca="1" si="16"/>
        <v>0.27005392308714382</v>
      </c>
      <c r="AH66" s="25">
        <f t="shared" ref="AH66:AH129" ca="1" si="29">IF(ProcessModel = "Model1", E66, IF(ProcessModel = "Model2", M66, W66))</f>
        <v>-5.5887595793612979E-2</v>
      </c>
      <c r="AI66" s="25">
        <f t="shared" ref="AI66:AI129" ca="1" si="30">IF(ProcessModel = "Model1", F66, IF(ProcessModel = "Model2", P66, AA66))</f>
        <v>0.50921641105041182</v>
      </c>
    </row>
    <row r="67" spans="1:35" x14ac:dyDescent="0.25">
      <c r="A67" s="25">
        <v>5.5</v>
      </c>
      <c r="B67" s="25">
        <f t="shared" si="17"/>
        <v>0</v>
      </c>
      <c r="C67" s="25">
        <f t="shared" si="18"/>
        <v>0.01</v>
      </c>
      <c r="E67" s="25">
        <f ca="1">Kp*(G67+H67*OnebyTi+Td*(G67-G66))</f>
        <v>-4.3789410389999076E-2</v>
      </c>
      <c r="F67" s="27">
        <f t="shared" ca="1" si="20"/>
        <v>0.40296313255743349</v>
      </c>
      <c r="G67" s="25">
        <f t="shared" ca="1" si="27"/>
        <v>-0.40296313255743349</v>
      </c>
      <c r="H67" s="25">
        <f t="shared" ca="1" si="5"/>
        <v>-1.0479291402767179</v>
      </c>
      <c r="I67" s="25">
        <f t="shared" ca="1" si="6"/>
        <v>1.0479291402767179</v>
      </c>
      <c r="J67" s="25">
        <f t="shared" ca="1" si="7"/>
        <v>0.29432704316244906</v>
      </c>
      <c r="K67" s="25">
        <f t="shared" ca="1" si="8"/>
        <v>4.0746875917106129</v>
      </c>
      <c r="M67" s="25">
        <f ca="1">Kp*(Q67+R67*OnebyTi+Td*(Q67-Q66))</f>
        <v>-5.0139532809385684E-2</v>
      </c>
      <c r="N67" s="27">
        <f t="shared" ca="1" si="21"/>
        <v>-4.586484384909173E-2</v>
      </c>
      <c r="O67" s="27">
        <f t="shared" ca="1" si="28"/>
        <v>-4.1392882326654404E-2</v>
      </c>
      <c r="P67" s="27">
        <f t="shared" ca="1" si="23"/>
        <v>0.45508676222882749</v>
      </c>
      <c r="Q67" s="25">
        <f t="shared" ca="1" si="3"/>
        <v>-0.45508676222882749</v>
      </c>
      <c r="R67" s="25">
        <f t="shared" ca="1" si="9"/>
        <v>-1.3892569759508797</v>
      </c>
      <c r="S67" s="25">
        <f t="shared" ca="1" si="10"/>
        <v>1.3892569759508797</v>
      </c>
      <c r="T67" s="25">
        <f t="shared" ca="1" si="11"/>
        <v>0.4465923793399097</v>
      </c>
      <c r="U67" s="25">
        <f t="shared" ca="1" si="12"/>
        <v>0.15205546587965524</v>
      </c>
      <c r="W67" s="25">
        <f ca="1">Kp*(AB67+AC67*OnebyTi+Td*(AB67-AB66))</f>
        <v>-5.6803432151423972E-2</v>
      </c>
      <c r="X67" s="27">
        <f t="shared" ca="1" si="24"/>
        <v>-4.668342407586118E-2</v>
      </c>
      <c r="Y67" s="27">
        <f t="shared" ca="1" si="25"/>
        <v>-3.6392219588512187E-2</v>
      </c>
      <c r="Z67" s="27">
        <f t="shared" ca="1" si="26"/>
        <v>-2.6568195995366847E-2</v>
      </c>
      <c r="AA67" s="27">
        <f t="shared" ca="1" si="19"/>
        <v>0.51665259929753005</v>
      </c>
      <c r="AB67" s="25">
        <f t="shared" ca="1" si="4"/>
        <v>-0.51665259929753005</v>
      </c>
      <c r="AC67" s="25">
        <f t="shared" ca="1" si="13"/>
        <v>-1.5414516665012916</v>
      </c>
      <c r="AD67" s="25">
        <f t="shared" ca="1" si="14"/>
        <v>1.5414516665012916</v>
      </c>
      <c r="AE67" s="25">
        <f t="shared" ca="1" si="15"/>
        <v>0.55149980567658929</v>
      </c>
      <c r="AF67" s="25">
        <f t="shared" ca="1" si="16"/>
        <v>0.29312723444838712</v>
      </c>
      <c r="AH67" s="25">
        <f t="shared" ca="1" si="29"/>
        <v>-5.6803432151423972E-2</v>
      </c>
      <c r="AI67" s="25">
        <f t="shared" ca="1" si="30"/>
        <v>0.51665259929753005</v>
      </c>
    </row>
    <row r="68" spans="1:35" x14ac:dyDescent="0.25">
      <c r="A68" s="25">
        <v>5.6</v>
      </c>
      <c r="B68" s="25">
        <f t="shared" si="17"/>
        <v>0</v>
      </c>
      <c r="C68" s="25">
        <f t="shared" si="18"/>
        <v>0.01</v>
      </c>
      <c r="E68" s="25">
        <f ca="1">Kp*(G68+H68*OnebyTi+Td*(G68-G67))</f>
        <v>-4.4569574833036481E-2</v>
      </c>
      <c r="F68" s="27">
        <f t="shared" ca="1" si="20"/>
        <v>0.40940010995462545</v>
      </c>
      <c r="G68" s="25">
        <f t="shared" ca="1" si="27"/>
        <v>-0.40940010995462545</v>
      </c>
      <c r="H68" s="25">
        <f t="shared" ca="1" si="5"/>
        <v>-1.0888691512721804</v>
      </c>
      <c r="I68" s="25">
        <f t="shared" ca="1" si="6"/>
        <v>1.0888691512721804</v>
      </c>
      <c r="J68" s="25">
        <f t="shared" ca="1" si="7"/>
        <v>0.31108788816553501</v>
      </c>
      <c r="K68" s="25">
        <f t="shared" ca="1" si="8"/>
        <v>4.3039516532852033</v>
      </c>
      <c r="M68" s="25">
        <f ca="1">Kp*(Q68+R68*OnebyTi+Td*(Q68-Q67))</f>
        <v>-5.0879253144117856E-2</v>
      </c>
      <c r="N68" s="25">
        <f t="shared" ca="1" si="21"/>
        <v>-4.6639713497750077E-2</v>
      </c>
      <c r="O68" s="25">
        <f t="shared" ca="1" si="28"/>
        <v>-4.2203511424090859E-2</v>
      </c>
      <c r="P68" s="27">
        <f t="shared" ca="1" si="23"/>
        <v>0.46094747399616204</v>
      </c>
      <c r="Q68" s="25">
        <f t="shared" ref="Q68:Q131" ca="1" si="31">B68-P68</f>
        <v>-0.46094747399616204</v>
      </c>
      <c r="R68" s="25">
        <f t="shared" ca="1" si="9"/>
        <v>-1.435351723350496</v>
      </c>
      <c r="S68" s="25">
        <f t="shared" ca="1" si="10"/>
        <v>1.435351723350496</v>
      </c>
      <c r="T68" s="25">
        <f t="shared" ca="1" si="11"/>
        <v>0.46783963671825396</v>
      </c>
      <c r="U68" s="25">
        <f t="shared" ca="1" si="12"/>
        <v>0.16639498350372564</v>
      </c>
      <c r="W68" s="25">
        <f ca="1">Kp*(AB68+AC68*OnebyTi+Td*(AB68-AB67))</f>
        <v>-5.7712415451369639E-2</v>
      </c>
      <c r="X68" s="25">
        <f t="shared" ca="1" si="24"/>
        <v>-4.764647017382867E-2</v>
      </c>
      <c r="Y68" s="25">
        <f t="shared" ca="1" si="25"/>
        <v>-3.7371557179048234E-2</v>
      </c>
      <c r="Z68" s="25">
        <f t="shared" ca="1" si="26"/>
        <v>-2.7503075445766207E-2</v>
      </c>
      <c r="AA68" s="27">
        <f t="shared" ca="1" si="19"/>
        <v>0.52399577969799338</v>
      </c>
      <c r="AB68" s="25">
        <f t="shared" ref="AB68:AB131" ca="1" si="32">B68-AA68</f>
        <v>-0.52399577969799338</v>
      </c>
      <c r="AC68" s="25">
        <f t="shared" ca="1" si="13"/>
        <v>-1.5938512444710911</v>
      </c>
      <c r="AD68" s="25">
        <f t="shared" ca="1" si="14"/>
        <v>1.5938512444710911</v>
      </c>
      <c r="AE68" s="25">
        <f t="shared" ca="1" si="15"/>
        <v>0.57895696339072011</v>
      </c>
      <c r="AF68" s="25">
        <f t="shared" ca="1" si="16"/>
        <v>0.31764183396996787</v>
      </c>
      <c r="AH68" s="25">
        <f t="shared" ca="1" si="29"/>
        <v>-5.7712415451369639E-2</v>
      </c>
      <c r="AI68" s="25">
        <f t="shared" ca="1" si="30"/>
        <v>0.52399577969799338</v>
      </c>
    </row>
    <row r="69" spans="1:35" x14ac:dyDescent="0.25">
      <c r="A69" s="25">
        <v>5.7</v>
      </c>
      <c r="B69" s="25">
        <f t="shared" si="17"/>
        <v>0</v>
      </c>
      <c r="C69" s="25">
        <f t="shared" si="18"/>
        <v>0.01</v>
      </c>
      <c r="E69" s="25">
        <f ca="1">Kp*(G69+H69*OnebyTi+Td*(G69-G68))</f>
        <v>-4.5343398935620879E-2</v>
      </c>
      <c r="F69" s="27">
        <f t="shared" ca="1" si="20"/>
        <v>0.41575250928285989</v>
      </c>
      <c r="G69" s="25">
        <f t="shared" ca="1" si="27"/>
        <v>-0.41575250928285989</v>
      </c>
      <c r="H69" s="25">
        <f t="shared" ref="H69:H132" ca="1" si="33">H68+G69*0.1</f>
        <v>-1.1304444022004665</v>
      </c>
      <c r="I69" s="25">
        <f t="shared" ref="I69:I132" ca="1" si="34">IF(ROW()&lt;12,0,I68+ABS(G69)*0.1)</f>
        <v>1.1304444022004665</v>
      </c>
      <c r="J69" s="25">
        <f t="shared" ref="J69:J132" ca="1" si="35">IF(ROW()&lt;12,0,J68+((G69)^2)*0.1)</f>
        <v>0.32837290306303446</v>
      </c>
      <c r="K69" s="25">
        <f t="shared" ref="K69:K132" ca="1" si="36">IF(ROW()&lt;12,0,K68+A69*ABS(G69)*0.1)</f>
        <v>4.5409305835764338</v>
      </c>
      <c r="M69" s="25">
        <f ca="1">Kp*(Q69+R69*OnebyTi+Td*(Q69-Q68))</f>
        <v>-5.1612793737494868E-2</v>
      </c>
      <c r="N69" s="27">
        <f t="shared" ca="1" si="21"/>
        <v>-4.7408211656743207E-2</v>
      </c>
      <c r="O69" s="27">
        <f t="shared" ca="1" si="28"/>
        <v>-4.3007658433176957E-2</v>
      </c>
      <c r="P69" s="27">
        <f t="shared" ca="1" si="23"/>
        <v>0.46672712285375295</v>
      </c>
      <c r="Q69" s="25">
        <f t="shared" ca="1" si="31"/>
        <v>-0.46672712285375295</v>
      </c>
      <c r="R69" s="25">
        <f t="shared" ref="R69:R132" ca="1" si="37">R68+Q69*0.1</f>
        <v>-1.4820244356358714</v>
      </c>
      <c r="S69" s="25">
        <f t="shared" ref="S69:S132" ca="1" si="38">IF(ROW()&lt;12,0,S68+ABS(Q69)*0.1)</f>
        <v>1.4820244356358714</v>
      </c>
      <c r="T69" s="25">
        <f t="shared" ref="T69:T132" ca="1" si="39">IF(ROW()&lt;12,0,T68+((Q69)^2)*0.1)</f>
        <v>0.48962305743898815</v>
      </c>
      <c r="U69" s="25">
        <f t="shared" ref="U69:U132" ca="1" si="40">IF(ROW()&lt;12,0,U68+J69*ABS(Q69)*0.1)</f>
        <v>0.18172103753070007</v>
      </c>
      <c r="W69" s="25">
        <f ca="1">Kp*(AB69+AC69*OnebyTi+Td*(AB69-AB68))</f>
        <v>-5.8614466520963117E-2</v>
      </c>
      <c r="X69" s="27">
        <f t="shared" ca="1" si="24"/>
        <v>-4.8604371516348208E-2</v>
      </c>
      <c r="Y69" s="27">
        <f t="shared" ca="1" si="25"/>
        <v>-3.8349344429087412E-2</v>
      </c>
      <c r="Z69" s="27">
        <f t="shared" ca="1" si="26"/>
        <v>-2.8442185647570294E-2</v>
      </c>
      <c r="AA69" s="27">
        <f t="shared" ca="1" si="19"/>
        <v>0.53124547215341678</v>
      </c>
      <c r="AB69" s="25">
        <f t="shared" ca="1" si="32"/>
        <v>-0.53124547215341678</v>
      </c>
      <c r="AC69" s="25">
        <f t="shared" ref="AC69:AC132" ca="1" si="41">AC68+AB69*0.1</f>
        <v>-1.6469757916864327</v>
      </c>
      <c r="AD69" s="25">
        <f t="shared" ref="AD69:AD132" ca="1" si="42">IF(ROW()&lt;12,0,AD68+ABS(AB69)*0.1)</f>
        <v>1.6469757916864327</v>
      </c>
      <c r="AE69" s="25">
        <f t="shared" ref="AE69:AE132" ca="1" si="43">IF(ROW()&lt;12,0,AE68+((AB69)^2)*0.1)</f>
        <v>0.6071791385590708</v>
      </c>
      <c r="AF69" s="25">
        <f t="shared" ref="AF69:AF132" ca="1" si="44">IF(ROW()&lt;12,0,AF68+T69*ABS(AB69)*0.1)</f>
        <v>0.34365283720260537</v>
      </c>
      <c r="AH69" s="25">
        <f t="shared" ca="1" si="29"/>
        <v>-5.8614466520963117E-2</v>
      </c>
      <c r="AI69" s="25">
        <f t="shared" ca="1" si="30"/>
        <v>0.53124547215341678</v>
      </c>
    </row>
    <row r="70" spans="1:35" x14ac:dyDescent="0.25">
      <c r="A70" s="25">
        <v>5.8</v>
      </c>
      <c r="B70" s="25">
        <f t="shared" si="17"/>
        <v>0</v>
      </c>
      <c r="C70" s="25">
        <f t="shared" si="18"/>
        <v>0.01</v>
      </c>
      <c r="E70" s="25">
        <f ca="1">Kp*(G70+H70*OnebyTi+Td*(G70-G69))</f>
        <v>-4.6110922183429354E-2</v>
      </c>
      <c r="F70" s="27">
        <f t="shared" ca="1" si="20"/>
        <v>0.42202100507735346</v>
      </c>
      <c r="G70" s="25">
        <f t="shared" ca="1" si="27"/>
        <v>-0.42202100507735346</v>
      </c>
      <c r="H70" s="25">
        <f t="shared" ca="1" si="33"/>
        <v>-1.1726465027082018</v>
      </c>
      <c r="I70" s="25">
        <f t="shared" ca="1" si="34"/>
        <v>1.1726465027082018</v>
      </c>
      <c r="J70" s="25">
        <f t="shared" ca="1" si="35"/>
        <v>0.34618307593568443</v>
      </c>
      <c r="K70" s="25">
        <f t="shared" ca="1" si="36"/>
        <v>4.7857027665212986</v>
      </c>
      <c r="M70" s="25">
        <f ca="1">Kp*(Q70+R70*OnebyTi+Td*(Q70-Q69))</f>
        <v>-5.2340192605499915E-2</v>
      </c>
      <c r="N70" s="25">
        <f t="shared" ca="1" si="21"/>
        <v>-4.8170373084142869E-2</v>
      </c>
      <c r="O70" s="25">
        <f t="shared" ca="1" si="28"/>
        <v>-4.3805343402053068E-2</v>
      </c>
      <c r="P70" s="27">
        <f t="shared" ca="1" si="23"/>
        <v>0.47242635701043528</v>
      </c>
      <c r="Q70" s="25">
        <f t="shared" ca="1" si="31"/>
        <v>-0.47242635701043528</v>
      </c>
      <c r="R70" s="25">
        <f t="shared" ca="1" si="37"/>
        <v>-1.529267071336915</v>
      </c>
      <c r="S70" s="25">
        <f t="shared" ca="1" si="38"/>
        <v>1.529267071336915</v>
      </c>
      <c r="T70" s="25">
        <f t="shared" ca="1" si="39"/>
        <v>0.51194172371880331</v>
      </c>
      <c r="U70" s="25">
        <f t="shared" ca="1" si="40"/>
        <v>0.19807563847299631</v>
      </c>
      <c r="W70" s="25">
        <f ca="1">Kp*(AB70+AC70*OnebyTi+Td*(AB70-AB69))</f>
        <v>-5.9509511749016974E-2</v>
      </c>
      <c r="X70" s="25">
        <f t="shared" ca="1" si="24"/>
        <v>-4.9556958002692712E-2</v>
      </c>
      <c r="Y70" s="25">
        <f t="shared" ca="1" si="25"/>
        <v>-3.9325239284822316E-2</v>
      </c>
      <c r="Z70" s="25">
        <f t="shared" ca="1" si="26"/>
        <v>-2.9384976457147181E-2</v>
      </c>
      <c r="AA70" s="27">
        <f t="shared" ca="1" si="19"/>
        <v>0.53840125358865976</v>
      </c>
      <c r="AB70" s="25">
        <f t="shared" ca="1" si="32"/>
        <v>-0.53840125358865976</v>
      </c>
      <c r="AC70" s="25">
        <f t="shared" ca="1" si="41"/>
        <v>-1.7008159170452988</v>
      </c>
      <c r="AD70" s="25">
        <f t="shared" ca="1" si="42"/>
        <v>1.7008159170452988</v>
      </c>
      <c r="AE70" s="25">
        <f t="shared" ca="1" si="43"/>
        <v>0.63616672954565479</v>
      </c>
      <c r="AF70" s="25">
        <f t="shared" ca="1" si="44"/>
        <v>0.3712158437840597</v>
      </c>
      <c r="AH70" s="25">
        <f t="shared" ca="1" si="29"/>
        <v>-5.9509511749016974E-2</v>
      </c>
      <c r="AI70" s="25">
        <f t="shared" ca="1" si="30"/>
        <v>0.53840125358865976</v>
      </c>
    </row>
    <row r="71" spans="1:35" x14ac:dyDescent="0.25">
      <c r="A71" s="25">
        <v>5.9</v>
      </c>
      <c r="B71" s="25">
        <f t="shared" si="17"/>
        <v>0</v>
      </c>
      <c r="C71" s="25">
        <f t="shared" si="18"/>
        <v>0.01</v>
      </c>
      <c r="E71" s="25">
        <f ca="1">Kp*(G71+H71*OnebyTi+Td*(G71-G70))</f>
        <v>-4.6872183872983628E-2</v>
      </c>
      <c r="F71" s="27">
        <f t="shared" ca="1" si="20"/>
        <v>0.4282062677470726</v>
      </c>
      <c r="G71" s="25">
        <f t="shared" ca="1" si="27"/>
        <v>-0.4282062677470726</v>
      </c>
      <c r="H71" s="25">
        <f t="shared" ca="1" si="33"/>
        <v>-1.2154671294829091</v>
      </c>
      <c r="I71" s="25">
        <f t="shared" ca="1" si="34"/>
        <v>1.2154671294829091</v>
      </c>
      <c r="J71" s="25">
        <f t="shared" ca="1" si="35"/>
        <v>0.36451913670947217</v>
      </c>
      <c r="K71" s="25">
        <f t="shared" ca="1" si="36"/>
        <v>5.0383444644920719</v>
      </c>
      <c r="M71" s="25">
        <f ca="1">Kp*(Q71+R71*OnebyTi+Td*(Q71-Q70))</f>
        <v>-5.3061487779036125E-2</v>
      </c>
      <c r="N71" s="27">
        <f t="shared" ca="1" si="21"/>
        <v>-4.8926233128579993E-2</v>
      </c>
      <c r="O71" s="27">
        <f t="shared" ca="1" si="28"/>
        <v>-4.4596589045317742E-2</v>
      </c>
      <c r="P71" s="27">
        <f t="shared" ca="1" si="23"/>
        <v>0.47804582267022999</v>
      </c>
      <c r="Q71" s="25">
        <f t="shared" ca="1" si="31"/>
        <v>-0.47804582267022999</v>
      </c>
      <c r="R71" s="25">
        <f t="shared" ca="1" si="37"/>
        <v>-1.577071653603938</v>
      </c>
      <c r="S71" s="25">
        <f t="shared" ca="1" si="38"/>
        <v>1.577071653603938</v>
      </c>
      <c r="T71" s="25">
        <f t="shared" ca="1" si="39"/>
        <v>0.53479450457604905</v>
      </c>
      <c r="U71" s="25">
        <f t="shared" ca="1" si="40"/>
        <v>0.21550132353172846</v>
      </c>
      <c r="W71" s="25">
        <f ca="1">Kp*(AB71+AC71*OnebyTi+Td*(AB71-AB70))</f>
        <v>-6.0397482903093151E-2</v>
      </c>
      <c r="X71" s="27">
        <f t="shared" ca="1" si="24"/>
        <v>-5.0504068714328811E-2</v>
      </c>
      <c r="Y71" s="27">
        <f t="shared" ca="1" si="25"/>
        <v>-4.029891605594467E-2</v>
      </c>
      <c r="Z71" s="27">
        <f t="shared" ca="1" si="26"/>
        <v>-3.0330917533229921E-2</v>
      </c>
      <c r="AA71" s="27">
        <f t="shared" ca="1" si="19"/>
        <v>0.54546275594294502</v>
      </c>
      <c r="AB71" s="25">
        <f t="shared" ca="1" si="32"/>
        <v>-0.54546275594294502</v>
      </c>
      <c r="AC71" s="25">
        <f t="shared" ca="1" si="41"/>
        <v>-1.7553621926395933</v>
      </c>
      <c r="AD71" s="25">
        <f t="shared" ca="1" si="42"/>
        <v>1.7553621926395933</v>
      </c>
      <c r="AE71" s="25">
        <f t="shared" ca="1" si="43"/>
        <v>0.66591969135774209</v>
      </c>
      <c r="AF71" s="25">
        <f t="shared" ca="1" si="44"/>
        <v>0.40038689221697904</v>
      </c>
      <c r="AH71" s="25">
        <f t="shared" ca="1" si="29"/>
        <v>-6.0397482903093151E-2</v>
      </c>
      <c r="AI71" s="25">
        <f t="shared" ca="1" si="30"/>
        <v>0.54546275594294502</v>
      </c>
    </row>
    <row r="72" spans="1:35" x14ac:dyDescent="0.25">
      <c r="A72" s="25">
        <v>6</v>
      </c>
      <c r="B72" s="25">
        <f t="shared" si="17"/>
        <v>0</v>
      </c>
      <c r="C72" s="25">
        <f t="shared" si="18"/>
        <v>0.01</v>
      </c>
      <c r="E72" s="25">
        <f ca="1">Kp*(G72+H72*OnebyTi+Td*(G72-G71))</f>
        <v>-4.7627223111737754E-2</v>
      </c>
      <c r="F72" s="27">
        <f t="shared" ca="1" si="20"/>
        <v>0.4343089635893162</v>
      </c>
      <c r="G72" s="25">
        <f t="shared" ca="1" si="27"/>
        <v>-0.4343089635893162</v>
      </c>
      <c r="H72" s="25">
        <f t="shared" ca="1" si="33"/>
        <v>-1.2588980258418407</v>
      </c>
      <c r="I72" s="25">
        <f t="shared" ca="1" si="34"/>
        <v>1.2588980258418407</v>
      </c>
      <c r="J72" s="25">
        <f t="shared" ca="1" si="35"/>
        <v>0.3833815642948748</v>
      </c>
      <c r="K72" s="25">
        <f t="shared" ca="1" si="36"/>
        <v>5.2989298426456619</v>
      </c>
      <c r="M72" s="25">
        <f ca="1">Kp*(Q72+R72*OnebyTi+Td*(Q72-Q71))</f>
        <v>-5.3776717276504848E-2</v>
      </c>
      <c r="N72" s="25">
        <f t="shared" ca="1" si="21"/>
        <v>-4.9675827624898951E-2</v>
      </c>
      <c r="O72" s="25">
        <f t="shared" ca="1" si="28"/>
        <v>-4.538142036773106E-2</v>
      </c>
      <c r="P72" s="27">
        <f t="shared" ca="1" si="23"/>
        <v>0.48358616376569824</v>
      </c>
      <c r="Q72" s="25">
        <f t="shared" ca="1" si="31"/>
        <v>-0.48358616376569824</v>
      </c>
      <c r="R72" s="25">
        <f t="shared" ca="1" si="37"/>
        <v>-1.6254302699805079</v>
      </c>
      <c r="S72" s="25">
        <f t="shared" ca="1" si="38"/>
        <v>1.6254302699805079</v>
      </c>
      <c r="T72" s="25">
        <f t="shared" ca="1" si="39"/>
        <v>0.55818006235461148</v>
      </c>
      <c r="U72" s="25">
        <f t="shared" ca="1" si="40"/>
        <v>0.23404112552531356</v>
      </c>
      <c r="W72" s="25">
        <f ca="1">Kp*(AB72+AC72*OnebyTi+Td*(AB72-AB71))</f>
        <v>-6.1278316949157391E-2</v>
      </c>
      <c r="X72" s="25">
        <f t="shared" ca="1" si="24"/>
        <v>-5.14455515529713E-2</v>
      </c>
      <c r="Y72" s="25">
        <f t="shared" ca="1" si="25"/>
        <v>-4.1270064732253697E-2</v>
      </c>
      <c r="Z72" s="25">
        <f t="shared" ca="1" si="26"/>
        <v>-3.1279498009665195E-2</v>
      </c>
      <c r="AA72" s="27">
        <f t="shared" ca="1" si="19"/>
        <v>0.55242966418962203</v>
      </c>
      <c r="AB72" s="25">
        <f t="shared" ca="1" si="32"/>
        <v>-0.55242966418962203</v>
      </c>
      <c r="AC72" s="25">
        <f t="shared" ca="1" si="41"/>
        <v>-1.8106051590585555</v>
      </c>
      <c r="AD72" s="25">
        <f t="shared" ca="1" si="42"/>
        <v>1.8106051590585555</v>
      </c>
      <c r="AE72" s="25">
        <f t="shared" ca="1" si="43"/>
        <v>0.69643754474540798</v>
      </c>
      <c r="AF72" s="25">
        <f t="shared" ca="1" si="44"/>
        <v>0.43122241465736905</v>
      </c>
      <c r="AH72" s="25">
        <f t="shared" ca="1" si="29"/>
        <v>-6.1278316949157391E-2</v>
      </c>
      <c r="AI72" s="25">
        <f t="shared" ca="1" si="30"/>
        <v>0.55242966418962203</v>
      </c>
    </row>
    <row r="73" spans="1:35" x14ac:dyDescent="0.25">
      <c r="A73" s="25">
        <v>6.1</v>
      </c>
      <c r="B73" s="25">
        <f t="shared" si="17"/>
        <v>0</v>
      </c>
      <c r="C73" s="25">
        <f t="shared" si="18"/>
        <v>0.01</v>
      </c>
      <c r="E73" s="25">
        <f ca="1">Kp*(G73+H73*OnebyTi+Td*(G73-G72))</f>
        <v>-4.837607881827468E-2</v>
      </c>
      <c r="F73" s="27">
        <f t="shared" ca="1" si="20"/>
        <v>0.44032975480533426</v>
      </c>
      <c r="G73" s="25">
        <f t="shared" ca="1" si="27"/>
        <v>-0.44032975480533426</v>
      </c>
      <c r="H73" s="25">
        <f t="shared" ca="1" si="33"/>
        <v>-1.3029310013223743</v>
      </c>
      <c r="I73" s="25">
        <f t="shared" ca="1" si="34"/>
        <v>1.3029310013223743</v>
      </c>
      <c r="J73" s="25">
        <f t="shared" ca="1" si="35"/>
        <v>0.40277059359156736</v>
      </c>
      <c r="K73" s="25">
        <f t="shared" ca="1" si="36"/>
        <v>5.5675309930769155</v>
      </c>
      <c r="M73" s="25">
        <f ca="1">Kp*(Q73+R73*OnebyTi+Td*(Q73-Q72))</f>
        <v>-5.4485919080070513E-2</v>
      </c>
      <c r="N73" s="27">
        <f t="shared" ca="1" si="21"/>
        <v>-5.0419192803755855E-2</v>
      </c>
      <c r="O73" s="27">
        <f t="shared" ca="1" si="28"/>
        <v>-4.6159864337214335E-2</v>
      </c>
      <c r="P73" s="27">
        <f t="shared" ca="1" si="23"/>
        <v>0.48904802172892514</v>
      </c>
      <c r="Q73" s="25">
        <f t="shared" ca="1" si="31"/>
        <v>-0.48904802172892514</v>
      </c>
      <c r="R73" s="25">
        <f t="shared" ca="1" si="37"/>
        <v>-1.6743350721534005</v>
      </c>
      <c r="S73" s="25">
        <f t="shared" ca="1" si="38"/>
        <v>1.6743350721534005</v>
      </c>
      <c r="T73" s="25">
        <f t="shared" ca="1" si="39"/>
        <v>0.58209685911030906</v>
      </c>
      <c r="U73" s="25">
        <f t="shared" ca="1" si="40"/>
        <v>0.25373854172596766</v>
      </c>
      <c r="W73" s="25">
        <f ca="1">Kp*(AB73+AC73*OnebyTi+Td*(AB73-AB72))</f>
        <v>-6.2151955873856961E-2</v>
      </c>
      <c r="X73" s="27">
        <f t="shared" ca="1" si="24"/>
        <v>-5.2381262895919045E-2</v>
      </c>
      <c r="Y73" s="27">
        <f t="shared" ca="1" si="25"/>
        <v>-4.2238390330854247E-2</v>
      </c>
      <c r="Z73" s="27">
        <f t="shared" ca="1" si="26"/>
        <v>-3.2230226134270741E-2</v>
      </c>
      <c r="AA73" s="27">
        <f t="shared" ca="1" si="19"/>
        <v>0.5593017143886555</v>
      </c>
      <c r="AB73" s="25">
        <f t="shared" ca="1" si="32"/>
        <v>-0.5593017143886555</v>
      </c>
      <c r="AC73" s="25">
        <f t="shared" ca="1" si="41"/>
        <v>-1.866535330497421</v>
      </c>
      <c r="AD73" s="25">
        <f t="shared" ca="1" si="42"/>
        <v>1.866535330497421</v>
      </c>
      <c r="AE73" s="25">
        <f t="shared" ca="1" si="43"/>
        <v>0.72771938551721693</v>
      </c>
      <c r="AF73" s="25">
        <f t="shared" ca="1" si="44"/>
        <v>0.46377919178143379</v>
      </c>
      <c r="AH73" s="25">
        <f t="shared" ca="1" si="29"/>
        <v>-6.2151955873856961E-2</v>
      </c>
      <c r="AI73" s="25">
        <f t="shared" ca="1" si="30"/>
        <v>0.5593017143886555</v>
      </c>
    </row>
    <row r="74" spans="1:35" x14ac:dyDescent="0.25">
      <c r="A74" s="25">
        <v>6.2</v>
      </c>
      <c r="B74" s="25">
        <f t="shared" si="17"/>
        <v>0</v>
      </c>
      <c r="C74" s="25">
        <f t="shared" si="18"/>
        <v>0.01</v>
      </c>
      <c r="E74" s="25">
        <f ca="1">Kp*(G74+H74*OnebyTi+Td*(G74-G73))</f>
        <v>-4.9118789722612494E-2</v>
      </c>
      <c r="F74" s="27">
        <f t="shared" ca="1" si="20"/>
        <v>0.44626929951698918</v>
      </c>
      <c r="G74" s="25">
        <f t="shared" ca="1" si="27"/>
        <v>-0.44626929951698918</v>
      </c>
      <c r="H74" s="25">
        <f t="shared" ca="1" si="33"/>
        <v>-1.3475579312740731</v>
      </c>
      <c r="I74" s="25">
        <f t="shared" ca="1" si="34"/>
        <v>1.3475579312740731</v>
      </c>
      <c r="J74" s="25">
        <f t="shared" ca="1" si="35"/>
        <v>0.4226862223607058</v>
      </c>
      <c r="K74" s="25">
        <f t="shared" ca="1" si="36"/>
        <v>5.844217958777449</v>
      </c>
      <c r="M74" s="25">
        <f ca="1">Kp*(Q74+R74*OnebyTi+Td*(Q74-Q73))</f>
        <v>-5.5189131115130109E-2</v>
      </c>
      <c r="N74" s="25">
        <f t="shared" ca="1" si="21"/>
        <v>-5.11563652133014E-2</v>
      </c>
      <c r="O74" s="25">
        <f t="shared" ca="1" si="28"/>
        <v>-4.6931949600737828E-2</v>
      </c>
      <c r="P74" s="27">
        <f t="shared" ca="1" si="23"/>
        <v>0.49443203529520374</v>
      </c>
      <c r="Q74" s="25">
        <f t="shared" ca="1" si="31"/>
        <v>-0.49443203529520374</v>
      </c>
      <c r="R74" s="25">
        <f t="shared" ca="1" si="37"/>
        <v>-1.723778275682921</v>
      </c>
      <c r="S74" s="25">
        <f t="shared" ca="1" si="38"/>
        <v>1.723778275682921</v>
      </c>
      <c r="T74" s="25">
        <f t="shared" ca="1" si="39"/>
        <v>0.60654316286292487</v>
      </c>
      <c r="U74" s="25">
        <f t="shared" ca="1" si="40"/>
        <v>0.27463750264727216</v>
      </c>
      <c r="W74" s="25">
        <f ca="1">Kp*(AB74+AC74*OnebyTi+Td*(AB74-AB73))</f>
        <v>-6.3018346509772658E-2</v>
      </c>
      <c r="X74" s="25">
        <f t="shared" ca="1" si="24"/>
        <v>-5.3311067267277537E-2</v>
      </c>
      <c r="Y74" s="25">
        <f t="shared" ca="1" si="25"/>
        <v>-4.3203612272678042E-2</v>
      </c>
      <c r="Z74" s="25">
        <f t="shared" ca="1" si="26"/>
        <v>-3.3182628879937698E-2</v>
      </c>
      <c r="AA74" s="27">
        <f t="shared" ca="1" si="19"/>
        <v>0.5660786917752284</v>
      </c>
      <c r="AB74" s="25">
        <f t="shared" ca="1" si="32"/>
        <v>-0.5660786917752284</v>
      </c>
      <c r="AC74" s="25">
        <f t="shared" ca="1" si="41"/>
        <v>-1.923143199674944</v>
      </c>
      <c r="AD74" s="25">
        <f t="shared" ca="1" si="42"/>
        <v>1.923143199674944</v>
      </c>
      <c r="AE74" s="25">
        <f t="shared" ca="1" si="43"/>
        <v>0.75976389404541234</v>
      </c>
      <c r="AF74" s="25">
        <f t="shared" ca="1" si="44"/>
        <v>0.49811430779529919</v>
      </c>
      <c r="AH74" s="25">
        <f t="shared" ca="1" si="29"/>
        <v>-6.3018346509772658E-2</v>
      </c>
      <c r="AI74" s="25">
        <f t="shared" ca="1" si="30"/>
        <v>0.5660786917752284</v>
      </c>
    </row>
    <row r="75" spans="1:35" x14ac:dyDescent="0.25">
      <c r="A75" s="25">
        <v>6.3</v>
      </c>
      <c r="B75" s="25">
        <f t="shared" si="17"/>
        <v>0</v>
      </c>
      <c r="C75" s="25">
        <f t="shared" si="18"/>
        <v>0.01</v>
      </c>
      <c r="E75" s="25">
        <f ca="1">Kp*(G75+H75*OnebyTi+Td*(G75-G74))</f>
        <v>-4.9855394366621619E-2</v>
      </c>
      <c r="F75" s="27">
        <f t="shared" ca="1" si="20"/>
        <v>0.45212825178446547</v>
      </c>
      <c r="G75" s="25">
        <f t="shared" ca="1" si="27"/>
        <v>-0.45212825178446547</v>
      </c>
      <c r="H75" s="25">
        <f t="shared" ca="1" si="33"/>
        <v>-1.3927707564525196</v>
      </c>
      <c r="I75" s="25">
        <f t="shared" ca="1" si="34"/>
        <v>1.3927707564525196</v>
      </c>
      <c r="J75" s="25">
        <f t="shared" ca="1" si="35"/>
        <v>0.44312821796687352</v>
      </c>
      <c r="K75" s="25">
        <f t="shared" ca="1" si="36"/>
        <v>6.1290587574016619</v>
      </c>
      <c r="M75" s="25">
        <f ca="1">Kp*(Q75+R75*OnebyTi+Td*(Q75-Q74))</f>
        <v>-5.5886391232567778E-2</v>
      </c>
      <c r="N75" s="27">
        <f t="shared" ca="1" si="21"/>
        <v>-5.1887381651338688E-2</v>
      </c>
      <c r="O75" s="27">
        <f t="shared" ca="1" si="28"/>
        <v>-4.7697706237512842E-2</v>
      </c>
      <c r="P75" s="27">
        <f t="shared" ca="1" si="23"/>
        <v>0.49973884033512994</v>
      </c>
      <c r="Q75" s="25">
        <f t="shared" ca="1" si="31"/>
        <v>-0.49973884033512994</v>
      </c>
      <c r="R75" s="25">
        <f t="shared" ca="1" si="37"/>
        <v>-1.7737521597164339</v>
      </c>
      <c r="S75" s="25">
        <f t="shared" ca="1" si="38"/>
        <v>1.7737521597164339</v>
      </c>
      <c r="T75" s="25">
        <f t="shared" ca="1" si="39"/>
        <v>0.63151705371687494</v>
      </c>
      <c r="U75" s="25">
        <f t="shared" ca="1" si="40"/>
        <v>0.29678234082392596</v>
      </c>
      <c r="W75" s="25">
        <f ca="1">Kp*(AB75+AC75*OnebyTi+Td*(AB75-AB74))</f>
        <v>-6.3877440363935695E-2</v>
      </c>
      <c r="X75" s="27">
        <f t="shared" ca="1" si="24"/>
        <v>-5.4234837023839313E-2</v>
      </c>
      <c r="Y75" s="27">
        <f t="shared" ca="1" si="25"/>
        <v>-4.4165463787049462E-2</v>
      </c>
      <c r="Z75" s="27">
        <f t="shared" ca="1" si="26"/>
        <v>-3.4136251533409642E-2</v>
      </c>
      <c r="AA75" s="27">
        <f t="shared" ca="1" si="19"/>
        <v>0.57276042888723466</v>
      </c>
      <c r="AB75" s="25">
        <f t="shared" ca="1" si="32"/>
        <v>-0.57276042888723466</v>
      </c>
      <c r="AC75" s="25">
        <f t="shared" ca="1" si="41"/>
        <v>-1.9804192425636675</v>
      </c>
      <c r="AD75" s="25">
        <f t="shared" ca="1" si="42"/>
        <v>1.9804192425636675</v>
      </c>
      <c r="AE75" s="25">
        <f t="shared" ca="1" si="43"/>
        <v>0.79256934493532127</v>
      </c>
      <c r="AF75" s="25">
        <f t="shared" ca="1" si="44"/>
        <v>0.53428510564894716</v>
      </c>
      <c r="AH75" s="25">
        <f t="shared" ca="1" si="29"/>
        <v>-6.3877440363935695E-2</v>
      </c>
      <c r="AI75" s="25">
        <f t="shared" ca="1" si="30"/>
        <v>0.57276042888723466</v>
      </c>
    </row>
    <row r="76" spans="1:35" x14ac:dyDescent="0.25">
      <c r="A76" s="25">
        <v>6.4</v>
      </c>
      <c r="B76" s="25">
        <f t="shared" ref="B76:B139" si="45">IF(A76&lt;SP_t,0,SP_val)</f>
        <v>0</v>
      </c>
      <c r="C76" s="25">
        <f t="shared" ref="C76:C139" si="46">IF(A76&lt;DIS_t,0,DIS_val)</f>
        <v>0.01</v>
      </c>
      <c r="E76" s="25">
        <f ca="1">Kp*(G76+H76*OnebyTi+Td*(G76-G75))</f>
        <v>-5.0585931104553554E-2</v>
      </c>
      <c r="F76" s="27">
        <f t="shared" ca="1" si="20"/>
        <v>0.4579072616250347</v>
      </c>
      <c r="G76" s="25">
        <f t="shared" ca="1" si="27"/>
        <v>-0.4579072616250347</v>
      </c>
      <c r="H76" s="25">
        <f t="shared" ca="1" si="33"/>
        <v>-1.438561482615023</v>
      </c>
      <c r="I76" s="25">
        <f t="shared" ca="1" si="34"/>
        <v>1.438561482615023</v>
      </c>
      <c r="J76" s="25">
        <f t="shared" ca="1" si="35"/>
        <v>0.46409612399176731</v>
      </c>
      <c r="K76" s="25">
        <f t="shared" ca="1" si="36"/>
        <v>6.4221194048416841</v>
      </c>
      <c r="M76" s="25">
        <f ca="1">Kp*(Q76+R76*OnebyTi+Td*(Q76-Q75))</f>
        <v>-5.6577737193429782E-2</v>
      </c>
      <c r="N76" s="25">
        <f t="shared" ca="1" si="21"/>
        <v>-5.2612279106562021E-2</v>
      </c>
      <c r="O76" s="25">
        <f t="shared" ca="1" si="28"/>
        <v>-4.8457165544624745E-2</v>
      </c>
      <c r="P76" s="27">
        <f t="shared" ca="1" si="23"/>
        <v>0.50496906971137867</v>
      </c>
      <c r="Q76" s="25">
        <f t="shared" ca="1" si="31"/>
        <v>-0.50496906971137867</v>
      </c>
      <c r="R76" s="25">
        <f t="shared" ca="1" si="37"/>
        <v>-1.8242490666875717</v>
      </c>
      <c r="S76" s="25">
        <f t="shared" ca="1" si="38"/>
        <v>1.8242490666875717</v>
      </c>
      <c r="T76" s="25">
        <f t="shared" ca="1" si="39"/>
        <v>0.65701642985339248</v>
      </c>
      <c r="U76" s="25">
        <f t="shared" ca="1" si="40"/>
        <v>0.32021775962280391</v>
      </c>
      <c r="W76" s="25">
        <f ca="1">Kp*(AB76+AC76*OnebyTi+Td*(AB76-AB75))</f>
        <v>-6.472919344984622E-2</v>
      </c>
      <c r="X76" s="25">
        <f t="shared" ca="1" si="24"/>
        <v>-5.5152452054537962E-2</v>
      </c>
      <c r="Y76" s="25">
        <f t="shared" ca="1" si="25"/>
        <v>-4.5123691343021993E-2</v>
      </c>
      <c r="Z76" s="25">
        <f t="shared" ca="1" si="26"/>
        <v>-3.5090657266531398E-2</v>
      </c>
      <c r="AA76" s="27">
        <f t="shared" ref="AA76:AA139" ca="1" si="47">IF((ROW()-12)*0.1&lt;L_3,0,OFFSET(Z76,-1,0)*0.1*K_3+AA75)+C76</f>
        <v>0.57934680373389369</v>
      </c>
      <c r="AB76" s="25">
        <f t="shared" ca="1" si="32"/>
        <v>-0.57934680373389369</v>
      </c>
      <c r="AC76" s="25">
        <f t="shared" ca="1" si="41"/>
        <v>-2.0383539229370569</v>
      </c>
      <c r="AD76" s="25">
        <f t="shared" ca="1" si="42"/>
        <v>2.0383539229370569</v>
      </c>
      <c r="AE76" s="25">
        <f t="shared" ca="1" si="43"/>
        <v>0.82613361683498909</v>
      </c>
      <c r="AF76" s="25">
        <f t="shared" ca="1" si="44"/>
        <v>0.57234914251256885</v>
      </c>
      <c r="AH76" s="25">
        <f t="shared" ca="1" si="29"/>
        <v>-6.472919344984622E-2</v>
      </c>
      <c r="AI76" s="25">
        <f t="shared" ca="1" si="30"/>
        <v>0.57934680373389369</v>
      </c>
    </row>
    <row r="77" spans="1:35" x14ac:dyDescent="0.25">
      <c r="A77" s="25">
        <v>6.5</v>
      </c>
      <c r="B77" s="25">
        <f t="shared" si="45"/>
        <v>0</v>
      </c>
      <c r="C77" s="25">
        <f t="shared" si="46"/>
        <v>0.01</v>
      </c>
      <c r="E77" s="25">
        <f ca="1">Kp*(G77+H77*OnebyTi+Td*(G77-G76))</f>
        <v>-5.131043810358054E-2</v>
      </c>
      <c r="F77" s="27">
        <f t="shared" ref="F77:F140" ca="1" si="48">IF((ROW()-12)*0.1&lt;L_1,0,OFFSET(E77,-L_1*10-1,0)*0.1*K_1+F76)+C77</f>
        <v>0.4636069750318651</v>
      </c>
      <c r="G77" s="25">
        <f t="shared" ca="1" si="27"/>
        <v>-0.4636069750318651</v>
      </c>
      <c r="H77" s="25">
        <f t="shared" ca="1" si="33"/>
        <v>-1.4849221801182095</v>
      </c>
      <c r="I77" s="25">
        <f t="shared" ca="1" si="34"/>
        <v>1.4849221801182095</v>
      </c>
      <c r="J77" s="25">
        <f t="shared" ca="1" si="35"/>
        <v>0.48558926672158698</v>
      </c>
      <c r="K77" s="25">
        <f t="shared" ca="1" si="36"/>
        <v>6.7234639386123964</v>
      </c>
      <c r="M77" s="25">
        <f ca="1">Kp*(Q77+R77*OnebyTi+Td*(Q77-Q76))</f>
        <v>-5.7263206655702503E-2</v>
      </c>
      <c r="N77" s="27">
        <f t="shared" ref="N77:N140" ca="1" si="49">IF((ROW()-12)*0.1&lt;L_2,0,OFFSET(M77,-L_2*10-1,0)*b_2-N76*a_2)</f>
        <v>-5.3331094707669363E-2</v>
      </c>
      <c r="O77" s="27">
        <f t="shared" ca="1" si="28"/>
        <v>-4.9210359850872583E-2</v>
      </c>
      <c r="P77" s="27">
        <f t="shared" ref="P77:P140" ca="1" si="50">IF((ROW()-12)*0.1&lt;L_2,0,OFFSET(O77,-1,0)*0.1*K_2+P76)+C77</f>
        <v>0.51012335315691626</v>
      </c>
      <c r="Q77" s="25">
        <f t="shared" ca="1" si="31"/>
        <v>-0.51012335315691626</v>
      </c>
      <c r="R77" s="25">
        <f t="shared" ca="1" si="37"/>
        <v>-1.8752614020032634</v>
      </c>
      <c r="S77" s="25">
        <f t="shared" ca="1" si="38"/>
        <v>1.8752614020032634</v>
      </c>
      <c r="T77" s="25">
        <f t="shared" ca="1" si="39"/>
        <v>0.68303901339699813</v>
      </c>
      <c r="U77" s="25">
        <f t="shared" ca="1" si="40"/>
        <v>0.34498880212250632</v>
      </c>
      <c r="W77" s="25">
        <f ca="1">Kp*(AB77+AC77*OnebyTi+Td*(AB77-AB76))</f>
        <v>-6.5573566123183324E-2</v>
      </c>
      <c r="X77" s="27">
        <f t="shared" ref="X77:X140" ca="1" si="51">IF((ROW()-12)*0.1&lt;L_3,0,OFFSET(W77,-L_3*10-1,0)*b_3-X76*a_3)</f>
        <v>-5.6063799492517406E-2</v>
      </c>
      <c r="Y77" s="27">
        <f t="shared" ref="Y77:Y140" ca="1" si="52">IF((ROW()-12)*0.1&lt;L_3,0,OFFSET(X77,-1,0)*b_3/K_3-Y76*a_3)</f>
        <v>-4.607805410622938E-2</v>
      </c>
      <c r="Z77" s="27">
        <f t="shared" ref="Z77:Z140" ca="1" si="53">IF((ROW()-12)*0.1&lt;L_3,0,OFFSET(Y77,-1,0)*b_3/K_3-Z76*a_3)</f>
        <v>-3.6045426694183445E-2</v>
      </c>
      <c r="AA77" s="27">
        <f t="shared" ca="1" si="47"/>
        <v>0.58583773800724059</v>
      </c>
      <c r="AB77" s="25">
        <f t="shared" ca="1" si="32"/>
        <v>-0.58583773800724059</v>
      </c>
      <c r="AC77" s="25">
        <f t="shared" ca="1" si="41"/>
        <v>-2.0969376967377809</v>
      </c>
      <c r="AD77" s="25">
        <f t="shared" ca="1" si="42"/>
        <v>2.0969376967377809</v>
      </c>
      <c r="AE77" s="25">
        <f t="shared" ca="1" si="43"/>
        <v>0.86045420236233316</v>
      </c>
      <c r="AF77" s="25">
        <f t="shared" ca="1" si="44"/>
        <v>0.61236414557048835</v>
      </c>
      <c r="AH77" s="25">
        <f t="shared" ca="1" si="29"/>
        <v>-6.5573566123183324E-2</v>
      </c>
      <c r="AI77" s="25">
        <f t="shared" ca="1" si="30"/>
        <v>0.58583773800724059</v>
      </c>
    </row>
    <row r="78" spans="1:35" x14ac:dyDescent="0.25">
      <c r="A78" s="25">
        <v>6.6</v>
      </c>
      <c r="B78" s="25">
        <f t="shared" si="45"/>
        <v>0</v>
      </c>
      <c r="C78" s="25">
        <f t="shared" si="46"/>
        <v>0.01</v>
      </c>
      <c r="E78" s="25">
        <f ca="1">Kp*(G78+H78*OnebyTi+Td*(G78-G77))</f>
        <v>-5.2028953344344847E-2</v>
      </c>
      <c r="F78" s="27">
        <f t="shared" ca="1" si="48"/>
        <v>0.46922803399286522</v>
      </c>
      <c r="G78" s="25">
        <f t="shared" ref="G78:G141" ca="1" si="54">B78-F78</f>
        <v>-0.46922803399286522</v>
      </c>
      <c r="H78" s="25">
        <f t="shared" ca="1" si="33"/>
        <v>-1.5318449835174961</v>
      </c>
      <c r="I78" s="25">
        <f t="shared" ca="1" si="34"/>
        <v>1.5318449835174961</v>
      </c>
      <c r="J78" s="25">
        <f t="shared" ca="1" si="35"/>
        <v>0.50760676151006789</v>
      </c>
      <c r="K78" s="25">
        <f t="shared" ca="1" si="36"/>
        <v>7.0331544410476878</v>
      </c>
      <c r="M78" s="25">
        <f ca="1">Kp*(Q78+R78*OnebyTi+Td*(Q78-Q77))</f>
        <v>-5.7942837162917718E-2</v>
      </c>
      <c r="N78" s="25">
        <f t="shared" ca="1" si="49"/>
        <v>-5.4043865679302402E-2</v>
      </c>
      <c r="O78" s="25">
        <f t="shared" ca="1" si="28"/>
        <v>-4.9957322355129445E-2</v>
      </c>
      <c r="P78" s="27">
        <f t="shared" ca="1" si="50"/>
        <v>0.51520231717182896</v>
      </c>
      <c r="Q78" s="25">
        <f t="shared" ca="1" si="31"/>
        <v>-0.51520231717182896</v>
      </c>
      <c r="R78" s="25">
        <f t="shared" ca="1" si="37"/>
        <v>-1.9267816337204464</v>
      </c>
      <c r="S78" s="25">
        <f t="shared" ca="1" si="38"/>
        <v>1.9267816337204464</v>
      </c>
      <c r="T78" s="25">
        <f t="shared" ca="1" si="39"/>
        <v>0.70958235615892029</v>
      </c>
      <c r="U78" s="25">
        <f t="shared" ca="1" si="40"/>
        <v>0.37114082009671379</v>
      </c>
      <c r="W78" s="25">
        <f ca="1">Kp*(AB78+AC78*OnebyTi+Td*(AB78-AB77))</f>
        <v>-6.6410522921354104E-2</v>
      </c>
      <c r="X78" s="25">
        <f t="shared" ca="1" si="51"/>
        <v>-5.6968773438967051E-2</v>
      </c>
      <c r="Y78" s="25">
        <f t="shared" ca="1" si="52"/>
        <v>-4.7028323420024047E-2</v>
      </c>
      <c r="Z78" s="25">
        <f t="shared" ca="1" si="53"/>
        <v>-3.7000157422596949E-2</v>
      </c>
      <c r="AA78" s="27">
        <f t="shared" ca="1" si="47"/>
        <v>0.59223319533782226</v>
      </c>
      <c r="AB78" s="25">
        <f t="shared" ca="1" si="32"/>
        <v>-0.59223319533782226</v>
      </c>
      <c r="AC78" s="25">
        <f t="shared" ca="1" si="41"/>
        <v>-2.1561610162715632</v>
      </c>
      <c r="AD78" s="25">
        <f t="shared" ca="1" si="42"/>
        <v>2.1561610162715632</v>
      </c>
      <c r="AE78" s="25">
        <f t="shared" ca="1" si="43"/>
        <v>0.89552821812833783</v>
      </c>
      <c r="AF78" s="25">
        <f t="shared" ca="1" si="44"/>
        <v>0.65438796818482214</v>
      </c>
      <c r="AH78" s="25">
        <f t="shared" ca="1" si="29"/>
        <v>-6.6410522921354104E-2</v>
      </c>
      <c r="AI78" s="25">
        <f t="shared" ca="1" si="30"/>
        <v>0.59223319533782226</v>
      </c>
    </row>
    <row r="79" spans="1:35" x14ac:dyDescent="0.25">
      <c r="A79" s="25">
        <v>6.7</v>
      </c>
      <c r="B79" s="25">
        <f t="shared" si="45"/>
        <v>0</v>
      </c>
      <c r="C79" s="25">
        <f t="shared" si="46"/>
        <v>0.01</v>
      </c>
      <c r="E79" s="25">
        <f ca="1">Kp*(G79+H79*OnebyTi+Td*(G79-G78))</f>
        <v>-5.274151462151766E-2</v>
      </c>
      <c r="F79" s="27">
        <f t="shared" ca="1" si="48"/>
        <v>0.47477107650956157</v>
      </c>
      <c r="G79" s="25">
        <f t="shared" ca="1" si="54"/>
        <v>-0.47477107650956157</v>
      </c>
      <c r="H79" s="25">
        <f t="shared" ca="1" si="33"/>
        <v>-1.5793220911684522</v>
      </c>
      <c r="I79" s="25">
        <f t="shared" ca="1" si="34"/>
        <v>1.5793220911684522</v>
      </c>
      <c r="J79" s="25">
        <f t="shared" ca="1" si="35"/>
        <v>0.53014751901907264</v>
      </c>
      <c r="K79" s="25">
        <f t="shared" ca="1" si="36"/>
        <v>7.3512510623090943</v>
      </c>
      <c r="M79" s="25">
        <f ca="1">Kp*(Q79+R79*OnebyTi+Td*(Q79-Q78))</f>
        <v>-5.8616666134345199E-2</v>
      </c>
      <c r="N79" s="27">
        <f t="shared" ca="1" si="49"/>
        <v>-5.4750629303907776E-2</v>
      </c>
      <c r="O79" s="27">
        <f t="shared" ca="1" si="28"/>
        <v>-5.0698086986016473E-2</v>
      </c>
      <c r="P79" s="27">
        <f t="shared" ca="1" si="50"/>
        <v>0.520206584936316</v>
      </c>
      <c r="Q79" s="25">
        <f t="shared" ca="1" si="31"/>
        <v>-0.520206584936316</v>
      </c>
      <c r="R79" s="25">
        <f t="shared" ca="1" si="37"/>
        <v>-1.978802292214078</v>
      </c>
      <c r="S79" s="25">
        <f t="shared" ca="1" si="38"/>
        <v>1.978802292214078</v>
      </c>
      <c r="T79" s="25">
        <f t="shared" ca="1" si="39"/>
        <v>0.73664384526003079</v>
      </c>
      <c r="U79" s="25">
        <f t="shared" ca="1" si="40"/>
        <v>0.39871944313485103</v>
      </c>
      <c r="W79" s="25">
        <f ca="1">Kp*(AB79+AC79*OnebyTi+Td*(AB79-AB78))</f>
        <v>-6.7240032406993319E-2</v>
      </c>
      <c r="X79" s="27">
        <f t="shared" ca="1" si="51"/>
        <v>-5.7867274697968644E-2</v>
      </c>
      <c r="Y79" s="27">
        <f t="shared" ca="1" si="52"/>
        <v>-4.797428230971116E-2</v>
      </c>
      <c r="Z79" s="27">
        <f t="shared" ca="1" si="53"/>
        <v>-3.7954463591276112E-2</v>
      </c>
      <c r="AA79" s="27">
        <f t="shared" ca="1" si="47"/>
        <v>0.59853317959556263</v>
      </c>
      <c r="AB79" s="25">
        <f t="shared" ca="1" si="32"/>
        <v>-0.59853317959556263</v>
      </c>
      <c r="AC79" s="25">
        <f t="shared" ca="1" si="41"/>
        <v>-2.2160143342311196</v>
      </c>
      <c r="AD79" s="25">
        <f t="shared" ca="1" si="42"/>
        <v>2.2160143342311196</v>
      </c>
      <c r="AE79" s="25">
        <f t="shared" ca="1" si="43"/>
        <v>0.93135241483601527</v>
      </c>
      <c r="AF79" s="25">
        <f t="shared" ca="1" si="44"/>
        <v>0.69847854647812091</v>
      </c>
      <c r="AH79" s="25">
        <f t="shared" ca="1" si="29"/>
        <v>-6.7240032406993319E-2</v>
      </c>
      <c r="AI79" s="25">
        <f t="shared" ca="1" si="30"/>
        <v>0.59853317959556263</v>
      </c>
    </row>
    <row r="80" spans="1:35" x14ac:dyDescent="0.25">
      <c r="A80" s="25">
        <v>6.8</v>
      </c>
      <c r="B80" s="25">
        <f t="shared" si="45"/>
        <v>0</v>
      </c>
      <c r="C80" s="25">
        <f t="shared" si="46"/>
        <v>0.01</v>
      </c>
      <c r="E80" s="25">
        <f ca="1">Kp*(G80+H80*OnebyTi+Td*(G80-G79))</f>
        <v>-5.3448159544366797E-2</v>
      </c>
      <c r="F80" s="27">
        <f t="shared" ca="1" si="48"/>
        <v>0.48023673661599947</v>
      </c>
      <c r="G80" s="25">
        <f t="shared" ca="1" si="54"/>
        <v>-0.48023673661599947</v>
      </c>
      <c r="H80" s="25">
        <f t="shared" ca="1" si="33"/>
        <v>-1.6273457648300522</v>
      </c>
      <c r="I80" s="25">
        <f t="shared" ca="1" si="34"/>
        <v>1.6273457648300522</v>
      </c>
      <c r="J80" s="25">
        <f t="shared" ca="1" si="35"/>
        <v>0.55321025133863111</v>
      </c>
      <c r="K80" s="25">
        <f t="shared" ca="1" si="36"/>
        <v>7.6778120432079735</v>
      </c>
      <c r="M80" s="25">
        <f ca="1">Kp*(Q80+R80*OnebyTi+Td*(Q80-Q79))</f>
        <v>-5.9284730856564272E-2</v>
      </c>
      <c r="N80" s="25">
        <f t="shared" ca="1" si="49"/>
        <v>-5.5451422888733948E-2</v>
      </c>
      <c r="O80" s="25">
        <f t="shared" ca="1" si="28"/>
        <v>-5.1432688280100239E-2</v>
      </c>
      <c r="P80" s="27">
        <f t="shared" ca="1" si="50"/>
        <v>0.52513677623771438</v>
      </c>
      <c r="Q80" s="25">
        <f t="shared" ca="1" si="31"/>
        <v>-0.52513677623771438</v>
      </c>
      <c r="R80" s="25">
        <f t="shared" ca="1" si="37"/>
        <v>-2.0313159698378493</v>
      </c>
      <c r="S80" s="25">
        <f t="shared" ca="1" si="38"/>
        <v>2.0313159698378493</v>
      </c>
      <c r="T80" s="25">
        <f t="shared" ca="1" si="39"/>
        <v>0.76422070863576474</v>
      </c>
      <c r="U80" s="25">
        <f t="shared" ca="1" si="40"/>
        <v>0.42777054793181346</v>
      </c>
      <c r="W80" s="25">
        <f ca="1">Kp*(AB80+AC80*OnebyTi+Td*(AB80-AB79))</f>
        <v>-6.8062067015492708E-2</v>
      </c>
      <c r="X80" s="25">
        <f t="shared" ca="1" si="51"/>
        <v>-5.87592105216828E-2</v>
      </c>
      <c r="Y80" s="25">
        <f t="shared" ca="1" si="52"/>
        <v>-4.8915725008728345E-2</v>
      </c>
      <c r="Z80" s="25">
        <f t="shared" ca="1" si="53"/>
        <v>-3.890797541133402E-2</v>
      </c>
      <c r="AA80" s="27">
        <f t="shared" ca="1" si="47"/>
        <v>0.60473773323643498</v>
      </c>
      <c r="AB80" s="25">
        <f t="shared" ca="1" si="32"/>
        <v>-0.60473773323643498</v>
      </c>
      <c r="AC80" s="25">
        <f t="shared" ca="1" si="41"/>
        <v>-2.2764881075547629</v>
      </c>
      <c r="AD80" s="25">
        <f t="shared" ca="1" si="42"/>
        <v>2.2764881075547629</v>
      </c>
      <c r="AE80" s="25">
        <f t="shared" ca="1" si="43"/>
        <v>0.96792318743600947</v>
      </c>
      <c r="AF80" s="25">
        <f t="shared" ca="1" si="44"/>
        <v>0.74469385638139429</v>
      </c>
      <c r="AH80" s="25">
        <f t="shared" ca="1" si="29"/>
        <v>-6.8062067015492708E-2</v>
      </c>
      <c r="AI80" s="25">
        <f t="shared" ca="1" si="30"/>
        <v>0.60473773323643498</v>
      </c>
    </row>
    <row r="81" spans="1:35" x14ac:dyDescent="0.25">
      <c r="A81" s="25">
        <v>6.9</v>
      </c>
      <c r="B81" s="25">
        <f t="shared" si="45"/>
        <v>0</v>
      </c>
      <c r="C81" s="25">
        <f t="shared" si="46"/>
        <v>0.01</v>
      </c>
      <c r="E81" s="25">
        <f ca="1">Kp*(G81+H81*OnebyTi+Td*(G81-G80))</f>
        <v>-5.4148925537331721E-2</v>
      </c>
      <c r="F81" s="27">
        <f t="shared" ca="1" si="48"/>
        <v>0.48562564439765654</v>
      </c>
      <c r="G81" s="25">
        <f t="shared" ca="1" si="54"/>
        <v>-0.48562564439765654</v>
      </c>
      <c r="H81" s="25">
        <f t="shared" ca="1" si="33"/>
        <v>-1.6759083292698178</v>
      </c>
      <c r="I81" s="25">
        <f t="shared" ca="1" si="34"/>
        <v>1.6759083292698178</v>
      </c>
      <c r="J81" s="25">
        <f t="shared" ca="1" si="35"/>
        <v>0.57679347798829506</v>
      </c>
      <c r="K81" s="25">
        <f t="shared" ca="1" si="36"/>
        <v>8.0128937378423561</v>
      </c>
      <c r="M81" s="25">
        <f ca="1">Kp*(Q81+R81*OnebyTi+Td*(Q81-Q80))</f>
        <v>-5.994706847623317E-2</v>
      </c>
      <c r="N81" s="27">
        <f t="shared" ca="1" si="49"/>
        <v>-5.6146283737282726E-2</v>
      </c>
      <c r="O81" s="27">
        <f t="shared" ca="1" si="28"/>
        <v>-5.2161161276186724E-2</v>
      </c>
      <c r="P81" s="27">
        <f t="shared" ca="1" si="50"/>
        <v>0.52999350740970441</v>
      </c>
      <c r="Q81" s="25">
        <f t="shared" ca="1" si="31"/>
        <v>-0.52999350740970441</v>
      </c>
      <c r="R81" s="25">
        <f t="shared" ca="1" si="37"/>
        <v>-2.0843153205788196</v>
      </c>
      <c r="S81" s="25">
        <f t="shared" ca="1" si="38"/>
        <v>2.0843153205788196</v>
      </c>
      <c r="T81" s="25">
        <f t="shared" ca="1" si="39"/>
        <v>0.79231002042540877</v>
      </c>
      <c r="U81" s="25">
        <f t="shared" ca="1" si="40"/>
        <v>0.45834022777681932</v>
      </c>
      <c r="W81" s="25">
        <f ca="1">Kp*(AB81+AC81*OnebyTi+Td*(AB81-AB80))</f>
        <v>-6.8876602906611128E-2</v>
      </c>
      <c r="X81" s="27">
        <f t="shared" ca="1" si="51"/>
        <v>-5.9644494365274692E-2</v>
      </c>
      <c r="Y81" s="27">
        <f t="shared" ca="1" si="52"/>
        <v>-4.985245650566672E-2</v>
      </c>
      <c r="Z81" s="27">
        <f t="shared" ca="1" si="53"/>
        <v>-3.9860338702671652E-2</v>
      </c>
      <c r="AA81" s="27">
        <f t="shared" ca="1" si="47"/>
        <v>0.61084693569530157</v>
      </c>
      <c r="AB81" s="25">
        <f t="shared" ca="1" si="32"/>
        <v>-0.61084693569530157</v>
      </c>
      <c r="AC81" s="25">
        <f t="shared" ca="1" si="41"/>
        <v>-2.3375728011242929</v>
      </c>
      <c r="AD81" s="25">
        <f t="shared" ca="1" si="42"/>
        <v>2.3375728011242929</v>
      </c>
      <c r="AE81" s="25">
        <f t="shared" ca="1" si="43"/>
        <v>1.0052365853208434</v>
      </c>
      <c r="AF81" s="25">
        <f t="shared" ca="1" si="44"/>
        <v>0.79309187119114855</v>
      </c>
      <c r="AH81" s="25">
        <f t="shared" ca="1" si="29"/>
        <v>-6.8876602906611128E-2</v>
      </c>
      <c r="AI81" s="25">
        <f t="shared" ca="1" si="30"/>
        <v>0.61084693569530157</v>
      </c>
    </row>
    <row r="82" spans="1:35" x14ac:dyDescent="0.25">
      <c r="A82" s="25">
        <v>7</v>
      </c>
      <c r="B82" s="25">
        <f t="shared" si="45"/>
        <v>0</v>
      </c>
      <c r="C82" s="25">
        <f t="shared" si="46"/>
        <v>0.01</v>
      </c>
      <c r="E82" s="25">
        <f ca="1">Kp*(G82+H82*OnebyTi+Td*(G82-G81))</f>
        <v>-5.4843849840605335E-2</v>
      </c>
      <c r="F82" s="27">
        <f t="shared" ca="1" si="48"/>
        <v>0.4909384260103582</v>
      </c>
      <c r="G82" s="25">
        <f t="shared" ca="1" si="54"/>
        <v>-0.4909384260103582</v>
      </c>
      <c r="H82" s="25">
        <f t="shared" ca="1" si="33"/>
        <v>-1.7250021718708537</v>
      </c>
      <c r="I82" s="25">
        <f t="shared" ca="1" si="34"/>
        <v>1.7250021718708537</v>
      </c>
      <c r="J82" s="25">
        <f t="shared" ca="1" si="35"/>
        <v>0.6008955318016479</v>
      </c>
      <c r="K82" s="25">
        <f t="shared" ca="1" si="36"/>
        <v>8.3565506360496062</v>
      </c>
      <c r="M82" s="25">
        <f ca="1">Kp*(Q82+R82*OnebyTi+Td*(Q82-Q81))</f>
        <v>-6.0603715993898681E-2</v>
      </c>
      <c r="N82" s="25">
        <f t="shared" ca="1" si="49"/>
        <v>-5.6835249124624974E-2</v>
      </c>
      <c r="O82" s="25">
        <f t="shared" ca="1" si="28"/>
        <v>-5.2883541423601618E-2</v>
      </c>
      <c r="P82" s="27">
        <f t="shared" ca="1" si="50"/>
        <v>0.53477739128208579</v>
      </c>
      <c r="Q82" s="25">
        <f t="shared" ca="1" si="31"/>
        <v>-0.53477739128208579</v>
      </c>
      <c r="R82" s="25">
        <f t="shared" ca="1" si="37"/>
        <v>-2.137793059707028</v>
      </c>
      <c r="S82" s="25">
        <f t="shared" ca="1" si="38"/>
        <v>2.137793059707028</v>
      </c>
      <c r="T82" s="25">
        <f t="shared" ca="1" si="39"/>
        <v>0.82090870624805612</v>
      </c>
      <c r="U82" s="25">
        <f t="shared" ca="1" si="40"/>
        <v>0.49047476226981401</v>
      </c>
      <c r="W82" s="25">
        <f ca="1">Kp*(AB82+AC82*OnebyTi+Td*(AB82-AB81))</f>
        <v>-6.9683619820192763E-2</v>
      </c>
      <c r="X82" s="25">
        <f t="shared" ca="1" si="51"/>
        <v>-6.0523045651040538E-2</v>
      </c>
      <c r="Y82" s="25">
        <f t="shared" ca="1" si="52"/>
        <v>-5.078429211107665E-2</v>
      </c>
      <c r="Z82" s="25">
        <f t="shared" ca="1" si="53"/>
        <v>-4.0811214432093519E-2</v>
      </c>
      <c r="AA82" s="27">
        <f t="shared" ca="1" si="47"/>
        <v>0.61686090182503439</v>
      </c>
      <c r="AB82" s="25">
        <f t="shared" ca="1" si="32"/>
        <v>-0.61686090182503439</v>
      </c>
      <c r="AC82" s="25">
        <f t="shared" ca="1" si="41"/>
        <v>-2.3992588913067965</v>
      </c>
      <c r="AD82" s="25">
        <f t="shared" ca="1" si="42"/>
        <v>2.3992588913067965</v>
      </c>
      <c r="AE82" s="25">
        <f t="shared" ca="1" si="43"/>
        <v>1.0432883225408829</v>
      </c>
      <c r="AF82" s="25">
        <f t="shared" ca="1" si="44"/>
        <v>0.84373051967636836</v>
      </c>
      <c r="AH82" s="25">
        <f t="shared" ca="1" si="29"/>
        <v>-6.9683619820192763E-2</v>
      </c>
      <c r="AI82" s="25">
        <f t="shared" ca="1" si="30"/>
        <v>0.61686090182503439</v>
      </c>
    </row>
    <row r="83" spans="1:35" x14ac:dyDescent="0.25">
      <c r="A83" s="25">
        <v>7.1</v>
      </c>
      <c r="B83" s="25">
        <f t="shared" si="45"/>
        <v>0</v>
      </c>
      <c r="C83" s="25">
        <f t="shared" si="46"/>
        <v>0.01</v>
      </c>
      <c r="E83" s="25">
        <f ca="1">Kp*(G83+H83*OnebyTi+Td*(G83-G82))</f>
        <v>-5.5532969510721022E-2</v>
      </c>
      <c r="F83" s="27">
        <f t="shared" ca="1" si="48"/>
        <v>0.49617570369918446</v>
      </c>
      <c r="G83" s="25">
        <f t="shared" ca="1" si="54"/>
        <v>-0.49617570369918446</v>
      </c>
      <c r="H83" s="25">
        <f t="shared" ca="1" si="33"/>
        <v>-1.7746197422407721</v>
      </c>
      <c r="I83" s="25">
        <f t="shared" ca="1" si="34"/>
        <v>1.7746197422407721</v>
      </c>
      <c r="J83" s="25">
        <f t="shared" ca="1" si="35"/>
        <v>0.62551456469578604</v>
      </c>
      <c r="K83" s="25">
        <f t="shared" ca="1" si="36"/>
        <v>8.7088353856760268</v>
      </c>
      <c r="M83" s="25">
        <f ca="1">Kp*(Q83+R83*OnebyTi+Td*(Q83-Q82))</f>
        <v>-6.1254710258709238E-2</v>
      </c>
      <c r="N83" s="27">
        <f t="shared" ca="1" si="49"/>
        <v>-5.7518356276068792E-2</v>
      </c>
      <c r="O83" s="27">
        <f t="shared" ca="1" si="28"/>
        <v>-5.3599864502622066E-2</v>
      </c>
      <c r="P83" s="27">
        <f t="shared" ca="1" si="50"/>
        <v>0.53948903713972562</v>
      </c>
      <c r="Q83" s="25">
        <f t="shared" ca="1" si="31"/>
        <v>-0.53948903713972562</v>
      </c>
      <c r="R83" s="25">
        <f t="shared" ca="1" si="37"/>
        <v>-2.1917419634210007</v>
      </c>
      <c r="S83" s="25">
        <f t="shared" ca="1" si="38"/>
        <v>2.1917419634210007</v>
      </c>
      <c r="T83" s="25">
        <f t="shared" ca="1" si="39"/>
        <v>0.85001354836745091</v>
      </c>
      <c r="U83" s="25">
        <f t="shared" ca="1" si="40"/>
        <v>0.52422058729227439</v>
      </c>
      <c r="W83" s="25">
        <f ca="1">Kp*(AB83+AC83*OnebyTi+Td*(AB83-AB82))</f>
        <v>-7.0483100935999105E-2</v>
      </c>
      <c r="X83" s="27">
        <f t="shared" ca="1" si="51"/>
        <v>-6.1394789541250154E-2</v>
      </c>
      <c r="Y83" s="27">
        <f t="shared" ca="1" si="52"/>
        <v>-5.1711057043051054E-2</v>
      </c>
      <c r="Z83" s="27">
        <f t="shared" ca="1" si="53"/>
        <v>-4.1760278254153495E-2</v>
      </c>
      <c r="AA83" s="27">
        <f t="shared" ca="1" si="47"/>
        <v>0.62277978038182502</v>
      </c>
      <c r="AB83" s="25">
        <f t="shared" ca="1" si="32"/>
        <v>-0.62277978038182502</v>
      </c>
      <c r="AC83" s="25">
        <f t="shared" ca="1" si="41"/>
        <v>-2.4615368693449788</v>
      </c>
      <c r="AD83" s="25">
        <f t="shared" ca="1" si="42"/>
        <v>2.4615368693449788</v>
      </c>
      <c r="AE83" s="25">
        <f t="shared" ca="1" si="43"/>
        <v>1.0820737880261264</v>
      </c>
      <c r="AF83" s="25">
        <f t="shared" ca="1" si="44"/>
        <v>0.89666764477375405</v>
      </c>
      <c r="AH83" s="25">
        <f t="shared" ca="1" si="29"/>
        <v>-7.0483100935999105E-2</v>
      </c>
      <c r="AI83" s="25">
        <f t="shared" ca="1" si="30"/>
        <v>0.62277978038182502</v>
      </c>
    </row>
    <row r="84" spans="1:35" x14ac:dyDescent="0.25">
      <c r="A84" s="25">
        <v>7.2</v>
      </c>
      <c r="B84" s="25">
        <f t="shared" si="45"/>
        <v>0</v>
      </c>
      <c r="C84" s="25">
        <f t="shared" si="46"/>
        <v>0.01</v>
      </c>
      <c r="E84" s="25">
        <f ca="1">Kp*(G84+H84*OnebyTi+Td*(G84-G83))</f>
        <v>-5.6216321421144057E-2</v>
      </c>
      <c r="F84" s="27">
        <f t="shared" ca="1" si="48"/>
        <v>0.501338095817357</v>
      </c>
      <c r="G84" s="25">
        <f t="shared" ca="1" si="54"/>
        <v>-0.501338095817357</v>
      </c>
      <c r="H84" s="25">
        <f t="shared" ca="1" si="33"/>
        <v>-1.8247535518225078</v>
      </c>
      <c r="I84" s="25">
        <f t="shared" ca="1" si="34"/>
        <v>1.8247535518225078</v>
      </c>
      <c r="J84" s="25">
        <f t="shared" ca="1" si="35"/>
        <v>0.65064855332756333</v>
      </c>
      <c r="K84" s="25">
        <f t="shared" ca="1" si="36"/>
        <v>9.069798814664523</v>
      </c>
      <c r="M84" s="25">
        <f ca="1">Kp*(Q84+R84*OnebyTi+Td*(Q84-Q83))</f>
        <v>-6.1900087963912831E-2</v>
      </c>
      <c r="N84" s="25">
        <f t="shared" ca="1" si="49"/>
        <v>-5.8195642348736108E-2</v>
      </c>
      <c r="O84" s="25">
        <f t="shared" ca="1" si="28"/>
        <v>-5.4310166555464875E-2</v>
      </c>
      <c r="P84" s="27">
        <f t="shared" ca="1" si="50"/>
        <v>0.54412905068946338</v>
      </c>
      <c r="Q84" s="25">
        <f t="shared" ca="1" si="31"/>
        <v>-0.54412905068946338</v>
      </c>
      <c r="R84" s="25">
        <f t="shared" ca="1" si="37"/>
        <v>-2.2461548684899468</v>
      </c>
      <c r="S84" s="25">
        <f t="shared" ca="1" si="38"/>
        <v>2.2461548684899468</v>
      </c>
      <c r="T84" s="25">
        <f t="shared" ca="1" si="39"/>
        <v>0.87962119074787259</v>
      </c>
      <c r="U84" s="25">
        <f t="shared" ca="1" si="40"/>
        <v>0.55962426525773434</v>
      </c>
      <c r="W84" s="25">
        <f ca="1">Kp*(AB84+AC84*OnebyTi+Td*(AB84-AB83))</f>
        <v>-7.1275032737643032E-2</v>
      </c>
      <c r="X84" s="25">
        <f t="shared" ca="1" si="51"/>
        <v>-6.2259656719267677E-2</v>
      </c>
      <c r="Y84" s="25">
        <f t="shared" ca="1" si="52"/>
        <v>-5.2632586030628765E-2</v>
      </c>
      <c r="Z84" s="25">
        <f t="shared" ca="1" si="53"/>
        <v>-4.2707220056257995E-2</v>
      </c>
      <c r="AA84" s="27">
        <f t="shared" ca="1" si="47"/>
        <v>0.62860375255640966</v>
      </c>
      <c r="AB84" s="25">
        <f t="shared" ca="1" si="32"/>
        <v>-0.62860375255640966</v>
      </c>
      <c r="AC84" s="25">
        <f t="shared" ca="1" si="41"/>
        <v>-2.5243972446006198</v>
      </c>
      <c r="AD84" s="25">
        <f t="shared" ca="1" si="42"/>
        <v>2.5243972446006198</v>
      </c>
      <c r="AE84" s="25">
        <f t="shared" ca="1" si="43"/>
        <v>1.1215880557989264</v>
      </c>
      <c r="AF84" s="25">
        <f t="shared" ca="1" si="44"/>
        <v>0.95196096290697907</v>
      </c>
      <c r="AH84" s="25">
        <f t="shared" ca="1" si="29"/>
        <v>-7.1275032737643032E-2</v>
      </c>
      <c r="AI84" s="25">
        <f t="shared" ca="1" si="30"/>
        <v>0.62860375255640966</v>
      </c>
    </row>
    <row r="85" spans="1:35" x14ac:dyDescent="0.25">
      <c r="A85" s="25">
        <v>7.3</v>
      </c>
      <c r="B85" s="25">
        <f t="shared" si="45"/>
        <v>0</v>
      </c>
      <c r="C85" s="25">
        <f t="shared" si="46"/>
        <v>0.01</v>
      </c>
      <c r="E85" s="25">
        <f ca="1">Kp*(G85+H85*OnebyTi+Td*(G85-G84))</f>
        <v>-5.6893942262866294E-2</v>
      </c>
      <c r="F85" s="27">
        <f t="shared" ca="1" si="48"/>
        <v>0.5064262168450957</v>
      </c>
      <c r="G85" s="25">
        <f t="shared" ca="1" si="54"/>
        <v>-0.5064262168450957</v>
      </c>
      <c r="H85" s="25">
        <f t="shared" ca="1" si="33"/>
        <v>-1.8753961735070173</v>
      </c>
      <c r="I85" s="25">
        <f t="shared" ca="1" si="34"/>
        <v>1.8753961735070173</v>
      </c>
      <c r="J85" s="25">
        <f t="shared" ca="1" si="35"/>
        <v>0.67629530463836696</v>
      </c>
      <c r="K85" s="25">
        <f t="shared" ca="1" si="36"/>
        <v>9.4394899529614431</v>
      </c>
      <c r="M85" s="25">
        <f ca="1">Kp*(Q85+R85*OnebyTi+Td*(Q85-Q84))</f>
        <v>-6.2539885643036155E-2</v>
      </c>
      <c r="N85" s="27">
        <f t="shared" ca="1" si="49"/>
        <v>-5.8867144415662764E-2</v>
      </c>
      <c r="O85" s="27">
        <f t="shared" ca="1" si="28"/>
        <v>-5.5014483826444881E-2</v>
      </c>
      <c r="P85" s="27">
        <f t="shared" ca="1" si="50"/>
        <v>0.54869803403391693</v>
      </c>
      <c r="Q85" s="25">
        <f t="shared" ca="1" si="31"/>
        <v>-0.54869803403391693</v>
      </c>
      <c r="R85" s="25">
        <f t="shared" ca="1" si="37"/>
        <v>-2.3010246718933387</v>
      </c>
      <c r="S85" s="25">
        <f t="shared" ca="1" si="38"/>
        <v>2.3010246718933387</v>
      </c>
      <c r="T85" s="25">
        <f t="shared" ca="1" si="39"/>
        <v>0.90972814400314117</v>
      </c>
      <c r="U85" s="25">
        <f t="shared" ca="1" si="40"/>
        <v>0.5967324556658784</v>
      </c>
      <c r="W85" s="25">
        <f ca="1">Kp*(AB85+AC85*OnebyTi+Td*(AB85-AB84))</f>
        <v>-7.205940488059738E-2</v>
      </c>
      <c r="X85" s="27">
        <f t="shared" ca="1" si="51"/>
        <v>-6.3117583178552969E-2</v>
      </c>
      <c r="Y85" s="27">
        <f t="shared" ca="1" si="52"/>
        <v>-5.3548722934109977E-2</v>
      </c>
      <c r="Z85" s="27">
        <f t="shared" ca="1" si="53"/>
        <v>-4.3651743509317151E-2</v>
      </c>
      <c r="AA85" s="27">
        <f t="shared" ca="1" si="47"/>
        <v>0.63433303055078383</v>
      </c>
      <c r="AB85" s="25">
        <f t="shared" ca="1" si="32"/>
        <v>-0.63433303055078383</v>
      </c>
      <c r="AC85" s="25">
        <f t="shared" ca="1" si="41"/>
        <v>-2.587830547655698</v>
      </c>
      <c r="AD85" s="25">
        <f t="shared" ca="1" si="42"/>
        <v>2.587830547655698</v>
      </c>
      <c r="AE85" s="25">
        <f t="shared" ca="1" si="43"/>
        <v>1.1618258951637006</v>
      </c>
      <c r="AF85" s="25">
        <f t="shared" ca="1" si="44"/>
        <v>1.0096680239632643</v>
      </c>
      <c r="AH85" s="25">
        <f t="shared" ca="1" si="29"/>
        <v>-7.205940488059738E-2</v>
      </c>
      <c r="AI85" s="25">
        <f t="shared" ca="1" si="30"/>
        <v>0.63433303055078383</v>
      </c>
    </row>
    <row r="86" spans="1:35" x14ac:dyDescent="0.25">
      <c r="A86" s="25">
        <v>7.4</v>
      </c>
      <c r="B86" s="25">
        <f t="shared" si="45"/>
        <v>0</v>
      </c>
      <c r="C86" s="25">
        <f t="shared" si="46"/>
        <v>0.01</v>
      </c>
      <c r="E86" s="25">
        <f ca="1">Kp*(G86+H86*OnebyTi+Td*(G86-G85))</f>
        <v>-5.7565868545002896E-2</v>
      </c>
      <c r="F86" s="27">
        <f t="shared" ca="1" si="48"/>
        <v>0.51144067740843357</v>
      </c>
      <c r="G86" s="25">
        <f t="shared" ca="1" si="54"/>
        <v>-0.51144067740843357</v>
      </c>
      <c r="H86" s="25">
        <f t="shared" ca="1" si="33"/>
        <v>-1.9265402412478607</v>
      </c>
      <c r="I86" s="25">
        <f t="shared" ca="1" si="34"/>
        <v>1.9265402412478607</v>
      </c>
      <c r="J86" s="25">
        <f t="shared" ca="1" si="35"/>
        <v>0.70245246128916672</v>
      </c>
      <c r="K86" s="25">
        <f t="shared" ca="1" si="36"/>
        <v>9.8179560542436839</v>
      </c>
      <c r="M86" s="25">
        <f ca="1">Kp*(Q86+R86*OnebyTi+Td*(Q86-Q85))</f>
        <v>-6.3174139666655471E-2</v>
      </c>
      <c r="N86" s="25">
        <f t="shared" ca="1" si="49"/>
        <v>-5.9532899452088187E-2</v>
      </c>
      <c r="O86" s="25">
        <f t="shared" ca="1" si="28"/>
        <v>-5.5712852710098543E-2</v>
      </c>
      <c r="P86" s="27">
        <f t="shared" ca="1" si="50"/>
        <v>0.5531965856512725</v>
      </c>
      <c r="Q86" s="25">
        <f t="shared" ca="1" si="31"/>
        <v>-0.5531965856512725</v>
      </c>
      <c r="R86" s="25">
        <f t="shared" ca="1" si="37"/>
        <v>-2.3563443304584659</v>
      </c>
      <c r="S86" s="25">
        <f t="shared" ca="1" si="38"/>
        <v>2.3563443304584659</v>
      </c>
      <c r="T86" s="25">
        <f t="shared" ca="1" si="39"/>
        <v>0.94033079024076371</v>
      </c>
      <c r="U86" s="25">
        <f t="shared" ca="1" si="40"/>
        <v>0.63559188598262839</v>
      </c>
      <c r="W86" s="25">
        <f ca="1">Kp*(AB86+AC86*OnebyTi+Td*(AB86-AB85))</f>
        <v>-7.2836210064237489E-2</v>
      </c>
      <c r="X86" s="25">
        <f t="shared" ca="1" si="51"/>
        <v>-6.3968510019181607E-2</v>
      </c>
      <c r="Y86" s="25">
        <f t="shared" ca="1" si="52"/>
        <v>-5.4459320381424231E-2</v>
      </c>
      <c r="Z86" s="25">
        <f t="shared" ca="1" si="53"/>
        <v>-4.4593565625025422E-2</v>
      </c>
      <c r="AA86" s="27">
        <f t="shared" ca="1" si="47"/>
        <v>0.63996785619985208</v>
      </c>
      <c r="AB86" s="25">
        <f t="shared" ca="1" si="32"/>
        <v>-0.63996785619985208</v>
      </c>
      <c r="AC86" s="25">
        <f t="shared" ca="1" si="41"/>
        <v>-2.651827333275683</v>
      </c>
      <c r="AD86" s="25">
        <f t="shared" ca="1" si="42"/>
        <v>2.651827333275683</v>
      </c>
      <c r="AE86" s="25">
        <f t="shared" ca="1" si="43"/>
        <v>1.2027817808606041</v>
      </c>
      <c r="AF86" s="25">
        <f t="shared" ca="1" si="44"/>
        <v>1.0698461719581738</v>
      </c>
      <c r="AH86" s="25">
        <f t="shared" ca="1" si="29"/>
        <v>-7.2836210064237489E-2</v>
      </c>
      <c r="AI86" s="25">
        <f t="shared" ca="1" si="30"/>
        <v>0.63996785619985208</v>
      </c>
    </row>
    <row r="87" spans="1:35" x14ac:dyDescent="0.25">
      <c r="A87" s="25">
        <v>7.5</v>
      </c>
      <c r="B87" s="25">
        <f t="shared" si="45"/>
        <v>0</v>
      </c>
      <c r="C87" s="25">
        <f t="shared" si="46"/>
        <v>0.01</v>
      </c>
      <c r="E87" s="25">
        <f ca="1">Kp*(G87+H87*OnebyTi+Td*(G87-G86))</f>
        <v>-5.8232136595390019E-2</v>
      </c>
      <c r="F87" s="27">
        <f t="shared" ca="1" si="48"/>
        <v>0.51638208429797827</v>
      </c>
      <c r="G87" s="25">
        <f t="shared" ca="1" si="54"/>
        <v>-0.51638208429797827</v>
      </c>
      <c r="H87" s="25">
        <f t="shared" ca="1" si="33"/>
        <v>-1.9781784496776584</v>
      </c>
      <c r="I87" s="25">
        <f t="shared" ca="1" si="34"/>
        <v>1.9781784496776584</v>
      </c>
      <c r="J87" s="25">
        <f t="shared" ca="1" si="35"/>
        <v>0.72911750698755917</v>
      </c>
      <c r="K87" s="25">
        <f t="shared" ca="1" si="36"/>
        <v>10.205242617467167</v>
      </c>
      <c r="M87" s="25">
        <f ca="1">Kp*(Q87+R87*OnebyTi+Td*(Q87-Q86))</f>
        <v>-6.380288623968125E-2</v>
      </c>
      <c r="N87" s="27">
        <f t="shared" ca="1" si="49"/>
        <v>-6.0192944323644963E-2</v>
      </c>
      <c r="O87" s="27">
        <f t="shared" ca="1" si="28"/>
        <v>-5.6405309706225919E-2</v>
      </c>
      <c r="P87" s="27">
        <f t="shared" ca="1" si="50"/>
        <v>0.5576253003802627</v>
      </c>
      <c r="Q87" s="25">
        <f t="shared" ca="1" si="31"/>
        <v>-0.5576253003802627</v>
      </c>
      <c r="R87" s="25">
        <f t="shared" ca="1" si="37"/>
        <v>-2.4121068604964924</v>
      </c>
      <c r="S87" s="25">
        <f t="shared" ca="1" si="38"/>
        <v>2.4121068604964924</v>
      </c>
      <c r="T87" s="25">
        <f t="shared" ca="1" si="39"/>
        <v>0.97142538780318155</v>
      </c>
      <c r="U87" s="25">
        <f t="shared" ca="1" si="40"/>
        <v>0.67624932286727302</v>
      </c>
      <c r="W87" s="25">
        <f ca="1">Kp*(AB87+AC87*OnebyTi+Td*(AB87-AB86))</f>
        <v>-7.3605443907866358E-2</v>
      </c>
      <c r="X87" s="27">
        <f t="shared" ca="1" si="51"/>
        <v>-6.4812383251551767E-2</v>
      </c>
      <c r="Y87" s="27">
        <f t="shared" ca="1" si="52"/>
        <v>-5.536423941973892E-2</v>
      </c>
      <c r="Z87" s="27">
        <f t="shared" ca="1" si="53"/>
        <v>-4.5532416320668345E-2</v>
      </c>
      <c r="AA87" s="27">
        <f t="shared" ca="1" si="47"/>
        <v>0.64550849963734958</v>
      </c>
      <c r="AB87" s="25">
        <f t="shared" ca="1" si="32"/>
        <v>-0.64550849963734958</v>
      </c>
      <c r="AC87" s="25">
        <f t="shared" ca="1" si="41"/>
        <v>-2.716378183239418</v>
      </c>
      <c r="AD87" s="25">
        <f t="shared" ca="1" si="42"/>
        <v>2.716378183239418</v>
      </c>
      <c r="AE87" s="25">
        <f t="shared" ca="1" si="43"/>
        <v>1.2444499031710103</v>
      </c>
      <c r="AF87" s="25">
        <f t="shared" ca="1" si="44"/>
        <v>1.1325525064172199</v>
      </c>
      <c r="AH87" s="25">
        <f t="shared" ca="1" si="29"/>
        <v>-7.3605443907866358E-2</v>
      </c>
      <c r="AI87" s="25">
        <f t="shared" ca="1" si="30"/>
        <v>0.64550849963734958</v>
      </c>
    </row>
    <row r="88" spans="1:35" x14ac:dyDescent="0.25">
      <c r="A88" s="25">
        <v>7.6</v>
      </c>
      <c r="B88" s="25">
        <f t="shared" si="45"/>
        <v>0</v>
      </c>
      <c r="C88" s="25">
        <f t="shared" si="46"/>
        <v>0.01</v>
      </c>
      <c r="E88" s="25">
        <f ca="1">Kp*(G88+H88*OnebyTi+Td*(G88-G87))</f>
        <v>-5.8892782561183438E-2</v>
      </c>
      <c r="F88" s="27">
        <f t="shared" ca="1" si="48"/>
        <v>0.52125104048762028</v>
      </c>
      <c r="G88" s="25">
        <f t="shared" ca="1" si="54"/>
        <v>-0.52125104048762028</v>
      </c>
      <c r="H88" s="25">
        <f t="shared" ca="1" si="33"/>
        <v>-2.0303035537264202</v>
      </c>
      <c r="I88" s="25">
        <f t="shared" ca="1" si="34"/>
        <v>2.0303035537264202</v>
      </c>
      <c r="J88" s="25">
        <f t="shared" ca="1" si="35"/>
        <v>0.75628777170850181</v>
      </c>
      <c r="K88" s="25">
        <f t="shared" ca="1" si="36"/>
        <v>10.601393408237758</v>
      </c>
      <c r="M88" s="25">
        <f ca="1">Kp*(Q88+R88*OnebyTi+Td*(Q88-Q87))</f>
        <v>-6.4426161399088869E-2</v>
      </c>
      <c r="N88" s="25">
        <f t="shared" ca="1" si="49"/>
        <v>-6.0847315776197085E-2</v>
      </c>
      <c r="O88" s="25">
        <f t="shared" ca="1" si="28"/>
        <v>-5.7091891380941236E-2</v>
      </c>
      <c r="P88" s="27">
        <f t="shared" ca="1" si="50"/>
        <v>0.56198476940964015</v>
      </c>
      <c r="Q88" s="25">
        <f t="shared" ca="1" si="31"/>
        <v>-0.56198476940964015</v>
      </c>
      <c r="R88" s="25">
        <f t="shared" ca="1" si="37"/>
        <v>-2.4683053374374562</v>
      </c>
      <c r="S88" s="25">
        <f t="shared" ca="1" si="38"/>
        <v>2.4683053374374562</v>
      </c>
      <c r="T88" s="25">
        <f t="shared" ca="1" si="39"/>
        <v>1.0030080759080222</v>
      </c>
      <c r="U88" s="25">
        <f t="shared" ca="1" si="40"/>
        <v>0.7187515437663663</v>
      </c>
      <c r="W88" s="25">
        <f ca="1">Kp*(AB88+AC88*OnebyTi+Td*(AB88-AB87))</f>
        <v>-7.4367104830661432E-2</v>
      </c>
      <c r="X88" s="25">
        <f t="shared" ca="1" si="51"/>
        <v>-6.5649153606973085E-2</v>
      </c>
      <c r="Y88" s="25">
        <f t="shared" ca="1" si="52"/>
        <v>-5.6263349181541855E-2</v>
      </c>
      <c r="Z88" s="25">
        <f t="shared" ca="1" si="53"/>
        <v>-4.6468037992189598E-2</v>
      </c>
      <c r="AA88" s="27">
        <f t="shared" ca="1" si="47"/>
        <v>0.65095525800528276</v>
      </c>
      <c r="AB88" s="25">
        <f t="shared" ca="1" si="32"/>
        <v>-0.65095525800528276</v>
      </c>
      <c r="AC88" s="25">
        <f t="shared" ca="1" si="41"/>
        <v>-2.7814737090399464</v>
      </c>
      <c r="AD88" s="25">
        <f t="shared" ca="1" si="42"/>
        <v>2.7814737090399464</v>
      </c>
      <c r="AE88" s="25">
        <f t="shared" ca="1" si="43"/>
        <v>1.2868241779634828</v>
      </c>
      <c r="AF88" s="25">
        <f t="shared" ca="1" si="44"/>
        <v>1.1978438445006288</v>
      </c>
      <c r="AH88" s="25">
        <f t="shared" ca="1" si="29"/>
        <v>-7.4367104830661432E-2</v>
      </c>
      <c r="AI88" s="25">
        <f t="shared" ca="1" si="30"/>
        <v>0.65095525800528276</v>
      </c>
    </row>
    <row r="89" spans="1:35" x14ac:dyDescent="0.25">
      <c r="A89" s="25">
        <v>7.7</v>
      </c>
      <c r="B89" s="25">
        <f t="shared" si="45"/>
        <v>0</v>
      </c>
      <c r="C89" s="25">
        <f t="shared" si="46"/>
        <v>0.01</v>
      </c>
      <c r="E89" s="25">
        <f ca="1">Kp*(G89+H89*OnebyTi+Td*(G89-G88))</f>
        <v>-5.9547842409457707E-2</v>
      </c>
      <c r="F89" s="27">
        <f t="shared" ca="1" si="48"/>
        <v>0.52604814515318576</v>
      </c>
      <c r="G89" s="25">
        <f t="shared" ca="1" si="54"/>
        <v>-0.52604814515318576</v>
      </c>
      <c r="H89" s="25">
        <f t="shared" ca="1" si="33"/>
        <v>-2.0829083682417386</v>
      </c>
      <c r="I89" s="25">
        <f t="shared" ca="1" si="34"/>
        <v>2.0829083682417386</v>
      </c>
      <c r="J89" s="25">
        <f t="shared" ca="1" si="35"/>
        <v>0.7839604368104125</v>
      </c>
      <c r="K89" s="25">
        <f t="shared" ca="1" si="36"/>
        <v>11.006450480005711</v>
      </c>
      <c r="M89" s="25">
        <f ca="1">Kp*(Q89+R89*OnebyTi+Td*(Q89-Q88))</f>
        <v>-6.504400101203664E-2</v>
      </c>
      <c r="N89" s="27">
        <f t="shared" ca="1" si="49"/>
        <v>-6.1496050427108845E-2</v>
      </c>
      <c r="O89" s="27">
        <f t="shared" ca="1" si="28"/>
        <v>-5.7772634332941837E-2</v>
      </c>
      <c r="P89" s="27">
        <f t="shared" ca="1" si="50"/>
        <v>0.56627558027154601</v>
      </c>
      <c r="Q89" s="25">
        <f t="shared" ca="1" si="31"/>
        <v>-0.56627558027154601</v>
      </c>
      <c r="R89" s="25">
        <f t="shared" ca="1" si="37"/>
        <v>-2.5249328954646106</v>
      </c>
      <c r="S89" s="25">
        <f t="shared" ca="1" si="38"/>
        <v>2.5249328954646106</v>
      </c>
      <c r="T89" s="25">
        <f t="shared" ca="1" si="39"/>
        <v>1.0350748791892099</v>
      </c>
      <c r="U89" s="25">
        <f t="shared" ca="1" si="40"/>
        <v>0.76314530889284138</v>
      </c>
      <c r="W89" s="25">
        <f ca="1">Kp*(AB89+AC89*OnebyTi+Td*(AB89-AB88))</f>
        <v>-7.5121193935474895E-2</v>
      </c>
      <c r="X89" s="27">
        <f t="shared" ca="1" si="51"/>
        <v>-6.6478776354855829E-2</v>
      </c>
      <c r="Y89" s="27">
        <f t="shared" ca="1" si="52"/>
        <v>-5.715652656447541E-2</v>
      </c>
      <c r="Z89" s="27">
        <f t="shared" ca="1" si="53"/>
        <v>-4.7400185096109618E-2</v>
      </c>
      <c r="AA89" s="27">
        <f t="shared" ca="1" si="47"/>
        <v>0.65630845420606376</v>
      </c>
      <c r="AB89" s="25">
        <f t="shared" ca="1" si="32"/>
        <v>-0.65630845420606376</v>
      </c>
      <c r="AC89" s="25">
        <f t="shared" ca="1" si="41"/>
        <v>-2.8471045544605529</v>
      </c>
      <c r="AD89" s="25">
        <f t="shared" ca="1" si="42"/>
        <v>2.8471045544605529</v>
      </c>
      <c r="AE89" s="25">
        <f t="shared" ca="1" si="43"/>
        <v>1.3298982566697182</v>
      </c>
      <c r="AF89" s="25">
        <f t="shared" ca="1" si="44"/>
        <v>1.2657766838954485</v>
      </c>
      <c r="AH89" s="25">
        <f t="shared" ca="1" si="29"/>
        <v>-7.5121193935474895E-2</v>
      </c>
      <c r="AI89" s="25">
        <f t="shared" ca="1" si="30"/>
        <v>0.65630845420606376</v>
      </c>
    </row>
    <row r="90" spans="1:35" x14ac:dyDescent="0.25">
      <c r="A90" s="25">
        <v>7.8</v>
      </c>
      <c r="B90" s="25">
        <f t="shared" si="45"/>
        <v>0</v>
      </c>
      <c r="C90" s="25">
        <f t="shared" si="46"/>
        <v>0.01</v>
      </c>
      <c r="E90" s="25">
        <f ca="1">Kp*(G90+H90*OnebyTi+Td*(G90-G89))</f>
        <v>-6.0197351927806224E-2</v>
      </c>
      <c r="F90" s="27">
        <f t="shared" ca="1" si="48"/>
        <v>0.53077399369103406</v>
      </c>
      <c r="G90" s="25">
        <f t="shared" ca="1" si="54"/>
        <v>-0.53077399369103406</v>
      </c>
      <c r="H90" s="25">
        <f t="shared" ca="1" si="33"/>
        <v>-2.1359857676108422</v>
      </c>
      <c r="I90" s="25">
        <f t="shared" ca="1" si="34"/>
        <v>2.1359857676108422</v>
      </c>
      <c r="J90" s="25">
        <f t="shared" ca="1" si="35"/>
        <v>0.8121325400482855</v>
      </c>
      <c r="K90" s="25">
        <f t="shared" ca="1" si="36"/>
        <v>11.420454195084718</v>
      </c>
      <c r="M90" s="25">
        <f ca="1">Kp*(Q90+R90*OnebyTi+Td*(Q90-Q89))</f>
        <v>-6.5656440774319966E-2</v>
      </c>
      <c r="N90" s="25">
        <f t="shared" ca="1" si="49"/>
        <v>-6.2139184757755241E-2</v>
      </c>
      <c r="O90" s="25">
        <f t="shared" ca="1" si="28"/>
        <v>-5.8447575164308818E-2</v>
      </c>
      <c r="P90" s="27">
        <f t="shared" ca="1" si="50"/>
        <v>0.57049831683825181</v>
      </c>
      <c r="Q90" s="25">
        <f t="shared" ca="1" si="31"/>
        <v>-0.57049831683825181</v>
      </c>
      <c r="R90" s="25">
        <f t="shared" ca="1" si="37"/>
        <v>-2.5819827271484357</v>
      </c>
      <c r="S90" s="25">
        <f t="shared" ca="1" si="38"/>
        <v>2.5819827271484357</v>
      </c>
      <c r="T90" s="25">
        <f t="shared" ca="1" si="39"/>
        <v>1.0676217121407379</v>
      </c>
      <c r="U90" s="25">
        <f t="shared" ca="1" si="40"/>
        <v>0.80947733360755347</v>
      </c>
      <c r="W90" s="25">
        <f ca="1">Kp*(AB90+AC90*OnebyTi+Td*(AB90-AB89))</f>
        <v>-7.5867714896412614E-2</v>
      </c>
      <c r="X90" s="25">
        <f t="shared" ca="1" si="51"/>
        <v>-6.730121112623895E-2</v>
      </c>
      <c r="Y90" s="25">
        <f t="shared" ca="1" si="52"/>
        <v>-5.8043655924241745E-2</v>
      </c>
      <c r="Z90" s="25">
        <f t="shared" ca="1" si="53"/>
        <v>-4.8328623740762147E-2</v>
      </c>
      <c r="AA90" s="27">
        <f t="shared" ca="1" si="47"/>
        <v>0.66156843569645285</v>
      </c>
      <c r="AB90" s="25">
        <f t="shared" ca="1" si="32"/>
        <v>-0.66156843569645285</v>
      </c>
      <c r="AC90" s="25">
        <f t="shared" ca="1" si="41"/>
        <v>-2.913261398030198</v>
      </c>
      <c r="AD90" s="25">
        <f t="shared" ca="1" si="42"/>
        <v>2.913261398030198</v>
      </c>
      <c r="AE90" s="25">
        <f t="shared" ca="1" si="43"/>
        <v>1.3736655361807033</v>
      </c>
      <c r="AF90" s="25">
        <f t="shared" ca="1" si="44"/>
        <v>1.3364071664971002</v>
      </c>
      <c r="AH90" s="25">
        <f t="shared" ca="1" si="29"/>
        <v>-7.5867714896412614E-2</v>
      </c>
      <c r="AI90" s="25">
        <f t="shared" ca="1" si="30"/>
        <v>0.66156843569645285</v>
      </c>
    </row>
    <row r="91" spans="1:35" x14ac:dyDescent="0.25">
      <c r="A91" s="25">
        <v>7.9</v>
      </c>
      <c r="B91" s="25">
        <f t="shared" si="45"/>
        <v>0</v>
      </c>
      <c r="C91" s="25">
        <f t="shared" si="46"/>
        <v>0.01</v>
      </c>
      <c r="E91" s="25">
        <f ca="1">Kp*(G91+H91*OnebyTi+Td*(G91-G90))</f>
        <v>-6.0841346724941417E-2</v>
      </c>
      <c r="F91" s="27">
        <f t="shared" ca="1" si="48"/>
        <v>0.53542917773659737</v>
      </c>
      <c r="G91" s="25">
        <f t="shared" ca="1" si="54"/>
        <v>-0.53542917773659737</v>
      </c>
      <c r="H91" s="25">
        <f t="shared" ca="1" si="33"/>
        <v>-2.1895286853845022</v>
      </c>
      <c r="I91" s="25">
        <f t="shared" ca="1" si="34"/>
        <v>2.1895286853845022</v>
      </c>
      <c r="J91" s="25">
        <f t="shared" ca="1" si="35"/>
        <v>0.84080098048545437</v>
      </c>
      <c r="K91" s="25">
        <f t="shared" ca="1" si="36"/>
        <v>11.84344324549663</v>
      </c>
      <c r="M91" s="25">
        <f ca="1">Kp*(Q91+R91*OnebyTi+Td*(Q91-Q90))</f>
        <v>-6.6263516209117496E-2</v>
      </c>
      <c r="N91" s="27">
        <f t="shared" ca="1" si="49"/>
        <v>-6.2776755107109866E-2</v>
      </c>
      <c r="O91" s="27">
        <f t="shared" ca="1" si="28"/>
        <v>-5.9116750455242943E-2</v>
      </c>
      <c r="P91" s="27">
        <f t="shared" ca="1" si="50"/>
        <v>0.57465355932182094</v>
      </c>
      <c r="Q91" s="25">
        <f t="shared" ca="1" si="31"/>
        <v>-0.57465355932182094</v>
      </c>
      <c r="R91" s="25">
        <f t="shared" ca="1" si="37"/>
        <v>-2.6394480830806177</v>
      </c>
      <c r="S91" s="25">
        <f t="shared" ca="1" si="38"/>
        <v>2.6394480830806177</v>
      </c>
      <c r="T91" s="25">
        <f t="shared" ca="1" si="39"/>
        <v>1.1006443834648616</v>
      </c>
      <c r="U91" s="25">
        <f t="shared" ca="1" si="40"/>
        <v>0.85779426121927782</v>
      </c>
      <c r="W91" s="25">
        <f ca="1">Kp*(AB91+AC91*OnebyTi+Td*(AB91-AB90))</f>
        <v>-7.6606673850112453E-2</v>
      </c>
      <c r="X91" s="27">
        <f t="shared" ca="1" si="51"/>
        <v>-6.8116421743413369E-2</v>
      </c>
      <c r="Y91" s="27">
        <f t="shared" ca="1" si="52"/>
        <v>-5.8924628779938433E-2</v>
      </c>
      <c r="Z91" s="27">
        <f t="shared" ca="1" si="53"/>
        <v>-4.925313128720582E-2</v>
      </c>
      <c r="AA91" s="27">
        <f t="shared" ca="1" si="47"/>
        <v>0.66673557332237665</v>
      </c>
      <c r="AB91" s="25">
        <f t="shared" ca="1" si="32"/>
        <v>-0.66673557332237665</v>
      </c>
      <c r="AC91" s="25">
        <f t="shared" ca="1" si="41"/>
        <v>-2.9799349553624355</v>
      </c>
      <c r="AD91" s="25">
        <f t="shared" ca="1" si="42"/>
        <v>2.9799349553624355</v>
      </c>
      <c r="AE91" s="25">
        <f t="shared" ca="1" si="43"/>
        <v>1.4181191686540551</v>
      </c>
      <c r="AF91" s="25">
        <f t="shared" ca="1" si="44"/>
        <v>1.4097910429004501</v>
      </c>
      <c r="AH91" s="25">
        <f t="shared" ca="1" si="29"/>
        <v>-7.6606673850112453E-2</v>
      </c>
      <c r="AI91" s="25">
        <f t="shared" ca="1" si="30"/>
        <v>0.66673557332237665</v>
      </c>
    </row>
    <row r="92" spans="1:35" x14ac:dyDescent="0.25">
      <c r="A92" s="25">
        <v>8</v>
      </c>
      <c r="B92" s="25">
        <f t="shared" si="45"/>
        <v>0</v>
      </c>
      <c r="C92" s="25">
        <f t="shared" si="46"/>
        <v>0.01</v>
      </c>
      <c r="E92" s="25">
        <f ca="1">Kp*(G92+H92*OnebyTi+Td*(G92-G91))</f>
        <v>-6.1479862231295715E-2</v>
      </c>
      <c r="F92" s="27">
        <f t="shared" ca="1" si="48"/>
        <v>0.54001428518286421</v>
      </c>
      <c r="G92" s="25">
        <f t="shared" ca="1" si="54"/>
        <v>-0.54001428518286421</v>
      </c>
      <c r="H92" s="25">
        <f t="shared" ca="1" si="33"/>
        <v>-2.2435301139027888</v>
      </c>
      <c r="I92" s="25">
        <f t="shared" ca="1" si="34"/>
        <v>2.2435301139027888</v>
      </c>
      <c r="J92" s="25">
        <f t="shared" ca="1" si="35"/>
        <v>0.8699625233056103</v>
      </c>
      <c r="K92" s="25">
        <f t="shared" ca="1" si="36"/>
        <v>12.275454673642921</v>
      </c>
      <c r="M92" s="25">
        <f ca="1">Kp*(Q92+R92*OnebyTi+Td*(Q92-Q91))</f>
        <v>-6.6865262665990494E-2</v>
      </c>
      <c r="N92" s="25">
        <f t="shared" ca="1" si="49"/>
        <v>-6.340879766626778E-2</v>
      </c>
      <c r="O92" s="25">
        <f t="shared" ca="1" si="28"/>
        <v>-5.9780196742217941E-2</v>
      </c>
      <c r="P92" s="27">
        <f t="shared" ca="1" si="50"/>
        <v>0.57874188427629669</v>
      </c>
      <c r="Q92" s="25">
        <f t="shared" ca="1" si="31"/>
        <v>-0.57874188427629669</v>
      </c>
      <c r="R92" s="25">
        <f t="shared" ca="1" si="37"/>
        <v>-2.6973222715082472</v>
      </c>
      <c r="S92" s="25">
        <f t="shared" ca="1" si="38"/>
        <v>2.6973222715082472</v>
      </c>
      <c r="T92" s="25">
        <f t="shared" ca="1" si="39"/>
        <v>1.1341386003264295</v>
      </c>
      <c r="U92" s="25">
        <f t="shared" ca="1" si="40"/>
        <v>0.90814263621804292</v>
      </c>
      <c r="W92" s="25">
        <f ca="1">Kp*(AB92+AC92*OnebyTi+Td*(AB92-AB91))</f>
        <v>-7.7338079290638281E-2</v>
      </c>
      <c r="X92" s="25">
        <f t="shared" ca="1" si="51"/>
        <v>-6.892437605541249E-2</v>
      </c>
      <c r="Y92" s="25">
        <f t="shared" ca="1" si="52"/>
        <v>-5.9799343531221606E-2</v>
      </c>
      <c r="Z92" s="25">
        <f t="shared" ca="1" si="53"/>
        <v>-5.0173495960072999E-2</v>
      </c>
      <c r="AA92" s="27">
        <f t="shared" ca="1" si="47"/>
        <v>0.67181026019365608</v>
      </c>
      <c r="AB92" s="25">
        <f t="shared" ca="1" si="32"/>
        <v>-0.67181026019365608</v>
      </c>
      <c r="AC92" s="25">
        <f t="shared" ca="1" si="41"/>
        <v>-3.047115981381801</v>
      </c>
      <c r="AD92" s="25">
        <f t="shared" ca="1" si="42"/>
        <v>3.047115981381801</v>
      </c>
      <c r="AE92" s="25">
        <f t="shared" ca="1" si="43"/>
        <v>1.4632520712242019</v>
      </c>
      <c r="AF92" s="25">
        <f t="shared" ca="1" si="44"/>
        <v>1.4859836377185469</v>
      </c>
      <c r="AH92" s="25">
        <f t="shared" ca="1" si="29"/>
        <v>-7.7338079290638281E-2</v>
      </c>
      <c r="AI92" s="25">
        <f t="shared" ca="1" si="30"/>
        <v>0.67181026019365608</v>
      </c>
    </row>
    <row r="93" spans="1:35" x14ac:dyDescent="0.25">
      <c r="A93" s="25">
        <v>8.1</v>
      </c>
      <c r="B93" s="25">
        <f t="shared" si="45"/>
        <v>0</v>
      </c>
      <c r="C93" s="25">
        <f t="shared" si="46"/>
        <v>0.01</v>
      </c>
      <c r="E93" s="25">
        <f ca="1">Kp*(G93+H93*OnebyTi+Td*(G93-G92))</f>
        <v>-6.2112933699622598E-2</v>
      </c>
      <c r="F93" s="27">
        <f t="shared" ca="1" si="48"/>
        <v>0.54452990019880365</v>
      </c>
      <c r="G93" s="25">
        <f t="shared" ca="1" si="54"/>
        <v>-0.54452990019880365</v>
      </c>
      <c r="H93" s="25">
        <f t="shared" ca="1" si="33"/>
        <v>-2.297983103922669</v>
      </c>
      <c r="I93" s="25">
        <f t="shared" ca="1" si="34"/>
        <v>2.297983103922669</v>
      </c>
      <c r="J93" s="25">
        <f t="shared" ca="1" si="35"/>
        <v>0.89961380452666218</v>
      </c>
      <c r="K93" s="25">
        <f t="shared" ca="1" si="36"/>
        <v>12.716523892803952</v>
      </c>
      <c r="M93" s="25">
        <f ca="1">Kp*(Q93+R93*OnebyTi+Td*(Q93-Q92))</f>
        <v>-6.7461715320102339E-2</v>
      </c>
      <c r="N93" s="27">
        <f t="shared" ca="1" si="49"/>
        <v>-6.4035348473779827E-2</v>
      </c>
      <c r="O93" s="27">
        <f t="shared" ref="O93:O156" ca="1" si="55">IF((ROW()-12)*0.1&lt;L_2,0,OFFSET(N93,-1,0)*b_2/K_2-O92*a_2)</f>
        <v>-6.0437950499100994E-2</v>
      </c>
      <c r="P93" s="27">
        <f t="shared" ca="1" si="50"/>
        <v>0.58276386460207485</v>
      </c>
      <c r="Q93" s="25">
        <f t="shared" ca="1" si="31"/>
        <v>-0.58276386460207485</v>
      </c>
      <c r="R93" s="25">
        <f t="shared" ca="1" si="37"/>
        <v>-2.7555986579684548</v>
      </c>
      <c r="S93" s="25">
        <f t="shared" ca="1" si="38"/>
        <v>2.7555986579684548</v>
      </c>
      <c r="T93" s="25">
        <f t="shared" ca="1" si="39"/>
        <v>1.1680999725150241</v>
      </c>
      <c r="U93" s="25">
        <f t="shared" ca="1" si="40"/>
        <v>0.96056887795557622</v>
      </c>
      <c r="W93" s="25">
        <f ca="1">Kp*(AB93+AC93*OnebyTi+Td*(AB93-AB92))</f>
        <v>-7.8061941967903448E-2</v>
      </c>
      <c r="X93" s="27">
        <f t="shared" ca="1" si="51"/>
        <v>-6.9725045779155781E-2</v>
      </c>
      <c r="Y93" s="27">
        <f t="shared" ca="1" si="52"/>
        <v>-6.0667705186729454E-2</v>
      </c>
      <c r="Z93" s="27">
        <f t="shared" ca="1" si="53"/>
        <v>-5.1089516468535788E-2</v>
      </c>
      <c r="AA93" s="27">
        <f t="shared" ca="1" si="47"/>
        <v>0.67679291059764879</v>
      </c>
      <c r="AB93" s="25">
        <f t="shared" ca="1" si="32"/>
        <v>-0.67679291059764879</v>
      </c>
      <c r="AC93" s="25">
        <f t="shared" ca="1" si="41"/>
        <v>-3.1147952724415657</v>
      </c>
      <c r="AD93" s="25">
        <f t="shared" ca="1" si="42"/>
        <v>3.1147952724415657</v>
      </c>
      <c r="AE93" s="25">
        <f t="shared" ca="1" si="43"/>
        <v>1.5090569356077255</v>
      </c>
      <c r="AF93" s="25">
        <f t="shared" ca="1" si="44"/>
        <v>1.5650398157452945</v>
      </c>
      <c r="AH93" s="25">
        <f t="shared" ca="1" si="29"/>
        <v>-7.8061941967903448E-2</v>
      </c>
      <c r="AI93" s="25">
        <f t="shared" ca="1" si="30"/>
        <v>0.67679291059764879</v>
      </c>
    </row>
    <row r="94" spans="1:35" x14ac:dyDescent="0.25">
      <c r="A94" s="25">
        <v>8.1999999999999993</v>
      </c>
      <c r="B94" s="25">
        <f t="shared" si="45"/>
        <v>0</v>
      </c>
      <c r="C94" s="25">
        <f t="shared" si="46"/>
        <v>0.01</v>
      </c>
      <c r="E94" s="25">
        <f ca="1">Kp*(G94+H94*OnebyTi+Td*(G94-G93))</f>
        <v>-6.2740596205597965E-2</v>
      </c>
      <c r="F94" s="27">
        <f t="shared" ca="1" si="48"/>
        <v>0.54897660324773156</v>
      </c>
      <c r="G94" s="25">
        <f t="shared" ca="1" si="54"/>
        <v>-0.54897660324773156</v>
      </c>
      <c r="H94" s="25">
        <f t="shared" ca="1" si="33"/>
        <v>-2.3528807642474421</v>
      </c>
      <c r="I94" s="25">
        <f t="shared" ca="1" si="34"/>
        <v>2.3528807642474421</v>
      </c>
      <c r="J94" s="25">
        <f t="shared" ca="1" si="35"/>
        <v>0.92975133561800394</v>
      </c>
      <c r="K94" s="25">
        <f t="shared" ca="1" si="36"/>
        <v>13.166684707467091</v>
      </c>
      <c r="M94" s="25">
        <f ca="1">Kp*(Q94+R94*OnebyTi+Td*(Q94-Q93))</f>
        <v>-6.8052909171628706E-2</v>
      </c>
      <c r="N94" s="25">
        <f t="shared" ca="1" si="49"/>
        <v>-6.4656443411691272E-2</v>
      </c>
      <c r="O94" s="25">
        <f t="shared" ca="1" si="55"/>
        <v>-6.1090048120849817E-2</v>
      </c>
      <c r="P94" s="27">
        <f t="shared" ca="1" si="50"/>
        <v>0.58672006955216471</v>
      </c>
      <c r="Q94" s="25">
        <f t="shared" ca="1" si="31"/>
        <v>-0.58672006955216471</v>
      </c>
      <c r="R94" s="25">
        <f t="shared" ca="1" si="37"/>
        <v>-2.8142706649236713</v>
      </c>
      <c r="S94" s="25">
        <f t="shared" ca="1" si="38"/>
        <v>2.8142706649236713</v>
      </c>
      <c r="T94" s="25">
        <f t="shared" ca="1" si="39"/>
        <v>1.2025240165165538</v>
      </c>
      <c r="U94" s="25">
        <f t="shared" ca="1" si="40"/>
        <v>1.0151192547855776</v>
      </c>
      <c r="W94" s="25">
        <f ca="1">Kp*(AB94+AC94*OnebyTi+Td*(AB94-AB93))</f>
        <v>-7.8778274789535016E-2</v>
      </c>
      <c r="X94" s="25">
        <f t="shared" ca="1" si="51"/>
        <v>-7.0518406346043172E-2</v>
      </c>
      <c r="Y94" s="25">
        <f t="shared" ca="1" si="52"/>
        <v>-6.1529625103232455E-2</v>
      </c>
      <c r="Z94" s="25">
        <f t="shared" ca="1" si="53"/>
        <v>-5.2001001637497941E-2</v>
      </c>
      <c r="AA94" s="27">
        <f t="shared" ca="1" si="47"/>
        <v>0.68168395895079525</v>
      </c>
      <c r="AB94" s="25">
        <f t="shared" ca="1" si="32"/>
        <v>-0.68168395895079525</v>
      </c>
      <c r="AC94" s="25">
        <f t="shared" ca="1" si="41"/>
        <v>-3.1829636683366451</v>
      </c>
      <c r="AD94" s="25">
        <f t="shared" ca="1" si="42"/>
        <v>3.1829636683366451</v>
      </c>
      <c r="AE94" s="25">
        <f t="shared" ca="1" si="43"/>
        <v>1.5555262375968084</v>
      </c>
      <c r="AF94" s="25">
        <f t="shared" ca="1" si="44"/>
        <v>1.6470139489765361</v>
      </c>
      <c r="AH94" s="25">
        <f t="shared" ca="1" si="29"/>
        <v>-7.8778274789535016E-2</v>
      </c>
      <c r="AI94" s="25">
        <f t="shared" ca="1" si="30"/>
        <v>0.68168395895079525</v>
      </c>
    </row>
    <row r="95" spans="1:35" x14ac:dyDescent="0.25">
      <c r="A95" s="25">
        <v>8.3000000000000007</v>
      </c>
      <c r="B95" s="25">
        <f t="shared" si="45"/>
        <v>0</v>
      </c>
      <c r="C95" s="25">
        <f t="shared" si="46"/>
        <v>0.01</v>
      </c>
      <c r="E95" s="25">
        <f ca="1">Kp*(G95+H95*OnebyTi+Td*(G95-G94))</f>
        <v>-6.3362884648421727E-2</v>
      </c>
      <c r="F95" s="27">
        <f t="shared" ca="1" si="48"/>
        <v>0.55335497110561715</v>
      </c>
      <c r="G95" s="25">
        <f t="shared" ca="1" si="54"/>
        <v>-0.55335497110561715</v>
      </c>
      <c r="H95" s="25">
        <f t="shared" ca="1" si="33"/>
        <v>-2.4082162613580036</v>
      </c>
      <c r="I95" s="25">
        <f t="shared" ca="1" si="34"/>
        <v>2.4082162613580036</v>
      </c>
      <c r="J95" s="25">
        <f t="shared" ca="1" si="35"/>
        <v>0.96037150802273374</v>
      </c>
      <c r="K95" s="25">
        <f t="shared" ca="1" si="36"/>
        <v>13.625969333484754</v>
      </c>
      <c r="M95" s="25">
        <f ca="1">Kp*(Q95+R95*OnebyTi+Td*(Q95-Q94))</f>
        <v>-6.863887904533357E-2</v>
      </c>
      <c r="N95" s="27">
        <f t="shared" ca="1" si="49"/>
        <v>-6.5272118202191559E-2</v>
      </c>
      <c r="O95" s="27">
        <f t="shared" ca="1" si="55"/>
        <v>-6.1736525909446879E-2</v>
      </c>
      <c r="P95" s="27">
        <f t="shared" ca="1" si="50"/>
        <v>0.59061106474007974</v>
      </c>
      <c r="Q95" s="25">
        <f t="shared" ca="1" si="31"/>
        <v>-0.59061106474007974</v>
      </c>
      <c r="R95" s="25">
        <f t="shared" ca="1" si="37"/>
        <v>-2.8733317713976794</v>
      </c>
      <c r="S95" s="25">
        <f t="shared" ca="1" si="38"/>
        <v>2.8733317713976794</v>
      </c>
      <c r="T95" s="25">
        <f t="shared" ca="1" si="39"/>
        <v>1.2374061594958949</v>
      </c>
      <c r="U95" s="25">
        <f t="shared" ca="1" si="40"/>
        <v>1.071839858675512</v>
      </c>
      <c r="W95" s="25">
        <f ca="1">Kp*(AB95+AC95*OnebyTi+Td*(AB95-AB94))</f>
        <v>-7.9487092726089059E-2</v>
      </c>
      <c r="X95" s="27">
        <f t="shared" ca="1" si="51"/>
        <v>-7.1304436753809153E-2</v>
      </c>
      <c r="Y95" s="27">
        <f t="shared" ca="1" si="52"/>
        <v>-6.2385020735008255E-2</v>
      </c>
      <c r="Z95" s="27">
        <f t="shared" ca="1" si="53"/>
        <v>-5.2907770049060387E-2</v>
      </c>
      <c r="AA95" s="27">
        <f t="shared" ca="1" si="47"/>
        <v>0.68648385878704543</v>
      </c>
      <c r="AB95" s="25">
        <f t="shared" ca="1" si="32"/>
        <v>-0.68648385878704543</v>
      </c>
      <c r="AC95" s="25">
        <f t="shared" ca="1" si="41"/>
        <v>-3.2516120542153497</v>
      </c>
      <c r="AD95" s="25">
        <f t="shared" ca="1" si="42"/>
        <v>3.2516120542153497</v>
      </c>
      <c r="AE95" s="25">
        <f t="shared" ca="1" si="43"/>
        <v>1.6026522464343236</v>
      </c>
      <c r="AF95" s="25">
        <f t="shared" ca="1" si="44"/>
        <v>1.7319598845022961</v>
      </c>
      <c r="AH95" s="25">
        <f t="shared" ca="1" si="29"/>
        <v>-7.9487092726089059E-2</v>
      </c>
      <c r="AI95" s="25">
        <f t="shared" ca="1" si="30"/>
        <v>0.68648385878704543</v>
      </c>
    </row>
    <row r="96" spans="1:35" x14ac:dyDescent="0.25">
      <c r="A96" s="25">
        <v>8.4</v>
      </c>
      <c r="B96" s="25">
        <f t="shared" si="45"/>
        <v>0</v>
      </c>
      <c r="C96" s="25">
        <f t="shared" si="46"/>
        <v>0.01</v>
      </c>
      <c r="E96" s="25">
        <f ca="1">Kp*(G96+H96*OnebyTi+Td*(G96-G95))</f>
        <v>-6.397983375141951E-2</v>
      </c>
      <c r="F96" s="27">
        <f t="shared" ca="1" si="48"/>
        <v>0.55766557687933049</v>
      </c>
      <c r="G96" s="25">
        <f t="shared" ca="1" si="54"/>
        <v>-0.55766557687933049</v>
      </c>
      <c r="H96" s="25">
        <f t="shared" ca="1" si="33"/>
        <v>-2.4639828190459365</v>
      </c>
      <c r="I96" s="25">
        <f t="shared" ca="1" si="34"/>
        <v>2.4639828190459365</v>
      </c>
      <c r="J96" s="25">
        <f t="shared" ca="1" si="35"/>
        <v>0.99147059758634937</v>
      </c>
      <c r="K96" s="25">
        <f t="shared" ca="1" si="36"/>
        <v>14.094408418063392</v>
      </c>
      <c r="M96" s="25">
        <f ca="1">Kp*(Q96+R96*OnebyTi+Td*(Q96-Q95))</f>
        <v>-6.9219659590288821E-2</v>
      </c>
      <c r="N96" s="25">
        <f t="shared" ca="1" si="49"/>
        <v>-6.5882408404794451E-2</v>
      </c>
      <c r="O96" s="25">
        <f t="shared" ca="1" si="55"/>
        <v>-6.2377420061775997E-2</v>
      </c>
      <c r="P96" s="27">
        <f t="shared" ca="1" si="50"/>
        <v>0.59443741214913504</v>
      </c>
      <c r="Q96" s="25">
        <f t="shared" ca="1" si="31"/>
        <v>-0.59443741214913504</v>
      </c>
      <c r="R96" s="25">
        <f t="shared" ca="1" si="37"/>
        <v>-2.9327755126125927</v>
      </c>
      <c r="S96" s="25">
        <f t="shared" ca="1" si="38"/>
        <v>2.9327755126125927</v>
      </c>
      <c r="T96" s="25">
        <f t="shared" ca="1" si="39"/>
        <v>1.2727417431921511</v>
      </c>
      <c r="U96" s="25">
        <f t="shared" ca="1" si="40"/>
        <v>1.1307765803006307</v>
      </c>
      <c r="W96" s="25">
        <f ca="1">Kp*(AB96+AC96*OnebyTi+Td*(AB96-AB95))</f>
        <v>-8.0188412719525828E-2</v>
      </c>
      <c r="X96" s="25">
        <f t="shared" ca="1" si="51"/>
        <v>-7.2083119423454786E-2</v>
      </c>
      <c r="Y96" s="25">
        <f t="shared" ca="1" si="52"/>
        <v>-6.3233815392968767E-2</v>
      </c>
      <c r="Z96" s="25">
        <f t="shared" ca="1" si="53"/>
        <v>-5.3809649694255654E-2</v>
      </c>
      <c r="AA96" s="27">
        <f t="shared" ca="1" si="47"/>
        <v>0.69119308178213945</v>
      </c>
      <c r="AB96" s="25">
        <f t="shared" ca="1" si="32"/>
        <v>-0.69119308178213945</v>
      </c>
      <c r="AC96" s="25">
        <f t="shared" ca="1" si="41"/>
        <v>-3.3207313623935635</v>
      </c>
      <c r="AD96" s="25">
        <f t="shared" ca="1" si="42"/>
        <v>3.3207313623935635</v>
      </c>
      <c r="AE96" s="25">
        <f t="shared" ca="1" si="43"/>
        <v>1.6504270340646727</v>
      </c>
      <c r="AF96" s="25">
        <f t="shared" ca="1" si="44"/>
        <v>1.8199309132812715</v>
      </c>
      <c r="AH96" s="25">
        <f t="shared" ca="1" si="29"/>
        <v>-8.0188412719525828E-2</v>
      </c>
      <c r="AI96" s="25">
        <f t="shared" ca="1" si="30"/>
        <v>0.69119308178213945</v>
      </c>
    </row>
    <row r="97" spans="1:35" x14ac:dyDescent="0.25">
      <c r="A97" s="25">
        <v>8.5</v>
      </c>
      <c r="B97" s="25">
        <f t="shared" si="45"/>
        <v>0</v>
      </c>
      <c r="C97" s="25">
        <f t="shared" si="46"/>
        <v>0.01</v>
      </c>
      <c r="E97" s="25">
        <f ca="1">Kp*(G97+H97*OnebyTi+Td*(G97-G96))</f>
        <v>-6.4591478062644411E-2</v>
      </c>
      <c r="F97" s="27">
        <f t="shared" ca="1" si="48"/>
        <v>0.56190899002483019</v>
      </c>
      <c r="G97" s="25">
        <f t="shared" ca="1" si="54"/>
        <v>-0.56190899002483019</v>
      </c>
      <c r="H97" s="25">
        <f t="shared" ca="1" si="33"/>
        <v>-2.5201737180484196</v>
      </c>
      <c r="I97" s="25">
        <f t="shared" ca="1" si="34"/>
        <v>2.5201737180484196</v>
      </c>
      <c r="J97" s="25">
        <f t="shared" ca="1" si="35"/>
        <v>1.0230447688934219</v>
      </c>
      <c r="K97" s="25">
        <f t="shared" ca="1" si="36"/>
        <v>14.572031059584496</v>
      </c>
      <c r="M97" s="25">
        <f ca="1">Kp*(Q97+R97*OnebyTi+Td*(Q97-Q96))</f>
        <v>-6.9795285279718719E-2</v>
      </c>
      <c r="N97" s="27">
        <f t="shared" ca="1" si="49"/>
        <v>-6.648734941397863E-2</v>
      </c>
      <c r="O97" s="27">
        <f t="shared" ca="1" si="55"/>
        <v>-6.3012766659185399E-2</v>
      </c>
      <c r="P97" s="27">
        <f t="shared" ca="1" si="50"/>
        <v>0.5981996701429575</v>
      </c>
      <c r="Q97" s="25">
        <f t="shared" ca="1" si="31"/>
        <v>-0.5981996701429575</v>
      </c>
      <c r="R97" s="25">
        <f t="shared" ca="1" si="37"/>
        <v>-2.9925954796268885</v>
      </c>
      <c r="S97" s="25">
        <f t="shared" ca="1" si="38"/>
        <v>2.9925954796268885</v>
      </c>
      <c r="T97" s="25">
        <f t="shared" ca="1" si="39"/>
        <v>1.3085260277280655</v>
      </c>
      <c r="U97" s="25">
        <f t="shared" ca="1" si="40"/>
        <v>1.191975084629983</v>
      </c>
      <c r="W97" s="25">
        <f ca="1">Kp*(AB97+AC97*OnebyTi+Td*(AB97-AB96))</f>
        <v>-8.0882253594854181E-2</v>
      </c>
      <c r="X97" s="27">
        <f t="shared" ca="1" si="51"/>
        <v>-7.2854440061084741E-2</v>
      </c>
      <c r="Y97" s="27">
        <f t="shared" ca="1" si="52"/>
        <v>-6.4075938013094608E-2</v>
      </c>
      <c r="Z97" s="27">
        <f t="shared" ca="1" si="53"/>
        <v>-5.4706477635002138E-2</v>
      </c>
      <c r="AA97" s="27">
        <f t="shared" ca="1" si="47"/>
        <v>0.69581211681271393</v>
      </c>
      <c r="AB97" s="25">
        <f t="shared" ca="1" si="32"/>
        <v>-0.69581211681271393</v>
      </c>
      <c r="AC97" s="25">
        <f t="shared" ca="1" si="41"/>
        <v>-3.390312574074835</v>
      </c>
      <c r="AD97" s="25">
        <f t="shared" ca="1" si="42"/>
        <v>3.390312574074835</v>
      </c>
      <c r="AE97" s="25">
        <f t="shared" ca="1" si="43"/>
        <v>1.6988424842550116</v>
      </c>
      <c r="AF97" s="25">
        <f t="shared" ca="1" si="44"/>
        <v>1.9109797398070714</v>
      </c>
      <c r="AH97" s="25">
        <f t="shared" ca="1" si="29"/>
        <v>-8.0882253594854181E-2</v>
      </c>
      <c r="AI97" s="25">
        <f t="shared" ca="1" si="30"/>
        <v>0.69581211681271393</v>
      </c>
    </row>
    <row r="98" spans="1:35" x14ac:dyDescent="0.25">
      <c r="A98" s="25">
        <v>8.6</v>
      </c>
      <c r="B98" s="25">
        <f t="shared" si="45"/>
        <v>0</v>
      </c>
      <c r="C98" s="25">
        <f t="shared" si="46"/>
        <v>0.01</v>
      </c>
      <c r="E98" s="25">
        <f ca="1">Kp*(G98+H98*OnebyTi+Td*(G98-G97))</f>
        <v>-6.5197851955478947E-2</v>
      </c>
      <c r="F98" s="27">
        <f t="shared" ca="1" si="48"/>
        <v>0.56608577636529123</v>
      </c>
      <c r="G98" s="25">
        <f t="shared" ca="1" si="54"/>
        <v>-0.56608577636529123</v>
      </c>
      <c r="H98" s="25">
        <f t="shared" ca="1" si="33"/>
        <v>-2.5767822956849487</v>
      </c>
      <c r="I98" s="25">
        <f t="shared" ca="1" si="34"/>
        <v>2.5767822956849487</v>
      </c>
      <c r="J98" s="25">
        <f t="shared" ca="1" si="35"/>
        <v>1.0550900795137312</v>
      </c>
      <c r="K98" s="25">
        <f t="shared" ca="1" si="36"/>
        <v>15.058864827258647</v>
      </c>
      <c r="M98" s="25">
        <f ca="1">Kp*(Q98+R98*OnebyTi+Td*(Q98-Q97))</f>
        <v>-7.0365790410952547E-2</v>
      </c>
      <c r="N98" s="25">
        <f t="shared" ca="1" si="49"/>
        <v>-6.7086976457227665E-2</v>
      </c>
      <c r="O98" s="25">
        <f t="shared" ca="1" si="55"/>
        <v>-6.3642601658515E-2</v>
      </c>
      <c r="P98" s="27">
        <f t="shared" ca="1" si="50"/>
        <v>0.601898393477039</v>
      </c>
      <c r="Q98" s="25">
        <f t="shared" ca="1" si="31"/>
        <v>-0.601898393477039</v>
      </c>
      <c r="R98" s="25">
        <f t="shared" ca="1" si="37"/>
        <v>-3.0527853189745926</v>
      </c>
      <c r="S98" s="25">
        <f t="shared" ca="1" si="38"/>
        <v>3.0527853189745926</v>
      </c>
      <c r="T98" s="25">
        <f t="shared" ca="1" si="39"/>
        <v>1.3447541953350894</v>
      </c>
      <c r="U98" s="25">
        <f t="shared" ca="1" si="40"/>
        <v>1.2554807870132707</v>
      </c>
      <c r="W98" s="25">
        <f ca="1">Kp*(AB98+AC98*OnebyTi+Td*(AB98-AB97))</f>
        <v>-8.1568635974853893E-2</v>
      </c>
      <c r="X98" s="25">
        <f t="shared" ca="1" si="51"/>
        <v>-7.3618387524484102E-2</v>
      </c>
      <c r="Y98" s="25">
        <f t="shared" ca="1" si="52"/>
        <v>-6.4911322933757967E-2</v>
      </c>
      <c r="Z98" s="25">
        <f t="shared" ca="1" si="53"/>
        <v>-5.5598099676191191E-2</v>
      </c>
      <c r="AA98" s="27">
        <f t="shared" ca="1" si="47"/>
        <v>0.70034146904921368</v>
      </c>
      <c r="AB98" s="25">
        <f t="shared" ca="1" si="32"/>
        <v>-0.70034146904921368</v>
      </c>
      <c r="AC98" s="25">
        <f t="shared" ca="1" si="41"/>
        <v>-3.4603467209797563</v>
      </c>
      <c r="AD98" s="25">
        <f t="shared" ca="1" si="42"/>
        <v>3.4603467209797563</v>
      </c>
      <c r="AE98" s="25">
        <f t="shared" ca="1" si="43"/>
        <v>1.7478903015820126</v>
      </c>
      <c r="AF98" s="25">
        <f t="shared" ca="1" si="44"/>
        <v>2.0051584526741784</v>
      </c>
      <c r="AH98" s="25">
        <f t="shared" ca="1" si="29"/>
        <v>-8.1568635974853893E-2</v>
      </c>
      <c r="AI98" s="25">
        <f t="shared" ca="1" si="30"/>
        <v>0.70034146904921368</v>
      </c>
    </row>
    <row r="99" spans="1:35" x14ac:dyDescent="0.25">
      <c r="A99" s="25">
        <v>8.6999999999999993</v>
      </c>
      <c r="B99" s="25">
        <f t="shared" si="45"/>
        <v>0</v>
      </c>
      <c r="C99" s="25">
        <f t="shared" si="46"/>
        <v>0.01</v>
      </c>
      <c r="E99" s="25">
        <f ca="1">Kp*(G99+H99*OnebyTi+Td*(G99-G98))</f>
        <v>-6.5798989629236845E-2</v>
      </c>
      <c r="F99" s="27">
        <f t="shared" ca="1" si="48"/>
        <v>0.57019649810917294</v>
      </c>
      <c r="G99" s="25">
        <f t="shared" ca="1" si="54"/>
        <v>-0.57019649810917294</v>
      </c>
      <c r="H99" s="25">
        <f t="shared" ca="1" si="33"/>
        <v>-2.6338019454958661</v>
      </c>
      <c r="I99" s="25">
        <f t="shared" ca="1" si="34"/>
        <v>2.6338019454958661</v>
      </c>
      <c r="J99" s="25">
        <f t="shared" ca="1" si="35"/>
        <v>1.0876024841593277</v>
      </c>
      <c r="K99" s="25">
        <f t="shared" ca="1" si="36"/>
        <v>15.554935780613627</v>
      </c>
      <c r="M99" s="25">
        <f ca="1">Kp*(Q99+R99*OnebyTi+Td*(Q99-Q98))</f>
        <v>-7.0931209105471127E-2</v>
      </c>
      <c r="N99" s="27">
        <f t="shared" ca="1" si="49"/>
        <v>-6.7681324593416775E-2</v>
      </c>
      <c r="O99" s="27">
        <f t="shared" ca="1" si="55"/>
        <v>-6.4266960884394819E-2</v>
      </c>
      <c r="P99" s="27">
        <f t="shared" ca="1" si="50"/>
        <v>0.60553413331118755</v>
      </c>
      <c r="Q99" s="25">
        <f t="shared" ca="1" si="31"/>
        <v>-0.60553413331118755</v>
      </c>
      <c r="R99" s="25">
        <f t="shared" ca="1" si="37"/>
        <v>-3.1133387323057113</v>
      </c>
      <c r="S99" s="25">
        <f t="shared" ca="1" si="38"/>
        <v>3.1133387323057113</v>
      </c>
      <c r="T99" s="25">
        <f t="shared" ca="1" si="39"/>
        <v>1.3814213539955826</v>
      </c>
      <c r="U99" s="25">
        <f t="shared" ca="1" si="40"/>
        <v>1.3213388297765221</v>
      </c>
      <c r="W99" s="25">
        <f ca="1">Kp*(AB99+AC99*OnebyTi+Td*(AB99-AB98))</f>
        <v>-8.2247582197785857E-2</v>
      </c>
      <c r="X99" s="27">
        <f t="shared" ca="1" si="51"/>
        <v>-7.4374953694276907E-2</v>
      </c>
      <c r="Y99" s="27">
        <f t="shared" ca="1" si="52"/>
        <v>-6.5739909681539144E-2</v>
      </c>
      <c r="Z99" s="27">
        <f t="shared" ca="1" si="53"/>
        <v>-5.6484370047788793E-2</v>
      </c>
      <c r="AA99" s="27">
        <f t="shared" ca="1" si="47"/>
        <v>0.70478165908159462</v>
      </c>
      <c r="AB99" s="25">
        <f t="shared" ca="1" si="32"/>
        <v>-0.70478165908159462</v>
      </c>
      <c r="AC99" s="25">
        <f t="shared" ca="1" si="41"/>
        <v>-3.5308248868879155</v>
      </c>
      <c r="AD99" s="25">
        <f t="shared" ca="1" si="42"/>
        <v>3.5308248868879155</v>
      </c>
      <c r="AE99" s="25">
        <f t="shared" ca="1" si="43"/>
        <v>1.7975620202797931</v>
      </c>
      <c r="AF99" s="25">
        <f t="shared" ca="1" si="44"/>
        <v>2.1025184960501533</v>
      </c>
      <c r="AH99" s="25">
        <f t="shared" ca="1" si="29"/>
        <v>-8.2247582197785857E-2</v>
      </c>
      <c r="AI99" s="25">
        <f t="shared" ca="1" si="30"/>
        <v>0.70478165908159462</v>
      </c>
    </row>
    <row r="100" spans="1:35" x14ac:dyDescent="0.25">
      <c r="A100" s="25">
        <v>8.8000000000000007</v>
      </c>
      <c r="B100" s="25">
        <f t="shared" si="45"/>
        <v>0</v>
      </c>
      <c r="C100" s="25">
        <f t="shared" si="46"/>
        <v>0.01</v>
      </c>
      <c r="E100" s="25">
        <f ca="1">Kp*(G100+H100*OnebyTi+Td*(G100-G99))</f>
        <v>-6.639492510976501E-2</v>
      </c>
      <c r="F100" s="27">
        <f t="shared" ca="1" si="48"/>
        <v>0.5742417138682272</v>
      </c>
      <c r="G100" s="25">
        <f t="shared" ca="1" si="54"/>
        <v>-0.5742417138682272</v>
      </c>
      <c r="H100" s="25">
        <f t="shared" ca="1" si="33"/>
        <v>-2.6912261168826888</v>
      </c>
      <c r="I100" s="25">
        <f t="shared" ca="1" si="34"/>
        <v>2.6912261168826888</v>
      </c>
      <c r="J100" s="25">
        <f t="shared" ca="1" si="35"/>
        <v>1.1205778387539596</v>
      </c>
      <c r="K100" s="25">
        <f t="shared" ca="1" si="36"/>
        <v>16.060268488817666</v>
      </c>
      <c r="M100" s="25">
        <f ca="1">Kp*(Q100+R100*OnebyTi+Td*(Q100-Q99))</f>
        <v>-7.1491575309034758E-2</v>
      </c>
      <c r="N100" s="25">
        <f t="shared" ca="1" si="49"/>
        <v>-6.8270428711500394E-2</v>
      </c>
      <c r="O100" s="25">
        <f t="shared" ca="1" si="55"/>
        <v>-6.4885880022647099E-2</v>
      </c>
      <c r="P100" s="27">
        <f t="shared" ca="1" si="50"/>
        <v>0.60910743722274807</v>
      </c>
      <c r="Q100" s="25">
        <f t="shared" ca="1" si="31"/>
        <v>-0.60910743722274807</v>
      </c>
      <c r="R100" s="25">
        <f t="shared" ca="1" si="37"/>
        <v>-3.174249476027986</v>
      </c>
      <c r="S100" s="25">
        <f t="shared" ca="1" si="38"/>
        <v>3.174249476027986</v>
      </c>
      <c r="T100" s="25">
        <f t="shared" ca="1" si="39"/>
        <v>1.4185225410035891</v>
      </c>
      <c r="U100" s="25">
        <f t="shared" ca="1" si="40"/>
        <v>1.389594059333725</v>
      </c>
      <c r="W100" s="25">
        <f ca="1">Kp*(AB100+AC100*OnebyTi+Td*(AB100-AB99))</f>
        <v>-8.2919116238000246E-2</v>
      </c>
      <c r="X100" s="25">
        <f t="shared" ca="1" si="51"/>
        <v>-7.5124133349514524E-2</v>
      </c>
      <c r="Y100" s="25">
        <f t="shared" ca="1" si="52"/>
        <v>-6.6561642765164394E-2</v>
      </c>
      <c r="Z100" s="25">
        <f t="shared" ca="1" si="53"/>
        <v>-5.7365151096806989E-2</v>
      </c>
      <c r="AA100" s="27">
        <f t="shared" ca="1" si="47"/>
        <v>0.70913322207681573</v>
      </c>
      <c r="AB100" s="25">
        <f t="shared" ca="1" si="32"/>
        <v>-0.70913322207681573</v>
      </c>
      <c r="AC100" s="25">
        <f t="shared" ca="1" si="41"/>
        <v>-3.6017382090955969</v>
      </c>
      <c r="AD100" s="25">
        <f t="shared" ca="1" si="42"/>
        <v>3.6017382090955969</v>
      </c>
      <c r="AE100" s="25">
        <f t="shared" ca="1" si="43"/>
        <v>1.8478490129450977</v>
      </c>
      <c r="AF100" s="25">
        <f t="shared" ca="1" si="44"/>
        <v>2.2031106420592002</v>
      </c>
      <c r="AH100" s="25">
        <f t="shared" ca="1" si="29"/>
        <v>-8.2919116238000246E-2</v>
      </c>
      <c r="AI100" s="25">
        <f t="shared" ca="1" si="30"/>
        <v>0.70913322207681573</v>
      </c>
    </row>
    <row r="101" spans="1:35" x14ac:dyDescent="0.25">
      <c r="A101" s="25">
        <v>8.9</v>
      </c>
      <c r="B101" s="25">
        <f t="shared" si="45"/>
        <v>0</v>
      </c>
      <c r="C101" s="25">
        <f t="shared" si="46"/>
        <v>0.01</v>
      </c>
      <c r="E101" s="25">
        <f ca="1">Kp*(G101+H101*OnebyTi+Td*(G101-G100))</f>
        <v>-6.6985692250045442E-2</v>
      </c>
      <c r="F101" s="27">
        <f t="shared" ca="1" si="48"/>
        <v>0.57822197867544656</v>
      </c>
      <c r="G101" s="25">
        <f t="shared" ca="1" si="54"/>
        <v>-0.57822197867544656</v>
      </c>
      <c r="H101" s="25">
        <f t="shared" ca="1" si="33"/>
        <v>-2.7490483147502336</v>
      </c>
      <c r="I101" s="25">
        <f t="shared" ca="1" si="34"/>
        <v>2.7490483147502336</v>
      </c>
      <c r="J101" s="25">
        <f t="shared" ca="1" si="35"/>
        <v>1.1540119044162944</v>
      </c>
      <c r="K101" s="25">
        <f t="shared" ca="1" si="36"/>
        <v>16.574886049838813</v>
      </c>
      <c r="M101" s="25">
        <f ca="1">Kp*(Q101+R101*OnebyTi+Td*(Q101-Q100))</f>
        <v>-7.2046922791881782E-2</v>
      </c>
      <c r="N101" s="27">
        <f t="shared" ca="1" si="49"/>
        <v>-6.8854323529460873E-2</v>
      </c>
      <c r="O101" s="27">
        <f t="shared" ca="1" si="55"/>
        <v>-6.5499394614646433E-2</v>
      </c>
      <c r="P101" s="27">
        <f t="shared" ca="1" si="50"/>
        <v>0.61261884922048337</v>
      </c>
      <c r="Q101" s="25">
        <f t="shared" ca="1" si="31"/>
        <v>-0.61261884922048337</v>
      </c>
      <c r="R101" s="25">
        <f t="shared" ca="1" si="37"/>
        <v>-3.2355113609500346</v>
      </c>
      <c r="S101" s="25">
        <f t="shared" ca="1" si="38"/>
        <v>3.2355113609500346</v>
      </c>
      <c r="T101" s="25">
        <f t="shared" ca="1" si="39"/>
        <v>1.456052726445612</v>
      </c>
      <c r="U101" s="25">
        <f t="shared" ca="1" si="40"/>
        <v>1.4602910038207499</v>
      </c>
      <c r="W101" s="25">
        <f ca="1">Kp*(AB101+AC101*OnebyTi+Td*(AB101-AB100))</f>
        <v>-8.3583263629354546E-2</v>
      </c>
      <c r="X101" s="27">
        <f t="shared" ca="1" si="51"/>
        <v>-7.5865924047548328E-2</v>
      </c>
      <c r="Y101" s="27">
        <f t="shared" ca="1" si="52"/>
        <v>-6.7376471477213942E-2</v>
      </c>
      <c r="Z101" s="27">
        <f t="shared" ca="1" si="53"/>
        <v>-5.8240312988978665E-2</v>
      </c>
      <c r="AA101" s="27">
        <f t="shared" ca="1" si="47"/>
        <v>0.71339670696713509</v>
      </c>
      <c r="AB101" s="25">
        <f t="shared" ca="1" si="32"/>
        <v>-0.71339670696713509</v>
      </c>
      <c r="AC101" s="25">
        <f t="shared" ca="1" si="41"/>
        <v>-3.6730778797923103</v>
      </c>
      <c r="AD101" s="25">
        <f t="shared" ca="1" si="42"/>
        <v>3.6730778797923103</v>
      </c>
      <c r="AE101" s="25">
        <f t="shared" ca="1" si="43"/>
        <v>1.8987424990962529</v>
      </c>
      <c r="AF101" s="25">
        <f t="shared" ca="1" si="44"/>
        <v>2.3069849640808822</v>
      </c>
      <c r="AH101" s="25">
        <f t="shared" ca="1" si="29"/>
        <v>-8.3583263629354546E-2</v>
      </c>
      <c r="AI101" s="25">
        <f t="shared" ca="1" si="30"/>
        <v>0.71339670696713509</v>
      </c>
    </row>
    <row r="102" spans="1:35" x14ac:dyDescent="0.25">
      <c r="A102" s="25">
        <v>9</v>
      </c>
      <c r="B102" s="25">
        <f t="shared" si="45"/>
        <v>0</v>
      </c>
      <c r="C102" s="25">
        <f t="shared" si="46"/>
        <v>0.01</v>
      </c>
      <c r="E102" s="25">
        <f ca="1">Kp*(G102+H102*OnebyTi+Td*(G102-G101))</f>
        <v>-6.7571324730797008E-2</v>
      </c>
      <c r="F102" s="27">
        <f t="shared" ca="1" si="48"/>
        <v>0.58213784400295243</v>
      </c>
      <c r="G102" s="25">
        <f t="shared" ca="1" si="54"/>
        <v>-0.58213784400295243</v>
      </c>
      <c r="H102" s="25">
        <f t="shared" ca="1" si="33"/>
        <v>-2.8072620991505288</v>
      </c>
      <c r="I102" s="25">
        <f t="shared" ca="1" si="34"/>
        <v>2.8072620991505288</v>
      </c>
      <c r="J102" s="25">
        <f t="shared" ca="1" si="35"/>
        <v>1.187900351358335</v>
      </c>
      <c r="K102" s="25">
        <f t="shared" ca="1" si="36"/>
        <v>17.09881010944147</v>
      </c>
      <c r="M102" s="25">
        <f ca="1">Kp*(Q102+R102*OnebyTi+Td*(Q102-Q101))</f>
        <v>-7.2597285148988333E-2</v>
      </c>
      <c r="N102" s="25">
        <f t="shared" ca="1" si="49"/>
        <v>-6.9433043593483706E-2</v>
      </c>
      <c r="O102" s="25">
        <f t="shared" ca="1" si="55"/>
        <v>-6.6107540052511751E-2</v>
      </c>
      <c r="P102" s="27">
        <f t="shared" ca="1" si="50"/>
        <v>0.61606890975901873</v>
      </c>
      <c r="Q102" s="25">
        <f t="shared" ca="1" si="31"/>
        <v>-0.61606890975901873</v>
      </c>
      <c r="R102" s="25">
        <f t="shared" ca="1" si="37"/>
        <v>-3.2971182519259363</v>
      </c>
      <c r="S102" s="25">
        <f t="shared" ca="1" si="38"/>
        <v>3.2971182519259363</v>
      </c>
      <c r="T102" s="25">
        <f t="shared" ca="1" si="39"/>
        <v>1.4940068166027787</v>
      </c>
      <c r="U102" s="25">
        <f t="shared" ca="1" si="40"/>
        <v>1.5334738512571184</v>
      </c>
      <c r="W102" s="25">
        <f ca="1">Kp*(AB102+AC102*OnebyTi+Td*(AB102-AB101))</f>
        <v>-8.4240051391354182E-2</v>
      </c>
      <c r="X102" s="25">
        <f t="shared" ca="1" si="51"/>
        <v>-7.6600326008046296E-2</v>
      </c>
      <c r="Y102" s="25">
        <f t="shared" ca="1" si="52"/>
        <v>-6.8184349703268227E-2</v>
      </c>
      <c r="Z102" s="25">
        <f t="shared" ca="1" si="53"/>
        <v>-5.9109733419951821E-2</v>
      </c>
      <c r="AA102" s="27">
        <f t="shared" ca="1" si="47"/>
        <v>0.71757267566823724</v>
      </c>
      <c r="AB102" s="25">
        <f t="shared" ca="1" si="32"/>
        <v>-0.71757267566823724</v>
      </c>
      <c r="AC102" s="25">
        <f t="shared" ca="1" si="41"/>
        <v>-3.7448351473591339</v>
      </c>
      <c r="AD102" s="25">
        <f t="shared" ca="1" si="42"/>
        <v>3.7448351473591339</v>
      </c>
      <c r="AE102" s="25">
        <f t="shared" ca="1" si="43"/>
        <v>1.9502335535828204</v>
      </c>
      <c r="AF102" s="25">
        <f t="shared" ca="1" si="44"/>
        <v>2.4141908109665065</v>
      </c>
      <c r="AH102" s="25">
        <f t="shared" ca="1" si="29"/>
        <v>-8.4240051391354182E-2</v>
      </c>
      <c r="AI102" s="25">
        <f t="shared" ca="1" si="30"/>
        <v>0.71757267566823724</v>
      </c>
    </row>
    <row r="103" spans="1:35" x14ac:dyDescent="0.25">
      <c r="A103" s="25">
        <v>9.1</v>
      </c>
      <c r="B103" s="25">
        <f t="shared" si="45"/>
        <v>0</v>
      </c>
      <c r="C103" s="25">
        <f t="shared" si="46"/>
        <v>0.01</v>
      </c>
      <c r="E103" s="25">
        <f ca="1">Kp*(G103+H103*OnebyTi+Td*(G103-G102))</f>
        <v>-6.8151856061077321E-2</v>
      </c>
      <c r="F103" s="27">
        <f t="shared" ca="1" si="48"/>
        <v>0.58598985777982282</v>
      </c>
      <c r="G103" s="25">
        <f t="shared" ca="1" si="54"/>
        <v>-0.58598985777982282</v>
      </c>
      <c r="H103" s="25">
        <f t="shared" ca="1" si="33"/>
        <v>-2.8658610849285111</v>
      </c>
      <c r="I103" s="25">
        <f t="shared" ca="1" si="34"/>
        <v>2.8658610849285111</v>
      </c>
      <c r="J103" s="25">
        <f t="shared" ca="1" si="35"/>
        <v>1.2222387627004168</v>
      </c>
      <c r="K103" s="25">
        <f t="shared" ca="1" si="36"/>
        <v>17.632060880021108</v>
      </c>
      <c r="M103" s="25">
        <f ca="1">Kp*(Q103+R103*OnebyTi+Td*(Q103-Q102))</f>
        <v>-7.3142695800381144E-2</v>
      </c>
      <c r="N103" s="27">
        <f t="shared" ca="1" si="49"/>
        <v>-7.0006623277329386E-2</v>
      </c>
      <c r="O103" s="27">
        <f t="shared" ca="1" si="55"/>
        <v>-6.6710351575020241E-2</v>
      </c>
      <c r="P103" s="27">
        <f t="shared" ca="1" si="50"/>
        <v>0.61945815575376761</v>
      </c>
      <c r="Q103" s="25">
        <f t="shared" ca="1" si="31"/>
        <v>-0.61945815575376761</v>
      </c>
      <c r="R103" s="25">
        <f t="shared" ca="1" si="37"/>
        <v>-3.359064067501313</v>
      </c>
      <c r="S103" s="25">
        <f t="shared" ca="1" si="38"/>
        <v>3.359064067501313</v>
      </c>
      <c r="T103" s="25">
        <f t="shared" ca="1" si="39"/>
        <v>1.5323796572757646</v>
      </c>
      <c r="U103" s="25">
        <f t="shared" ca="1" si="40"/>
        <v>1.6091864282404351</v>
      </c>
      <c r="W103" s="25">
        <f ca="1">Kp*(AB103+AC103*OnebyTi+Td*(AB103-AB102))</f>
        <v>-8.4889507957930072E-2</v>
      </c>
      <c r="X103" s="27">
        <f t="shared" ca="1" si="51"/>
        <v>-7.7327342001018082E-2</v>
      </c>
      <c r="Y103" s="27">
        <f t="shared" ca="1" si="52"/>
        <v>-6.8985235738179093E-2</v>
      </c>
      <c r="Z103" s="27">
        <f t="shared" ca="1" si="53"/>
        <v>-5.9973297335805135E-2</v>
      </c>
      <c r="AA103" s="27">
        <f t="shared" ca="1" si="47"/>
        <v>0.72166170232624205</v>
      </c>
      <c r="AB103" s="25">
        <f t="shared" ca="1" si="32"/>
        <v>-0.72166170232624205</v>
      </c>
      <c r="AC103" s="25">
        <f t="shared" ca="1" si="41"/>
        <v>-3.8170013175917581</v>
      </c>
      <c r="AD103" s="25">
        <f t="shared" ca="1" si="42"/>
        <v>3.8170013175917581</v>
      </c>
      <c r="AE103" s="25">
        <f t="shared" ca="1" si="43"/>
        <v>2.0023131148432611</v>
      </c>
      <c r="AF103" s="25">
        <f t="shared" ca="1" si="44"/>
        <v>2.5247767821744795</v>
      </c>
      <c r="AH103" s="25">
        <f t="shared" ca="1" si="29"/>
        <v>-8.4889507957930072E-2</v>
      </c>
      <c r="AI103" s="25">
        <f t="shared" ca="1" si="30"/>
        <v>0.72166170232624205</v>
      </c>
    </row>
    <row r="104" spans="1:35" x14ac:dyDescent="0.25">
      <c r="A104" s="25">
        <v>9.1999999999999993</v>
      </c>
      <c r="B104" s="25">
        <f t="shared" si="45"/>
        <v>0</v>
      </c>
      <c r="C104" s="25">
        <f t="shared" si="46"/>
        <v>0.01</v>
      </c>
      <c r="E104" s="25">
        <f ca="1">Kp*(G104+H104*OnebyTi+Td*(G104-G103))</f>
        <v>-6.872731957888438E-2</v>
      </c>
      <c r="F104" s="27">
        <f t="shared" ca="1" si="48"/>
        <v>0.58977856440986054</v>
      </c>
      <c r="G104" s="25">
        <f t="shared" ca="1" si="54"/>
        <v>-0.58977856440986054</v>
      </c>
      <c r="H104" s="25">
        <f t="shared" ca="1" si="33"/>
        <v>-2.9248389413694973</v>
      </c>
      <c r="I104" s="25">
        <f t="shared" ca="1" si="34"/>
        <v>2.9248389413694973</v>
      </c>
      <c r="J104" s="25">
        <f t="shared" ca="1" si="35"/>
        <v>1.2570226382041523</v>
      </c>
      <c r="K104" s="25">
        <f t="shared" ca="1" si="36"/>
        <v>18.17465715927818</v>
      </c>
      <c r="M104" s="25">
        <f ca="1">Kp*(Q104+R104*OnebyTi+Td*(Q104-Q103))</f>
        <v>-7.3683187991496354E-2</v>
      </c>
      <c r="N104" s="25">
        <f t="shared" ca="1" si="49"/>
        <v>-7.0575096781875804E-2</v>
      </c>
      <c r="O104" s="25">
        <f t="shared" ca="1" si="55"/>
        <v>-6.7307864264148171E-2</v>
      </c>
      <c r="P104" s="27">
        <f t="shared" ca="1" si="50"/>
        <v>0.62278712059626562</v>
      </c>
      <c r="Q104" s="25">
        <f t="shared" ca="1" si="31"/>
        <v>-0.62278712059626562</v>
      </c>
      <c r="R104" s="25">
        <f t="shared" ca="1" si="37"/>
        <v>-3.4213427795609395</v>
      </c>
      <c r="S104" s="25">
        <f t="shared" ca="1" si="38"/>
        <v>3.4213427795609395</v>
      </c>
      <c r="T104" s="25">
        <f t="shared" ca="1" si="39"/>
        <v>1.5711660370338234</v>
      </c>
      <c r="U104" s="25">
        <f t="shared" ca="1" si="40"/>
        <v>1.6874721791775837</v>
      </c>
      <c r="W104" s="25">
        <f ca="1">Kp*(AB104+AC104*OnebyTi+Td*(AB104-AB103))</f>
        <v>-8.5531663108769584E-2</v>
      </c>
      <c r="X104" s="25">
        <f t="shared" ca="1" si="51"/>
        <v>-7.8046977238718396E-2</v>
      </c>
      <c r="Y104" s="25">
        <f t="shared" ca="1" si="52"/>
        <v>-6.9779092109169244E-2</v>
      </c>
      <c r="Z104" s="25">
        <f t="shared" ca="1" si="53"/>
        <v>-6.0830896662675937E-2</v>
      </c>
      <c r="AA104" s="27">
        <f t="shared" ca="1" si="47"/>
        <v>0.72566437259266159</v>
      </c>
      <c r="AB104" s="25">
        <f t="shared" ca="1" si="32"/>
        <v>-0.72566437259266159</v>
      </c>
      <c r="AC104" s="25">
        <f t="shared" ca="1" si="41"/>
        <v>-3.8895677548510244</v>
      </c>
      <c r="AD104" s="25">
        <f t="shared" ca="1" si="42"/>
        <v>3.8895677548510244</v>
      </c>
      <c r="AE104" s="25">
        <f t="shared" ca="1" si="43"/>
        <v>2.0549719930082913</v>
      </c>
      <c r="AF104" s="25">
        <f t="shared" ca="1" si="44"/>
        <v>2.6387907038247844</v>
      </c>
      <c r="AH104" s="25">
        <f t="shared" ca="1" si="29"/>
        <v>-8.5531663108769584E-2</v>
      </c>
      <c r="AI104" s="25">
        <f t="shared" ca="1" si="30"/>
        <v>0.72566437259266159</v>
      </c>
    </row>
    <row r="105" spans="1:35" x14ac:dyDescent="0.25">
      <c r="A105" s="25">
        <v>9.3000000000000007</v>
      </c>
      <c r="B105" s="25">
        <f t="shared" si="45"/>
        <v>0</v>
      </c>
      <c r="C105" s="25">
        <f t="shared" si="46"/>
        <v>0.01</v>
      </c>
      <c r="E105" s="25">
        <f ca="1">Kp*(G105+H105*OnebyTi+Td*(G105-G104))</f>
        <v>-6.9297748451758165E-2</v>
      </c>
      <c r="F105" s="27">
        <f t="shared" ca="1" si="48"/>
        <v>0.59350450478930072</v>
      </c>
      <c r="G105" s="25">
        <f t="shared" ca="1" si="54"/>
        <v>-0.59350450478930072</v>
      </c>
      <c r="H105" s="25">
        <f t="shared" ca="1" si="33"/>
        <v>-2.9841893918484272</v>
      </c>
      <c r="I105" s="25">
        <f t="shared" ca="1" si="34"/>
        <v>2.9841893918484272</v>
      </c>
      <c r="J105" s="25">
        <f t="shared" ca="1" si="35"/>
        <v>1.2922473979246716</v>
      </c>
      <c r="K105" s="25">
        <f t="shared" ca="1" si="36"/>
        <v>18.726616348732229</v>
      </c>
      <c r="M105" s="25">
        <f ca="1">Kp*(Q105+R105*OnebyTi+Td*(Q105-Q104))</f>
        <v>-7.4218794793578166E-2</v>
      </c>
      <c r="N105" s="27">
        <f t="shared" ca="1" si="49"/>
        <v>-7.1138498134808673E-2</v>
      </c>
      <c r="O105" s="27">
        <f t="shared" ca="1" si="55"/>
        <v>-6.7900113042155791E-2</v>
      </c>
      <c r="P105" s="27">
        <f t="shared" ca="1" si="50"/>
        <v>0.62605633416985085</v>
      </c>
      <c r="Q105" s="25">
        <f t="shared" ca="1" si="31"/>
        <v>-0.62605633416985085</v>
      </c>
      <c r="R105" s="25">
        <f t="shared" ca="1" si="37"/>
        <v>-3.4839484129779246</v>
      </c>
      <c r="S105" s="25">
        <f t="shared" ca="1" si="38"/>
        <v>3.4839484129779246</v>
      </c>
      <c r="T105" s="25">
        <f t="shared" ca="1" si="39"/>
        <v>1.6103606903892427</v>
      </c>
      <c r="U105" s="25">
        <f t="shared" ca="1" si="40"/>
        <v>1.7683741460561087</v>
      </c>
      <c r="W105" s="25">
        <f ca="1">Kp*(AB105+AC105*OnebyTi+Td*(AB105-AB104))</f>
        <v>-8.6166547903118285E-2</v>
      </c>
      <c r="X105" s="27">
        <f t="shared" ca="1" si="51"/>
        <v>-7.8759239271302225E-2</v>
      </c>
      <c r="Y105" s="27">
        <f t="shared" ca="1" si="52"/>
        <v>-7.0565885405479242E-2</v>
      </c>
      <c r="Z105" s="27">
        <f t="shared" ca="1" si="53"/>
        <v>-6.1682430045283114E-2</v>
      </c>
      <c r="AA105" s="27">
        <f t="shared" ca="1" si="47"/>
        <v>0.72958128292639401</v>
      </c>
      <c r="AB105" s="25">
        <f t="shared" ca="1" si="32"/>
        <v>-0.72958128292639401</v>
      </c>
      <c r="AC105" s="25">
        <f t="shared" ca="1" si="41"/>
        <v>-3.9625258831436638</v>
      </c>
      <c r="AD105" s="25">
        <f t="shared" ca="1" si="42"/>
        <v>3.9625258831436638</v>
      </c>
      <c r="AE105" s="25">
        <f t="shared" ca="1" si="43"/>
        <v>2.1082008778479437</v>
      </c>
      <c r="AF105" s="25">
        <f t="shared" ca="1" si="44"/>
        <v>2.7562796056716263</v>
      </c>
      <c r="AH105" s="25">
        <f t="shared" ca="1" si="29"/>
        <v>-8.6166547903118285E-2</v>
      </c>
      <c r="AI105" s="25">
        <f t="shared" ca="1" si="30"/>
        <v>0.72958128292639401</v>
      </c>
    </row>
    <row r="106" spans="1:35" x14ac:dyDescent="0.25">
      <c r="A106" s="25">
        <v>9.4</v>
      </c>
      <c r="B106" s="25">
        <f t="shared" si="45"/>
        <v>0</v>
      </c>
      <c r="C106" s="25">
        <f t="shared" si="46"/>
        <v>0.01</v>
      </c>
      <c r="E106" s="25">
        <f ca="1">Kp*(G106+H106*OnebyTi+Td*(G106-G105))</f>
        <v>-6.9863175677382108E-2</v>
      </c>
      <c r="F106" s="27">
        <f t="shared" ca="1" si="48"/>
        <v>0.5971682163244586</v>
      </c>
      <c r="G106" s="25">
        <f t="shared" ca="1" si="54"/>
        <v>-0.5971682163244586</v>
      </c>
      <c r="H106" s="25">
        <f t="shared" ca="1" si="33"/>
        <v>-3.0439062134808732</v>
      </c>
      <c r="I106" s="25">
        <f t="shared" ca="1" si="34"/>
        <v>3.0439062134808732</v>
      </c>
      <c r="J106" s="25">
        <f t="shared" ca="1" si="35"/>
        <v>1.327908385783485</v>
      </c>
      <c r="K106" s="25">
        <f t="shared" ca="1" si="36"/>
        <v>19.287954472077221</v>
      </c>
      <c r="M106" s="25">
        <f ca="1">Kp*(Q106+R106*OnebyTi+Td*(Q106-Q105))</f>
        <v>-7.4749549104111829E-2</v>
      </c>
      <c r="N106" s="25">
        <f t="shared" ca="1" si="49"/>
        <v>-7.169686119044022E-2</v>
      </c>
      <c r="O106" s="25">
        <f t="shared" ca="1" si="55"/>
        <v>-6.8487132669144468E-2</v>
      </c>
      <c r="P106" s="27">
        <f t="shared" ca="1" si="50"/>
        <v>0.62926632286563533</v>
      </c>
      <c r="Q106" s="25">
        <f t="shared" ca="1" si="31"/>
        <v>-0.62926632286563533</v>
      </c>
      <c r="R106" s="25">
        <f t="shared" ca="1" si="37"/>
        <v>-3.5468750452644882</v>
      </c>
      <c r="S106" s="25">
        <f t="shared" ca="1" si="38"/>
        <v>3.5468750452644882</v>
      </c>
      <c r="T106" s="25">
        <f t="shared" ca="1" si="39"/>
        <v>1.6499583008985266</v>
      </c>
      <c r="U106" s="25">
        <f t="shared" ca="1" si="40"/>
        <v>1.8519349487585501</v>
      </c>
      <c r="W106" s="25">
        <f ca="1">Kp*(AB106+AC106*OnebyTi+Td*(AB106-AB105))</f>
        <v>-8.6794194615972736E-2</v>
      </c>
      <c r="X106" s="25">
        <f t="shared" ca="1" si="51"/>
        <v>-7.946413788611037E-2</v>
      </c>
      <c r="Y106" s="25">
        <f t="shared" ca="1" si="52"/>
        <v>-7.1345586114296006E-2</v>
      </c>
      <c r="Z106" s="25">
        <f t="shared" ca="1" si="53"/>
        <v>-6.2527802594121676E-2</v>
      </c>
      <c r="AA106" s="27">
        <f t="shared" ca="1" si="47"/>
        <v>0.73341303992186568</v>
      </c>
      <c r="AB106" s="25">
        <f t="shared" ca="1" si="32"/>
        <v>-0.73341303992186568</v>
      </c>
      <c r="AC106" s="25">
        <f t="shared" ca="1" si="41"/>
        <v>-4.0358671871358505</v>
      </c>
      <c r="AD106" s="25">
        <f t="shared" ca="1" si="42"/>
        <v>4.0358671871358505</v>
      </c>
      <c r="AE106" s="25">
        <f t="shared" ca="1" si="43"/>
        <v>2.1619903465606871</v>
      </c>
      <c r="AF106" s="25">
        <f t="shared" ca="1" si="44"/>
        <v>2.8772896989922567</v>
      </c>
      <c r="AH106" s="25">
        <f t="shared" ca="1" si="29"/>
        <v>-8.6794194615972736E-2</v>
      </c>
      <c r="AI106" s="25">
        <f t="shared" ca="1" si="30"/>
        <v>0.73341303992186568</v>
      </c>
    </row>
    <row r="107" spans="1:35" x14ac:dyDescent="0.25">
      <c r="A107" s="25">
        <v>9.5</v>
      </c>
      <c r="B107" s="25">
        <f t="shared" si="45"/>
        <v>0</v>
      </c>
      <c r="C107" s="25">
        <f t="shared" si="46"/>
        <v>0.01</v>
      </c>
      <c r="E107" s="25">
        <f ca="1">Kp*(G107+H107*OnebyTi+Td*(G107-G106))</f>
        <v>-7.0423634084184353E-2</v>
      </c>
      <c r="F107" s="27">
        <f t="shared" ca="1" si="48"/>
        <v>0.60077023294931664</v>
      </c>
      <c r="G107" s="25">
        <f t="shared" ca="1" si="54"/>
        <v>-0.60077023294931664</v>
      </c>
      <c r="H107" s="25">
        <f t="shared" ca="1" si="33"/>
        <v>-3.1039832367758047</v>
      </c>
      <c r="I107" s="25">
        <f t="shared" ca="1" si="34"/>
        <v>3.1039832367758047</v>
      </c>
      <c r="J107" s="25">
        <f t="shared" ca="1" si="35"/>
        <v>1.3640008730632827</v>
      </c>
      <c r="K107" s="25">
        <f t="shared" ca="1" si="36"/>
        <v>19.858686193379071</v>
      </c>
      <c r="M107" s="25">
        <f ca="1">Kp*(Q107+R107*OnebyTi+Td*(Q107-Q106))</f>
        <v>-7.5275483647286631E-2</v>
      </c>
      <c r="N107" s="27">
        <f t="shared" ca="1" si="49"/>
        <v>-7.2250219629639414E-2</v>
      </c>
      <c r="O107" s="27">
        <f t="shared" ca="1" si="55"/>
        <v>-6.9068957741023868E-2</v>
      </c>
      <c r="P107" s="27">
        <f t="shared" ca="1" si="50"/>
        <v>0.63241760959872084</v>
      </c>
      <c r="Q107" s="25">
        <f t="shared" ca="1" si="31"/>
        <v>-0.63241760959872084</v>
      </c>
      <c r="R107" s="25">
        <f t="shared" ca="1" si="37"/>
        <v>-3.6101168062243603</v>
      </c>
      <c r="S107" s="25">
        <f t="shared" ca="1" si="38"/>
        <v>3.6101168062243603</v>
      </c>
      <c r="T107" s="25">
        <f t="shared" ca="1" si="39"/>
        <v>1.6899535041915825</v>
      </c>
      <c r="U107" s="25">
        <f t="shared" ca="1" si="40"/>
        <v>1.9381967659218751</v>
      </c>
      <c r="W107" s="25">
        <f ca="1">Kp*(AB107+AC107*OnebyTi+Td*(AB107-AB106))</f>
        <v>-8.741463667658568E-2</v>
      </c>
      <c r="X107" s="27">
        <f t="shared" ca="1" si="51"/>
        <v>-8.0161685010466971E-2</v>
      </c>
      <c r="Y107" s="27">
        <f t="shared" ca="1" si="52"/>
        <v>-7.2118168462710588E-2</v>
      </c>
      <c r="Z107" s="27">
        <f t="shared" ca="1" si="53"/>
        <v>-6.3366925641101426E-2</v>
      </c>
      <c r="AA107" s="27">
        <f t="shared" ca="1" si="47"/>
        <v>0.73716025966245358</v>
      </c>
      <c r="AB107" s="25">
        <f t="shared" ca="1" si="32"/>
        <v>-0.73716025966245358</v>
      </c>
      <c r="AC107" s="25">
        <f t="shared" ca="1" si="41"/>
        <v>-4.1095832131020957</v>
      </c>
      <c r="AD107" s="25">
        <f t="shared" ca="1" si="42"/>
        <v>4.1095832131020957</v>
      </c>
      <c r="AE107" s="25">
        <f t="shared" ca="1" si="43"/>
        <v>2.2163308714032488</v>
      </c>
      <c r="AF107" s="25">
        <f t="shared" ca="1" si="44"/>
        <v>3.0018663553889908</v>
      </c>
      <c r="AH107" s="25">
        <f t="shared" ca="1" si="29"/>
        <v>-8.741463667658568E-2</v>
      </c>
      <c r="AI107" s="25">
        <f t="shared" ca="1" si="30"/>
        <v>0.73716025966245358</v>
      </c>
    </row>
    <row r="108" spans="1:35" x14ac:dyDescent="0.25">
      <c r="A108" s="25">
        <v>9.6</v>
      </c>
      <c r="B108" s="25">
        <f t="shared" si="45"/>
        <v>0</v>
      </c>
      <c r="C108" s="25">
        <f t="shared" si="46"/>
        <v>0.01</v>
      </c>
      <c r="E108" s="25">
        <f ca="1">Kp*(G108+H108*OnebyTi+Td*(G108-G107))</f>
        <v>-7.0979156331938922E-2</v>
      </c>
      <c r="F108" s="27">
        <f t="shared" ca="1" si="48"/>
        <v>0.60431108514305221</v>
      </c>
      <c r="G108" s="25">
        <f t="shared" ca="1" si="54"/>
        <v>-0.60431108514305221</v>
      </c>
      <c r="H108" s="25">
        <f t="shared" ca="1" si="33"/>
        <v>-3.1644143452901101</v>
      </c>
      <c r="I108" s="25">
        <f t="shared" ca="1" si="34"/>
        <v>3.1644143452901101</v>
      </c>
      <c r="J108" s="25">
        <f t="shared" ca="1" si="35"/>
        <v>1.4005200618259599</v>
      </c>
      <c r="K108" s="25">
        <f t="shared" ca="1" si="36"/>
        <v>20.438824835116403</v>
      </c>
      <c r="M108" s="25">
        <f ca="1">Kp*(Q108+R108*OnebyTi+Td*(Q108-Q107))</f>
        <v>-7.579663097448458E-2</v>
      </c>
      <c r="N108" s="25">
        <f t="shared" ca="1" si="49"/>
        <v>-7.2798606959858611E-2</v>
      </c>
      <c r="O108" s="25">
        <f t="shared" ca="1" si="55"/>
        <v>-6.9645622687834918E-2</v>
      </c>
      <c r="P108" s="27">
        <f t="shared" ca="1" si="50"/>
        <v>0.63551071382461843</v>
      </c>
      <c r="Q108" s="25">
        <f t="shared" ca="1" si="31"/>
        <v>-0.63551071382461843</v>
      </c>
      <c r="R108" s="25">
        <f t="shared" ca="1" si="37"/>
        <v>-3.6736678776068219</v>
      </c>
      <c r="S108" s="25">
        <f t="shared" ca="1" si="38"/>
        <v>3.6736678776068219</v>
      </c>
      <c r="T108" s="25">
        <f t="shared" ca="1" si="39"/>
        <v>1.7303408909301701</v>
      </c>
      <c r="U108" s="25">
        <f t="shared" ca="1" si="40"/>
        <v>2.0272013163435467</v>
      </c>
      <c r="W108" s="25">
        <f ca="1">Kp*(AB108+AC108*OnebyTi+Td*(AB108-AB107))</f>
        <v>-8.802790860920745E-2</v>
      </c>
      <c r="X108" s="25">
        <f t="shared" ca="1" si="51"/>
        <v>-8.0851894617875217E-2</v>
      </c>
      <c r="Y108" s="25">
        <f t="shared" ca="1" si="52"/>
        <v>-7.2883610265465582E-2</v>
      </c>
      <c r="Z108" s="25">
        <f t="shared" ca="1" si="53"/>
        <v>-6.419971650340002E-2</v>
      </c>
      <c r="AA108" s="27">
        <f t="shared" ca="1" si="47"/>
        <v>0.74082356709834341</v>
      </c>
      <c r="AB108" s="25">
        <f t="shared" ca="1" si="32"/>
        <v>-0.74082356709834341</v>
      </c>
      <c r="AC108" s="25">
        <f t="shared" ca="1" si="41"/>
        <v>-4.1836655698119305</v>
      </c>
      <c r="AD108" s="25">
        <f t="shared" ca="1" si="42"/>
        <v>4.1836655698119305</v>
      </c>
      <c r="AE108" s="25">
        <f t="shared" ca="1" si="43"/>
        <v>2.2712128271600802</v>
      </c>
      <c r="AF108" s="25">
        <f t="shared" ca="1" si="44"/>
        <v>3.1300540865004924</v>
      </c>
      <c r="AH108" s="25">
        <f t="shared" ca="1" si="29"/>
        <v>-8.802790860920745E-2</v>
      </c>
      <c r="AI108" s="25">
        <f t="shared" ca="1" si="30"/>
        <v>0.74082356709834341</v>
      </c>
    </row>
    <row r="109" spans="1:35" x14ac:dyDescent="0.25">
      <c r="A109" s="25">
        <v>9.6999999999999993</v>
      </c>
      <c r="B109" s="25">
        <f t="shared" si="45"/>
        <v>0</v>
      </c>
      <c r="C109" s="25">
        <f t="shared" si="46"/>
        <v>0.01</v>
      </c>
      <c r="E109" s="25">
        <f ca="1">Kp*(G109+H109*OnebyTi+Td*(G109-G108))</f>
        <v>-7.1529774912366645E-2</v>
      </c>
      <c r="F109" s="27">
        <f t="shared" ca="1" si="48"/>
        <v>0.60779129994750436</v>
      </c>
      <c r="G109" s="25">
        <f t="shared" ca="1" si="54"/>
        <v>-0.60779129994750436</v>
      </c>
      <c r="H109" s="25">
        <f t="shared" ca="1" si="33"/>
        <v>-3.2251934752848603</v>
      </c>
      <c r="I109" s="25">
        <f t="shared" ca="1" si="34"/>
        <v>3.2251934752848603</v>
      </c>
      <c r="J109" s="25">
        <f t="shared" ca="1" si="35"/>
        <v>1.4374610882551475</v>
      </c>
      <c r="K109" s="25">
        <f t="shared" ca="1" si="36"/>
        <v>21.028382396065481</v>
      </c>
      <c r="M109" s="25">
        <f ca="1">Kp*(Q109+R109*OnebyTi+Td*(Q109-Q108))</f>
        <v>-7.6313023464791518E-2</v>
      </c>
      <c r="N109" s="27">
        <f t="shared" ca="1" si="49"/>
        <v>-7.3342056515243989E-2</v>
      </c>
      <c r="O109" s="27">
        <f t="shared" ca="1" si="55"/>
        <v>-7.0217161772381617E-2</v>
      </c>
      <c r="P109" s="27">
        <f t="shared" ca="1" si="50"/>
        <v>0.63854615155583494</v>
      </c>
      <c r="Q109" s="25">
        <f t="shared" ca="1" si="31"/>
        <v>-0.63854615155583494</v>
      </c>
      <c r="R109" s="25">
        <f t="shared" ca="1" si="37"/>
        <v>-3.7375224927624053</v>
      </c>
      <c r="S109" s="25">
        <f t="shared" ca="1" si="38"/>
        <v>3.7375224927624053</v>
      </c>
      <c r="T109" s="25">
        <f t="shared" ca="1" si="39"/>
        <v>1.7711150096968469</v>
      </c>
      <c r="U109" s="25">
        <f t="shared" ca="1" si="40"/>
        <v>2.1189898409352055</v>
      </c>
      <c r="W109" s="25">
        <f ca="1">Kp*(AB109+AC109*OnebyTi+Td*(AB109-AB108))</f>
        <v>-8.8634045975989451E-2</v>
      </c>
      <c r="X109" s="27">
        <f t="shared" ca="1" si="51"/>
        <v>-8.1534782637500469E-2</v>
      </c>
      <c r="Y109" s="27">
        <f t="shared" ca="1" si="52"/>
        <v>-7.364189277826455E-2</v>
      </c>
      <c r="Z109" s="27">
        <f t="shared" ca="1" si="53"/>
        <v>-6.5026098255299605E-2</v>
      </c>
      <c r="AA109" s="27">
        <f t="shared" ca="1" si="47"/>
        <v>0.74440359544800339</v>
      </c>
      <c r="AB109" s="25">
        <f t="shared" ca="1" si="32"/>
        <v>-0.74440359544800339</v>
      </c>
      <c r="AC109" s="25">
        <f t="shared" ca="1" si="41"/>
        <v>-4.2581059293567307</v>
      </c>
      <c r="AD109" s="25">
        <f t="shared" ca="1" si="42"/>
        <v>4.2581059293567307</v>
      </c>
      <c r="AE109" s="25">
        <f t="shared" ca="1" si="43"/>
        <v>2.3266264984516716</v>
      </c>
      <c r="AF109" s="25">
        <f t="shared" ca="1" si="44"/>
        <v>3.2618965246175184</v>
      </c>
      <c r="AH109" s="25">
        <f t="shared" ca="1" si="29"/>
        <v>-8.8634045975989451E-2</v>
      </c>
      <c r="AI109" s="25">
        <f t="shared" ca="1" si="30"/>
        <v>0.74440359544800339</v>
      </c>
    </row>
    <row r="110" spans="1:35" x14ac:dyDescent="0.25">
      <c r="A110" s="25">
        <v>9.8000000000000007</v>
      </c>
      <c r="B110" s="25">
        <f t="shared" si="45"/>
        <v>0</v>
      </c>
      <c r="C110" s="25">
        <f t="shared" si="46"/>
        <v>0.01</v>
      </c>
      <c r="E110" s="25">
        <f ca="1">Kp*(G110+H110*OnebyTi+Td*(G110-G109))</f>
        <v>-7.207552214973581E-2</v>
      </c>
      <c r="F110" s="27">
        <f t="shared" ca="1" si="48"/>
        <v>0.61121140098458071</v>
      </c>
      <c r="G110" s="25">
        <f t="shared" ca="1" si="54"/>
        <v>-0.61121140098458071</v>
      </c>
      <c r="H110" s="25">
        <f t="shared" ca="1" si="33"/>
        <v>-3.2863146153833185</v>
      </c>
      <c r="I110" s="25">
        <f t="shared" ca="1" si="34"/>
        <v>3.2863146153833185</v>
      </c>
      <c r="J110" s="25">
        <f t="shared" ca="1" si="35"/>
        <v>1.4748190259245009</v>
      </c>
      <c r="K110" s="25">
        <f t="shared" ca="1" si="36"/>
        <v>21.627369569030371</v>
      </c>
      <c r="M110" s="25">
        <f ca="1">Kp*(Q110+R110*OnebyTi+Td*(Q110-Q109))</f>
        <v>-7.6824693325527244E-2</v>
      </c>
      <c r="N110" s="25">
        <f t="shared" ca="1" si="49"/>
        <v>-7.388060145681867E-2</v>
      </c>
      <c r="O110" s="25">
        <f t="shared" ca="1" si="55"/>
        <v>-7.0783609089130853E-2</v>
      </c>
      <c r="P110" s="27">
        <f t="shared" ca="1" si="50"/>
        <v>0.64152443537859682</v>
      </c>
      <c r="Q110" s="25">
        <f t="shared" ca="1" si="31"/>
        <v>-0.64152443537859682</v>
      </c>
      <c r="R110" s="25">
        <f t="shared" ca="1" si="37"/>
        <v>-3.8016749363002651</v>
      </c>
      <c r="S110" s="25">
        <f t="shared" ca="1" si="38"/>
        <v>3.8016749363002651</v>
      </c>
      <c r="T110" s="25">
        <f t="shared" ca="1" si="39"/>
        <v>1.8122703698156297</v>
      </c>
      <c r="U110" s="25">
        <f t="shared" ca="1" si="40"/>
        <v>2.2136030852243884</v>
      </c>
      <c r="W110" s="25">
        <f ca="1">Kp*(AB110+AC110*OnebyTi+Td*(AB110-AB109))</f>
        <v>-8.9233085321977268E-2</v>
      </c>
      <c r="X110" s="25">
        <f t="shared" ca="1" si="51"/>
        <v>-8.2210366866833737E-2</v>
      </c>
      <c r="Y110" s="25">
        <f t="shared" ca="1" si="52"/>
        <v>-7.4393000556427238E-2</v>
      </c>
      <c r="Z110" s="25">
        <f t="shared" ca="1" si="53"/>
        <v>-6.5845999507776587E-2</v>
      </c>
      <c r="AA110" s="27">
        <f t="shared" ca="1" si="47"/>
        <v>0.74790098562247342</v>
      </c>
      <c r="AB110" s="25">
        <f t="shared" ca="1" si="32"/>
        <v>-0.74790098562247342</v>
      </c>
      <c r="AC110" s="25">
        <f t="shared" ca="1" si="41"/>
        <v>-4.3328960279189781</v>
      </c>
      <c r="AD110" s="25">
        <f t="shared" ca="1" si="42"/>
        <v>4.3328960279189781</v>
      </c>
      <c r="AE110" s="25">
        <f t="shared" ca="1" si="43"/>
        <v>2.3825620868811783</v>
      </c>
      <c r="AF110" s="25">
        <f t="shared" ca="1" si="44"/>
        <v>3.3974364041974701</v>
      </c>
      <c r="AH110" s="25">
        <f t="shared" ca="1" si="29"/>
        <v>-8.9233085321977268E-2</v>
      </c>
      <c r="AI110" s="25">
        <f t="shared" ca="1" si="30"/>
        <v>0.74790098562247342</v>
      </c>
    </row>
    <row r="111" spans="1:35" x14ac:dyDescent="0.25">
      <c r="A111" s="25">
        <v>9.9</v>
      </c>
      <c r="B111" s="25">
        <f t="shared" si="45"/>
        <v>0</v>
      </c>
      <c r="C111" s="25">
        <f t="shared" si="46"/>
        <v>0.01</v>
      </c>
      <c r="E111" s="25">
        <f ca="1">Kp*(G111+H111*OnebyTi+Td*(G111-G110))</f>
        <v>-7.2616430201462689E-2</v>
      </c>
      <c r="F111" s="27">
        <f t="shared" ca="1" si="48"/>
        <v>0.61457190847360421</v>
      </c>
      <c r="G111" s="25">
        <f t="shared" ca="1" si="54"/>
        <v>-0.61457190847360421</v>
      </c>
      <c r="H111" s="25">
        <f t="shared" ca="1" si="33"/>
        <v>-3.3477718062306789</v>
      </c>
      <c r="I111" s="25">
        <f t="shared" ca="1" si="34"/>
        <v>3.3477718062306789</v>
      </c>
      <c r="J111" s="25">
        <f t="shared" ca="1" si="35"/>
        <v>1.5125888889929897</v>
      </c>
      <c r="K111" s="25">
        <f t="shared" ca="1" si="36"/>
        <v>22.23579575841924</v>
      </c>
      <c r="M111" s="25">
        <f ca="1">Kp*(Q111+R111*OnebyTi+Td*(Q111-Q110))</f>
        <v>-7.7331672592792486E-2</v>
      </c>
      <c r="N111" s="27">
        <f t="shared" ca="1" si="49"/>
        <v>-7.4414274772728717E-2</v>
      </c>
      <c r="O111" s="27">
        <f t="shared" ca="1" si="55"/>
        <v>-7.1344998563344864E-2</v>
      </c>
      <c r="P111" s="27">
        <f t="shared" ca="1" si="50"/>
        <v>0.64444607446968372</v>
      </c>
      <c r="Q111" s="25">
        <f t="shared" ca="1" si="31"/>
        <v>-0.64444607446968372</v>
      </c>
      <c r="R111" s="25">
        <f t="shared" ca="1" si="37"/>
        <v>-3.8661195437472333</v>
      </c>
      <c r="S111" s="25">
        <f t="shared" ca="1" si="38"/>
        <v>3.8661195437472333</v>
      </c>
      <c r="T111" s="25">
        <f t="shared" ca="1" si="39"/>
        <v>1.8538014441055681</v>
      </c>
      <c r="U111" s="25">
        <f t="shared" ca="1" si="40"/>
        <v>2.3110812824041878</v>
      </c>
      <c r="W111" s="25">
        <f ca="1">Kp*(AB111+AC111*OnebyTi+Td*(AB111-AB110))</f>
        <v>-8.9825064122123419E-2</v>
      </c>
      <c r="X111" s="27">
        <f t="shared" ca="1" si="51"/>
        <v>-8.2878666887431715E-2</v>
      </c>
      <c r="Y111" s="27">
        <f t="shared" ca="1" si="52"/>
        <v>-7.5136921318684227E-2</v>
      </c>
      <c r="Z111" s="27">
        <f t="shared" ca="1" si="53"/>
        <v>-6.6659354195615542E-2</v>
      </c>
      <c r="AA111" s="27">
        <f t="shared" ca="1" si="47"/>
        <v>0.75131638567169579</v>
      </c>
      <c r="AB111" s="25">
        <f t="shared" ca="1" si="32"/>
        <v>-0.75131638567169579</v>
      </c>
      <c r="AC111" s="25">
        <f t="shared" ca="1" si="41"/>
        <v>-4.4080276664861477</v>
      </c>
      <c r="AD111" s="25">
        <f t="shared" ca="1" si="42"/>
        <v>4.4080276664861477</v>
      </c>
      <c r="AE111" s="25">
        <f t="shared" ca="1" si="43"/>
        <v>2.4390097180190562</v>
      </c>
      <c r="AF111" s="25">
        <f t="shared" ca="1" si="44"/>
        <v>3.5367155442713067</v>
      </c>
      <c r="AH111" s="25">
        <f t="shared" ca="1" si="29"/>
        <v>-8.9825064122123419E-2</v>
      </c>
      <c r="AI111" s="25">
        <f t="shared" ca="1" si="30"/>
        <v>0.75131638567169579</v>
      </c>
    </row>
    <row r="112" spans="1:35" x14ac:dyDescent="0.25">
      <c r="A112" s="25">
        <v>10</v>
      </c>
      <c r="B112" s="25">
        <f t="shared" si="45"/>
        <v>0</v>
      </c>
      <c r="C112" s="25">
        <f t="shared" si="46"/>
        <v>0.01</v>
      </c>
      <c r="E112" s="25">
        <f ca="1">Kp*(G112+H112*OnebyTi+Td*(G112-G111))</f>
        <v>-7.3152531058711764E-2</v>
      </c>
      <c r="F112" s="27">
        <f t="shared" ca="1" si="48"/>
        <v>0.61787333924859966</v>
      </c>
      <c r="G112" s="25">
        <f t="shared" ca="1" si="54"/>
        <v>-0.61787333924859966</v>
      </c>
      <c r="H112" s="25">
        <f t="shared" ca="1" si="33"/>
        <v>-3.409559140155539</v>
      </c>
      <c r="I112" s="25">
        <f t="shared" ca="1" si="34"/>
        <v>3.409559140155539</v>
      </c>
      <c r="J112" s="25">
        <f t="shared" ca="1" si="35"/>
        <v>1.5507656353284112</v>
      </c>
      <c r="K112" s="25">
        <f t="shared" ca="1" si="36"/>
        <v>22.85366909766784</v>
      </c>
      <c r="M112" s="25">
        <f ca="1">Kp*(Q112+R112*OnebyTi+Td*(Q112-Q111))</f>
        <v>-7.7833993132030155E-2</v>
      </c>
      <c r="N112" s="25">
        <f t="shared" ca="1" si="49"/>
        <v>-7.4943109278543613E-2</v>
      </c>
      <c r="O112" s="25">
        <f t="shared" ca="1" si="55"/>
        <v>-7.1901363950415548E-2</v>
      </c>
      <c r="P112" s="27">
        <f t="shared" ca="1" si="50"/>
        <v>0.64731157461334921</v>
      </c>
      <c r="Q112" s="25">
        <f t="shared" ca="1" si="31"/>
        <v>-0.64731157461334921</v>
      </c>
      <c r="R112" s="25">
        <f t="shared" ca="1" si="37"/>
        <v>-3.9308507012085681</v>
      </c>
      <c r="S112" s="25">
        <f t="shared" ca="1" si="38"/>
        <v>3.9308507012085681</v>
      </c>
      <c r="T112" s="25">
        <f t="shared" ca="1" si="39"/>
        <v>1.8957026715684095</v>
      </c>
      <c r="U112" s="25">
        <f t="shared" ca="1" si="40"/>
        <v>2.4114641369302583</v>
      </c>
      <c r="W112" s="25">
        <f ca="1">Kp*(AB112+AC112*OnebyTi+Td*(AB112-AB111))</f>
        <v>-9.0410020730251298E-2</v>
      </c>
      <c r="X112" s="25">
        <f t="shared" ca="1" si="51"/>
        <v>-8.3539703983632849E-2</v>
      </c>
      <c r="Y112" s="25">
        <f t="shared" ca="1" si="52"/>
        <v>-7.5873645815914909E-2</v>
      </c>
      <c r="Z112" s="25">
        <f t="shared" ca="1" si="53"/>
        <v>-6.7466101371820214E-2</v>
      </c>
      <c r="AA112" s="27">
        <f t="shared" ca="1" si="47"/>
        <v>0.75465045025213429</v>
      </c>
      <c r="AB112" s="25">
        <f t="shared" ca="1" si="32"/>
        <v>-0.75465045025213429</v>
      </c>
      <c r="AC112" s="25">
        <f t="shared" ca="1" si="41"/>
        <v>-4.483492711511361</v>
      </c>
      <c r="AD112" s="25">
        <f t="shared" ca="1" si="42"/>
        <v>4.483492711511361</v>
      </c>
      <c r="AE112" s="25">
        <f t="shared" ca="1" si="43"/>
        <v>2.4959594482256309</v>
      </c>
      <c r="AF112" s="25">
        <f t="shared" ca="1" si="44"/>
        <v>3.6797748317356342</v>
      </c>
      <c r="AH112" s="25">
        <f t="shared" ca="1" si="29"/>
        <v>-9.0410020730251298E-2</v>
      </c>
      <c r="AI112" s="25">
        <f t="shared" ca="1" si="30"/>
        <v>0.75465045025213429</v>
      </c>
    </row>
    <row r="113" spans="1:35" x14ac:dyDescent="0.25">
      <c r="A113" s="25">
        <v>10.1</v>
      </c>
      <c r="B113" s="25">
        <f t="shared" si="45"/>
        <v>0</v>
      </c>
      <c r="C113" s="25">
        <f t="shared" si="46"/>
        <v>0.01</v>
      </c>
      <c r="E113" s="25">
        <f ca="1">Kp*(G113+H113*OnebyTi+Td*(G113-G112))</f>
        <v>-7.3683856546995635E-2</v>
      </c>
      <c r="F113" s="27">
        <f t="shared" ca="1" si="48"/>
        <v>0.62111620677551993</v>
      </c>
      <c r="G113" s="25">
        <f t="shared" ca="1" si="54"/>
        <v>-0.62111620677551993</v>
      </c>
      <c r="H113" s="25">
        <f t="shared" ca="1" si="33"/>
        <v>-3.4716707608330908</v>
      </c>
      <c r="I113" s="25">
        <f t="shared" ca="1" si="34"/>
        <v>3.4716707608330908</v>
      </c>
      <c r="J113" s="25">
        <f t="shared" ca="1" si="35"/>
        <v>1.5893441695603323</v>
      </c>
      <c r="K113" s="25">
        <f t="shared" ca="1" si="36"/>
        <v>23.480996466511115</v>
      </c>
      <c r="M113" s="25">
        <f ca="1">Kp*(Q113+R113*OnebyTi+Td*(Q113-Q112))</f>
        <v>-7.8331686638598769E-2</v>
      </c>
      <c r="N113" s="27">
        <f t="shared" ca="1" si="49"/>
        <v>-7.5467137617604138E-2</v>
      </c>
      <c r="O113" s="27">
        <f t="shared" ca="1" si="55"/>
        <v>-7.2452738835373898E-2</v>
      </c>
      <c r="P113" s="27">
        <f t="shared" ca="1" si="50"/>
        <v>0.6501214382183077</v>
      </c>
      <c r="Q113" s="25">
        <f t="shared" ca="1" si="31"/>
        <v>-0.6501214382183077</v>
      </c>
      <c r="R113" s="25">
        <f t="shared" ca="1" si="37"/>
        <v>-3.9958628450303988</v>
      </c>
      <c r="S113" s="25">
        <f t="shared" ca="1" si="38"/>
        <v>3.9958628450303988</v>
      </c>
      <c r="T113" s="25">
        <f t="shared" ca="1" si="39"/>
        <v>1.9379684600115137</v>
      </c>
      <c r="U113" s="25">
        <f t="shared" ca="1" si="40"/>
        <v>2.5147908086641029</v>
      </c>
      <c r="W113" s="25">
        <f ca="1">Kp*(AB113+AC113*OnebyTi+Td*(AB113-AB112))</f>
        <v>-9.0987994329904745E-2</v>
      </c>
      <c r="X113" s="27">
        <f t="shared" ca="1" si="51"/>
        <v>-8.4193501064151854E-2</v>
      </c>
      <c r="Y113" s="27">
        <f t="shared" ca="1" si="52"/>
        <v>-7.6603167704641456E-2</v>
      </c>
      <c r="Z113" s="27">
        <f t="shared" ca="1" si="53"/>
        <v>-6.8266185009097688E-2</v>
      </c>
      <c r="AA113" s="27">
        <f t="shared" ca="1" si="47"/>
        <v>0.75790384011495227</v>
      </c>
      <c r="AB113" s="25">
        <f t="shared" ca="1" si="32"/>
        <v>-0.75790384011495227</v>
      </c>
      <c r="AC113" s="25">
        <f t="shared" ca="1" si="41"/>
        <v>-4.559283095522856</v>
      </c>
      <c r="AD113" s="25">
        <f t="shared" ca="1" si="42"/>
        <v>4.559283095522856</v>
      </c>
      <c r="AE113" s="25">
        <f t="shared" ca="1" si="43"/>
        <v>2.55340127131173</v>
      </c>
      <c r="AF113" s="25">
        <f t="shared" ca="1" si="44"/>
        <v>3.8266542055220727</v>
      </c>
      <c r="AH113" s="25">
        <f t="shared" ca="1" si="29"/>
        <v>-9.0987994329904745E-2</v>
      </c>
      <c r="AI113" s="25">
        <f t="shared" ca="1" si="30"/>
        <v>0.75790384011495227</v>
      </c>
    </row>
    <row r="114" spans="1:35" x14ac:dyDescent="0.25">
      <c r="A114" s="25">
        <v>10.199999999999999</v>
      </c>
      <c r="B114" s="25">
        <f t="shared" si="45"/>
        <v>0</v>
      </c>
      <c r="C114" s="25">
        <f t="shared" si="46"/>
        <v>0.01</v>
      </c>
      <c r="E114" s="25">
        <f ca="1">Kp*(G114+H114*OnebyTi+Td*(G114-G113))</f>
        <v>-7.4210438326774666E-2</v>
      </c>
      <c r="F114" s="27">
        <f t="shared" ca="1" si="48"/>
        <v>0.62430102116941222</v>
      </c>
      <c r="G114" s="25">
        <f t="shared" ca="1" si="54"/>
        <v>-0.62430102116941222</v>
      </c>
      <c r="H114" s="25">
        <f t="shared" ca="1" si="33"/>
        <v>-3.5341008629500319</v>
      </c>
      <c r="I114" s="25">
        <f t="shared" ca="1" si="34"/>
        <v>3.5341008629500319</v>
      </c>
      <c r="J114" s="25">
        <f t="shared" ca="1" si="35"/>
        <v>1.6283193460636494</v>
      </c>
      <c r="K114" s="25">
        <f t="shared" ca="1" si="36"/>
        <v>24.117783508103916</v>
      </c>
      <c r="M114" s="25">
        <f ca="1">Kp*(Q114+R114*OnebyTi+Td*(Q114-Q113))</f>
        <v>-7.8824784638356626E-2</v>
      </c>
      <c r="N114" s="25">
        <f t="shared" ca="1" si="49"/>
        <v>-7.5986392261411045E-2</v>
      </c>
      <c r="O114" s="25">
        <f t="shared" ca="1" si="55"/>
        <v>-7.2999156632551424E-2</v>
      </c>
      <c r="P114" s="27">
        <f t="shared" ca="1" si="50"/>
        <v>0.65287616433477036</v>
      </c>
      <c r="Q114" s="25">
        <f t="shared" ca="1" si="31"/>
        <v>-0.65287616433477036</v>
      </c>
      <c r="R114" s="25">
        <f t="shared" ca="1" si="37"/>
        <v>-4.0611504614638756</v>
      </c>
      <c r="S114" s="25">
        <f t="shared" ca="1" si="38"/>
        <v>4.0611504614638756</v>
      </c>
      <c r="T114" s="25">
        <f t="shared" ca="1" si="39"/>
        <v>1.9805931886071619</v>
      </c>
      <c r="U114" s="25">
        <f t="shared" ca="1" si="40"/>
        <v>2.6210998975611166</v>
      </c>
      <c r="W114" s="25">
        <f ca="1">Kp*(AB114+AC114*OnebyTi+Td*(AB114-AB113))</f>
        <v>-9.1559024887018448E-2</v>
      </c>
      <c r="X114" s="25">
        <f t="shared" ca="1" si="51"/>
        <v>-8.4840082586458185E-2</v>
      </c>
      <c r="Y114" s="25">
        <f t="shared" ca="1" si="52"/>
        <v>-7.7325483425100247E-2</v>
      </c>
      <c r="Z114" s="25">
        <f t="shared" ca="1" si="53"/>
        <v>-6.9059553808195159E-2</v>
      </c>
      <c r="AA114" s="27">
        <f t="shared" ca="1" si="47"/>
        <v>0.76107722161404245</v>
      </c>
      <c r="AB114" s="25">
        <f t="shared" ca="1" si="32"/>
        <v>-0.76107722161404245</v>
      </c>
      <c r="AC114" s="25">
        <f t="shared" ca="1" si="41"/>
        <v>-4.63539081768426</v>
      </c>
      <c r="AD114" s="25">
        <f t="shared" ca="1" si="42"/>
        <v>4.63539081768426</v>
      </c>
      <c r="AE114" s="25">
        <f t="shared" ca="1" si="43"/>
        <v>2.611325125037705</v>
      </c>
      <c r="AF114" s="25">
        <f t="shared" ca="1" si="44"/>
        <v>3.9773926416353564</v>
      </c>
      <c r="AH114" s="25">
        <f t="shared" ca="1" si="29"/>
        <v>-9.1559024887018448E-2</v>
      </c>
      <c r="AI114" s="25">
        <f t="shared" ca="1" si="30"/>
        <v>0.76107722161404245</v>
      </c>
    </row>
    <row r="115" spans="1:35" x14ac:dyDescent="0.25">
      <c r="A115" s="25">
        <v>10.3</v>
      </c>
      <c r="B115" s="25">
        <f t="shared" si="45"/>
        <v>0</v>
      </c>
      <c r="C115" s="25">
        <f t="shared" si="46"/>
        <v>0.01</v>
      </c>
      <c r="E115" s="25">
        <f ca="1">Kp*(G115+H115*OnebyTi+Td*(G115-G114))</f>
        <v>-7.4732307894056327E-2</v>
      </c>
      <c r="F115" s="27">
        <f t="shared" ca="1" si="48"/>
        <v>0.62742828921152383</v>
      </c>
      <c r="G115" s="25">
        <f t="shared" ca="1" si="54"/>
        <v>-0.62742828921152383</v>
      </c>
      <c r="H115" s="25">
        <f t="shared" ca="1" si="33"/>
        <v>-3.5968436918711841</v>
      </c>
      <c r="I115" s="25">
        <f t="shared" ca="1" si="34"/>
        <v>3.5968436918711841</v>
      </c>
      <c r="J115" s="25">
        <f t="shared" ca="1" si="35"/>
        <v>1.6676859718739394</v>
      </c>
      <c r="K115" s="25">
        <f t="shared" ca="1" si="36"/>
        <v>24.764034645991785</v>
      </c>
      <c r="M115" s="25">
        <f ca="1">Kp*(Q115+R115*OnebyTi+Td*(Q115-Q114))</f>
        <v>-7.9313318488254958E-2</v>
      </c>
      <c r="N115" s="27">
        <f t="shared" ca="1" si="49"/>
        <v>-7.6500905510049164E-2</v>
      </c>
      <c r="O115" s="27">
        <f t="shared" ca="1" si="55"/>
        <v>-7.3540650585373429E-2</v>
      </c>
      <c r="P115" s="27">
        <f t="shared" ca="1" si="50"/>
        <v>0.6555762486715152</v>
      </c>
      <c r="Q115" s="25">
        <f t="shared" ca="1" si="31"/>
        <v>-0.6555762486715152</v>
      </c>
      <c r="R115" s="25">
        <f t="shared" ca="1" si="37"/>
        <v>-4.1267080863310275</v>
      </c>
      <c r="S115" s="25">
        <f t="shared" ca="1" si="38"/>
        <v>4.1267080863310275</v>
      </c>
      <c r="T115" s="25">
        <f t="shared" ca="1" si="39"/>
        <v>2.0235712103893837</v>
      </c>
      <c r="U115" s="25">
        <f t="shared" ca="1" si="40"/>
        <v>2.7304294289014392</v>
      </c>
      <c r="W115" s="25">
        <f ca="1">Kp*(AB115+AC115*OnebyTi+Td*(AB115-AB114))</f>
        <v>-9.2123153104347585E-2</v>
      </c>
      <c r="X115" s="27">
        <f t="shared" ca="1" si="51"/>
        <v>-8.5479474483846907E-2</v>
      </c>
      <c r="Y115" s="27">
        <f t="shared" ca="1" si="52"/>
        <v>-7.8040592083719884E-2</v>
      </c>
      <c r="Z115" s="27">
        <f t="shared" ca="1" si="53"/>
        <v>-6.9846161012872873E-2</v>
      </c>
      <c r="AA115" s="27">
        <f t="shared" ca="1" si="47"/>
        <v>0.76417126623322296</v>
      </c>
      <c r="AB115" s="25">
        <f t="shared" ca="1" si="32"/>
        <v>-0.76417126623322296</v>
      </c>
      <c r="AC115" s="25">
        <f t="shared" ca="1" si="41"/>
        <v>-4.7118079443075827</v>
      </c>
      <c r="AD115" s="25">
        <f t="shared" ca="1" si="42"/>
        <v>4.7118079443075827</v>
      </c>
      <c r="AE115" s="25">
        <f t="shared" ca="1" si="43"/>
        <v>2.6697208974513535</v>
      </c>
      <c r="AF115" s="25">
        <f t="shared" ca="1" si="44"/>
        <v>4.1320281390509912</v>
      </c>
      <c r="AH115" s="25">
        <f t="shared" ca="1" si="29"/>
        <v>-9.2123153104347585E-2</v>
      </c>
      <c r="AI115" s="25">
        <f t="shared" ca="1" si="30"/>
        <v>0.76417126623322296</v>
      </c>
    </row>
    <row r="116" spans="1:35" x14ac:dyDescent="0.25">
      <c r="A116" s="25">
        <v>10.4</v>
      </c>
      <c r="B116" s="25">
        <f t="shared" si="45"/>
        <v>0</v>
      </c>
      <c r="C116" s="25">
        <f t="shared" si="46"/>
        <v>0.01</v>
      </c>
      <c r="E116" s="25">
        <f ca="1">Kp*(G116+H116*OnebyTi+Td*(G116-G115))</f>
        <v>-7.524949658099421E-2</v>
      </c>
      <c r="F116" s="27">
        <f t="shared" ca="1" si="48"/>
        <v>0.63049851436634807</v>
      </c>
      <c r="G116" s="25">
        <f t="shared" ca="1" si="54"/>
        <v>-0.63049851436634807</v>
      </c>
      <c r="H116" s="25">
        <f t="shared" ca="1" si="33"/>
        <v>-3.659893543307819</v>
      </c>
      <c r="I116" s="25">
        <f t="shared" ca="1" si="34"/>
        <v>3.659893543307819</v>
      </c>
      <c r="J116" s="25">
        <f t="shared" ca="1" si="35"/>
        <v>1.7074388095357567</v>
      </c>
      <c r="K116" s="25">
        <f t="shared" ca="1" si="36"/>
        <v>25.419753100932788</v>
      </c>
      <c r="M116" s="25">
        <f ca="1">Kp*(Q116+R116*OnebyTi+Td*(Q116-Q115))</f>
        <v>-7.9797319376938888E-2</v>
      </c>
      <c r="N116" s="25">
        <f t="shared" ca="1" si="49"/>
        <v>-7.7010709492642243E-2</v>
      </c>
      <c r="O116" s="25">
        <f t="shared" ca="1" si="55"/>
        <v>-7.4077253766266588E-2</v>
      </c>
      <c r="P116" s="27">
        <f t="shared" ca="1" si="50"/>
        <v>0.65822218361297791</v>
      </c>
      <c r="Q116" s="25">
        <f t="shared" ca="1" si="31"/>
        <v>-0.65822218361297791</v>
      </c>
      <c r="R116" s="25">
        <f t="shared" ca="1" si="37"/>
        <v>-4.1925303046923252</v>
      </c>
      <c r="S116" s="25">
        <f t="shared" ca="1" si="38"/>
        <v>4.1925303046923252</v>
      </c>
      <c r="T116" s="25">
        <f t="shared" ca="1" si="39"/>
        <v>2.0668968546894075</v>
      </c>
      <c r="U116" s="25">
        <f t="shared" ca="1" si="40"/>
        <v>2.842816839061256</v>
      </c>
      <c r="W116" s="25">
        <f ca="1">Kp*(AB116+AC116*OnebyTi+Td*(AB116-AB115))</f>
        <v>-9.2680420377596162E-2</v>
      </c>
      <c r="X116" s="25">
        <f t="shared" ca="1" si="51"/>
        <v>-8.611170409511304E-2</v>
      </c>
      <c r="Y116" s="25">
        <f t="shared" ca="1" si="52"/>
        <v>-7.8748495339842836E-2</v>
      </c>
      <c r="Z116" s="25">
        <f t="shared" ca="1" si="53"/>
        <v>-7.0625964231301033E-2</v>
      </c>
      <c r="AA116" s="27">
        <f t="shared" ca="1" si="47"/>
        <v>0.76718665013193565</v>
      </c>
      <c r="AB116" s="25">
        <f t="shared" ca="1" si="32"/>
        <v>-0.76718665013193565</v>
      </c>
      <c r="AC116" s="25">
        <f t="shared" ca="1" si="41"/>
        <v>-4.7885266093207761</v>
      </c>
      <c r="AD116" s="25">
        <f t="shared" ca="1" si="42"/>
        <v>4.7885266093207761</v>
      </c>
      <c r="AE116" s="25">
        <f t="shared" ca="1" si="43"/>
        <v>2.7285784330654197</v>
      </c>
      <c r="AF116" s="25">
        <f t="shared" ca="1" si="44"/>
        <v>4.290597706462731</v>
      </c>
      <c r="AH116" s="25">
        <f t="shared" ca="1" si="29"/>
        <v>-9.2680420377596162E-2</v>
      </c>
      <c r="AI116" s="25">
        <f t="shared" ca="1" si="30"/>
        <v>0.76718665013193565</v>
      </c>
    </row>
    <row r="117" spans="1:35" x14ac:dyDescent="0.25">
      <c r="A117" s="25">
        <v>10.5</v>
      </c>
      <c r="B117" s="25">
        <f t="shared" si="45"/>
        <v>0</v>
      </c>
      <c r="C117" s="25">
        <f t="shared" si="46"/>
        <v>0.01</v>
      </c>
      <c r="E117" s="25">
        <f ca="1">Kp*(G117+H117*OnebyTi+Td*(G117-G116))</f>
        <v>-7.5762035556486584E-2</v>
      </c>
      <c r="F117" s="27">
        <f t="shared" ca="1" si="48"/>
        <v>0.63351219679860982</v>
      </c>
      <c r="G117" s="25">
        <f t="shared" ca="1" si="54"/>
        <v>-0.63351219679860982</v>
      </c>
      <c r="H117" s="25">
        <f t="shared" ca="1" si="33"/>
        <v>-3.7232447629876799</v>
      </c>
      <c r="I117" s="25">
        <f t="shared" ca="1" si="34"/>
        <v>3.7232447629876799</v>
      </c>
      <c r="J117" s="25">
        <f t="shared" ca="1" si="35"/>
        <v>1.7475725798850168</v>
      </c>
      <c r="K117" s="25">
        <f t="shared" ca="1" si="36"/>
        <v>26.08494090757133</v>
      </c>
      <c r="M117" s="25">
        <f ca="1">Kp*(Q117+R117*OnebyTi+Td*(Q117-Q116))</f>
        <v>-8.0276818325354993E-2</v>
      </c>
      <c r="N117" s="27">
        <f t="shared" ca="1" si="49"/>
        <v>-7.751583616783414E-2</v>
      </c>
      <c r="O117" s="27">
        <f t="shared" ca="1" si="55"/>
        <v>-7.460899907666578E-2</v>
      </c>
      <c r="P117" s="27">
        <f t="shared" ca="1" si="50"/>
        <v>0.66081445823635121</v>
      </c>
      <c r="Q117" s="25">
        <f t="shared" ca="1" si="31"/>
        <v>-0.66081445823635121</v>
      </c>
      <c r="R117" s="25">
        <f t="shared" ca="1" si="37"/>
        <v>-4.2586117505159606</v>
      </c>
      <c r="S117" s="25">
        <f t="shared" ca="1" si="38"/>
        <v>4.2586117505159606</v>
      </c>
      <c r="T117" s="25">
        <f t="shared" ca="1" si="39"/>
        <v>2.1105644295108279</v>
      </c>
      <c r="U117" s="25">
        <f t="shared" ca="1" si="40"/>
        <v>2.9582989618217979</v>
      </c>
      <c r="W117" s="25">
        <f ca="1">Kp*(AB117+AC117*OnebyTi+Td*(AB117-AB116))</f>
        <v>-9.3230868753186091E-2</v>
      </c>
      <c r="X117" s="27">
        <f t="shared" ca="1" si="51"/>
        <v>-8.6736800096743366E-2</v>
      </c>
      <c r="Y117" s="27">
        <f t="shared" ca="1" si="52"/>
        <v>-7.9449197296534574E-2</v>
      </c>
      <c r="Z117" s="27">
        <f t="shared" ca="1" si="53"/>
        <v>-7.1398925263673113E-2</v>
      </c>
      <c r="AA117" s="27">
        <f t="shared" ca="1" si="47"/>
        <v>0.77012405370880554</v>
      </c>
      <c r="AB117" s="25">
        <f t="shared" ca="1" si="32"/>
        <v>-0.77012405370880554</v>
      </c>
      <c r="AC117" s="25">
        <f t="shared" ca="1" si="41"/>
        <v>-4.8655390146916568</v>
      </c>
      <c r="AD117" s="25">
        <f t="shared" ca="1" si="42"/>
        <v>4.8655390146916568</v>
      </c>
      <c r="AE117" s="25">
        <f t="shared" ca="1" si="43"/>
        <v>2.7878875388755082</v>
      </c>
      <c r="AF117" s="25">
        <f t="shared" ca="1" si="44"/>
        <v>4.4531373498695803</v>
      </c>
      <c r="AH117" s="25">
        <f t="shared" ca="1" si="29"/>
        <v>-9.3230868753186091E-2</v>
      </c>
      <c r="AI117" s="25">
        <f t="shared" ca="1" si="30"/>
        <v>0.77012405370880554</v>
      </c>
    </row>
    <row r="118" spans="1:35" x14ac:dyDescent="0.25">
      <c r="A118" s="25">
        <v>10.6</v>
      </c>
      <c r="B118" s="25">
        <f t="shared" si="45"/>
        <v>0</v>
      </c>
      <c r="C118" s="25">
        <f t="shared" si="46"/>
        <v>0.01</v>
      </c>
      <c r="E118" s="25">
        <f ca="1">Kp*(G118+H118*OnebyTi+Td*(G118-G117))</f>
        <v>-7.6269955826774816E-2</v>
      </c>
      <c r="F118" s="27">
        <f t="shared" ca="1" si="48"/>
        <v>0.63646983339019136</v>
      </c>
      <c r="G118" s="25">
        <f t="shared" ca="1" si="54"/>
        <v>-0.63646983339019136</v>
      </c>
      <c r="H118" s="25">
        <f t="shared" ca="1" si="33"/>
        <v>-3.7868917463266989</v>
      </c>
      <c r="I118" s="25">
        <f t="shared" ca="1" si="34"/>
        <v>3.7868917463266989</v>
      </c>
      <c r="J118" s="25">
        <f t="shared" ca="1" si="35"/>
        <v>1.7880819647665906</v>
      </c>
      <c r="K118" s="25">
        <f t="shared" ca="1" si="36"/>
        <v>26.759598930964934</v>
      </c>
      <c r="M118" s="25">
        <f ca="1">Kp*(Q118+R118*OnebyTi+Td*(Q118-Q117))</f>
        <v>-8.0751846187364557E-2</v>
      </c>
      <c r="N118" s="25">
        <f t="shared" ca="1" si="49"/>
        <v>-7.801631732429308E-2</v>
      </c>
      <c r="O118" s="25">
        <f t="shared" ca="1" si="55"/>
        <v>-7.5135919247106858E-2</v>
      </c>
      <c r="P118" s="27">
        <f t="shared" ca="1" si="50"/>
        <v>0.66335355832868459</v>
      </c>
      <c r="Q118" s="25">
        <f t="shared" ca="1" si="31"/>
        <v>-0.66335355832868459</v>
      </c>
      <c r="R118" s="25">
        <f t="shared" ca="1" si="37"/>
        <v>-4.3249471063488292</v>
      </c>
      <c r="S118" s="25">
        <f t="shared" ca="1" si="38"/>
        <v>4.3249471063488292</v>
      </c>
      <c r="T118" s="25">
        <f t="shared" ca="1" si="39"/>
        <v>2.1545682238455606</v>
      </c>
      <c r="U118" s="25">
        <f t="shared" ca="1" si="40"/>
        <v>3.0769120152129243</v>
      </c>
      <c r="W118" s="25">
        <f ca="1">Kp*(AB118+AC118*OnebyTi+Td*(AB118-AB117))</f>
        <v>-9.3774540887610169E-2</v>
      </c>
      <c r="X118" s="25">
        <f t="shared" ca="1" si="51"/>
        <v>-8.7354792437542197E-2</v>
      </c>
      <c r="Y118" s="25">
        <f t="shared" ca="1" si="52"/>
        <v>-8.0142704395330819E-2</v>
      </c>
      <c r="Z118" s="25">
        <f t="shared" ca="1" si="53"/>
        <v>-7.2165009935833108E-2</v>
      </c>
      <c r="AA118" s="27">
        <f t="shared" ca="1" si="47"/>
        <v>0.77298416118243829</v>
      </c>
      <c r="AB118" s="25">
        <f t="shared" ca="1" si="32"/>
        <v>-0.77298416118243829</v>
      </c>
      <c r="AC118" s="25">
        <f t="shared" ca="1" si="41"/>
        <v>-4.9428374308099006</v>
      </c>
      <c r="AD118" s="25">
        <f t="shared" ca="1" si="42"/>
        <v>4.9428374308099006</v>
      </c>
      <c r="AE118" s="25">
        <f t="shared" ca="1" si="43"/>
        <v>2.8476379902194</v>
      </c>
      <c r="AF118" s="25">
        <f t="shared" ca="1" si="44"/>
        <v>4.6196820609915399</v>
      </c>
      <c r="AH118" s="25">
        <f t="shared" ca="1" si="29"/>
        <v>-9.3774540887610169E-2</v>
      </c>
      <c r="AI118" s="25">
        <f t="shared" ca="1" si="30"/>
        <v>0.77298416118243829</v>
      </c>
    </row>
    <row r="119" spans="1:35" x14ac:dyDescent="0.25">
      <c r="A119" s="25">
        <v>10.7</v>
      </c>
      <c r="B119" s="25">
        <f t="shared" si="45"/>
        <v>0</v>
      </c>
      <c r="C119" s="25">
        <f t="shared" si="46"/>
        <v>0.01</v>
      </c>
      <c r="E119" s="25">
        <f ca="1">Kp*(G119+H119*OnebyTi+Td*(G119-G118))</f>
        <v>-7.6773288236041085E-2</v>
      </c>
      <c r="F119" s="27">
        <f t="shared" ca="1" si="48"/>
        <v>0.63937191775699753</v>
      </c>
      <c r="G119" s="25">
        <f t="shared" ca="1" si="54"/>
        <v>-0.63937191775699753</v>
      </c>
      <c r="H119" s="25">
        <f t="shared" ca="1" si="33"/>
        <v>-3.8508289381023988</v>
      </c>
      <c r="I119" s="25">
        <f t="shared" ca="1" si="34"/>
        <v>3.8508289381023988</v>
      </c>
      <c r="J119" s="25">
        <f t="shared" ca="1" si="35"/>
        <v>1.8289616096882166</v>
      </c>
      <c r="K119" s="25">
        <f t="shared" ca="1" si="36"/>
        <v>27.443726882964921</v>
      </c>
      <c r="M119" s="25">
        <f ca="1">Kp*(Q119+R119*OnebyTi+Td*(Q119-Q118))</f>
        <v>-8.1222433650361484E-2</v>
      </c>
      <c r="N119" s="27">
        <f t="shared" ca="1" si="49"/>
        <v>-7.8512184581235489E-2</v>
      </c>
      <c r="O119" s="27">
        <f t="shared" ca="1" si="55"/>
        <v>-7.5658046837394036E-2</v>
      </c>
      <c r="P119" s="27">
        <f t="shared" ca="1" si="50"/>
        <v>0.66583996640397392</v>
      </c>
      <c r="Q119" s="25">
        <f t="shared" ca="1" si="31"/>
        <v>-0.66583996640397392</v>
      </c>
      <c r="R119" s="25">
        <f t="shared" ca="1" si="37"/>
        <v>-4.3915311029892266</v>
      </c>
      <c r="S119" s="25">
        <f t="shared" ca="1" si="38"/>
        <v>4.3915311029892266</v>
      </c>
      <c r="T119" s="25">
        <f t="shared" ca="1" si="39"/>
        <v>2.1989025099316453</v>
      </c>
      <c r="U119" s="25">
        <f t="shared" ca="1" si="40"/>
        <v>3.1986915888878205</v>
      </c>
      <c r="W119" s="25">
        <f ca="1">Kp*(AB119+AC119*OnebyTi+Td*(AB119-AB118))</f>
        <v>-9.4311480008314796E-2</v>
      </c>
      <c r="X119" s="27">
        <f t="shared" ca="1" si="51"/>
        <v>-8.7965712275610314E-2</v>
      </c>
      <c r="Y119" s="27">
        <f t="shared" ca="1" si="52"/>
        <v>-8.0829025314779632E-2</v>
      </c>
      <c r="Z119" s="27">
        <f t="shared" ca="1" si="53"/>
        <v>-7.2924187938719132E-2</v>
      </c>
      <c r="AA119" s="27">
        <f t="shared" ca="1" si="47"/>
        <v>0.77576766018885501</v>
      </c>
      <c r="AB119" s="25">
        <f t="shared" ca="1" si="32"/>
        <v>-0.77576766018885501</v>
      </c>
      <c r="AC119" s="25">
        <f t="shared" ca="1" si="41"/>
        <v>-5.0204141968287859</v>
      </c>
      <c r="AD119" s="25">
        <f t="shared" ca="1" si="42"/>
        <v>5.0204141968287859</v>
      </c>
      <c r="AE119" s="25">
        <f t="shared" ca="1" si="43"/>
        <v>2.9078195364788892</v>
      </c>
      <c r="AF119" s="25">
        <f t="shared" ca="1" si="44"/>
        <v>4.7902658065028474</v>
      </c>
      <c r="AH119" s="25">
        <f t="shared" ca="1" si="29"/>
        <v>-9.4311480008314796E-2</v>
      </c>
      <c r="AI119" s="25">
        <f t="shared" ca="1" si="30"/>
        <v>0.77576766018885501</v>
      </c>
    </row>
    <row r="120" spans="1:35" x14ac:dyDescent="0.25">
      <c r="A120" s="25">
        <v>10.8</v>
      </c>
      <c r="B120" s="25">
        <f t="shared" si="45"/>
        <v>0</v>
      </c>
      <c r="C120" s="25">
        <f t="shared" si="46"/>
        <v>0.01</v>
      </c>
      <c r="E120" s="25">
        <f ca="1">Kp*(G120+H120*OnebyTi+Td*(G120-G119))</f>
        <v>-7.7272063467006005E-2</v>
      </c>
      <c r="F120" s="27">
        <f t="shared" ca="1" si="48"/>
        <v>0.64221894026576087</v>
      </c>
      <c r="G120" s="25">
        <f t="shared" ca="1" si="54"/>
        <v>-0.64221894026576087</v>
      </c>
      <c r="H120" s="25">
        <f t="shared" ca="1" si="33"/>
        <v>-3.915050832128975</v>
      </c>
      <c r="I120" s="25">
        <f t="shared" ca="1" si="34"/>
        <v>3.915050832128975</v>
      </c>
      <c r="J120" s="25">
        <f t="shared" ca="1" si="35"/>
        <v>1.8702061264118244</v>
      </c>
      <c r="K120" s="25">
        <f t="shared" ca="1" si="36"/>
        <v>28.137323338451942</v>
      </c>
      <c r="M120" s="25">
        <f ca="1">Kp*(Q120+R120*OnebyTi+Td*(Q120-Q119))</f>
        <v>-8.1688611235894298E-2</v>
      </c>
      <c r="N120" s="25">
        <f t="shared" ca="1" si="49"/>
        <v>-7.900346938896706E-2</v>
      </c>
      <c r="O120" s="25">
        <f t="shared" ca="1" si="55"/>
        <v>-7.6175414236831884E-2</v>
      </c>
      <c r="P120" s="27">
        <f t="shared" ca="1" si="50"/>
        <v>0.66827416172023457</v>
      </c>
      <c r="Q120" s="25">
        <f t="shared" ca="1" si="31"/>
        <v>-0.66827416172023457</v>
      </c>
      <c r="R120" s="25">
        <f t="shared" ca="1" si="37"/>
        <v>-4.4583585191612496</v>
      </c>
      <c r="S120" s="25">
        <f t="shared" ca="1" si="38"/>
        <v>4.4583585191612496</v>
      </c>
      <c r="T120" s="25">
        <f t="shared" ca="1" si="39"/>
        <v>2.2435615454539333</v>
      </c>
      <c r="U120" s="25">
        <f t="shared" ca="1" si="40"/>
        <v>3.3236726320250112</v>
      </c>
      <c r="W120" s="25">
        <f ca="1">Kp*(AB120+AC120*OnebyTi+Td*(AB120-AB119))</f>
        <v>-9.4841729876059266E-2</v>
      </c>
      <c r="X120" s="25">
        <f t="shared" ca="1" si="51"/>
        <v>-8.856959191759857E-2</v>
      </c>
      <c r="Y120" s="25">
        <f t="shared" ca="1" si="52"/>
        <v>-8.1508170872641381E-2</v>
      </c>
      <c r="Z120" s="25">
        <f t="shared" ca="1" si="53"/>
        <v>-7.3676432673430908E-2</v>
      </c>
      <c r="AA120" s="27">
        <f t="shared" ca="1" si="47"/>
        <v>0.77847524139498314</v>
      </c>
      <c r="AB120" s="25">
        <f t="shared" ca="1" si="32"/>
        <v>-0.77847524139498314</v>
      </c>
      <c r="AC120" s="25">
        <f t="shared" ca="1" si="41"/>
        <v>-5.0982617209682841</v>
      </c>
      <c r="AD120" s="25">
        <f t="shared" ca="1" si="42"/>
        <v>5.0982617209682841</v>
      </c>
      <c r="AE120" s="25">
        <f t="shared" ca="1" si="43"/>
        <v>2.968421906625387</v>
      </c>
      <c r="AF120" s="25">
        <f t="shared" ca="1" si="44"/>
        <v>4.9649215180710229</v>
      </c>
      <c r="AH120" s="25">
        <f t="shared" ca="1" si="29"/>
        <v>-9.4841729876059266E-2</v>
      </c>
      <c r="AI120" s="25">
        <f t="shared" ca="1" si="30"/>
        <v>0.77847524139498314</v>
      </c>
    </row>
    <row r="121" spans="1:35" x14ac:dyDescent="0.25">
      <c r="A121" s="25">
        <v>10.9</v>
      </c>
      <c r="B121" s="25">
        <f t="shared" si="45"/>
        <v>0</v>
      </c>
      <c r="C121" s="25">
        <f t="shared" si="46"/>
        <v>0.01</v>
      </c>
      <c r="E121" s="25">
        <f ca="1">Kp*(G121+H121*OnebyTi+Td*(G121-G120))</f>
        <v>-7.7766312041525579E-2</v>
      </c>
      <c r="F121" s="27">
        <f t="shared" ca="1" si="48"/>
        <v>0.64501138805078728</v>
      </c>
      <c r="G121" s="25">
        <f t="shared" ca="1" si="54"/>
        <v>-0.64501138805078728</v>
      </c>
      <c r="H121" s="25">
        <f t="shared" ca="1" si="33"/>
        <v>-3.9795519709340539</v>
      </c>
      <c r="I121" s="25">
        <f t="shared" ca="1" si="34"/>
        <v>3.9795519709340539</v>
      </c>
      <c r="J121" s="25">
        <f t="shared" ca="1" si="35"/>
        <v>1.9118100954833448</v>
      </c>
      <c r="K121" s="25">
        <f t="shared" ca="1" si="36"/>
        <v>28.840385751427302</v>
      </c>
      <c r="M121" s="25">
        <f ca="1">Kp*(Q121+R121*OnebyTi+Td*(Q121-Q120))</f>
        <v>-8.2150409300291494E-2</v>
      </c>
      <c r="N121" s="27">
        <f t="shared" ca="1" si="49"/>
        <v>-7.949020302943835E-2</v>
      </c>
      <c r="O121" s="27">
        <f t="shared" ca="1" si="55"/>
        <v>-7.6688053664513367E-2</v>
      </c>
      <c r="P121" s="27">
        <f t="shared" ca="1" si="50"/>
        <v>0.67065662029655138</v>
      </c>
      <c r="Q121" s="25">
        <f t="shared" ca="1" si="31"/>
        <v>-0.67065662029655138</v>
      </c>
      <c r="R121" s="25">
        <f t="shared" ca="1" si="37"/>
        <v>-4.5254241811909051</v>
      </c>
      <c r="S121" s="25">
        <f t="shared" ca="1" si="38"/>
        <v>4.5254241811909051</v>
      </c>
      <c r="T121" s="25">
        <f t="shared" ca="1" si="39"/>
        <v>2.2885395756886924</v>
      </c>
      <c r="U121" s="25">
        <f t="shared" ca="1" si="40"/>
        <v>3.4518894417535799</v>
      </c>
      <c r="W121" s="25">
        <f ca="1">Kp*(AB121+AC121*OnebyTi+Td*(AB121-AB120))</f>
        <v>-9.5365334748700847E-2</v>
      </c>
      <c r="X121" s="27">
        <f t="shared" ca="1" si="51"/>
        <v>-8.9166464760160352E-2</v>
      </c>
      <c r="Y121" s="27">
        <f t="shared" ca="1" si="52"/>
        <v>-8.2180153931614722E-2</v>
      </c>
      <c r="Z121" s="27">
        <f t="shared" ca="1" si="53"/>
        <v>-7.4421721101734173E-2</v>
      </c>
      <c r="AA121" s="27">
        <f t="shared" ca="1" si="47"/>
        <v>0.78110759812764008</v>
      </c>
      <c r="AB121" s="25">
        <f t="shared" ca="1" si="32"/>
        <v>-0.78110759812764008</v>
      </c>
      <c r="AC121" s="25">
        <f t="shared" ca="1" si="41"/>
        <v>-5.1763724807810485</v>
      </c>
      <c r="AD121" s="25">
        <f t="shared" ca="1" si="42"/>
        <v>5.1763724807810485</v>
      </c>
      <c r="AE121" s="25">
        <f t="shared" ca="1" si="43"/>
        <v>3.02943481461066</v>
      </c>
      <c r="AF121" s="25">
        <f t="shared" ca="1" si="44"/>
        <v>5.1436810831896471</v>
      </c>
      <c r="AH121" s="25">
        <f t="shared" ca="1" si="29"/>
        <v>-9.5365334748700847E-2</v>
      </c>
      <c r="AI121" s="25">
        <f t="shared" ca="1" si="30"/>
        <v>0.78110759812764008</v>
      </c>
    </row>
    <row r="122" spans="1:35" x14ac:dyDescent="0.25">
      <c r="A122" s="25">
        <v>11</v>
      </c>
      <c r="B122" s="25">
        <f t="shared" si="45"/>
        <v>0</v>
      </c>
      <c r="C122" s="25">
        <f t="shared" si="46"/>
        <v>0.01</v>
      </c>
      <c r="E122" s="25">
        <f ca="1">Kp*(G122+H122*OnebyTi+Td*(G122-G121))</f>
        <v>-7.8256064321187827E-2</v>
      </c>
      <c r="F122" s="27">
        <f t="shared" ca="1" si="48"/>
        <v>0.64774974503064098</v>
      </c>
      <c r="G122" s="25">
        <f t="shared" ca="1" si="54"/>
        <v>-0.64774974503064098</v>
      </c>
      <c r="H122" s="25">
        <f t="shared" ca="1" si="33"/>
        <v>-4.0443269454371178</v>
      </c>
      <c r="I122" s="25">
        <f t="shared" ca="1" si="34"/>
        <v>4.0443269454371178</v>
      </c>
      <c r="J122" s="25">
        <f t="shared" ca="1" si="35"/>
        <v>1.9537680687020709</v>
      </c>
      <c r="K122" s="25">
        <f t="shared" ca="1" si="36"/>
        <v>29.552910470961006</v>
      </c>
      <c r="M122" s="25">
        <f ca="1">Kp*(Q122+R122*OnebyTi+Td*(Q122-Q121))</f>
        <v>-8.2607858035289736E-2</v>
      </c>
      <c r="N122" s="25">
        <f t="shared" ca="1" si="49"/>
        <v>-7.9972416616813133E-2</v>
      </c>
      <c r="O122" s="25">
        <f t="shared" ca="1" si="55"/>
        <v>-7.7195997169656333E-2</v>
      </c>
      <c r="P122" s="27">
        <f t="shared" ca="1" si="50"/>
        <v>0.67298781493010007</v>
      </c>
      <c r="Q122" s="25">
        <f t="shared" ca="1" si="31"/>
        <v>-0.67298781493010007</v>
      </c>
      <c r="R122" s="25">
        <f t="shared" ca="1" si="37"/>
        <v>-4.592722962683915</v>
      </c>
      <c r="S122" s="25">
        <f t="shared" ca="1" si="38"/>
        <v>4.592722962683915</v>
      </c>
      <c r="T122" s="25">
        <f t="shared" ca="1" si="39"/>
        <v>2.3338308355931314</v>
      </c>
      <c r="U122" s="25">
        <f t="shared" ca="1" si="40"/>
        <v>3.5833756520971809</v>
      </c>
      <c r="W122" s="25">
        <f ca="1">Kp*(AB122+AC122*OnebyTi+Td*(AB122-AB121))</f>
        <v>-9.5882339346355983E-2</v>
      </c>
      <c r="X122" s="25">
        <f t="shared" ca="1" si="51"/>
        <v>-8.975636523352927E-2</v>
      </c>
      <c r="Y122" s="25">
        <f t="shared" ca="1" si="52"/>
        <v>-8.2844989308462458E-2</v>
      </c>
      <c r="Z122" s="25">
        <f t="shared" ca="1" si="53"/>
        <v>-7.5160033601820178E-2</v>
      </c>
      <c r="AA122" s="27">
        <f t="shared" ca="1" si="47"/>
        <v>0.78366542601746669</v>
      </c>
      <c r="AB122" s="25">
        <f t="shared" ca="1" si="32"/>
        <v>-0.78366542601746669</v>
      </c>
      <c r="AC122" s="25">
        <f t="shared" ca="1" si="41"/>
        <v>-5.2547390233827951</v>
      </c>
      <c r="AD122" s="25">
        <f t="shared" ca="1" si="42"/>
        <v>5.2547390233827951</v>
      </c>
      <c r="AE122" s="25">
        <f t="shared" ca="1" si="43"/>
        <v>3.0908479646041735</v>
      </c>
      <c r="AF122" s="25">
        <f t="shared" ca="1" si="44"/>
        <v>5.326575336792426</v>
      </c>
      <c r="AH122" s="25">
        <f t="shared" ca="1" si="29"/>
        <v>-9.5882339346355983E-2</v>
      </c>
      <c r="AI122" s="25">
        <f t="shared" ca="1" si="30"/>
        <v>0.78366542601746669</v>
      </c>
    </row>
    <row r="123" spans="1:35" x14ac:dyDescent="0.25">
      <c r="A123" s="25">
        <v>11.1</v>
      </c>
      <c r="B123" s="25">
        <f t="shared" si="45"/>
        <v>0</v>
      </c>
      <c r="C123" s="25">
        <f t="shared" si="46"/>
        <v>0.01</v>
      </c>
      <c r="E123" s="25">
        <f ca="1">Kp*(G123+H123*OnebyTi+Td*(G123-G122))</f>
        <v>-7.8741350507908967E-2</v>
      </c>
      <c r="F123" s="27">
        <f t="shared" ca="1" si="48"/>
        <v>0.65043449192476976</v>
      </c>
      <c r="G123" s="25">
        <f t="shared" ca="1" si="54"/>
        <v>-0.65043449192476976</v>
      </c>
      <c r="H123" s="25">
        <f t="shared" ca="1" si="33"/>
        <v>-4.109370394629595</v>
      </c>
      <c r="I123" s="25">
        <f t="shared" ca="1" si="34"/>
        <v>4.109370394629595</v>
      </c>
      <c r="J123" s="25">
        <f t="shared" ca="1" si="35"/>
        <v>1.9960745715306143</v>
      </c>
      <c r="K123" s="25">
        <f t="shared" ca="1" si="36"/>
        <v>30.274892756997499</v>
      </c>
      <c r="M123" s="25">
        <f ca="1">Kp*(Q123+R123*OnebyTi+Td*(Q123-Q122))</f>
        <v>-8.3060987468664207E-2</v>
      </c>
      <c r="N123" s="27">
        <f t="shared" ca="1" si="49"/>
        <v>-8.0450141098047476E-2</v>
      </c>
      <c r="O123" s="27">
        <f t="shared" ca="1" si="55"/>
        <v>-7.7699276631982089E-2</v>
      </c>
      <c r="P123" s="27">
        <f t="shared" ca="1" si="50"/>
        <v>0.6752682152131344</v>
      </c>
      <c r="Q123" s="25">
        <f t="shared" ca="1" si="31"/>
        <v>-0.6752682152131344</v>
      </c>
      <c r="R123" s="25">
        <f t="shared" ca="1" si="37"/>
        <v>-4.6602497842052282</v>
      </c>
      <c r="S123" s="25">
        <f t="shared" ca="1" si="38"/>
        <v>4.6602497842052282</v>
      </c>
      <c r="T123" s="25">
        <f t="shared" ca="1" si="39"/>
        <v>2.3794295518408446</v>
      </c>
      <c r="U123" s="25">
        <f t="shared" ca="1" si="40"/>
        <v>3.718164223432161</v>
      </c>
      <c r="W123" s="25">
        <f ca="1">Kp*(AB123+AC123*OnebyTi+Td*(AB123-AB122))</f>
        <v>-9.6392788817890221E-2</v>
      </c>
      <c r="X123" s="27">
        <f t="shared" ca="1" si="51"/>
        <v>-9.0339328747150741E-2</v>
      </c>
      <c r="Y123" s="27">
        <f t="shared" ca="1" si="52"/>
        <v>-8.3502693686415913E-2</v>
      </c>
      <c r="Z123" s="27">
        <f t="shared" ca="1" si="53"/>
        <v>-7.5891353829143554E-2</v>
      </c>
      <c r="AA123" s="27">
        <f t="shared" ca="1" si="47"/>
        <v>0.78614942265728471</v>
      </c>
      <c r="AB123" s="25">
        <f t="shared" ca="1" si="32"/>
        <v>-0.78614942265728471</v>
      </c>
      <c r="AC123" s="25">
        <f t="shared" ca="1" si="41"/>
        <v>-5.3333539656485236</v>
      </c>
      <c r="AD123" s="25">
        <f t="shared" ca="1" si="42"/>
        <v>5.3333539656485236</v>
      </c>
      <c r="AE123" s="25">
        <f t="shared" ca="1" si="43"/>
        <v>3.1526510560786116</v>
      </c>
      <c r="AF123" s="25">
        <f t="shared" ca="1" si="44"/>
        <v>5.5136340536357622</v>
      </c>
      <c r="AH123" s="25">
        <f t="shared" ca="1" si="29"/>
        <v>-9.6392788817890221E-2</v>
      </c>
      <c r="AI123" s="25">
        <f t="shared" ca="1" si="30"/>
        <v>0.78614942265728471</v>
      </c>
    </row>
    <row r="124" spans="1:35" x14ac:dyDescent="0.25">
      <c r="A124" s="25">
        <v>11.2</v>
      </c>
      <c r="B124" s="25">
        <f t="shared" si="45"/>
        <v>0</v>
      </c>
      <c r="C124" s="25">
        <f t="shared" si="46"/>
        <v>0.01</v>
      </c>
      <c r="E124" s="25">
        <f ca="1">Kp*(G124+H124*OnebyTi+Td*(G124-G123))</f>
        <v>-7.9222200644529034E-2</v>
      </c>
      <c r="F124" s="27">
        <f t="shared" ca="1" si="48"/>
        <v>0.65306610627007022</v>
      </c>
      <c r="G124" s="25">
        <f t="shared" ca="1" si="54"/>
        <v>-0.65306610627007022</v>
      </c>
      <c r="H124" s="25">
        <f t="shared" ca="1" si="33"/>
        <v>-4.1746770052566022</v>
      </c>
      <c r="I124" s="25">
        <f t="shared" ca="1" si="34"/>
        <v>4.1746770052566022</v>
      </c>
      <c r="J124" s="25">
        <f t="shared" ca="1" si="35"/>
        <v>2.0387241054464895</v>
      </c>
      <c r="K124" s="25">
        <f t="shared" ca="1" si="36"/>
        <v>31.006326796019977</v>
      </c>
      <c r="M124" s="25">
        <f ca="1">Kp*(Q124+R124*OnebyTi+Td*(Q124-Q123))</f>
        <v>-8.3509827464861033E-2</v>
      </c>
      <c r="N124" s="25">
        <f t="shared" ca="1" si="49"/>
        <v>-8.0923407253478241E-2</v>
      </c>
      <c r="O124" s="25">
        <f t="shared" ca="1" si="55"/>
        <v>-7.8197923762130306E-2</v>
      </c>
      <c r="P124" s="27">
        <f t="shared" ca="1" si="50"/>
        <v>0.67749828754993624</v>
      </c>
      <c r="Q124" s="25">
        <f t="shared" ca="1" si="31"/>
        <v>-0.67749828754993624</v>
      </c>
      <c r="R124" s="25">
        <f t="shared" ca="1" si="37"/>
        <v>-4.7279996129602218</v>
      </c>
      <c r="S124" s="25">
        <f t="shared" ca="1" si="38"/>
        <v>4.7279996129602218</v>
      </c>
      <c r="T124" s="25">
        <f t="shared" ca="1" si="39"/>
        <v>2.4253299448041541</v>
      </c>
      <c r="U124" s="25">
        <f t="shared" ca="1" si="40"/>
        <v>3.8562874324548382</v>
      </c>
      <c r="W124" s="25">
        <f ca="1">Kp*(AB124+AC124*OnebyTi+Td*(AB124-AB123))</f>
        <v>-9.6896728708690247E-2</v>
      </c>
      <c r="X124" s="25">
        <f t="shared" ca="1" si="51"/>
        <v>-9.0915391637298532E-2</v>
      </c>
      <c r="Y124" s="25">
        <f t="shared" ca="1" si="52"/>
        <v>-8.415328553074132E-2</v>
      </c>
      <c r="Z124" s="25">
        <f t="shared" ca="1" si="53"/>
        <v>-7.6615668582167396E-2</v>
      </c>
      <c r="AA124" s="27">
        <f t="shared" ca="1" si="47"/>
        <v>0.78856028727437033</v>
      </c>
      <c r="AB124" s="25">
        <f t="shared" ca="1" si="32"/>
        <v>-0.78856028727437033</v>
      </c>
      <c r="AC124" s="25">
        <f t="shared" ca="1" si="41"/>
        <v>-5.412209994375961</v>
      </c>
      <c r="AD124" s="25">
        <f t="shared" ca="1" si="42"/>
        <v>5.412209994375961</v>
      </c>
      <c r="AE124" s="25">
        <f t="shared" ca="1" si="43"/>
        <v>3.2148337887452354</v>
      </c>
      <c r="AF124" s="25">
        <f t="shared" ca="1" si="44"/>
        <v>5.7048859414367517</v>
      </c>
      <c r="AH124" s="25">
        <f t="shared" ca="1" si="29"/>
        <v>-9.6896728708690247E-2</v>
      </c>
      <c r="AI124" s="25">
        <f t="shared" ca="1" si="30"/>
        <v>0.78856028727437033</v>
      </c>
    </row>
    <row r="125" spans="1:35" x14ac:dyDescent="0.25">
      <c r="A125" s="25">
        <v>11.3</v>
      </c>
      <c r="B125" s="25">
        <f t="shared" si="45"/>
        <v>0</v>
      </c>
      <c r="C125" s="25">
        <f t="shared" si="46"/>
        <v>0.01</v>
      </c>
      <c r="E125" s="25">
        <f ca="1">Kp*(G125+H125*OnebyTi+Td*(G125-G124))</f>
        <v>-7.9698644615407085E-2</v>
      </c>
      <c r="F125" s="27">
        <f t="shared" ca="1" si="48"/>
        <v>0.65564506243739273</v>
      </c>
      <c r="G125" s="25">
        <f t="shared" ca="1" si="54"/>
        <v>-0.65564506243739273</v>
      </c>
      <c r="H125" s="25">
        <f t="shared" ca="1" si="33"/>
        <v>-4.2402415115003418</v>
      </c>
      <c r="I125" s="25">
        <f t="shared" ca="1" si="34"/>
        <v>4.2402415115003418</v>
      </c>
      <c r="J125" s="25">
        <f t="shared" ca="1" si="35"/>
        <v>2.0817111502363428</v>
      </c>
      <c r="K125" s="25">
        <f t="shared" ca="1" si="36"/>
        <v>31.747205716574232</v>
      </c>
      <c r="M125" s="25">
        <f ca="1">Kp*(Q125+R125*OnebyTi+Td*(Q125-Q124))</f>
        <v>-8.3954407725630981E-2</v>
      </c>
      <c r="N125" s="27">
        <f t="shared" ca="1" si="49"/>
        <v>-8.1392245697419485E-2</v>
      </c>
      <c r="O125" s="27">
        <f t="shared" ca="1" si="55"/>
        <v>-7.8691970102105338E-2</v>
      </c>
      <c r="P125" s="27">
        <f t="shared" ca="1" si="50"/>
        <v>0.67967849517372325</v>
      </c>
      <c r="Q125" s="25">
        <f t="shared" ca="1" si="31"/>
        <v>-0.67967849517372325</v>
      </c>
      <c r="R125" s="25">
        <f t="shared" ca="1" si="37"/>
        <v>-4.7959674624775941</v>
      </c>
      <c r="S125" s="25">
        <f t="shared" ca="1" si="38"/>
        <v>4.7959674624775941</v>
      </c>
      <c r="T125" s="25">
        <f t="shared" ca="1" si="39"/>
        <v>2.471526230484316</v>
      </c>
      <c r="U125" s="25">
        <f t="shared" ca="1" si="40"/>
        <v>3.9977768626527381</v>
      </c>
      <c r="W125" s="25">
        <f ca="1">Kp*(AB125+AC125*OnebyTi+Td*(AB125-AB124))</f>
        <v>-9.7394204929673947E-2</v>
      </c>
      <c r="X125" s="27">
        <f t="shared" ca="1" si="51"/>
        <v>-9.1484591116609407E-2</v>
      </c>
      <c r="Y125" s="27">
        <f t="shared" ca="1" si="52"/>
        <v>-8.4796785007356101E-2</v>
      </c>
      <c r="Z125" s="27">
        <f t="shared" ca="1" si="53"/>
        <v>-7.7332967672849598E-2</v>
      </c>
      <c r="AA125" s="27">
        <f t="shared" ca="1" si="47"/>
        <v>0.79089872041615361</v>
      </c>
      <c r="AB125" s="25">
        <f t="shared" ca="1" si="32"/>
        <v>-0.79089872041615361</v>
      </c>
      <c r="AC125" s="25">
        <f t="shared" ca="1" si="41"/>
        <v>-5.4912998664175765</v>
      </c>
      <c r="AD125" s="25">
        <f t="shared" ca="1" si="42"/>
        <v>5.4912998664175765</v>
      </c>
      <c r="AE125" s="25">
        <f t="shared" ca="1" si="43"/>
        <v>3.2773858673408265</v>
      </c>
      <c r="AF125" s="25">
        <f t="shared" ca="1" si="44"/>
        <v>5.9003586347532524</v>
      </c>
      <c r="AH125" s="25">
        <f t="shared" ca="1" si="29"/>
        <v>-9.7394204929673947E-2</v>
      </c>
      <c r="AI125" s="25">
        <f t="shared" ca="1" si="30"/>
        <v>0.79089872041615361</v>
      </c>
    </row>
    <row r="126" spans="1:35" x14ac:dyDescent="0.25">
      <c r="A126" s="25">
        <v>11.4</v>
      </c>
      <c r="B126" s="25">
        <f t="shared" si="45"/>
        <v>0</v>
      </c>
      <c r="C126" s="25">
        <f t="shared" si="46"/>
        <v>0.01</v>
      </c>
      <c r="E126" s="25">
        <f ca="1">Kp*(G126+H126*OnebyTi+Td*(G126-G125))</f>
        <v>-8.0170712147015849E-2</v>
      </c>
      <c r="F126" s="27">
        <f t="shared" ca="1" si="48"/>
        <v>0.65817183164798709</v>
      </c>
      <c r="G126" s="25">
        <f t="shared" ca="1" si="54"/>
        <v>-0.65817183164798709</v>
      </c>
      <c r="H126" s="25">
        <f t="shared" ca="1" si="33"/>
        <v>-4.3060586946651407</v>
      </c>
      <c r="I126" s="25">
        <f t="shared" ca="1" si="34"/>
        <v>4.3060586946651407</v>
      </c>
      <c r="J126" s="25">
        <f t="shared" ca="1" si="35"/>
        <v>2.1250301662338296</v>
      </c>
      <c r="K126" s="25">
        <f t="shared" ca="1" si="36"/>
        <v>32.497521604652938</v>
      </c>
      <c r="M126" s="25">
        <f ca="1">Kp*(Q126+R126*OnebyTi+Td*(Q126-Q125))</f>
        <v>-8.4394757790664438E-2</v>
      </c>
      <c r="N126" s="25">
        <f t="shared" ca="1" si="49"/>
        <v>-8.1856686878765572E-2</v>
      </c>
      <c r="O126" s="25">
        <f t="shared" ca="1" si="55"/>
        <v>-7.9181447025749835E-2</v>
      </c>
      <c r="P126" s="27">
        <f t="shared" ca="1" si="50"/>
        <v>0.68180929816351277</v>
      </c>
      <c r="Q126" s="25">
        <f t="shared" ca="1" si="31"/>
        <v>-0.68180929816351277</v>
      </c>
      <c r="R126" s="25">
        <f t="shared" ca="1" si="37"/>
        <v>-4.864148392293945</v>
      </c>
      <c r="S126" s="25">
        <f t="shared" ca="1" si="38"/>
        <v>4.864148392293945</v>
      </c>
      <c r="T126" s="25">
        <f t="shared" ca="1" si="39"/>
        <v>2.5180126223905384</v>
      </c>
      <c r="U126" s="25">
        <f t="shared" ca="1" si="40"/>
        <v>4.1426633952743561</v>
      </c>
      <c r="W126" s="25">
        <f ca="1">Kp*(AB126+AC126*OnebyTi+Td*(AB126-AB125))</f>
        <v>-9.7885263727495078E-2</v>
      </c>
      <c r="X126" s="25">
        <f t="shared" ca="1" si="51"/>
        <v>-9.2046965225470997E-2</v>
      </c>
      <c r="Y126" s="25">
        <f t="shared" ca="1" si="52"/>
        <v>-8.5433213904387517E-2</v>
      </c>
      <c r="Z126" s="25">
        <f t="shared" ca="1" si="53"/>
        <v>-7.8043243801709211E-2</v>
      </c>
      <c r="AA126" s="27">
        <f t="shared" ca="1" si="47"/>
        <v>0.79316542364886866</v>
      </c>
      <c r="AB126" s="25">
        <f t="shared" ca="1" si="32"/>
        <v>-0.79316542364886866</v>
      </c>
      <c r="AC126" s="25">
        <f t="shared" ca="1" si="41"/>
        <v>-5.5706164087824632</v>
      </c>
      <c r="AD126" s="25">
        <f t="shared" ca="1" si="42"/>
        <v>5.5706164087824632</v>
      </c>
      <c r="AE126" s="25">
        <f t="shared" ca="1" si="43"/>
        <v>3.3402970062680355</v>
      </c>
      <c r="AF126" s="25">
        <f t="shared" ca="1" si="44"/>
        <v>6.1000786895924115</v>
      </c>
      <c r="AH126" s="25">
        <f t="shared" ca="1" si="29"/>
        <v>-9.7885263727495078E-2</v>
      </c>
      <c r="AI126" s="25">
        <f t="shared" ca="1" si="30"/>
        <v>0.79316542364886866</v>
      </c>
    </row>
    <row r="127" spans="1:35" x14ac:dyDescent="0.25">
      <c r="A127" s="25">
        <v>11.5</v>
      </c>
      <c r="B127" s="25">
        <f t="shared" si="45"/>
        <v>0</v>
      </c>
      <c r="C127" s="25">
        <f t="shared" si="46"/>
        <v>0.01</v>
      </c>
      <c r="E127" s="25">
        <f ca="1">Kp*(G127+H127*OnebyTi+Td*(G127-G126))</f>
        <v>-8.0638432808535873E-2</v>
      </c>
      <c r="F127" s="27">
        <f t="shared" ca="1" si="48"/>
        <v>0.66064688198988764</v>
      </c>
      <c r="G127" s="25">
        <f t="shared" ca="1" si="54"/>
        <v>-0.66064688198988764</v>
      </c>
      <c r="H127" s="25">
        <f t="shared" ca="1" si="33"/>
        <v>-4.372123382864129</v>
      </c>
      <c r="I127" s="25">
        <f t="shared" ca="1" si="34"/>
        <v>4.372123382864129</v>
      </c>
      <c r="J127" s="25">
        <f t="shared" ca="1" si="35"/>
        <v>2.1686755965021258</v>
      </c>
      <c r="K127" s="25">
        <f t="shared" ca="1" si="36"/>
        <v>33.25726551894131</v>
      </c>
      <c r="M127" s="25">
        <f ca="1">Kp*(Q127+R127*OnebyTi+Td*(Q127-Q126))</f>
        <v>-8.4830907038227252E-2</v>
      </c>
      <c r="N127" s="27">
        <f t="shared" ca="1" si="49"/>
        <v>-8.2316761081600159E-2</v>
      </c>
      <c r="O127" s="27">
        <f t="shared" ca="1" si="55"/>
        <v>-7.9666385739241771E-2</v>
      </c>
      <c r="P127" s="27">
        <f t="shared" ca="1" si="50"/>
        <v>0.68389115346093776</v>
      </c>
      <c r="Q127" s="25">
        <f t="shared" ca="1" si="31"/>
        <v>-0.68389115346093776</v>
      </c>
      <c r="R127" s="25">
        <f t="shared" ca="1" si="37"/>
        <v>-4.9325375076400384</v>
      </c>
      <c r="S127" s="25">
        <f t="shared" ca="1" si="38"/>
        <v>4.9325375076400384</v>
      </c>
      <c r="T127" s="25">
        <f t="shared" ca="1" si="39"/>
        <v>2.5647833333687515</v>
      </c>
      <c r="U127" s="25">
        <f t="shared" ca="1" si="40"/>
        <v>4.290977200791799</v>
      </c>
      <c r="W127" s="25">
        <f ca="1">Kp*(AB127+AC127*OnebyTi+Td*(AB127-AB126))</f>
        <v>-9.83699516559009E-2</v>
      </c>
      <c r="X127" s="27">
        <f t="shared" ca="1" si="51"/>
        <v>-9.2602552785200409E-2</v>
      </c>
      <c r="Y127" s="27">
        <f t="shared" ca="1" si="52"/>
        <v>-8.6062595556569893E-2</v>
      </c>
      <c r="Z127" s="27">
        <f t="shared" ca="1" si="53"/>
        <v>-7.8746492437317156E-2</v>
      </c>
      <c r="AA127" s="27">
        <f t="shared" ca="1" si="47"/>
        <v>0.7953610992686978</v>
      </c>
      <c r="AB127" s="25">
        <f t="shared" ca="1" si="32"/>
        <v>-0.7953610992686978</v>
      </c>
      <c r="AC127" s="25">
        <f t="shared" ca="1" si="41"/>
        <v>-5.6501525187093327</v>
      </c>
      <c r="AD127" s="25">
        <f t="shared" ca="1" si="42"/>
        <v>5.6501525187093327</v>
      </c>
      <c r="AE127" s="25">
        <f t="shared" ca="1" si="43"/>
        <v>3.4035569340910268</v>
      </c>
      <c r="AF127" s="25">
        <f t="shared" ca="1" si="44"/>
        <v>6.3040715787338319</v>
      </c>
      <c r="AH127" s="25">
        <f t="shared" ca="1" si="29"/>
        <v>-9.83699516559009E-2</v>
      </c>
      <c r="AI127" s="25">
        <f t="shared" ca="1" si="30"/>
        <v>0.7953610992686978</v>
      </c>
    </row>
    <row r="128" spans="1:35" x14ac:dyDescent="0.25">
      <c r="A128" s="25">
        <v>11.6</v>
      </c>
      <c r="B128" s="25">
        <f t="shared" si="45"/>
        <v>0</v>
      </c>
      <c r="C128" s="25">
        <f t="shared" si="46"/>
        <v>0.01</v>
      </c>
      <c r="E128" s="25">
        <f ca="1">Kp*(G128+H128*OnebyTi+Td*(G128-G127))</f>
        <v>-8.110183601244908E-2</v>
      </c>
      <c r="F128" s="27">
        <f t="shared" ca="1" si="48"/>
        <v>0.66307067843423895</v>
      </c>
      <c r="G128" s="25">
        <f t="shared" ca="1" si="54"/>
        <v>-0.66307067843423895</v>
      </c>
      <c r="H128" s="25">
        <f t="shared" ca="1" si="33"/>
        <v>-4.4384304507075534</v>
      </c>
      <c r="I128" s="25">
        <f t="shared" ca="1" si="34"/>
        <v>4.4384304507075534</v>
      </c>
      <c r="J128" s="25">
        <f t="shared" ca="1" si="35"/>
        <v>2.21264186896205</v>
      </c>
      <c r="K128" s="25">
        <f t="shared" ca="1" si="36"/>
        <v>34.026427505925028</v>
      </c>
      <c r="M128" s="25">
        <f ca="1">Kp*(Q128+R128*OnebyTi+Td*(Q128-Q127))</f>
        <v>-8.5262884685797166E-2</v>
      </c>
      <c r="N128" s="25">
        <f t="shared" ca="1" si="49"/>
        <v>-8.2772498425809984E-2</v>
      </c>
      <c r="O128" s="25">
        <f t="shared" ca="1" si="55"/>
        <v>-8.0146817281611757E-2</v>
      </c>
      <c r="P128" s="27">
        <f t="shared" ca="1" si="50"/>
        <v>0.68592451488701356</v>
      </c>
      <c r="Q128" s="25">
        <f t="shared" ca="1" si="31"/>
        <v>-0.68592451488701356</v>
      </c>
      <c r="R128" s="25">
        <f t="shared" ca="1" si="37"/>
        <v>-5.0011299591287397</v>
      </c>
      <c r="S128" s="25">
        <f t="shared" ca="1" si="38"/>
        <v>5.0011299591287397</v>
      </c>
      <c r="T128" s="25">
        <f t="shared" ca="1" si="39"/>
        <v>2.6118325773810502</v>
      </c>
      <c r="U128" s="25">
        <f t="shared" ca="1" si="40"/>
        <v>4.4427477308504475</v>
      </c>
      <c r="W128" s="25">
        <f ca="1">Kp*(AB128+AC128*OnebyTi+Td*(AB128-AB127))</f>
        <v>-9.8848315548202711E-2</v>
      </c>
      <c r="X128" s="25">
        <f t="shared" ca="1" si="51"/>
        <v>-9.3151393352952749E-2</v>
      </c>
      <c r="Y128" s="25">
        <f t="shared" ca="1" si="52"/>
        <v>-8.6684954772380765E-2</v>
      </c>
      <c r="Z128" s="25">
        <f t="shared" ca="1" si="53"/>
        <v>-7.9442711700060412E-2</v>
      </c>
      <c r="AA128" s="27">
        <f t="shared" ca="1" si="47"/>
        <v>0.7974864500249661</v>
      </c>
      <c r="AB128" s="25">
        <f t="shared" ca="1" si="32"/>
        <v>-0.7974864500249661</v>
      </c>
      <c r="AC128" s="25">
        <f t="shared" ca="1" si="41"/>
        <v>-5.7299011637118289</v>
      </c>
      <c r="AD128" s="25">
        <f t="shared" ca="1" si="42"/>
        <v>5.7299011637118289</v>
      </c>
      <c r="AE128" s="25">
        <f t="shared" ca="1" si="43"/>
        <v>3.4671553978883689</v>
      </c>
      <c r="AF128" s="25">
        <f t="shared" ca="1" si="44"/>
        <v>6.5123616877533488</v>
      </c>
      <c r="AH128" s="25">
        <f t="shared" ca="1" si="29"/>
        <v>-9.8848315548202711E-2</v>
      </c>
      <c r="AI128" s="25">
        <f t="shared" ca="1" si="30"/>
        <v>0.7974864500249661</v>
      </c>
    </row>
    <row r="129" spans="1:35" x14ac:dyDescent="0.25">
      <c r="A129" s="25">
        <v>11.7</v>
      </c>
      <c r="B129" s="25">
        <f t="shared" si="45"/>
        <v>0</v>
      </c>
      <c r="C129" s="25">
        <f t="shared" si="46"/>
        <v>0.01</v>
      </c>
      <c r="E129" s="25">
        <f ca="1">Kp*(G129+H129*OnebyTi+Td*(G129-G128))</f>
        <v>-8.1560951015131861E-2</v>
      </c>
      <c r="F129" s="27">
        <f t="shared" ca="1" si="48"/>
        <v>0.66544368285156152</v>
      </c>
      <c r="G129" s="25">
        <f t="shared" ca="1" si="54"/>
        <v>-0.66544368285156152</v>
      </c>
      <c r="H129" s="25">
        <f t="shared" ca="1" si="33"/>
        <v>-4.5049748189927099</v>
      </c>
      <c r="I129" s="25">
        <f t="shared" ca="1" si="34"/>
        <v>4.5049748189927099</v>
      </c>
      <c r="J129" s="25">
        <f t="shared" ca="1" si="35"/>
        <v>2.2569233984667547</v>
      </c>
      <c r="K129" s="25">
        <f t="shared" ca="1" si="36"/>
        <v>34.804996614861352</v>
      </c>
      <c r="M129" s="25">
        <f ca="1">Kp*(Q129+R129*OnebyTi+Td*(Q129-Q128))</f>
        <v>-8.5690719790700656E-2</v>
      </c>
      <c r="N129" s="27">
        <f t="shared" ca="1" si="49"/>
        <v>-8.3223928867702801E-2</v>
      </c>
      <c r="O129" s="27">
        <f t="shared" ca="1" si="55"/>
        <v>-8.0622772525277914E-2</v>
      </c>
      <c r="P129" s="27">
        <f t="shared" ca="1" si="50"/>
        <v>0.68790983315885235</v>
      </c>
      <c r="Q129" s="25">
        <f t="shared" ca="1" si="31"/>
        <v>-0.68790983315885235</v>
      </c>
      <c r="R129" s="25">
        <f t="shared" ca="1" si="37"/>
        <v>-5.0699209424446252</v>
      </c>
      <c r="S129" s="25">
        <f t="shared" ca="1" si="38"/>
        <v>5.0699209424446252</v>
      </c>
      <c r="T129" s="25">
        <f t="shared" ca="1" si="39"/>
        <v>2.6591545712367144</v>
      </c>
      <c r="U129" s="25">
        <f t="shared" ca="1" si="40"/>
        <v>4.5980037106996052</v>
      </c>
      <c r="W129" s="25">
        <f ca="1">Kp*(AB129+AC129*OnebyTi+Td*(AB129-AB128))</f>
        <v>-9.9320402490820414E-2</v>
      </c>
      <c r="X129" s="27">
        <f t="shared" ca="1" si="51"/>
        <v>-9.3693527178300984E-2</v>
      </c>
      <c r="Y129" s="27">
        <f t="shared" ca="1" si="52"/>
        <v>-8.7300317763819871E-2</v>
      </c>
      <c r="Z129" s="27">
        <f t="shared" ca="1" si="53"/>
        <v>-8.013190225003361E-2</v>
      </c>
      <c r="AA129" s="27">
        <f t="shared" ca="1" si="47"/>
        <v>0.79954217885496004</v>
      </c>
      <c r="AB129" s="25">
        <f t="shared" ca="1" si="32"/>
        <v>-0.79954217885496004</v>
      </c>
      <c r="AC129" s="25">
        <f t="shared" ca="1" si="41"/>
        <v>-5.8098553815973251</v>
      </c>
      <c r="AD129" s="25">
        <f t="shared" ca="1" si="42"/>
        <v>5.8098553815973251</v>
      </c>
      <c r="AE129" s="25">
        <f t="shared" ca="1" si="43"/>
        <v>3.5310821674651827</v>
      </c>
      <c r="AF129" s="25">
        <f t="shared" ca="1" si="44"/>
        <v>6.7249723117332216</v>
      </c>
      <c r="AH129" s="25">
        <f t="shared" ca="1" si="29"/>
        <v>-9.9320402490820414E-2</v>
      </c>
      <c r="AI129" s="25">
        <f t="shared" ca="1" si="30"/>
        <v>0.79954217885496004</v>
      </c>
    </row>
    <row r="130" spans="1:35" x14ac:dyDescent="0.25">
      <c r="A130" s="25">
        <v>11.8</v>
      </c>
      <c r="B130" s="25">
        <f t="shared" si="45"/>
        <v>0</v>
      </c>
      <c r="C130" s="25">
        <f t="shared" si="46"/>
        <v>0.01</v>
      </c>
      <c r="E130" s="25">
        <f ca="1">Kp*(G130+H130*OnebyTi+Td*(G130-G129))</f>
        <v>-8.2015806917447434E-2</v>
      </c>
      <c r="F130" s="27">
        <f t="shared" ca="1" si="48"/>
        <v>0.66776635402795748</v>
      </c>
      <c r="G130" s="25">
        <f t="shared" ca="1" si="54"/>
        <v>-0.66776635402795748</v>
      </c>
      <c r="H130" s="25">
        <f t="shared" ca="1" si="33"/>
        <v>-4.571751454395506</v>
      </c>
      <c r="I130" s="25">
        <f t="shared" ca="1" si="34"/>
        <v>4.571751454395506</v>
      </c>
      <c r="J130" s="25">
        <f t="shared" ca="1" si="35"/>
        <v>2.3015145888239337</v>
      </c>
      <c r="K130" s="25">
        <f t="shared" ca="1" si="36"/>
        <v>35.592960912614345</v>
      </c>
      <c r="M130" s="25">
        <f ca="1">Kp*(Q130+R130*OnebyTi+Td*(Q130-Q129))</f>
        <v>-8.6114441250749976E-2</v>
      </c>
      <c r="N130" s="25">
        <f t="shared" ca="1" si="49"/>
        <v>-8.3671082200628688E-2</v>
      </c>
      <c r="O130" s="25">
        <f t="shared" ca="1" si="55"/>
        <v>-8.10942821765957E-2</v>
      </c>
      <c r="P130" s="27">
        <f t="shared" ca="1" si="50"/>
        <v>0.68984755590632452</v>
      </c>
      <c r="Q130" s="25">
        <f t="shared" ca="1" si="31"/>
        <v>-0.68984755590632452</v>
      </c>
      <c r="R130" s="25">
        <f t="shared" ca="1" si="37"/>
        <v>-5.1389056980352574</v>
      </c>
      <c r="S130" s="25">
        <f t="shared" ca="1" si="38"/>
        <v>5.1389056980352574</v>
      </c>
      <c r="T130" s="25">
        <f t="shared" ca="1" si="39"/>
        <v>2.7067435362757073</v>
      </c>
      <c r="U130" s="25">
        <f t="shared" ca="1" si="40"/>
        <v>4.7567731320978996</v>
      </c>
      <c r="W130" s="25">
        <f ca="1">Kp*(AB130+AC130*OnebyTi+Td*(AB130-AB129))</f>
        <v>-9.9786259797863416E-2</v>
      </c>
      <c r="X130" s="25">
        <f t="shared" ca="1" si="51"/>
        <v>-9.4228995161430046E-2</v>
      </c>
      <c r="Y130" s="25">
        <f t="shared" ca="1" si="52"/>
        <v>-8.7908712078738696E-2</v>
      </c>
      <c r="Z130" s="25">
        <f t="shared" ca="1" si="53"/>
        <v>-8.0814067178916593E-2</v>
      </c>
      <c r="AA130" s="27">
        <f t="shared" ca="1" si="47"/>
        <v>0.8015289886299567</v>
      </c>
      <c r="AB130" s="25">
        <f t="shared" ca="1" si="32"/>
        <v>-0.8015289886299567</v>
      </c>
      <c r="AC130" s="25">
        <f t="shared" ca="1" si="41"/>
        <v>-5.8900082804603207</v>
      </c>
      <c r="AD130" s="25">
        <f t="shared" ca="1" si="42"/>
        <v>5.8900082804603207</v>
      </c>
      <c r="AE130" s="25">
        <f t="shared" ca="1" si="43"/>
        <v>3.5953270394265986</v>
      </c>
      <c r="AF130" s="25">
        <f t="shared" ca="1" si="44"/>
        <v>6.9419256526443958</v>
      </c>
      <c r="AH130" s="25">
        <f t="shared" ref="AH130:AH193" ca="1" si="56">IF(ProcessModel = "Model1", E130, IF(ProcessModel = "Model2", M130, W130))</f>
        <v>-9.9786259797863416E-2</v>
      </c>
      <c r="AI130" s="25">
        <f t="shared" ref="AI130:AI193" ca="1" si="57">IF(ProcessModel = "Model1", F130, IF(ProcessModel = "Model2", P130, AA130))</f>
        <v>0.8015289886299567</v>
      </c>
    </row>
    <row r="131" spans="1:35" x14ac:dyDescent="0.25">
      <c r="A131" s="25">
        <v>11.9</v>
      </c>
      <c r="B131" s="25">
        <f t="shared" si="45"/>
        <v>0</v>
      </c>
      <c r="C131" s="25">
        <f t="shared" si="46"/>
        <v>0.01</v>
      </c>
      <c r="E131" s="25">
        <f ca="1">Kp*(G131+H131*OnebyTi+Td*(G131-G130))</f>
        <v>-8.2466432665337791E-2</v>
      </c>
      <c r="F131" s="27">
        <f t="shared" ca="1" si="48"/>
        <v>0.67003914768125683</v>
      </c>
      <c r="G131" s="25">
        <f t="shared" ca="1" si="54"/>
        <v>-0.67003914768125683</v>
      </c>
      <c r="H131" s="25">
        <f t="shared" ca="1" si="33"/>
        <v>-4.6387553691636318</v>
      </c>
      <c r="I131" s="25">
        <f t="shared" ca="1" si="34"/>
        <v>4.6387553691636318</v>
      </c>
      <c r="J131" s="25">
        <f t="shared" ca="1" si="35"/>
        <v>2.3464098347664764</v>
      </c>
      <c r="K131" s="25">
        <f t="shared" ca="1" si="36"/>
        <v>36.390307498355043</v>
      </c>
      <c r="M131" s="25">
        <f ca="1">Kp*(Q131+R131*OnebyTi+Td*(Q131-Q130))</f>
        <v>-8.6534077804880247E-2</v>
      </c>
      <c r="N131" s="27">
        <f t="shared" ca="1" si="49"/>
        <v>-8.4113988055604272E-2</v>
      </c>
      <c r="O131" s="27">
        <f t="shared" ca="1" si="55"/>
        <v>-8.1561376776420794E-2</v>
      </c>
      <c r="P131" s="27">
        <f t="shared" ca="1" si="50"/>
        <v>0.69173812768866494</v>
      </c>
      <c r="Q131" s="25">
        <f t="shared" ca="1" si="31"/>
        <v>-0.69173812768866494</v>
      </c>
      <c r="R131" s="25">
        <f t="shared" ca="1" si="37"/>
        <v>-5.208079510804124</v>
      </c>
      <c r="S131" s="25">
        <f t="shared" ca="1" si="38"/>
        <v>5.208079510804124</v>
      </c>
      <c r="T131" s="25">
        <f t="shared" ca="1" si="39"/>
        <v>2.7545937000055294</v>
      </c>
      <c r="U131" s="25">
        <f t="shared" ca="1" si="40"/>
        <v>4.9190832466870624</v>
      </c>
      <c r="W131" s="25">
        <f ca="1">Kp*(AB131+AC131*OnebyTi+Td*(AB131-AB130))</f>
        <v>-0.1002459349867116</v>
      </c>
      <c r="X131" s="27">
        <f t="shared" ca="1" si="51"/>
        <v>-9.4757838812890502E-2</v>
      </c>
      <c r="Y131" s="27">
        <f t="shared" ca="1" si="52"/>
        <v>-8.8510166535631249E-2</v>
      </c>
      <c r="Z131" s="27">
        <f t="shared" ca="1" si="53"/>
        <v>-8.1489211905701686E-2</v>
      </c>
      <c r="AA131" s="27">
        <f t="shared" ca="1" si="47"/>
        <v>0.803447581912065</v>
      </c>
      <c r="AB131" s="25">
        <f t="shared" ca="1" si="32"/>
        <v>-0.803447581912065</v>
      </c>
      <c r="AC131" s="25">
        <f t="shared" ca="1" si="41"/>
        <v>-5.9703530386515276</v>
      </c>
      <c r="AD131" s="25">
        <f t="shared" ca="1" si="42"/>
        <v>5.9703530386515276</v>
      </c>
      <c r="AE131" s="25">
        <f t="shared" ca="1" si="43"/>
        <v>3.6598798411146332</v>
      </c>
      <c r="AF131" s="25">
        <f t="shared" ca="1" si="44"/>
        <v>7.1632428173863607</v>
      </c>
      <c r="AH131" s="25">
        <f t="shared" ca="1" si="56"/>
        <v>-0.1002459349867116</v>
      </c>
      <c r="AI131" s="25">
        <f t="shared" ca="1" si="57"/>
        <v>0.803447581912065</v>
      </c>
    </row>
    <row r="132" spans="1:35" x14ac:dyDescent="0.25">
      <c r="A132" s="25">
        <v>12</v>
      </c>
      <c r="B132" s="25">
        <f t="shared" si="45"/>
        <v>0</v>
      </c>
      <c r="C132" s="25">
        <f t="shared" si="46"/>
        <v>0.01</v>
      </c>
      <c r="E132" s="25">
        <f ca="1">Kp*(G132+H132*OnebyTi+Td*(G132-G131))</f>
        <v>-8.2912857050414915E-2</v>
      </c>
      <c r="F132" s="27">
        <f t="shared" ca="1" si="48"/>
        <v>0.67226251647710433</v>
      </c>
      <c r="G132" s="25">
        <f t="shared" ca="1" si="54"/>
        <v>-0.67226251647710433</v>
      </c>
      <c r="H132" s="25">
        <f t="shared" ca="1" si="33"/>
        <v>-4.7059816208113423</v>
      </c>
      <c r="I132" s="25">
        <f t="shared" ca="1" si="34"/>
        <v>4.7059816208113423</v>
      </c>
      <c r="J132" s="25">
        <f t="shared" ca="1" si="35"/>
        <v>2.3916035238724893</v>
      </c>
      <c r="K132" s="25">
        <f t="shared" ca="1" si="36"/>
        <v>37.197022518127568</v>
      </c>
      <c r="M132" s="25">
        <f ca="1">Kp*(Q132+R132*OnebyTi+Td*(Q132-Q131))</f>
        <v>-8.6949658033786376E-2</v>
      </c>
      <c r="N132" s="25">
        <f t="shared" ca="1" si="49"/>
        <v>-8.4552675901939225E-2</v>
      </c>
      <c r="O132" s="25">
        <f t="shared" ca="1" si="55"/>
        <v>-8.2024086700683022E-2</v>
      </c>
      <c r="P132" s="27">
        <f t="shared" ca="1" si="50"/>
        <v>0.69358199001102283</v>
      </c>
      <c r="Q132" s="25">
        <f t="shared" ref="Q132:Q195" ca="1" si="58">B132-P132</f>
        <v>-0.69358199001102283</v>
      </c>
      <c r="R132" s="25">
        <f t="shared" ca="1" si="37"/>
        <v>-5.2774377098052261</v>
      </c>
      <c r="S132" s="25">
        <f t="shared" ca="1" si="38"/>
        <v>5.2774377098052261</v>
      </c>
      <c r="T132" s="25">
        <f t="shared" ca="1" si="39"/>
        <v>2.8026992976922944</v>
      </c>
      <c r="U132" s="25">
        <f t="shared" ca="1" si="40"/>
        <v>5.0849605598275485</v>
      </c>
      <c r="W132" s="25">
        <f ca="1">Kp*(AB132+AC132*OnebyTi+Td*(AB132-AB131))</f>
        <v>-0.10069947575456173</v>
      </c>
      <c r="X132" s="25">
        <f t="shared" ca="1" si="51"/>
        <v>-9.528010021485829E-2</v>
      </c>
      <c r="Y132" s="25">
        <f t="shared" ca="1" si="52"/>
        <v>-8.910471116080039E-2</v>
      </c>
      <c r="Z132" s="25">
        <f t="shared" ca="1" si="53"/>
        <v>-8.2157344076138172E-2</v>
      </c>
      <c r="AA132" s="27">
        <f t="shared" ca="1" si="47"/>
        <v>0.80529866072149481</v>
      </c>
      <c r="AB132" s="25">
        <f t="shared" ref="AB132:AB195" ca="1" si="59">B132-AA132</f>
        <v>-0.80529866072149481</v>
      </c>
      <c r="AC132" s="25">
        <f t="shared" ca="1" si="41"/>
        <v>-6.050882904723677</v>
      </c>
      <c r="AD132" s="25">
        <f t="shared" ca="1" si="42"/>
        <v>6.050882904723677</v>
      </c>
      <c r="AE132" s="25">
        <f t="shared" ca="1" si="43"/>
        <v>3.7247304344106165</v>
      </c>
      <c r="AF132" s="25">
        <f t="shared" ca="1" si="44"/>
        <v>7.3889438164700287</v>
      </c>
      <c r="AH132" s="25">
        <f t="shared" ca="1" si="56"/>
        <v>-0.10069947575456173</v>
      </c>
      <c r="AI132" s="25">
        <f t="shared" ca="1" si="57"/>
        <v>0.80529866072149481</v>
      </c>
    </row>
    <row r="133" spans="1:35" x14ac:dyDescent="0.25">
      <c r="A133" s="25">
        <v>12.1</v>
      </c>
      <c r="B133" s="25">
        <f t="shared" si="45"/>
        <v>0</v>
      </c>
      <c r="C133" s="25">
        <f t="shared" si="46"/>
        <v>0.01</v>
      </c>
      <c r="E133" s="25">
        <f ca="1">Kp*(G133+H133*OnebyTi+Td*(G133-G132))</f>
        <v>-8.3355108710551365E-2</v>
      </c>
      <c r="F133" s="27">
        <f t="shared" ca="1" si="48"/>
        <v>0.67443691004498552</v>
      </c>
      <c r="G133" s="25">
        <f t="shared" ca="1" si="54"/>
        <v>-0.67443691004498552</v>
      </c>
      <c r="H133" s="25">
        <f t="shared" ref="H133:H196" ca="1" si="60">H132+G133*0.1</f>
        <v>-4.7734253118158412</v>
      </c>
      <c r="I133" s="25">
        <f t="shared" ref="I133:I196" ca="1" si="61">IF(ROW()&lt;12,0,I132+ABS(G133)*0.1)</f>
        <v>4.7734253118158412</v>
      </c>
      <c r="J133" s="25">
        <f t="shared" ref="J133:J196" ca="1" si="62">IF(ROW()&lt;12,0,J132+((G133)^2)*0.1)</f>
        <v>2.437090038435592</v>
      </c>
      <c r="K133" s="25">
        <f t="shared" ref="K133:K196" ca="1" si="63">IF(ROW()&lt;12,0,K132+A133*ABS(G133)*0.1)</f>
        <v>38.013091179282</v>
      </c>
      <c r="M133" s="25">
        <f ca="1">Kp*(Q133+R133*OnebyTi+Td*(Q133-Q132))</f>
        <v>-8.7361210360559868E-2</v>
      </c>
      <c r="N133" s="27">
        <f t="shared" ca="1" si="49"/>
        <v>-8.4987175047864696E-2</v>
      </c>
      <c r="O133" s="27">
        <f t="shared" ca="1" si="55"/>
        <v>-8.2482442160969879E-2</v>
      </c>
      <c r="P133" s="27">
        <f t="shared" ca="1" si="50"/>
        <v>0.69537958134095457</v>
      </c>
      <c r="Q133" s="25">
        <f t="shared" ca="1" si="58"/>
        <v>-0.69537958134095457</v>
      </c>
      <c r="R133" s="25">
        <f t="shared" ref="R133:R196" ca="1" si="64">R132+Q133*0.1</f>
        <v>-5.3469756679393212</v>
      </c>
      <c r="S133" s="25">
        <f t="shared" ref="S133:S196" ca="1" si="65">IF(ROW()&lt;12,0,S132+ABS(Q133)*0.1)</f>
        <v>5.3469756679393212</v>
      </c>
      <c r="T133" s="25">
        <f t="shared" ref="T133:T196" ca="1" si="66">IF(ROW()&lt;12,0,T132+((Q133)^2)*0.1)</f>
        <v>2.8510545739068864</v>
      </c>
      <c r="U133" s="25">
        <f t="shared" ref="U133:U196" ca="1" si="67">IF(ROW()&lt;12,0,U132+J133*ABS(Q133)*0.1)</f>
        <v>5.2544308248893037</v>
      </c>
      <c r="W133" s="25">
        <f ca="1">Kp*(AB133+AC133*OnebyTi+Td*(AB133-AB132))</f>
        <v>-0.101146929955905</v>
      </c>
      <c r="X133" s="27">
        <f t="shared" ca="1" si="51"/>
        <v>-9.5795821983849228E-2</v>
      </c>
      <c r="Y133" s="27">
        <f t="shared" ca="1" si="52"/>
        <v>-8.9692377127817025E-2</v>
      </c>
      <c r="Z133" s="27">
        <f t="shared" ca="1" si="53"/>
        <v>-8.2818473465766609E-2</v>
      </c>
      <c r="AA133" s="27">
        <f t="shared" ca="1" si="47"/>
        <v>0.80708292631388101</v>
      </c>
      <c r="AB133" s="25">
        <f t="shared" ca="1" si="59"/>
        <v>-0.80708292631388101</v>
      </c>
      <c r="AC133" s="25">
        <f t="shared" ref="AC133:AC196" ca="1" si="68">AC132+AB133*0.1</f>
        <v>-6.131591197355065</v>
      </c>
      <c r="AD133" s="25">
        <f t="shared" ref="AD133:AD196" ca="1" si="69">IF(ROW()&lt;12,0,AD132+ABS(AB133)*0.1)</f>
        <v>6.131591197355065</v>
      </c>
      <c r="AE133" s="25">
        <f t="shared" ref="AE133:AE196" ca="1" si="70">IF(ROW()&lt;12,0,AE132+((AB133)^2)*0.1)</f>
        <v>3.7898687194053542</v>
      </c>
      <c r="AF133" s="25">
        <f t="shared" ref="AF133:AF196" ca="1" si="71">IF(ROW()&lt;12,0,AF132+T133*ABS(AB133)*0.1)</f>
        <v>7.6190475633289632</v>
      </c>
      <c r="AH133" s="25">
        <f t="shared" ca="1" si="56"/>
        <v>-0.101146929955905</v>
      </c>
      <c r="AI133" s="25">
        <f t="shared" ca="1" si="57"/>
        <v>0.80708292631388101</v>
      </c>
    </row>
    <row r="134" spans="1:35" x14ac:dyDescent="0.25">
      <c r="A134" s="25">
        <v>12.2</v>
      </c>
      <c r="B134" s="25">
        <f t="shared" si="45"/>
        <v>0</v>
      </c>
      <c r="C134" s="25">
        <f t="shared" si="46"/>
        <v>0.01</v>
      </c>
      <c r="E134" s="25">
        <f ca="1">Kp*(G134+H134*OnebyTi+Td*(G134-G133))</f>
        <v>-8.3793216130470333E-2</v>
      </c>
      <c r="F134" s="27">
        <f t="shared" ca="1" si="48"/>
        <v>0.67656277499419459</v>
      </c>
      <c r="G134" s="25">
        <f t="shared" ca="1" si="54"/>
        <v>-0.67656277499419459</v>
      </c>
      <c r="H134" s="25">
        <f t="shared" ca="1" si="60"/>
        <v>-4.8410815893152606</v>
      </c>
      <c r="I134" s="25">
        <f t="shared" ca="1" si="61"/>
        <v>4.8410815893152606</v>
      </c>
      <c r="J134" s="25">
        <f t="shared" ca="1" si="62"/>
        <v>2.4828637572863768</v>
      </c>
      <c r="K134" s="25">
        <f t="shared" ca="1" si="63"/>
        <v>38.838497764774914</v>
      </c>
      <c r="M134" s="25">
        <f ca="1">Kp*(Q134+R134*OnebyTi+Td*(Q134-Q133))</f>
        <v>-8.7768763051325138E-2</v>
      </c>
      <c r="N134" s="25">
        <f t="shared" ca="1" si="49"/>
        <v>-8.5417514641163234E-2</v>
      </c>
      <c r="O134" s="25">
        <f t="shared" ca="1" si="55"/>
        <v>-8.2936473205118114E-2</v>
      </c>
      <c r="P134" s="27">
        <f t="shared" ca="1" si="50"/>
        <v>0.69713133712485764</v>
      </c>
      <c r="Q134" s="25">
        <f t="shared" ca="1" si="58"/>
        <v>-0.69713133712485764</v>
      </c>
      <c r="R134" s="25">
        <f t="shared" ca="1" si="64"/>
        <v>-5.4166888016518069</v>
      </c>
      <c r="S134" s="25">
        <f t="shared" ca="1" si="65"/>
        <v>5.4166888016518069</v>
      </c>
      <c r="T134" s="25">
        <f t="shared" ca="1" si="66"/>
        <v>2.8996537840270356</v>
      </c>
      <c r="U134" s="25">
        <f t="shared" ca="1" si="67"/>
        <v>5.4275190379908933</v>
      </c>
      <c r="W134" s="25">
        <f ca="1">Kp*(AB134+AC134*OnebyTi+Td*(AB134-AB133))</f>
        <v>-0.10158834558090309</v>
      </c>
      <c r="X134" s="25">
        <f t="shared" ca="1" si="51"/>
        <v>-9.6305047234838417E-2</v>
      </c>
      <c r="Y134" s="25">
        <f t="shared" ca="1" si="52"/>
        <v>-9.027319669919219E-2</v>
      </c>
      <c r="Z134" s="25">
        <f t="shared" ca="1" si="53"/>
        <v>-8.3472611886419398E-2</v>
      </c>
      <c r="AA134" s="27">
        <f t="shared" ca="1" si="47"/>
        <v>0.80880107896730435</v>
      </c>
      <c r="AB134" s="25">
        <f t="shared" ca="1" si="59"/>
        <v>-0.80880107896730435</v>
      </c>
      <c r="AC134" s="25">
        <f t="shared" ca="1" si="68"/>
        <v>-6.2124713052517953</v>
      </c>
      <c r="AD134" s="25">
        <f t="shared" ca="1" si="69"/>
        <v>6.2124713052517953</v>
      </c>
      <c r="AE134" s="25">
        <f t="shared" ca="1" si="70"/>
        <v>3.8552846379392216</v>
      </c>
      <c r="AF134" s="25">
        <f t="shared" ca="1" si="71"/>
        <v>7.8535718742442322</v>
      </c>
      <c r="AH134" s="25">
        <f t="shared" ca="1" si="56"/>
        <v>-0.10158834558090309</v>
      </c>
      <c r="AI134" s="25">
        <f t="shared" ca="1" si="57"/>
        <v>0.80880107896730435</v>
      </c>
    </row>
    <row r="135" spans="1:35" x14ac:dyDescent="0.25">
      <c r="A135" s="25">
        <v>12.3</v>
      </c>
      <c r="B135" s="25">
        <f t="shared" si="45"/>
        <v>0</v>
      </c>
      <c r="C135" s="25">
        <f t="shared" si="46"/>
        <v>0.01</v>
      </c>
      <c r="E135" s="25">
        <f ca="1">Kp*(G135+H135*OnebyTi+Td*(G135-G134))</f>
        <v>-8.4227207642334961E-2</v>
      </c>
      <c r="F135" s="27">
        <f t="shared" ca="1" si="48"/>
        <v>0.67864055492974174</v>
      </c>
      <c r="G135" s="25">
        <f t="shared" ca="1" si="54"/>
        <v>-0.67864055492974174</v>
      </c>
      <c r="H135" s="25">
        <f t="shared" ca="1" si="60"/>
        <v>-4.9089456448082345</v>
      </c>
      <c r="I135" s="25">
        <f t="shared" ca="1" si="61"/>
        <v>4.9089456448082345</v>
      </c>
      <c r="J135" s="25">
        <f t="shared" ca="1" si="62"/>
        <v>2.5289190575659117</v>
      </c>
      <c r="K135" s="25">
        <f t="shared" ca="1" si="63"/>
        <v>39.673225647338498</v>
      </c>
      <c r="M135" s="25">
        <f ca="1">Kp*(Q135+R135*OnebyTi+Td*(Q135-Q134))</f>
        <v>-8.8172344215875387E-2</v>
      </c>
      <c r="N135" s="27">
        <f t="shared" ca="1" si="49"/>
        <v>-8.5843723669799879E-2</v>
      </c>
      <c r="O135" s="27">
        <f t="shared" ca="1" si="55"/>
        <v>-8.3386209717812326E-2</v>
      </c>
      <c r="P135" s="27">
        <f t="shared" ca="1" si="50"/>
        <v>0.6988376898043458</v>
      </c>
      <c r="Q135" s="25">
        <f t="shared" ca="1" si="58"/>
        <v>-0.6988376898043458</v>
      </c>
      <c r="R135" s="25">
        <f t="shared" ca="1" si="64"/>
        <v>-5.4865725706322417</v>
      </c>
      <c r="S135" s="25">
        <f t="shared" ca="1" si="65"/>
        <v>5.4865725706322417</v>
      </c>
      <c r="T135" s="25">
        <f t="shared" ca="1" si="66"/>
        <v>2.948491195696143</v>
      </c>
      <c r="U135" s="25">
        <f t="shared" ca="1" si="67"/>
        <v>5.6042494331800476</v>
      </c>
      <c r="W135" s="25">
        <f ca="1">Kp*(AB135+AC135*OnebyTi+Td*(AB135-AB134))</f>
        <v>-0.10202377073463179</v>
      </c>
      <c r="X135" s="27">
        <f t="shared" ca="1" si="51"/>
        <v>-9.6807819546736271E-2</v>
      </c>
      <c r="Y135" s="27">
        <f t="shared" ca="1" si="52"/>
        <v>-9.0847203170185464E-2</v>
      </c>
      <c r="Z135" s="27">
        <f t="shared" ca="1" si="53"/>
        <v>-8.4119773096068301E-2</v>
      </c>
      <c r="AA135" s="27">
        <f t="shared" ca="1" si="47"/>
        <v>0.81045381777866243</v>
      </c>
      <c r="AB135" s="25">
        <f t="shared" ca="1" si="59"/>
        <v>-0.81045381777866243</v>
      </c>
      <c r="AC135" s="25">
        <f t="shared" ca="1" si="68"/>
        <v>-6.2935166870296619</v>
      </c>
      <c r="AD135" s="25">
        <f t="shared" ca="1" si="69"/>
        <v>6.2935166870296619</v>
      </c>
      <c r="AE135" s="25">
        <f t="shared" ca="1" si="70"/>
        <v>3.9209681770144225</v>
      </c>
      <c r="AF135" s="25">
        <f t="shared" ca="1" si="71"/>
        <v>8.092533468868103</v>
      </c>
      <c r="AH135" s="25">
        <f t="shared" ca="1" si="56"/>
        <v>-0.10202377073463179</v>
      </c>
      <c r="AI135" s="25">
        <f t="shared" ca="1" si="57"/>
        <v>0.81045381777866243</v>
      </c>
    </row>
    <row r="136" spans="1:35" x14ac:dyDescent="0.25">
      <c r="A136" s="25">
        <v>12.4</v>
      </c>
      <c r="B136" s="25">
        <f t="shared" si="45"/>
        <v>0</v>
      </c>
      <c r="C136" s="25">
        <f t="shared" si="46"/>
        <v>0.01</v>
      </c>
      <c r="E136" s="25">
        <f ca="1">Kp*(G136+H136*OnebyTi+Td*(G136-G135))</f>
        <v>-8.4657111426336959E-2</v>
      </c>
      <c r="F136" s="27">
        <f t="shared" ca="1" si="48"/>
        <v>0.68067069046820106</v>
      </c>
      <c r="G136" s="25">
        <f t="shared" ca="1" si="54"/>
        <v>-0.68067069046820106</v>
      </c>
      <c r="H136" s="25">
        <f t="shared" ca="1" si="60"/>
        <v>-4.9770127138550544</v>
      </c>
      <c r="I136" s="25">
        <f t="shared" ca="1" si="61"/>
        <v>4.9770127138550544</v>
      </c>
      <c r="J136" s="25">
        <f t="shared" ca="1" si="62"/>
        <v>2.5752503164521574</v>
      </c>
      <c r="K136" s="25">
        <f t="shared" ca="1" si="63"/>
        <v>40.517257303519067</v>
      </c>
      <c r="M136" s="25">
        <f ca="1">Kp*(Q136+R136*OnebyTi+Td*(Q136-Q135))</f>
        <v>-8.8571981808308109E-2</v>
      </c>
      <c r="N136" s="25">
        <f t="shared" ca="1" si="49"/>
        <v>-8.6265830962554121E-2</v>
      </c>
      <c r="O136" s="25">
        <f t="shared" ca="1" si="55"/>
        <v>-8.3831681421189463E-2</v>
      </c>
      <c r="P136" s="27">
        <f t="shared" ca="1" si="50"/>
        <v>0.70049906883256452</v>
      </c>
      <c r="Q136" s="25">
        <f t="shared" ca="1" si="58"/>
        <v>-0.70049906883256452</v>
      </c>
      <c r="R136" s="25">
        <f t="shared" ca="1" si="64"/>
        <v>-5.5566224775154982</v>
      </c>
      <c r="S136" s="25">
        <f t="shared" ca="1" si="65"/>
        <v>5.5566224775154982</v>
      </c>
      <c r="T136" s="25">
        <f t="shared" ca="1" si="66"/>
        <v>2.9975610902396719</v>
      </c>
      <c r="U136" s="25">
        <f t="shared" ca="1" si="67"/>
        <v>5.7846454780485983</v>
      </c>
      <c r="W136" s="25">
        <f ca="1">Kp*(AB136+AC136*OnebyTi+Td*(AB136-AB135))</f>
        <v>-0.10245325361716079</v>
      </c>
      <c r="X136" s="25">
        <f t="shared" ca="1" si="51"/>
        <v>-9.7304182929174809E-2</v>
      </c>
      <c r="Y136" s="25">
        <f t="shared" ca="1" si="52"/>
        <v>-9.1414430814675179E-2</v>
      </c>
      <c r="Z136" s="25">
        <f t="shared" ca="1" si="53"/>
        <v>-8.475997271190383E-2</v>
      </c>
      <c r="AA136" s="27">
        <f t="shared" ca="1" si="47"/>
        <v>0.81204184046905559</v>
      </c>
      <c r="AB136" s="25">
        <f t="shared" ca="1" si="59"/>
        <v>-0.81204184046905559</v>
      </c>
      <c r="AC136" s="25">
        <f t="shared" ca="1" si="68"/>
        <v>-6.3747208710765673</v>
      </c>
      <c r="AD136" s="25">
        <f t="shared" ca="1" si="69"/>
        <v>6.3747208710765673</v>
      </c>
      <c r="AE136" s="25">
        <f t="shared" ca="1" si="70"/>
        <v>3.9869093720816595</v>
      </c>
      <c r="AF136" s="25">
        <f t="shared" ca="1" si="71"/>
        <v>8.3359479713317679</v>
      </c>
      <c r="AH136" s="25">
        <f t="shared" ca="1" si="56"/>
        <v>-0.10245325361716079</v>
      </c>
      <c r="AI136" s="25">
        <f t="shared" ca="1" si="57"/>
        <v>0.81204184046905559</v>
      </c>
    </row>
    <row r="137" spans="1:35" x14ac:dyDescent="0.25">
      <c r="A137" s="25">
        <v>12.5</v>
      </c>
      <c r="B137" s="25">
        <f t="shared" si="45"/>
        <v>0</v>
      </c>
      <c r="C137" s="25">
        <f t="shared" si="46"/>
        <v>0.01</v>
      </c>
      <c r="E137" s="25">
        <f ca="1">Kp*(G137+H137*OnebyTi+Td*(G137-G136))</f>
        <v>-8.5082955511284628E-2</v>
      </c>
      <c r="F137" s="27">
        <f t="shared" ca="1" si="48"/>
        <v>0.68265361925349943</v>
      </c>
      <c r="G137" s="25">
        <f t="shared" ca="1" si="54"/>
        <v>-0.68265361925349943</v>
      </c>
      <c r="H137" s="25">
        <f t="shared" ca="1" si="60"/>
        <v>-5.0452780757804048</v>
      </c>
      <c r="I137" s="25">
        <f t="shared" ca="1" si="61"/>
        <v>5.0452780757804048</v>
      </c>
      <c r="J137" s="25">
        <f t="shared" ca="1" si="62"/>
        <v>2.6218519128401474</v>
      </c>
      <c r="K137" s="25">
        <f t="shared" ca="1" si="63"/>
        <v>41.370574327585942</v>
      </c>
      <c r="M137" s="25">
        <f ca="1">Kp*(Q137+R137*OnebyTi+Td*(Q137-Q136))</f>
        <v>-8.8967703627659711E-2</v>
      </c>
      <c r="N137" s="27">
        <f t="shared" ca="1" si="49"/>
        <v>-8.6683865189652515E-2</v>
      </c>
      <c r="O137" s="27">
        <f t="shared" ca="1" si="55"/>
        <v>-8.4272917875448217E-2</v>
      </c>
      <c r="P137" s="27">
        <f t="shared" ca="1" si="50"/>
        <v>0.7021159006904456</v>
      </c>
      <c r="Q137" s="25">
        <f t="shared" ca="1" si="58"/>
        <v>-0.7021159006904456</v>
      </c>
      <c r="R137" s="25">
        <f t="shared" ca="1" si="64"/>
        <v>-5.626834067584543</v>
      </c>
      <c r="S137" s="25">
        <f t="shared" ca="1" si="65"/>
        <v>5.626834067584543</v>
      </c>
      <c r="T137" s="25">
        <f t="shared" ca="1" si="66"/>
        <v>3.0468577640399075</v>
      </c>
      <c r="U137" s="25">
        <f t="shared" ca="1" si="67"/>
        <v>5.9687298697746707</v>
      </c>
      <c r="W137" s="25">
        <f ca="1">Kp*(AB137+AC137*OnebyTi+Td*(AB137-AB136))</f>
        <v>-0.10287684250444103</v>
      </c>
      <c r="X137" s="27">
        <f t="shared" ca="1" si="51"/>
        <v>-9.7794181790558904E-2</v>
      </c>
      <c r="Y137" s="27">
        <f t="shared" ca="1" si="52"/>
        <v>-9.1974914833019131E-2</v>
      </c>
      <c r="Z137" s="27">
        <f t="shared" ca="1" si="53"/>
        <v>-8.539322812653509E-2</v>
      </c>
      <c r="AA137" s="27">
        <f t="shared" ca="1" si="47"/>
        <v>0.81356584319786518</v>
      </c>
      <c r="AB137" s="25">
        <f t="shared" ca="1" si="59"/>
        <v>-0.81356584319786518</v>
      </c>
      <c r="AC137" s="25">
        <f t="shared" ca="1" si="68"/>
        <v>-6.456077455396354</v>
      </c>
      <c r="AD137" s="25">
        <f t="shared" ca="1" si="69"/>
        <v>6.456077455396354</v>
      </c>
      <c r="AE137" s="25">
        <f t="shared" ca="1" si="70"/>
        <v>4.0530983102034845</v>
      </c>
      <c r="AF137" s="25">
        <f t="shared" ca="1" si="71"/>
        <v>8.5838299119222761</v>
      </c>
      <c r="AH137" s="25">
        <f t="shared" ca="1" si="56"/>
        <v>-0.10287684250444103</v>
      </c>
      <c r="AI137" s="25">
        <f t="shared" ca="1" si="57"/>
        <v>0.81356584319786518</v>
      </c>
    </row>
    <row r="138" spans="1:35" x14ac:dyDescent="0.25">
      <c r="A138" s="25">
        <v>12.6</v>
      </c>
      <c r="B138" s="25">
        <f t="shared" si="45"/>
        <v>0</v>
      </c>
      <c r="C138" s="25">
        <f t="shared" si="46"/>
        <v>0.01</v>
      </c>
      <c r="E138" s="25">
        <f ca="1">Kp*(G138+H138*OnebyTi+Td*(G138-G137))</f>
        <v>-8.5504767775190144E-2</v>
      </c>
      <c r="F138" s="27">
        <f t="shared" ca="1" si="48"/>
        <v>0.68458977597264581</v>
      </c>
      <c r="G138" s="25">
        <f t="shared" ca="1" si="54"/>
        <v>-0.68458977597264581</v>
      </c>
      <c r="H138" s="25">
        <f t="shared" ca="1" si="60"/>
        <v>-5.1137370533776689</v>
      </c>
      <c r="I138" s="25">
        <f t="shared" ca="1" si="61"/>
        <v>5.1137370533776689</v>
      </c>
      <c r="J138" s="25">
        <f t="shared" ca="1" si="62"/>
        <v>2.668718228976775</v>
      </c>
      <c r="K138" s="25">
        <f t="shared" ca="1" si="63"/>
        <v>42.233157445311477</v>
      </c>
      <c r="M138" s="25">
        <f ca="1">Kp*(Q138+R138*OnebyTi+Td*(Q138-Q137))</f>
        <v>-8.9359537318539517E-2</v>
      </c>
      <c r="N138" s="25">
        <f t="shared" ca="1" si="49"/>
        <v>-8.709785486340163E-2</v>
      </c>
      <c r="O138" s="25">
        <f t="shared" ca="1" si="55"/>
        <v>-8.4709948479462699E-2</v>
      </c>
      <c r="P138" s="27">
        <f t="shared" ca="1" si="50"/>
        <v>0.70368860890290075</v>
      </c>
      <c r="Q138" s="25">
        <f t="shared" ca="1" si="58"/>
        <v>-0.70368860890290075</v>
      </c>
      <c r="R138" s="25">
        <f t="shared" ca="1" si="64"/>
        <v>-5.6972029284748329</v>
      </c>
      <c r="S138" s="25">
        <f t="shared" ca="1" si="65"/>
        <v>5.6972029284748329</v>
      </c>
      <c r="T138" s="25">
        <f t="shared" ca="1" si="66"/>
        <v>3.0963755298698774</v>
      </c>
      <c r="U138" s="25">
        <f t="shared" ca="1" si="67"/>
        <v>6.1565245315849184</v>
      </c>
      <c r="W138" s="25">
        <f ca="1">Kp*(AB138+AC138*OnebyTi+Td*(AB138-AB137))</f>
        <v>-0.10329458572997074</v>
      </c>
      <c r="X138" s="25">
        <f t="shared" ca="1" si="51"/>
        <v>-9.8277860907339115E-2</v>
      </c>
      <c r="Y138" s="25">
        <f t="shared" ca="1" si="52"/>
        <v>-9.2528691301836635E-2</v>
      </c>
      <c r="Z138" s="25">
        <f t="shared" ca="1" si="53"/>
        <v>-8.6019558427202519E-2</v>
      </c>
      <c r="AA138" s="27">
        <f t="shared" ca="1" si="47"/>
        <v>0.81502652038521173</v>
      </c>
      <c r="AB138" s="25">
        <f t="shared" ca="1" si="59"/>
        <v>-0.81502652038521173</v>
      </c>
      <c r="AC138" s="25">
        <f t="shared" ca="1" si="68"/>
        <v>-6.5375801074348754</v>
      </c>
      <c r="AD138" s="25">
        <f t="shared" ca="1" si="69"/>
        <v>6.5375801074348754</v>
      </c>
      <c r="AE138" s="25">
        <f t="shared" ca="1" si="70"/>
        <v>4.119525133096607</v>
      </c>
      <c r="AF138" s="25">
        <f t="shared" ca="1" si="71"/>
        <v>8.8361927293138525</v>
      </c>
      <c r="AH138" s="25">
        <f t="shared" ca="1" si="56"/>
        <v>-0.10329458572997074</v>
      </c>
      <c r="AI138" s="25">
        <f t="shared" ca="1" si="57"/>
        <v>0.81502652038521173</v>
      </c>
    </row>
    <row r="139" spans="1:35" x14ac:dyDescent="0.25">
      <c r="A139" s="25">
        <v>12.7</v>
      </c>
      <c r="B139" s="25">
        <f t="shared" si="45"/>
        <v>0</v>
      </c>
      <c r="C139" s="25">
        <f t="shared" si="46"/>
        <v>0.01</v>
      </c>
      <c r="E139" s="25">
        <f ca="1">Kp*(G139+H139*OnebyTi+Td*(G139-G138))</f>
        <v>-8.5922575945856117E-2</v>
      </c>
      <c r="F139" s="27">
        <f t="shared" ca="1" si="48"/>
        <v>0.68647959237140088</v>
      </c>
      <c r="G139" s="25">
        <f t="shared" ca="1" si="54"/>
        <v>-0.68647959237140088</v>
      </c>
      <c r="H139" s="25">
        <f t="shared" ca="1" si="60"/>
        <v>-5.1823850126148088</v>
      </c>
      <c r="I139" s="25">
        <f t="shared" ca="1" si="61"/>
        <v>5.1823850126148088</v>
      </c>
      <c r="J139" s="25">
        <f t="shared" ca="1" si="62"/>
        <v>2.7158436520510154</v>
      </c>
      <c r="K139" s="25">
        <f t="shared" ca="1" si="63"/>
        <v>43.104986527623154</v>
      </c>
      <c r="M139" s="25">
        <f ca="1">Kp*(Q139+R139*OnebyTi+Td*(Q139-Q138))</f>
        <v>-8.974751037176322E-2</v>
      </c>
      <c r="N139" s="27">
        <f t="shared" ca="1" si="49"/>
        <v>-8.7507828338821231E-2</v>
      </c>
      <c r="O139" s="27">
        <f t="shared" ca="1" si="55"/>
        <v>-8.5142802471399576E-2</v>
      </c>
      <c r="P139" s="27">
        <f t="shared" ca="1" si="50"/>
        <v>0.70521761405495453</v>
      </c>
      <c r="Q139" s="25">
        <f t="shared" ca="1" si="58"/>
        <v>-0.70521761405495453</v>
      </c>
      <c r="R139" s="25">
        <f t="shared" ca="1" si="64"/>
        <v>-5.7677246898803283</v>
      </c>
      <c r="S139" s="25">
        <f t="shared" ca="1" si="65"/>
        <v>5.7677246898803283</v>
      </c>
      <c r="T139" s="25">
        <f t="shared" ca="1" si="66"/>
        <v>3.1461087181872136</v>
      </c>
      <c r="U139" s="25">
        <f t="shared" ca="1" si="67"/>
        <v>6.3480506096294897</v>
      </c>
      <c r="W139" s="25">
        <f ca="1">Kp*(AB139+AC139*OnebyTi+Td*(AB139-AB138))</f>
        <v>-0.10370653166721289</v>
      </c>
      <c r="X139" s="27">
        <f t="shared" ca="1" si="51"/>
        <v>-9.8755265394463831E-2</v>
      </c>
      <c r="Y139" s="27">
        <f t="shared" ca="1" si="52"/>
        <v>-9.3075797125645426E-2</v>
      </c>
      <c r="Z139" s="27">
        <f t="shared" ca="1" si="53"/>
        <v>-8.6638984317899723E-2</v>
      </c>
      <c r="AA139" s="27">
        <f t="shared" ca="1" si="47"/>
        <v>0.81642456454249146</v>
      </c>
      <c r="AB139" s="25">
        <f t="shared" ca="1" si="59"/>
        <v>-0.81642456454249146</v>
      </c>
      <c r="AC139" s="25">
        <f t="shared" ca="1" si="68"/>
        <v>-6.6192225638891244</v>
      </c>
      <c r="AD139" s="25">
        <f t="shared" ca="1" si="69"/>
        <v>6.6192225638891244</v>
      </c>
      <c r="AE139" s="25">
        <f t="shared" ca="1" si="70"/>
        <v>4.1861800400554463</v>
      </c>
      <c r="AF139" s="25">
        <f t="shared" ca="1" si="71"/>
        <v>9.0930487733387864</v>
      </c>
      <c r="AH139" s="25">
        <f t="shared" ca="1" si="56"/>
        <v>-0.10370653166721289</v>
      </c>
      <c r="AI139" s="25">
        <f t="shared" ca="1" si="57"/>
        <v>0.81642456454249146</v>
      </c>
    </row>
    <row r="140" spans="1:35" x14ac:dyDescent="0.25">
      <c r="A140" s="25">
        <v>12.8</v>
      </c>
      <c r="B140" s="25">
        <f t="shared" ref="B140:B203" si="72">IF(A140&lt;SP_t,0,SP_val)</f>
        <v>0</v>
      </c>
      <c r="C140" s="25">
        <f t="shared" ref="C140:C203" si="73">IF(A140&lt;DIS_t,0,DIS_val)</f>
        <v>0.01</v>
      </c>
      <c r="E140" s="25">
        <f ca="1">Kp*(G140+H140*OnebyTi+Td*(G140-G139))</f>
        <v>-8.633640760146144E-2</v>
      </c>
      <c r="F140" s="27">
        <f t="shared" ca="1" si="48"/>
        <v>0.68832349726988773</v>
      </c>
      <c r="G140" s="25">
        <f t="shared" ca="1" si="54"/>
        <v>-0.68832349726988773</v>
      </c>
      <c r="H140" s="25">
        <f t="shared" ca="1" si="60"/>
        <v>-5.2512173623417979</v>
      </c>
      <c r="I140" s="25">
        <f t="shared" ca="1" si="61"/>
        <v>5.2512173623417979</v>
      </c>
      <c r="J140" s="25">
        <f t="shared" ca="1" si="62"/>
        <v>2.7632225757404005</v>
      </c>
      <c r="K140" s="25">
        <f t="shared" ca="1" si="63"/>
        <v>43.986040604128611</v>
      </c>
      <c r="M140" s="25">
        <f ca="1">Kp*(Q140+R140*OnebyTi+Td*(Q140-Q139))</f>
        <v>-9.0131650124985169E-2</v>
      </c>
      <c r="N140" s="25">
        <f t="shared" ca="1" si="49"/>
        <v>-8.7913813814277403E-2</v>
      </c>
      <c r="O140" s="25">
        <f t="shared" ca="1" si="55"/>
        <v>-8.557150892933818E-2</v>
      </c>
      <c r="P140" s="27">
        <f t="shared" ca="1" si="50"/>
        <v>0.70670333380781458</v>
      </c>
      <c r="Q140" s="25">
        <f t="shared" ca="1" si="58"/>
        <v>-0.70670333380781458</v>
      </c>
      <c r="R140" s="25">
        <f t="shared" ca="1" si="64"/>
        <v>-5.8383950232611097</v>
      </c>
      <c r="S140" s="25">
        <f t="shared" ca="1" si="65"/>
        <v>5.8383950232611097</v>
      </c>
      <c r="T140" s="25">
        <f t="shared" ca="1" si="66"/>
        <v>3.1960516783887214</v>
      </c>
      <c r="U140" s="25">
        <f t="shared" ca="1" si="67"/>
        <v>6.5433284702623657</v>
      </c>
      <c r="W140" s="25">
        <f ca="1">Kp*(AB140+AC140*OnebyTi+Td*(AB140-AB139))</f>
        <v>-0.10411272871273747</v>
      </c>
      <c r="X140" s="25">
        <f t="shared" ca="1" si="51"/>
        <v>-9.9226440676970104E-2</v>
      </c>
      <c r="Y140" s="25">
        <f t="shared" ca="1" si="52"/>
        <v>-9.3616269990289019E-2</v>
      </c>
      <c r="Z140" s="25">
        <f t="shared" ca="1" si="53"/>
        <v>-8.7251528044304014E-2</v>
      </c>
      <c r="AA140" s="27">
        <f t="shared" ref="AA140:AA203" ca="1" si="74">IF((ROW()-12)*0.1&lt;L_3,0,OFFSET(Z140,-1,0)*0.1*K_3+AA139)+C140</f>
        <v>0.81776066611070153</v>
      </c>
      <c r="AB140" s="25">
        <f t="shared" ca="1" si="59"/>
        <v>-0.81776066611070153</v>
      </c>
      <c r="AC140" s="25">
        <f t="shared" ca="1" si="68"/>
        <v>-6.7009986305001945</v>
      </c>
      <c r="AD140" s="25">
        <f t="shared" ca="1" si="69"/>
        <v>6.7009986305001945</v>
      </c>
      <c r="AE140" s="25">
        <f t="shared" ca="1" si="70"/>
        <v>4.2530532907592278</v>
      </c>
      <c r="AF140" s="25">
        <f t="shared" ca="1" si="71"/>
        <v>9.3544093082831257</v>
      </c>
      <c r="AH140" s="25">
        <f t="shared" ca="1" si="56"/>
        <v>-0.10411272871273747</v>
      </c>
      <c r="AI140" s="25">
        <f t="shared" ca="1" si="57"/>
        <v>0.81776066611070153</v>
      </c>
    </row>
    <row r="141" spans="1:35" x14ac:dyDescent="0.25">
      <c r="A141" s="25">
        <v>12.9</v>
      </c>
      <c r="B141" s="25">
        <f t="shared" si="72"/>
        <v>0</v>
      </c>
      <c r="C141" s="25">
        <f t="shared" si="73"/>
        <v>0.01</v>
      </c>
      <c r="E141" s="25">
        <f ca="1">Kp*(G141+H141*OnebyTi+Td*(G141-G140))</f>
        <v>-8.6746290171146351E-2</v>
      </c>
      <c r="F141" s="27">
        <f t="shared" ref="F141:F204" ca="1" si="75">IF((ROW()-12)*0.1&lt;L_1,0,OFFSET(E141,-L_1*10-1,0)*0.1*K_1+F140)+C141</f>
        <v>0.69012191657814304</v>
      </c>
      <c r="G141" s="25">
        <f t="shared" ca="1" si="54"/>
        <v>-0.69012191657814304</v>
      </c>
      <c r="H141" s="25">
        <f t="shared" ca="1" si="60"/>
        <v>-5.3202295539996118</v>
      </c>
      <c r="I141" s="25">
        <f t="shared" ca="1" si="61"/>
        <v>5.3202295539996118</v>
      </c>
      <c r="J141" s="25">
        <f t="shared" ca="1" si="62"/>
        <v>2.8108494017145493</v>
      </c>
      <c r="K141" s="25">
        <f t="shared" ca="1" si="63"/>
        <v>44.876297876514414</v>
      </c>
      <c r="M141" s="25">
        <f ca="1">Kp*(Q141+R141*OnebyTi+Td*(Q141-Q140))</f>
        <v>-9.051198376333007E-2</v>
      </c>
      <c r="N141" s="27">
        <f t="shared" ref="N141:N204" ca="1" si="76">IF((ROW()-12)*0.1&lt;L_2,0,OFFSET(M141,-L_2*10-1,0)*b_2-N140*a_2)</f>
        <v>-8.8315839332115703E-2</v>
      </c>
      <c r="O141" s="27">
        <f t="shared" ca="1" si="55"/>
        <v>-8.5996096771892877E-2</v>
      </c>
      <c r="P141" s="27">
        <f t="shared" ref="P141:P204" ca="1" si="77">IF((ROW()-12)*0.1&lt;L_2,0,OFFSET(O141,-1,0)*0.1*K_2+P140)+C141</f>
        <v>0.70814618291488074</v>
      </c>
      <c r="Q141" s="25">
        <f t="shared" ca="1" si="58"/>
        <v>-0.70814618291488074</v>
      </c>
      <c r="R141" s="25">
        <f t="shared" ca="1" si="64"/>
        <v>-5.9092096415525974</v>
      </c>
      <c r="S141" s="25">
        <f t="shared" ca="1" si="65"/>
        <v>5.9092096415525974</v>
      </c>
      <c r="T141" s="25">
        <f t="shared" ca="1" si="66"/>
        <v>3.2461987800264129</v>
      </c>
      <c r="U141" s="25">
        <f t="shared" ca="1" si="67"/>
        <v>6.7423776977196388</v>
      </c>
      <c r="W141" s="25">
        <f ca="1">Kp*(AB141+AC141*OnebyTi+Td*(AB141-AB140))</f>
        <v>-0.10451322527006318</v>
      </c>
      <c r="X141" s="27">
        <f t="shared" ref="X141:X204" ca="1" si="78">IF((ROW()-12)*0.1&lt;L_3,0,OFFSET(W141,-L_3*10-1,0)*b_3-X140*a_3)</f>
        <v>-9.9691432462673729E-2</v>
      </c>
      <c r="Y141" s="27">
        <f t="shared" ref="Y141:Y204" ca="1" si="79">IF((ROW()-12)*0.1&lt;L_3,0,OFFSET(X141,-1,0)*b_3/K_3-Y140*a_3)</f>
        <v>-9.4150148318092555E-2</v>
      </c>
      <c r="Z141" s="27">
        <f t="shared" ref="Z141:Z204" ca="1" si="80">IF((ROW()-12)*0.1&lt;L_3,0,OFFSET(Y141,-1,0)*b_3/K_3-Z140*a_3)</f>
        <v>-8.785721332141877E-2</v>
      </c>
      <c r="AA141" s="27">
        <f t="shared" ca="1" si="74"/>
        <v>0.81903551330627111</v>
      </c>
      <c r="AB141" s="25">
        <f t="shared" ca="1" si="59"/>
        <v>-0.81903551330627111</v>
      </c>
      <c r="AC141" s="25">
        <f t="shared" ca="1" si="68"/>
        <v>-6.7829021818308215</v>
      </c>
      <c r="AD141" s="25">
        <f t="shared" ca="1" si="69"/>
        <v>6.7829021818308215</v>
      </c>
      <c r="AE141" s="25">
        <f t="shared" ca="1" si="70"/>
        <v>4.3201352079649142</v>
      </c>
      <c r="AF141" s="25">
        <f t="shared" ca="1" si="71"/>
        <v>9.620284516692438</v>
      </c>
      <c r="AH141" s="25">
        <f t="shared" ca="1" si="56"/>
        <v>-0.10451322527006318</v>
      </c>
      <c r="AI141" s="25">
        <f t="shared" ca="1" si="57"/>
        <v>0.81903551330627111</v>
      </c>
    </row>
    <row r="142" spans="1:35" x14ac:dyDescent="0.25">
      <c r="A142" s="25">
        <v>13</v>
      </c>
      <c r="B142" s="25">
        <f t="shared" si="72"/>
        <v>0</v>
      </c>
      <c r="C142" s="25">
        <f t="shared" si="73"/>
        <v>0.01</v>
      </c>
      <c r="E142" s="25">
        <f ca="1">Kp*(G142+H142*OnebyTi+Td*(G142-G141))</f>
        <v>-8.7152250935596851E-2</v>
      </c>
      <c r="F142" s="27">
        <f t="shared" ca="1" si="75"/>
        <v>0.69187527331160925</v>
      </c>
      <c r="G142" s="25">
        <f t="shared" ref="G142:G205" ca="1" si="81">B142-F142</f>
        <v>-0.69187527331160925</v>
      </c>
      <c r="H142" s="25">
        <f t="shared" ca="1" si="60"/>
        <v>-5.3894170813307731</v>
      </c>
      <c r="I142" s="25">
        <f t="shared" ca="1" si="61"/>
        <v>5.3894170813307731</v>
      </c>
      <c r="J142" s="25">
        <f t="shared" ca="1" si="62"/>
        <v>2.8587185410965508</v>
      </c>
      <c r="K142" s="25">
        <f t="shared" ca="1" si="63"/>
        <v>45.775735731819509</v>
      </c>
      <c r="M142" s="25">
        <f ca="1">Kp*(Q142+R142*OnebyTi+Td*(Q142-Q141))</f>
        <v>-9.0888538320023707E-2</v>
      </c>
      <c r="N142" s="25">
        <f t="shared" ca="1" si="76"/>
        <v>-8.8713932779293916E-2</v>
      </c>
      <c r="O142" s="25">
        <f t="shared" ca="1" si="55"/>
        <v>-8.6416594758837423E-2</v>
      </c>
      <c r="P142" s="27">
        <f t="shared" ca="1" si="77"/>
        <v>0.70954657323769144</v>
      </c>
      <c r="Q142" s="25">
        <f t="shared" ca="1" si="58"/>
        <v>-0.70954657323769144</v>
      </c>
      <c r="R142" s="25">
        <f t="shared" ca="1" si="64"/>
        <v>-5.9801642988763666</v>
      </c>
      <c r="S142" s="25">
        <f t="shared" ca="1" si="65"/>
        <v>5.9801642988763666</v>
      </c>
      <c r="T142" s="25">
        <f t="shared" ca="1" si="66"/>
        <v>3.2965444139857478</v>
      </c>
      <c r="U142" s="25">
        <f t="shared" ca="1" si="67"/>
        <v>6.9452170921882495</v>
      </c>
      <c r="W142" s="25">
        <f ca="1">Kp*(AB142+AC142*OnebyTi+Td*(AB142-AB141))</f>
        <v>-0.10490806973417371</v>
      </c>
      <c r="X142" s="25">
        <f t="shared" ca="1" si="78"/>
        <v>-0.10015028671592055</v>
      </c>
      <c r="Y142" s="25">
        <f t="shared" ca="1" si="79"/>
        <v>-9.467747122468731E-2</v>
      </c>
      <c r="Z142" s="25">
        <f t="shared" ca="1" si="80"/>
        <v>-8.8456065263834108E-2</v>
      </c>
      <c r="AA142" s="27">
        <f t="shared" ca="1" si="74"/>
        <v>0.82024979197412928</v>
      </c>
      <c r="AB142" s="25">
        <f t="shared" ca="1" si="59"/>
        <v>-0.82024979197412928</v>
      </c>
      <c r="AC142" s="25">
        <f t="shared" ca="1" si="68"/>
        <v>-6.8649271610282341</v>
      </c>
      <c r="AD142" s="25">
        <f t="shared" ca="1" si="69"/>
        <v>6.8649271610282341</v>
      </c>
      <c r="AE142" s="25">
        <f t="shared" ca="1" si="70"/>
        <v>4.3874161800882741</v>
      </c>
      <c r="AF142" s="25">
        <f t="shared" ca="1" si="71"/>
        <v>9.8906835036729674</v>
      </c>
      <c r="AH142" s="25">
        <f t="shared" ca="1" si="56"/>
        <v>-0.10490806973417371</v>
      </c>
      <c r="AI142" s="25">
        <f t="shared" ca="1" si="57"/>
        <v>0.82024979197412928</v>
      </c>
    </row>
    <row r="143" spans="1:35" x14ac:dyDescent="0.25">
      <c r="A143" s="25">
        <v>13.1</v>
      </c>
      <c r="B143" s="25">
        <f t="shared" si="72"/>
        <v>0</v>
      </c>
      <c r="C143" s="25">
        <f t="shared" si="73"/>
        <v>0.01</v>
      </c>
      <c r="E143" s="25">
        <f ca="1">Kp*(G143+H143*OnebyTi+Td*(G143-G142))</f>
        <v>-8.7554317027628226E-2</v>
      </c>
      <c r="F143" s="27">
        <f t="shared" ca="1" si="75"/>
        <v>0.69358398760656781</v>
      </c>
      <c r="G143" s="25">
        <f t="shared" ca="1" si="81"/>
        <v>-0.69358398760656781</v>
      </c>
      <c r="H143" s="25">
        <f t="shared" ca="1" si="60"/>
        <v>-5.4587754800914299</v>
      </c>
      <c r="I143" s="25">
        <f t="shared" ca="1" si="61"/>
        <v>5.4587754800914299</v>
      </c>
      <c r="J143" s="25">
        <f t="shared" ca="1" si="62"/>
        <v>2.9068244158829737</v>
      </c>
      <c r="K143" s="25">
        <f t="shared" ca="1" si="63"/>
        <v>46.684330755584114</v>
      </c>
      <c r="M143" s="25">
        <f ca="1">Kp*(Q143+R143*OnebyTi+Td*(Q143-Q142))</f>
        <v>-9.1261340677022601E-2</v>
      </c>
      <c r="N143" s="27">
        <f t="shared" ca="1" si="76"/>
        <v>-8.9108121888014452E-2</v>
      </c>
      <c r="O143" s="27">
        <f t="shared" ca="1" si="55"/>
        <v>-8.6833031491730897E-2</v>
      </c>
      <c r="P143" s="27">
        <f t="shared" ca="1" si="77"/>
        <v>0.71090491376180776</v>
      </c>
      <c r="Q143" s="25">
        <f t="shared" ca="1" si="58"/>
        <v>-0.71090491376180776</v>
      </c>
      <c r="R143" s="25">
        <f t="shared" ca="1" si="64"/>
        <v>-6.0512547902525471</v>
      </c>
      <c r="S143" s="25">
        <f t="shared" ca="1" si="65"/>
        <v>6.0512547902525471</v>
      </c>
      <c r="T143" s="25">
        <f t="shared" ca="1" si="66"/>
        <v>3.3470829936268163</v>
      </c>
      <c r="U143" s="25">
        <f t="shared" ca="1" si="67"/>
        <v>7.1518646682576499</v>
      </c>
      <c r="W143" s="25">
        <f ca="1">Kp*(AB143+AC143*OnebyTi+Td*(AB143-AB142))</f>
        <v>-0.10529731047668461</v>
      </c>
      <c r="X143" s="27">
        <f t="shared" ca="1" si="78"/>
        <v>-0.10060304963236219</v>
      </c>
      <c r="Y143" s="27">
        <f t="shared" ca="1" si="79"/>
        <v>-9.5198278477445872E-2</v>
      </c>
      <c r="Z143" s="27">
        <f t="shared" ca="1" si="80"/>
        <v>-8.9048110318515367E-2</v>
      </c>
      <c r="AA143" s="27">
        <f t="shared" ca="1" si="74"/>
        <v>0.82140418544774585</v>
      </c>
      <c r="AB143" s="25">
        <f t="shared" ca="1" si="59"/>
        <v>-0.82140418544774585</v>
      </c>
      <c r="AC143" s="25">
        <f t="shared" ca="1" si="68"/>
        <v>-6.9470675795730088</v>
      </c>
      <c r="AD143" s="25">
        <f t="shared" ca="1" si="69"/>
        <v>6.9470675795730088</v>
      </c>
      <c r="AE143" s="25">
        <f t="shared" ca="1" si="70"/>
        <v>4.4548866636753814</v>
      </c>
      <c r="AF143" s="25">
        <f t="shared" ca="1" si="71"/>
        <v>10.165614301673571</v>
      </c>
      <c r="AH143" s="25">
        <f t="shared" ca="1" si="56"/>
        <v>-0.10529731047668461</v>
      </c>
      <c r="AI143" s="25">
        <f t="shared" ca="1" si="57"/>
        <v>0.82140418544774585</v>
      </c>
    </row>
    <row r="144" spans="1:35" x14ac:dyDescent="0.25">
      <c r="A144" s="25">
        <v>13.2</v>
      </c>
      <c r="B144" s="25">
        <f t="shared" si="72"/>
        <v>0</v>
      </c>
      <c r="C144" s="25">
        <f t="shared" si="73"/>
        <v>0.01</v>
      </c>
      <c r="E144" s="25">
        <f ca="1">Kp*(G144+H144*OnebyTi+Td*(G144-G143))</f>
        <v>-8.7952515432767886E-2</v>
      </c>
      <c r="F144" s="27">
        <f t="shared" ca="1" si="75"/>
        <v>0.69524847673551271</v>
      </c>
      <c r="G144" s="25">
        <f t="shared" ca="1" si="81"/>
        <v>-0.69524847673551271</v>
      </c>
      <c r="H144" s="25">
        <f t="shared" ca="1" si="60"/>
        <v>-5.5283003277649811</v>
      </c>
      <c r="I144" s="25">
        <f t="shared" ca="1" si="61"/>
        <v>5.5283003277649811</v>
      </c>
      <c r="J144" s="25">
        <f t="shared" ca="1" si="62"/>
        <v>2.955161460323279</v>
      </c>
      <c r="K144" s="25">
        <f t="shared" ca="1" si="63"/>
        <v>47.602058744874988</v>
      </c>
      <c r="M144" s="25">
        <f ca="1">Kp*(Q144+R144*OnebyTi+Td*(Q144-Q143))</f>
        <v>-9.163041756564283E-2</v>
      </c>
      <c r="N144" s="25">
        <f t="shared" ca="1" si="76"/>
        <v>-8.9498434236356297E-2</v>
      </c>
      <c r="O144" s="25">
        <f t="shared" ca="1" si="55"/>
        <v>-8.7245435414544728E-2</v>
      </c>
      <c r="P144" s="27">
        <f t="shared" ca="1" si="77"/>
        <v>0.71222161061263467</v>
      </c>
      <c r="Q144" s="25">
        <f t="shared" ca="1" si="58"/>
        <v>-0.71222161061263467</v>
      </c>
      <c r="R144" s="25">
        <f t="shared" ca="1" si="64"/>
        <v>-6.1224769513138106</v>
      </c>
      <c r="S144" s="25">
        <f t="shared" ca="1" si="65"/>
        <v>6.1224769513138106</v>
      </c>
      <c r="T144" s="25">
        <f t="shared" ca="1" si="66"/>
        <v>3.397808955889182</v>
      </c>
      <c r="U144" s="25">
        <f t="shared" ca="1" si="67"/>
        <v>7.3623376537468328</v>
      </c>
      <c r="W144" s="25">
        <f ca="1">Kp*(AB144+AC144*OnebyTi+Td*(AB144-AB143))</f>
        <v>-0.10568099583163809</v>
      </c>
      <c r="X144" s="25">
        <f t="shared" ca="1" si="78"/>
        <v>-0.10104976761472061</v>
      </c>
      <c r="Y144" s="25">
        <f t="shared" ca="1" si="79"/>
        <v>-9.5712610455472483E-2</v>
      </c>
      <c r="Z144" s="25">
        <f t="shared" ca="1" si="80"/>
        <v>-8.9633376200032214E-2</v>
      </c>
      <c r="AA144" s="27">
        <f t="shared" ca="1" si="74"/>
        <v>0.82249937441589427</v>
      </c>
      <c r="AB144" s="25">
        <f t="shared" ca="1" si="59"/>
        <v>-0.82249937441589427</v>
      </c>
      <c r="AC144" s="25">
        <f t="shared" ca="1" si="68"/>
        <v>-7.0293175170145981</v>
      </c>
      <c r="AD144" s="25">
        <f t="shared" ca="1" si="69"/>
        <v>7.0293175170145981</v>
      </c>
      <c r="AE144" s="25">
        <f t="shared" ca="1" si="70"/>
        <v>4.5225371857668355</v>
      </c>
      <c r="AF144" s="25">
        <f t="shared" ca="1" si="71"/>
        <v>10.445083875733928</v>
      </c>
      <c r="AH144" s="25">
        <f t="shared" ca="1" si="56"/>
        <v>-0.10568099583163809</v>
      </c>
      <c r="AI144" s="25">
        <f t="shared" ca="1" si="57"/>
        <v>0.82249937441589427</v>
      </c>
    </row>
    <row r="145" spans="1:35" x14ac:dyDescent="0.25">
      <c r="A145" s="25">
        <v>13.3</v>
      </c>
      <c r="B145" s="25">
        <f t="shared" si="72"/>
        <v>0</v>
      </c>
      <c r="C145" s="25">
        <f t="shared" si="73"/>
        <v>0.01</v>
      </c>
      <c r="E145" s="25">
        <f ca="1">Kp*(G145+H145*OnebyTi+Td*(G145-G144))</f>
        <v>-8.8346872989837344E-2</v>
      </c>
      <c r="F145" s="27">
        <f t="shared" ca="1" si="75"/>
        <v>0.69686915512246572</v>
      </c>
      <c r="G145" s="25">
        <f t="shared" ca="1" si="81"/>
        <v>-0.69686915512246572</v>
      </c>
      <c r="H145" s="25">
        <f t="shared" ca="1" si="60"/>
        <v>-5.5979872432772275</v>
      </c>
      <c r="I145" s="25">
        <f t="shared" ca="1" si="61"/>
        <v>5.5979872432772275</v>
      </c>
      <c r="J145" s="25">
        <f t="shared" ca="1" si="62"/>
        <v>3.0037241222593889</v>
      </c>
      <c r="K145" s="25">
        <f t="shared" ca="1" si="63"/>
        <v>48.528894721187868</v>
      </c>
      <c r="M145" s="25">
        <f ca="1">Kp*(Q145+R145*OnebyTi+Td*(Q145-Q144))</f>
        <v>-9.1995795567187788E-2</v>
      </c>
      <c r="N145" s="27">
        <f t="shared" ca="1" si="76"/>
        <v>-8.9884897248906359E-2</v>
      </c>
      <c r="O145" s="27">
        <f t="shared" ca="1" si="55"/>
        <v>-8.7653834814290704E-2</v>
      </c>
      <c r="P145" s="27">
        <f t="shared" ca="1" si="77"/>
        <v>0.71349706707118021</v>
      </c>
      <c r="Q145" s="25">
        <f t="shared" ca="1" si="58"/>
        <v>-0.71349706707118021</v>
      </c>
      <c r="R145" s="25">
        <f t="shared" ca="1" si="64"/>
        <v>-6.1938266580209289</v>
      </c>
      <c r="S145" s="25">
        <f t="shared" ca="1" si="65"/>
        <v>6.1938266580209289</v>
      </c>
      <c r="T145" s="25">
        <f t="shared" ca="1" si="66"/>
        <v>3.4487167623610997</v>
      </c>
      <c r="U145" s="25">
        <f t="shared" ca="1" si="67"/>
        <v>7.5766524888991356</v>
      </c>
      <c r="W145" s="25">
        <f ca="1">Kp*(AB145+AC145*OnebyTi+Td*(AB145-AB144))</f>
        <v>-0.10605917408190307</v>
      </c>
      <c r="X145" s="27">
        <f t="shared" ca="1" si="78"/>
        <v>-0.10149048724950718</v>
      </c>
      <c r="Y145" s="27">
        <f t="shared" ca="1" si="79"/>
        <v>-9.6220508111094394E-2</v>
      </c>
      <c r="Z145" s="27">
        <f t="shared" ca="1" si="80"/>
        <v>-9.0211891828144153E-2</v>
      </c>
      <c r="AA145" s="27">
        <f t="shared" ca="1" si="74"/>
        <v>0.82353603679589105</v>
      </c>
      <c r="AB145" s="25">
        <f t="shared" ca="1" si="59"/>
        <v>-0.82353603679589105</v>
      </c>
      <c r="AC145" s="25">
        <f t="shared" ca="1" si="68"/>
        <v>-7.1116711206941874</v>
      </c>
      <c r="AD145" s="25">
        <f t="shared" ca="1" si="69"/>
        <v>7.1116711206941874</v>
      </c>
      <c r="AE145" s="25">
        <f t="shared" ca="1" si="70"/>
        <v>4.5903583461569841</v>
      </c>
      <c r="AF145" s="25">
        <f t="shared" ca="1" si="71"/>
        <v>10.729098129184569</v>
      </c>
      <c r="AH145" s="25">
        <f t="shared" ca="1" si="56"/>
        <v>-0.10605917408190307</v>
      </c>
      <c r="AI145" s="25">
        <f t="shared" ca="1" si="57"/>
        <v>0.82353603679589105</v>
      </c>
    </row>
    <row r="146" spans="1:35" x14ac:dyDescent="0.25">
      <c r="A146" s="25">
        <v>13.4</v>
      </c>
      <c r="B146" s="25">
        <f t="shared" si="72"/>
        <v>0</v>
      </c>
      <c r="C146" s="25">
        <f t="shared" si="73"/>
        <v>0.01</v>
      </c>
      <c r="E146" s="25">
        <f ca="1">Kp*(G146+H146*OnebyTi+Td*(G146-G145))</f>
        <v>-8.8737416391533402E-2</v>
      </c>
      <c r="F146" s="27">
        <f t="shared" ca="1" si="75"/>
        <v>0.69844643435823228</v>
      </c>
      <c r="G146" s="25">
        <f t="shared" ca="1" si="81"/>
        <v>-0.69844643435823228</v>
      </c>
      <c r="H146" s="25">
        <f t="shared" ca="1" si="60"/>
        <v>-5.667831886713051</v>
      </c>
      <c r="I146" s="25">
        <f t="shared" ca="1" si="61"/>
        <v>5.667831886713051</v>
      </c>
      <c r="J146" s="25">
        <f t="shared" ca="1" si="62"/>
        <v>3.0525068644261619</v>
      </c>
      <c r="K146" s="25">
        <f t="shared" ca="1" si="63"/>
        <v>49.464812943227898</v>
      </c>
      <c r="M146" s="25">
        <f ca="1">Kp*(Q146+R146*OnebyTi+Td*(Q146-Q145))</f>
        <v>-9.2357501113574797E-2</v>
      </c>
      <c r="N146" s="25">
        <f t="shared" ca="1" si="76"/>
        <v>-9.0267538197390196E-2</v>
      </c>
      <c r="O146" s="25">
        <f t="shared" ca="1" si="55"/>
        <v>-8.8058257821649485E-2</v>
      </c>
      <c r="P146" s="27">
        <f t="shared" ca="1" si="77"/>
        <v>0.71473168358975114</v>
      </c>
      <c r="Q146" s="25">
        <f t="shared" ca="1" si="58"/>
        <v>-0.71473168358975114</v>
      </c>
      <c r="R146" s="25">
        <f t="shared" ca="1" si="64"/>
        <v>-6.2652998263799038</v>
      </c>
      <c r="S146" s="25">
        <f t="shared" ca="1" si="65"/>
        <v>6.2652998263799038</v>
      </c>
      <c r="T146" s="25">
        <f t="shared" ca="1" si="66"/>
        <v>3.4998009003138035</v>
      </c>
      <c r="U146" s="25">
        <f t="shared" ca="1" si="67"/>
        <v>7.7948248259371935</v>
      </c>
      <c r="W146" s="25">
        <f ca="1">Kp*(AB146+AC146*OnebyTi+Td*(AB146-AB145))</f>
        <v>-0.10643189344615932</v>
      </c>
      <c r="X146" s="25">
        <f t="shared" ca="1" si="78"/>
        <v>-0.10192525528466309</v>
      </c>
      <c r="Y146" s="25">
        <f t="shared" ca="1" si="79"/>
        <v>-9.6722012932802387E-2</v>
      </c>
      <c r="Z146" s="25">
        <f t="shared" ca="1" si="80"/>
        <v>-9.0783687267660867E-2</v>
      </c>
      <c r="AA146" s="27">
        <f t="shared" ca="1" si="74"/>
        <v>0.82451484761307658</v>
      </c>
      <c r="AB146" s="25">
        <f t="shared" ca="1" si="59"/>
        <v>-0.82451484761307658</v>
      </c>
      <c r="AC146" s="25">
        <f t="shared" ca="1" si="68"/>
        <v>-7.1941226054554948</v>
      </c>
      <c r="AD146" s="25">
        <f t="shared" ca="1" si="69"/>
        <v>7.1941226054554948</v>
      </c>
      <c r="AE146" s="25">
        <f t="shared" ca="1" si="70"/>
        <v>4.6583408195504257</v>
      </c>
      <c r="AF146" s="25">
        <f t="shared" ca="1" si="71"/>
        <v>11.017661909784403</v>
      </c>
      <c r="AH146" s="25">
        <f t="shared" ca="1" si="56"/>
        <v>-0.10643189344615932</v>
      </c>
      <c r="AI146" s="25">
        <f t="shared" ca="1" si="57"/>
        <v>0.82451484761307658</v>
      </c>
    </row>
    <row r="147" spans="1:35" x14ac:dyDescent="0.25">
      <c r="A147" s="25">
        <v>13.5</v>
      </c>
      <c r="B147" s="25">
        <f t="shared" si="72"/>
        <v>0</v>
      </c>
      <c r="C147" s="25">
        <f t="shared" si="73"/>
        <v>0.01</v>
      </c>
      <c r="E147" s="25">
        <f ca="1">Kp*(G147+H147*OnebyTi+Td*(G147-G146))</f>
        <v>-8.9124172185008566E-2</v>
      </c>
      <c r="F147" s="27">
        <f t="shared" ca="1" si="75"/>
        <v>0.69998072321559857</v>
      </c>
      <c r="G147" s="25">
        <f t="shared" ca="1" si="81"/>
        <v>-0.69998072321559857</v>
      </c>
      <c r="H147" s="25">
        <f t="shared" ca="1" si="60"/>
        <v>-5.7378299590346113</v>
      </c>
      <c r="I147" s="25">
        <f t="shared" ca="1" si="61"/>
        <v>5.7378299590346113</v>
      </c>
      <c r="J147" s="25">
        <f t="shared" ca="1" si="62"/>
        <v>3.101504165713505</v>
      </c>
      <c r="K147" s="25">
        <f t="shared" ca="1" si="63"/>
        <v>50.409786919568958</v>
      </c>
      <c r="M147" s="25">
        <f ca="1">Kp*(Q147+R147*OnebyTi+Td*(Q147-Q146))</f>
        <v>-9.2715560487960841E-2</v>
      </c>
      <c r="N147" s="27">
        <f t="shared" ca="1" si="76"/>
        <v>-9.0646384201301916E-2</v>
      </c>
      <c r="O147" s="27">
        <f t="shared" ca="1" si="55"/>
        <v>-8.84587324115996E-2</v>
      </c>
      <c r="P147" s="27">
        <f t="shared" ca="1" si="77"/>
        <v>0.71592585780758622</v>
      </c>
      <c r="Q147" s="25">
        <f t="shared" ca="1" si="58"/>
        <v>-0.71592585780758622</v>
      </c>
      <c r="R147" s="25">
        <f t="shared" ca="1" si="64"/>
        <v>-6.3368924121606627</v>
      </c>
      <c r="S147" s="25">
        <f t="shared" ca="1" si="65"/>
        <v>6.3368924121606627</v>
      </c>
      <c r="T147" s="25">
        <f t="shared" ca="1" si="66"/>
        <v>3.5510558837015562</v>
      </c>
      <c r="U147" s="25">
        <f t="shared" ca="1" si="67"/>
        <v>8.0168695289704175</v>
      </c>
      <c r="W147" s="25">
        <f ca="1">Kp*(AB147+AC147*OnebyTi+Td*(AB147-AB146))</f>
        <v>-0.1067992020664448</v>
      </c>
      <c r="X147" s="27">
        <f t="shared" ca="1" si="78"/>
        <v>-0.10235411860808874</v>
      </c>
      <c r="Y147" s="27">
        <f t="shared" ca="1" si="79"/>
        <v>-9.7217166909590105E-2</v>
      </c>
      <c r="Z147" s="27">
        <f t="shared" ca="1" si="80"/>
        <v>-9.1348793670499057E-2</v>
      </c>
      <c r="AA147" s="27">
        <f t="shared" ca="1" si="74"/>
        <v>0.82543647888631055</v>
      </c>
      <c r="AB147" s="25">
        <f t="shared" ca="1" si="59"/>
        <v>-0.82543647888631055</v>
      </c>
      <c r="AC147" s="25">
        <f t="shared" ca="1" si="68"/>
        <v>-7.2766662533441258</v>
      </c>
      <c r="AD147" s="25">
        <f t="shared" ca="1" si="69"/>
        <v>7.2766662533441258</v>
      </c>
      <c r="AE147" s="25">
        <f t="shared" ca="1" si="70"/>
        <v>4.7264753576180487</v>
      </c>
      <c r="AF147" s="25">
        <f t="shared" ca="1" si="71"/>
        <v>11.310779016281515</v>
      </c>
      <c r="AH147" s="25">
        <f t="shared" ca="1" si="56"/>
        <v>-0.1067992020664448</v>
      </c>
      <c r="AI147" s="25">
        <f t="shared" ca="1" si="57"/>
        <v>0.82543647888631055</v>
      </c>
    </row>
    <row r="148" spans="1:35" x14ac:dyDescent="0.25">
      <c r="A148" s="25">
        <v>13.6</v>
      </c>
      <c r="B148" s="25">
        <f t="shared" si="72"/>
        <v>0</v>
      </c>
      <c r="C148" s="25">
        <f t="shared" si="73"/>
        <v>0.01</v>
      </c>
      <c r="E148" s="25">
        <f ca="1">Kp*(G148+H148*OnebyTi+Td*(G148-G147))</f>
        <v>-8.9507166772450547E-2</v>
      </c>
      <c r="F148" s="27">
        <f t="shared" ca="1" si="75"/>
        <v>0.70147242766447016</v>
      </c>
      <c r="G148" s="25">
        <f t="shared" ca="1" si="81"/>
        <v>-0.70147242766447016</v>
      </c>
      <c r="H148" s="25">
        <f t="shared" ca="1" si="60"/>
        <v>-5.8079772018010587</v>
      </c>
      <c r="I148" s="25">
        <f t="shared" ca="1" si="61"/>
        <v>5.8079772018010587</v>
      </c>
      <c r="J148" s="25">
        <f t="shared" ca="1" si="62"/>
        <v>3.1507105223908534</v>
      </c>
      <c r="K148" s="25">
        <f t="shared" ca="1" si="63"/>
        <v>51.363789421192635</v>
      </c>
      <c r="M148" s="25">
        <f ca="1">Kp*(Q148+R148*OnebyTi+Td*(Q148-Q147))</f>
        <v>-9.3069999825366984E-2</v>
      </c>
      <c r="N148" s="25">
        <f t="shared" ca="1" si="76"/>
        <v>-9.1021462228533481E-2</v>
      </c>
      <c r="O148" s="25">
        <f t="shared" ca="1" si="55"/>
        <v>-8.8855286404046552E-2</v>
      </c>
      <c r="P148" s="27">
        <f t="shared" ca="1" si="77"/>
        <v>0.7170799845664263</v>
      </c>
      <c r="Q148" s="25">
        <f t="shared" ca="1" si="58"/>
        <v>-0.7170799845664263</v>
      </c>
      <c r="R148" s="25">
        <f t="shared" ca="1" si="64"/>
        <v>-6.4086004106173053</v>
      </c>
      <c r="S148" s="25">
        <f t="shared" ca="1" si="65"/>
        <v>6.4086004106173053</v>
      </c>
      <c r="T148" s="25">
        <f t="shared" ca="1" si="66"/>
        <v>3.6024762541281348</v>
      </c>
      <c r="U148" s="25">
        <f t="shared" ca="1" si="67"/>
        <v>8.2428006742473485</v>
      </c>
      <c r="W148" s="25">
        <f ca="1">Kp*(AB148+AC148*OnebyTi+Td*(AB148-AB147))</f>
        <v>-0.10716114799624624</v>
      </c>
      <c r="X148" s="25">
        <f t="shared" ca="1" si="78"/>
        <v>-0.10277712422703154</v>
      </c>
      <c r="Y148" s="25">
        <f t="shared" ca="1" si="79"/>
        <v>-9.770601249664379E-2</v>
      </c>
      <c r="Z148" s="25">
        <f t="shared" ca="1" si="80"/>
        <v>-9.1907243219859644E-2</v>
      </c>
      <c r="AA148" s="27">
        <f t="shared" ca="1" si="74"/>
        <v>0.82630159951926063</v>
      </c>
      <c r="AB148" s="25">
        <f t="shared" ca="1" si="59"/>
        <v>-0.82630159951926063</v>
      </c>
      <c r="AC148" s="25">
        <f t="shared" ca="1" si="68"/>
        <v>-7.3592964132960521</v>
      </c>
      <c r="AD148" s="25">
        <f t="shared" ca="1" si="69"/>
        <v>7.3592964132960521</v>
      </c>
      <c r="AE148" s="25">
        <f t="shared" ca="1" si="70"/>
        <v>4.794752790954858</v>
      </c>
      <c r="AF148" s="25">
        <f t="shared" ca="1" si="71"/>
        <v>11.608452205383138</v>
      </c>
      <c r="AH148" s="25">
        <f t="shared" ca="1" si="56"/>
        <v>-0.10716114799624624</v>
      </c>
      <c r="AI148" s="25">
        <f t="shared" ca="1" si="57"/>
        <v>0.82630159951926063</v>
      </c>
    </row>
    <row r="149" spans="1:35" x14ac:dyDescent="0.25">
      <c r="A149" s="25">
        <v>13.7</v>
      </c>
      <c r="B149" s="25">
        <f t="shared" si="72"/>
        <v>0</v>
      </c>
      <c r="C149" s="25">
        <f t="shared" si="73"/>
        <v>0.01</v>
      </c>
      <c r="E149" s="25">
        <f ca="1">Kp*(G149+H149*OnebyTi+Td*(G149-G148))</f>
        <v>-8.9886426411660961E-2</v>
      </c>
      <c r="F149" s="27">
        <f t="shared" ca="1" si="75"/>
        <v>0.7029219508869512</v>
      </c>
      <c r="G149" s="25">
        <f t="shared" ca="1" si="81"/>
        <v>-0.7029219508869512</v>
      </c>
      <c r="H149" s="25">
        <f t="shared" ca="1" si="60"/>
        <v>-5.8782693968897535</v>
      </c>
      <c r="I149" s="25">
        <f t="shared" ca="1" si="61"/>
        <v>5.8782693968897535</v>
      </c>
      <c r="J149" s="25">
        <f t="shared" ca="1" si="62"/>
        <v>3.2001204492947251</v>
      </c>
      <c r="K149" s="25">
        <f t="shared" ca="1" si="63"/>
        <v>52.32679249390776</v>
      </c>
      <c r="M149" s="25">
        <f ca="1">Kp*(Q149+R149*OnebyTi+Td*(Q149-Q148))</f>
        <v>-9.3420845113301856E-2</v>
      </c>
      <c r="N149" s="27">
        <f t="shared" ca="1" si="76"/>
        <v>-9.1392799096002925E-2</v>
      </c>
      <c r="O149" s="27">
        <f t="shared" ca="1" si="55"/>
        <v>-8.9247947464451985E-2</v>
      </c>
      <c r="P149" s="27">
        <f t="shared" ca="1" si="77"/>
        <v>0.7181944559260216</v>
      </c>
      <c r="Q149" s="25">
        <f t="shared" ca="1" si="58"/>
        <v>-0.7181944559260216</v>
      </c>
      <c r="R149" s="25">
        <f t="shared" ca="1" si="64"/>
        <v>-6.4804198562099078</v>
      </c>
      <c r="S149" s="25">
        <f t="shared" ca="1" si="65"/>
        <v>6.4804198562099078</v>
      </c>
      <c r="T149" s="25">
        <f t="shared" ca="1" si="66"/>
        <v>3.6540565817804223</v>
      </c>
      <c r="U149" s="25">
        <f t="shared" ca="1" si="67"/>
        <v>8.4726315507452448</v>
      </c>
      <c r="W149" s="25">
        <f ca="1">Kp*(AB149+AC149*OnebyTi+Td*(AB149-AB148))</f>
        <v>-0.10751777918911341</v>
      </c>
      <c r="X149" s="27">
        <f t="shared" ca="1" si="78"/>
        <v>-0.10319431924830175</v>
      </c>
      <c r="Y149" s="27">
        <f t="shared" ca="1" si="79"/>
        <v>-9.8188592582335615E-2</v>
      </c>
      <c r="Z149" s="27">
        <f t="shared" ca="1" si="80"/>
        <v>-9.2459069076452183E-2</v>
      </c>
      <c r="AA149" s="27">
        <f t="shared" ca="1" si="74"/>
        <v>0.82711087519727466</v>
      </c>
      <c r="AB149" s="25">
        <f t="shared" ca="1" si="59"/>
        <v>-0.82711087519727466</v>
      </c>
      <c r="AC149" s="25">
        <f t="shared" ca="1" si="68"/>
        <v>-7.4420075008157793</v>
      </c>
      <c r="AD149" s="25">
        <f t="shared" ca="1" si="69"/>
        <v>7.4420075008157793</v>
      </c>
      <c r="AE149" s="25">
        <f t="shared" ca="1" si="70"/>
        <v>4.8631640309418183</v>
      </c>
      <c r="AF149" s="25">
        <f t="shared" ca="1" si="71"/>
        <v>11.910683199120815</v>
      </c>
      <c r="AH149" s="25">
        <f t="shared" ca="1" si="56"/>
        <v>-0.10751777918911341</v>
      </c>
      <c r="AI149" s="25">
        <f t="shared" ca="1" si="57"/>
        <v>0.82711087519727466</v>
      </c>
    </row>
    <row r="150" spans="1:35" x14ac:dyDescent="0.25">
      <c r="A150" s="25">
        <v>13.8</v>
      </c>
      <c r="B150" s="25">
        <f t="shared" si="72"/>
        <v>0</v>
      </c>
      <c r="C150" s="25">
        <f t="shared" si="73"/>
        <v>0.01</v>
      </c>
      <c r="E150" s="25">
        <f ca="1">Kp*(G150+H150*OnebyTi+Td*(G150-G149))</f>
        <v>-9.0261977216633205E-2</v>
      </c>
      <c r="F150" s="27">
        <f t="shared" ca="1" si="75"/>
        <v>0.70432969329236561</v>
      </c>
      <c r="G150" s="25">
        <f t="shared" ca="1" si="81"/>
        <v>-0.70432969329236561</v>
      </c>
      <c r="H150" s="25">
        <f t="shared" ca="1" si="60"/>
        <v>-5.9487023662189902</v>
      </c>
      <c r="I150" s="25">
        <f t="shared" ca="1" si="61"/>
        <v>5.9487023662189902</v>
      </c>
      <c r="J150" s="25">
        <f t="shared" ca="1" si="62"/>
        <v>3.2497284809800568</v>
      </c>
      <c r="K150" s="25">
        <f t="shared" ca="1" si="63"/>
        <v>53.298767470651228</v>
      </c>
      <c r="M150" s="25">
        <f ca="1">Kp*(Q150+R150*OnebyTi+Td*(Q150-Q149))</f>
        <v>-9.3768122192383854E-2</v>
      </c>
      <c r="N150" s="25">
        <f t="shared" ca="1" si="76"/>
        <v>-9.1760421470281892E-2</v>
      </c>
      <c r="O150" s="25">
        <f t="shared" ca="1" si="55"/>
        <v>-8.9636743104462693E-2</v>
      </c>
      <c r="P150" s="27">
        <f t="shared" ca="1" si="77"/>
        <v>0.71926966117957636</v>
      </c>
      <c r="Q150" s="25">
        <f t="shared" ca="1" si="58"/>
        <v>-0.71926966117957636</v>
      </c>
      <c r="R150" s="25">
        <f t="shared" ca="1" si="64"/>
        <v>-6.5523468223278654</v>
      </c>
      <c r="S150" s="25">
        <f t="shared" ca="1" si="65"/>
        <v>6.5523468223278654</v>
      </c>
      <c r="T150" s="25">
        <f t="shared" ca="1" si="66"/>
        <v>3.7057914663297606</v>
      </c>
      <c r="U150" s="25">
        <f t="shared" ca="1" si="67"/>
        <v>8.7063746610892601</v>
      </c>
      <c r="W150" s="25">
        <f ca="1">Kp*(AB150+AC150*OnebyTi+Td*(AB150-AB149))</f>
        <v>-0.10786914348777876</v>
      </c>
      <c r="X150" s="25">
        <f t="shared" ca="1" si="78"/>
        <v>-0.10360575085928748</v>
      </c>
      <c r="Y150" s="25">
        <f t="shared" ca="1" si="79"/>
        <v>-9.8664950456475206E-2</v>
      </c>
      <c r="Z150" s="25">
        <f t="shared" ca="1" si="80"/>
        <v>-9.3004305326695708E-2</v>
      </c>
      <c r="AA150" s="27">
        <f t="shared" ca="1" si="74"/>
        <v>0.82786496828962941</v>
      </c>
      <c r="AB150" s="25">
        <f t="shared" ca="1" si="59"/>
        <v>-0.82786496828962941</v>
      </c>
      <c r="AC150" s="25">
        <f t="shared" ca="1" si="68"/>
        <v>-7.5247939976447427</v>
      </c>
      <c r="AD150" s="25">
        <f t="shared" ca="1" si="69"/>
        <v>7.5247939976447427</v>
      </c>
      <c r="AE150" s="25">
        <f t="shared" ca="1" si="70"/>
        <v>4.9317000715139372</v>
      </c>
      <c r="AF150" s="25">
        <f t="shared" ca="1" si="71"/>
        <v>12.217472692596921</v>
      </c>
      <c r="AH150" s="25">
        <f t="shared" ca="1" si="56"/>
        <v>-0.10786914348777876</v>
      </c>
      <c r="AI150" s="25">
        <f t="shared" ca="1" si="57"/>
        <v>0.82786496828962941</v>
      </c>
    </row>
    <row r="151" spans="1:35" x14ac:dyDescent="0.25">
      <c r="A151" s="25">
        <v>13.9</v>
      </c>
      <c r="B151" s="25">
        <f t="shared" si="72"/>
        <v>0</v>
      </c>
      <c r="C151" s="25">
        <f t="shared" si="73"/>
        <v>0.01</v>
      </c>
      <c r="E151" s="25">
        <f ca="1">Kp*(G151+H151*OnebyTi+Td*(G151-G150))</f>
        <v>-9.063384515812932E-2</v>
      </c>
      <c r="F151" s="27">
        <f t="shared" ca="1" si="75"/>
        <v>0.70569605253221945</v>
      </c>
      <c r="G151" s="25">
        <f t="shared" ca="1" si="81"/>
        <v>-0.70569605253221945</v>
      </c>
      <c r="H151" s="25">
        <f t="shared" ca="1" si="60"/>
        <v>-6.0192719714722118</v>
      </c>
      <c r="I151" s="25">
        <f t="shared" ca="1" si="61"/>
        <v>6.0192719714722118</v>
      </c>
      <c r="J151" s="25">
        <f t="shared" ca="1" si="62"/>
        <v>3.2995291728360128</v>
      </c>
      <c r="K151" s="25">
        <f t="shared" ca="1" si="63"/>
        <v>54.279684983671011</v>
      </c>
      <c r="M151" s="25">
        <f ca="1">Kp*(Q151+R151*OnebyTi+Td*(Q151-Q150))</f>
        <v>-9.4111856756962264E-2</v>
      </c>
      <c r="N151" s="27">
        <f t="shared" ca="1" si="76"/>
        <v>-9.212435586822211E-2</v>
      </c>
      <c r="O151" s="27">
        <f t="shared" ca="1" si="55"/>
        <v>-9.0021700682539327E-2</v>
      </c>
      <c r="P151" s="27">
        <f t="shared" ca="1" si="77"/>
        <v>0.72030598686913005</v>
      </c>
      <c r="Q151" s="25">
        <f t="shared" ca="1" si="58"/>
        <v>-0.72030598686913005</v>
      </c>
      <c r="R151" s="25">
        <f t="shared" ca="1" si="64"/>
        <v>-6.6243774210147786</v>
      </c>
      <c r="S151" s="25">
        <f t="shared" ca="1" si="65"/>
        <v>6.6243774210147786</v>
      </c>
      <c r="T151" s="25">
        <f t="shared" ca="1" si="66"/>
        <v>3.7576755378017119</v>
      </c>
      <c r="U151" s="25">
        <f t="shared" ca="1" si="67"/>
        <v>8.9440417227935729</v>
      </c>
      <c r="W151" s="25">
        <f ca="1">Kp*(AB151+AC151*OnebyTi+Td*(AB151-AB150))</f>
        <v>-0.10821528861376412</v>
      </c>
      <c r="X151" s="27">
        <f t="shared" ca="1" si="78"/>
        <v>-0.10401146630974117</v>
      </c>
      <c r="Y151" s="27">
        <f t="shared" ca="1" si="79"/>
        <v>-9.9135129779775788E-2</v>
      </c>
      <c r="Z151" s="27">
        <f t="shared" ca="1" si="80"/>
        <v>-9.3542986932827699E-2</v>
      </c>
      <c r="AA151" s="27">
        <f t="shared" ca="1" si="74"/>
        <v>0.82856453775695982</v>
      </c>
      <c r="AB151" s="25">
        <f t="shared" ca="1" si="59"/>
        <v>-0.82856453775695982</v>
      </c>
      <c r="AC151" s="25">
        <f t="shared" ca="1" si="68"/>
        <v>-7.6076504514204384</v>
      </c>
      <c r="AD151" s="25">
        <f t="shared" ca="1" si="69"/>
        <v>7.6076504514204384</v>
      </c>
      <c r="AE151" s="25">
        <f t="shared" ca="1" si="70"/>
        <v>5.0003519908367773</v>
      </c>
      <c r="AF151" s="25">
        <f t="shared" ca="1" si="71"/>
        <v>12.528820362098852</v>
      </c>
      <c r="AH151" s="25">
        <f t="shared" ca="1" si="56"/>
        <v>-0.10821528861376412</v>
      </c>
      <c r="AI151" s="25">
        <f t="shared" ca="1" si="57"/>
        <v>0.82856453775695982</v>
      </c>
    </row>
    <row r="152" spans="1:35" x14ac:dyDescent="0.25">
      <c r="A152" s="25">
        <v>14</v>
      </c>
      <c r="B152" s="25">
        <f t="shared" si="72"/>
        <v>0</v>
      </c>
      <c r="C152" s="25">
        <f t="shared" si="73"/>
        <v>0.01</v>
      </c>
      <c r="E152" s="25">
        <f ca="1">Kp*(G152+H152*OnebyTi+Td*(G152-G151))</f>
        <v>-9.1002056064256223E-2</v>
      </c>
      <c r="F152" s="27">
        <f t="shared" ca="1" si="75"/>
        <v>0.70702142351510477</v>
      </c>
      <c r="G152" s="25">
        <f t="shared" ca="1" si="81"/>
        <v>-0.70702142351510477</v>
      </c>
      <c r="H152" s="25">
        <f t="shared" ca="1" si="60"/>
        <v>-6.0899741138237227</v>
      </c>
      <c r="I152" s="25">
        <f t="shared" ca="1" si="61"/>
        <v>6.0899741138237227</v>
      </c>
      <c r="J152" s="25">
        <f t="shared" ca="1" si="62"/>
        <v>3.3495171021669452</v>
      </c>
      <c r="K152" s="25">
        <f t="shared" ca="1" si="63"/>
        <v>55.269514976592156</v>
      </c>
      <c r="M152" s="25">
        <f ca="1">Kp*(Q152+R152*OnebyTi+Td*(Q152-Q151))</f>
        <v>-9.4452074355737173E-2</v>
      </c>
      <c r="N152" s="25">
        <f t="shared" ca="1" si="76"/>
        <v>-9.2484628657580878E-2</v>
      </c>
      <c r="O152" s="25">
        <f t="shared" ca="1" si="55"/>
        <v>-9.0402847404584721E-2</v>
      </c>
      <c r="P152" s="27">
        <f t="shared" ca="1" si="77"/>
        <v>0.72130381680087619</v>
      </c>
      <c r="Q152" s="25">
        <f t="shared" ca="1" si="58"/>
        <v>-0.72130381680087619</v>
      </c>
      <c r="R152" s="25">
        <f t="shared" ca="1" si="64"/>
        <v>-6.6965078026948666</v>
      </c>
      <c r="S152" s="25">
        <f t="shared" ca="1" si="65"/>
        <v>6.6965078026948666</v>
      </c>
      <c r="T152" s="25">
        <f t="shared" ca="1" si="66"/>
        <v>3.8097034574148632</v>
      </c>
      <c r="U152" s="25">
        <f t="shared" ca="1" si="67"/>
        <v>9.1856436698168551</v>
      </c>
      <c r="W152" s="25">
        <f ca="1">Kp*(AB152+AC152*OnebyTi+Td*(AB152-AB151))</f>
        <v>-0.10855626215745706</v>
      </c>
      <c r="X152" s="25">
        <f t="shared" ca="1" si="78"/>
        <v>-0.10441151289431001</v>
      </c>
      <c r="Y152" s="25">
        <f t="shared" ca="1" si="79"/>
        <v>-9.9599174554492867E-2</v>
      </c>
      <c r="Z152" s="25">
        <f t="shared" ca="1" si="80"/>
        <v>-9.4075149684855017E-2</v>
      </c>
      <c r="AA152" s="27">
        <f t="shared" ca="1" si="74"/>
        <v>0.82921023906367708</v>
      </c>
      <c r="AB152" s="25">
        <f t="shared" ca="1" si="59"/>
        <v>-0.82921023906367708</v>
      </c>
      <c r="AC152" s="25">
        <f t="shared" ca="1" si="68"/>
        <v>-7.6905714753268057</v>
      </c>
      <c r="AD152" s="25">
        <f t="shared" ca="1" si="69"/>
        <v>7.6905714753268057</v>
      </c>
      <c r="AE152" s="25">
        <f t="shared" ca="1" si="70"/>
        <v>5.0691109528935812</v>
      </c>
      <c r="AF152" s="25">
        <f t="shared" ca="1" si="71"/>
        <v>12.844724873567321</v>
      </c>
      <c r="AH152" s="25">
        <f t="shared" ca="1" si="56"/>
        <v>-0.10855626215745706</v>
      </c>
      <c r="AI152" s="25">
        <f t="shared" ca="1" si="57"/>
        <v>0.82921023906367708</v>
      </c>
    </row>
    <row r="153" spans="1:35" x14ac:dyDescent="0.25">
      <c r="A153" s="25">
        <v>14.1</v>
      </c>
      <c r="B153" s="25">
        <f t="shared" si="72"/>
        <v>0</v>
      </c>
      <c r="C153" s="25">
        <f t="shared" si="73"/>
        <v>0.01</v>
      </c>
      <c r="E153" s="25">
        <f ca="1">Kp*(G153+H153*OnebyTi+Td*(G153-G152))</f>
        <v>-9.1366635621040776E-2</v>
      </c>
      <c r="F153" s="27">
        <f t="shared" ca="1" si="75"/>
        <v>0.70830619842154507</v>
      </c>
      <c r="G153" s="25">
        <f t="shared" ca="1" si="81"/>
        <v>-0.70830619842154507</v>
      </c>
      <c r="H153" s="25">
        <f t="shared" ca="1" si="60"/>
        <v>-6.1608047336658771</v>
      </c>
      <c r="I153" s="25">
        <f t="shared" ca="1" si="61"/>
        <v>6.1608047336658771</v>
      </c>
      <c r="J153" s="25">
        <f t="shared" ca="1" si="62"/>
        <v>3.3996868692391833</v>
      </c>
      <c r="K153" s="25">
        <f t="shared" ca="1" si="63"/>
        <v>56.268226716366534</v>
      </c>
      <c r="M153" s="25">
        <f ca="1">Kp*(Q153+R153*OnebyTi+Td*(Q153-Q152))</f>
        <v>-9.4788800392378136E-2</v>
      </c>
      <c r="N153" s="27">
        <f t="shared" ca="1" si="76"/>
        <v>-9.284126605764563E-2</v>
      </c>
      <c r="O153" s="27">
        <f t="shared" ca="1" si="55"/>
        <v>-9.0780210324571703E-2</v>
      </c>
      <c r="P153" s="27">
        <f t="shared" ca="1" si="77"/>
        <v>0.72226353206041771</v>
      </c>
      <c r="Q153" s="25">
        <f t="shared" ca="1" si="58"/>
        <v>-0.72226353206041771</v>
      </c>
      <c r="R153" s="25">
        <f t="shared" ca="1" si="64"/>
        <v>-6.7687341559009084</v>
      </c>
      <c r="S153" s="25">
        <f t="shared" ca="1" si="65"/>
        <v>6.7687341559009084</v>
      </c>
      <c r="T153" s="25">
        <f t="shared" ca="1" si="66"/>
        <v>3.8618699183893019</v>
      </c>
      <c r="U153" s="25">
        <f t="shared" ca="1" si="67"/>
        <v>9.4311906544244675</v>
      </c>
      <c r="W153" s="25">
        <f ca="1">Kp*(AB153+AC153*OnebyTi+Td*(AB153-AB152))</f>
        <v>-0.10889211156864026</v>
      </c>
      <c r="X153" s="27">
        <f t="shared" ca="1" si="78"/>
        <v>-0.10480593793578463</v>
      </c>
      <c r="Y153" s="27">
        <f t="shared" ca="1" si="79"/>
        <v>-0.10005712909619441</v>
      </c>
      <c r="Z153" s="27">
        <f t="shared" ca="1" si="80"/>
        <v>-9.4600830154283333E-2</v>
      </c>
      <c r="AA153" s="27">
        <f t="shared" ca="1" si="74"/>
        <v>0.82980272409519162</v>
      </c>
      <c r="AB153" s="25">
        <f t="shared" ca="1" si="59"/>
        <v>-0.82980272409519162</v>
      </c>
      <c r="AC153" s="25">
        <f t="shared" ca="1" si="68"/>
        <v>-7.7735517477363247</v>
      </c>
      <c r="AD153" s="25">
        <f t="shared" ca="1" si="69"/>
        <v>7.7735517477363247</v>
      </c>
      <c r="AE153" s="25">
        <f t="shared" ca="1" si="70"/>
        <v>5.1379682089851615</v>
      </c>
      <c r="AF153" s="25">
        <f t="shared" ca="1" si="71"/>
        <v>13.165183891405393</v>
      </c>
      <c r="AH153" s="25">
        <f t="shared" ca="1" si="56"/>
        <v>-0.10889211156864026</v>
      </c>
      <c r="AI153" s="25">
        <f t="shared" ca="1" si="57"/>
        <v>0.82980272409519162</v>
      </c>
    </row>
    <row r="154" spans="1:35" x14ac:dyDescent="0.25">
      <c r="A154" s="25">
        <v>14.2</v>
      </c>
      <c r="B154" s="25">
        <f t="shared" si="72"/>
        <v>0</v>
      </c>
      <c r="C154" s="25">
        <f t="shared" si="73"/>
        <v>0.01</v>
      </c>
      <c r="E154" s="25">
        <f ca="1">Kp*(G154+H154*OnebyTi+Td*(G154-G153))</f>
        <v>-9.1727609373004088E-2</v>
      </c>
      <c r="F154" s="27">
        <f t="shared" ca="1" si="75"/>
        <v>0.70955076671878226</v>
      </c>
      <c r="G154" s="25">
        <f t="shared" ca="1" si="81"/>
        <v>-0.70955076671878226</v>
      </c>
      <c r="H154" s="25">
        <f t="shared" ca="1" si="60"/>
        <v>-6.2317598103377554</v>
      </c>
      <c r="I154" s="25">
        <f t="shared" ca="1" si="61"/>
        <v>6.2317598103377554</v>
      </c>
      <c r="J154" s="25">
        <f t="shared" ca="1" si="62"/>
        <v>3.4500330982943046</v>
      </c>
      <c r="K154" s="25">
        <f t="shared" ca="1" si="63"/>
        <v>57.275788805107204</v>
      </c>
      <c r="M154" s="25">
        <f ca="1">Kp*(Q154+R154*OnebyTi+Td*(Q154-Q153))</f>
        <v>-9.5122060126141744E-2</v>
      </c>
      <c r="N154" s="25">
        <f t="shared" ca="1" si="76"/>
        <v>-9.3194294139857359E-2</v>
      </c>
      <c r="O154" s="25">
        <f t="shared" ca="1" si="55"/>
        <v>-9.1153816345170308E-2</v>
      </c>
      <c r="P154" s="27">
        <f t="shared" ca="1" si="77"/>
        <v>0.72318551102796058</v>
      </c>
      <c r="Q154" s="25">
        <f t="shared" ca="1" si="58"/>
        <v>-0.72318551102796058</v>
      </c>
      <c r="R154" s="25">
        <f t="shared" ca="1" si="64"/>
        <v>-6.8410527070037048</v>
      </c>
      <c r="S154" s="25">
        <f t="shared" ca="1" si="65"/>
        <v>6.8410527070037048</v>
      </c>
      <c r="T154" s="25">
        <f t="shared" ca="1" si="66"/>
        <v>3.9141696467253793</v>
      </c>
      <c r="U154" s="25">
        <f t="shared" ca="1" si="67"/>
        <v>9.6806920493498012</v>
      </c>
      <c r="W154" s="25">
        <f ca="1">Kp*(AB154+AC154*OnebyTi+Td*(AB154-AB153))</f>
        <v>-0.10922288414745734</v>
      </c>
      <c r="X154" s="25">
        <f t="shared" ca="1" si="78"/>
        <v>-0.10519478876904055</v>
      </c>
      <c r="Y154" s="25">
        <f t="shared" ca="1" si="79"/>
        <v>-0.10050903800662347</v>
      </c>
      <c r="Z154" s="25">
        <f t="shared" ca="1" si="80"/>
        <v>-9.5120065649563254E-2</v>
      </c>
      <c r="AA154" s="27">
        <f t="shared" ca="1" si="74"/>
        <v>0.8303426410797633</v>
      </c>
      <c r="AB154" s="25">
        <f t="shared" ca="1" si="59"/>
        <v>-0.8303426410797633</v>
      </c>
      <c r="AC154" s="25">
        <f t="shared" ca="1" si="68"/>
        <v>-7.8565860118443007</v>
      </c>
      <c r="AD154" s="25">
        <f t="shared" ca="1" si="69"/>
        <v>7.8565860118443007</v>
      </c>
      <c r="AE154" s="25">
        <f t="shared" ca="1" si="70"/>
        <v>5.2069150991446929</v>
      </c>
      <c r="AF154" s="25">
        <f t="shared" ca="1" si="71"/>
        <v>13.490194087615013</v>
      </c>
      <c r="AH154" s="25">
        <f t="shared" ca="1" si="56"/>
        <v>-0.10922288414745734</v>
      </c>
      <c r="AI154" s="25">
        <f t="shared" ca="1" si="57"/>
        <v>0.8303426410797633</v>
      </c>
    </row>
    <row r="155" spans="1:35" x14ac:dyDescent="0.25">
      <c r="A155" s="25">
        <v>14.3</v>
      </c>
      <c r="B155" s="25">
        <f t="shared" si="72"/>
        <v>0</v>
      </c>
      <c r="C155" s="25">
        <f t="shared" si="73"/>
        <v>0.01</v>
      </c>
      <c r="E155" s="25">
        <f ca="1">Kp*(G155+H155*OnebyTi+Td*(G155-G154))</f>
        <v>-9.2085002723734904E-2</v>
      </c>
      <c r="F155" s="27">
        <f t="shared" ca="1" si="75"/>
        <v>0.7107555151755055</v>
      </c>
      <c r="G155" s="25">
        <f t="shared" ca="1" si="81"/>
        <v>-0.7107555151755055</v>
      </c>
      <c r="H155" s="25">
        <f t="shared" ca="1" si="60"/>
        <v>-6.3028353618553057</v>
      </c>
      <c r="I155" s="25">
        <f t="shared" ca="1" si="61"/>
        <v>6.3028353618553057</v>
      </c>
      <c r="J155" s="25">
        <f t="shared" ca="1" si="62"/>
        <v>3.5005504385295443</v>
      </c>
      <c r="K155" s="25">
        <f t="shared" ca="1" si="63"/>
        <v>58.292169191808178</v>
      </c>
      <c r="M155" s="25">
        <f ca="1">Kp*(Q155+R155*OnebyTi+Td*(Q155-Q154))</f>
        <v>-9.5451878672487847E-2</v>
      </c>
      <c r="N155" s="27">
        <f t="shared" ca="1" si="76"/>
        <v>-9.3543738828433004E-2</v>
      </c>
      <c r="O155" s="27">
        <f t="shared" ca="1" si="55"/>
        <v>-9.1523692218374336E-2</v>
      </c>
      <c r="P155" s="27">
        <f t="shared" ca="1" si="77"/>
        <v>0.72407012939344351</v>
      </c>
      <c r="Q155" s="25">
        <f t="shared" ca="1" si="58"/>
        <v>-0.72407012939344351</v>
      </c>
      <c r="R155" s="25">
        <f t="shared" ca="1" si="64"/>
        <v>-6.9134597199430488</v>
      </c>
      <c r="S155" s="25">
        <f t="shared" ca="1" si="65"/>
        <v>6.9134597199430488</v>
      </c>
      <c r="T155" s="25">
        <f t="shared" ca="1" si="66"/>
        <v>3.9665974019533632</v>
      </c>
      <c r="U155" s="25">
        <f t="shared" ca="1" si="67"/>
        <v>9.9341564502472366</v>
      </c>
      <c r="W155" s="25">
        <f ca="1">Kp*(AB155+AC155*OnebyTi+Td*(AB155-AB154))</f>
        <v>-0.10954862703579998</v>
      </c>
      <c r="X155" s="27">
        <f t="shared" ca="1" si="78"/>
        <v>-0.10557811272564811</v>
      </c>
      <c r="Y155" s="27">
        <f t="shared" ca="1" si="79"/>
        <v>-0.10095494614761505</v>
      </c>
      <c r="Z155" s="27">
        <f t="shared" ca="1" si="80"/>
        <v>-9.5632894173193941E-2</v>
      </c>
      <c r="AA155" s="27">
        <f t="shared" ca="1" si="74"/>
        <v>0.83083063451480699</v>
      </c>
      <c r="AB155" s="25">
        <f t="shared" ca="1" si="59"/>
        <v>-0.83083063451480699</v>
      </c>
      <c r="AC155" s="25">
        <f t="shared" ca="1" si="68"/>
        <v>-7.9396690752957815</v>
      </c>
      <c r="AD155" s="25">
        <f t="shared" ca="1" si="69"/>
        <v>7.9396690752957815</v>
      </c>
      <c r="AE155" s="25">
        <f t="shared" ca="1" si="70"/>
        <v>5.2759430534695202</v>
      </c>
      <c r="AF155" s="25">
        <f t="shared" ca="1" si="71"/>
        <v>13.819751151247983</v>
      </c>
      <c r="AH155" s="25">
        <f t="shared" ca="1" si="56"/>
        <v>-0.10954862703579998</v>
      </c>
      <c r="AI155" s="25">
        <f t="shared" ca="1" si="57"/>
        <v>0.83083063451480699</v>
      </c>
    </row>
    <row r="156" spans="1:35" x14ac:dyDescent="0.25">
      <c r="A156" s="25">
        <v>14.4</v>
      </c>
      <c r="B156" s="25">
        <f t="shared" si="72"/>
        <v>0</v>
      </c>
      <c r="C156" s="25">
        <f t="shared" si="73"/>
        <v>0.01</v>
      </c>
      <c r="E156" s="25">
        <f ca="1">Kp*(G156+H156*OnebyTi+Td*(G156-G155))</f>
        <v>-9.2438840936462041E-2</v>
      </c>
      <c r="F156" s="27">
        <f t="shared" ca="1" si="75"/>
        <v>0.71192082787652178</v>
      </c>
      <c r="G156" s="25">
        <f t="shared" ca="1" si="81"/>
        <v>-0.71192082787652178</v>
      </c>
      <c r="H156" s="25">
        <f t="shared" ca="1" si="60"/>
        <v>-6.3740274446429579</v>
      </c>
      <c r="I156" s="25">
        <f t="shared" ca="1" si="61"/>
        <v>6.3740274446429579</v>
      </c>
      <c r="J156" s="25">
        <f t="shared" ca="1" si="62"/>
        <v>3.5512335650459836</v>
      </c>
      <c r="K156" s="25">
        <f t="shared" ca="1" si="63"/>
        <v>59.31733518395037</v>
      </c>
      <c r="M156" s="25">
        <f ca="1">Kp*(Q156+R156*OnebyTi+Td*(Q156-Q155))</f>
        <v>-9.5778281003694635E-2</v>
      </c>
      <c r="N156" s="25">
        <f t="shared" ca="1" si="76"/>
        <v>-9.3889625900986734E-2</v>
      </c>
      <c r="O156" s="25">
        <f t="shared" ca="1" si="55"/>
        <v>-9.1889864546127048E-2</v>
      </c>
      <c r="P156" s="27">
        <f t="shared" ca="1" si="77"/>
        <v>0.72491776017160603</v>
      </c>
      <c r="Q156" s="25">
        <f t="shared" ca="1" si="58"/>
        <v>-0.72491776017160603</v>
      </c>
      <c r="R156" s="25">
        <f t="shared" ca="1" si="64"/>
        <v>-6.9859514959602089</v>
      </c>
      <c r="S156" s="25">
        <f t="shared" ca="1" si="65"/>
        <v>6.9859514959602089</v>
      </c>
      <c r="T156" s="25">
        <f t="shared" ca="1" si="66"/>
        <v>4.0191479778545851</v>
      </c>
      <c r="U156" s="25">
        <f t="shared" ca="1" si="67"/>
        <v>10.191591678429173</v>
      </c>
      <c r="W156" s="25">
        <f ca="1">Kp*(AB156+AC156*OnebyTi+Td*(AB156-AB155))</f>
        <v>-0.10986938720910051</v>
      </c>
      <c r="X156" s="25">
        <f t="shared" ca="1" si="78"/>
        <v>-0.10595595711912734</v>
      </c>
      <c r="Y156" s="25">
        <f t="shared" ca="1" si="79"/>
        <v>-0.10139489861603053</v>
      </c>
      <c r="Z156" s="25">
        <f t="shared" ca="1" si="80"/>
        <v>-9.6139354380426673E-2</v>
      </c>
      <c r="AA156" s="27">
        <f t="shared" ca="1" si="74"/>
        <v>0.83126734509748756</v>
      </c>
      <c r="AB156" s="25">
        <f t="shared" ca="1" si="59"/>
        <v>-0.83126734509748756</v>
      </c>
      <c r="AC156" s="25">
        <f t="shared" ca="1" si="68"/>
        <v>-8.0227958098055296</v>
      </c>
      <c r="AD156" s="25">
        <f t="shared" ca="1" si="69"/>
        <v>8.0227958098055296</v>
      </c>
      <c r="AE156" s="25">
        <f t="shared" ca="1" si="70"/>
        <v>5.345043593372063</v>
      </c>
      <c r="AF156" s="25">
        <f t="shared" ca="1" si="71"/>
        <v>14.153849798158495</v>
      </c>
      <c r="AH156" s="25">
        <f t="shared" ca="1" si="56"/>
        <v>-0.10986938720910051</v>
      </c>
      <c r="AI156" s="25">
        <f t="shared" ca="1" si="57"/>
        <v>0.83126734509748756</v>
      </c>
    </row>
    <row r="157" spans="1:35" x14ac:dyDescent="0.25">
      <c r="A157" s="25">
        <v>14.5</v>
      </c>
      <c r="B157" s="25">
        <f t="shared" si="72"/>
        <v>0</v>
      </c>
      <c r="C157" s="25">
        <f t="shared" si="73"/>
        <v>0.01</v>
      </c>
      <c r="E157" s="25">
        <f ca="1">Kp*(G157+H157*OnebyTi+Td*(G157-G156))</f>
        <v>-9.2789149134625826E-2</v>
      </c>
      <c r="F157" s="27">
        <f t="shared" ca="1" si="75"/>
        <v>0.71304708623736845</v>
      </c>
      <c r="G157" s="25">
        <f t="shared" ca="1" si="81"/>
        <v>-0.71304708623736845</v>
      </c>
      <c r="H157" s="25">
        <f t="shared" ca="1" si="60"/>
        <v>-6.445332153266695</v>
      </c>
      <c r="I157" s="25">
        <f t="shared" ca="1" si="61"/>
        <v>6.445332153266695</v>
      </c>
      <c r="J157" s="25">
        <f t="shared" ca="1" si="62"/>
        <v>3.6020771797651436</v>
      </c>
      <c r="K157" s="25">
        <f t="shared" ca="1" si="63"/>
        <v>60.351253458994556</v>
      </c>
      <c r="M157" s="25">
        <f ca="1">Kp*(Q157+R157*OnebyTi+Td*(Q157-Q156))</f>
        <v>-9.6101291949472367E-2</v>
      </c>
      <c r="N157" s="27">
        <f t="shared" ca="1" si="76"/>
        <v>-9.4231980989150033E-2</v>
      </c>
      <c r="O157" s="27">
        <f t="shared" ref="O157:O220" ca="1" si="82">IF((ROW()-12)*0.1&lt;L_2,0,OFFSET(N157,-1,0)*b_2/K_2-O156*a_2)</f>
        <v>-9.2252359780946216E-2</v>
      </c>
      <c r="P157" s="27">
        <f t="shared" ca="1" si="77"/>
        <v>0.72572877371699329</v>
      </c>
      <c r="Q157" s="25">
        <f t="shared" ca="1" si="58"/>
        <v>-0.72572877371699329</v>
      </c>
      <c r="R157" s="25">
        <f t="shared" ca="1" si="64"/>
        <v>-7.0585243733319079</v>
      </c>
      <c r="S157" s="25">
        <f t="shared" ca="1" si="65"/>
        <v>7.0585243733319079</v>
      </c>
      <c r="T157" s="25">
        <f t="shared" ca="1" si="66"/>
        <v>4.0718162031546621</v>
      </c>
      <c r="U157" s="25">
        <f t="shared" ca="1" si="67"/>
        <v>10.453004783879665</v>
      </c>
      <c r="W157" s="25">
        <f ca="1">Kp*(AB157+AC157*OnebyTi+Td*(AB157-AB156))</f>
        <v>-0.11018521146851608</v>
      </c>
      <c r="X157" s="27">
        <f t="shared" ca="1" si="78"/>
        <v>-0.10632836923082495</v>
      </c>
      <c r="Y157" s="27">
        <f t="shared" ca="1" si="79"/>
        <v>-0.10182894071967426</v>
      </c>
      <c r="Z157" s="27">
        <f t="shared" ca="1" si="80"/>
        <v>-9.6639485539512973E-2</v>
      </c>
      <c r="AA157" s="27">
        <f t="shared" ca="1" si="74"/>
        <v>0.8316534096594449</v>
      </c>
      <c r="AB157" s="25">
        <f t="shared" ca="1" si="59"/>
        <v>-0.8316534096594449</v>
      </c>
      <c r="AC157" s="25">
        <f t="shared" ca="1" si="68"/>
        <v>-8.1059611507714742</v>
      </c>
      <c r="AD157" s="25">
        <f t="shared" ca="1" si="69"/>
        <v>8.1059611507714742</v>
      </c>
      <c r="AE157" s="25">
        <f t="shared" ca="1" si="70"/>
        <v>5.4142083327518815</v>
      </c>
      <c r="AF157" s="25">
        <f t="shared" ca="1" si="71"/>
        <v>14.492483781044509</v>
      </c>
      <c r="AH157" s="25">
        <f t="shared" ca="1" si="56"/>
        <v>-0.11018521146851608</v>
      </c>
      <c r="AI157" s="25">
        <f t="shared" ca="1" si="57"/>
        <v>0.8316534096594449</v>
      </c>
    </row>
    <row r="158" spans="1:35" x14ac:dyDescent="0.25">
      <c r="A158" s="25">
        <v>14.6</v>
      </c>
      <c r="B158" s="25">
        <f t="shared" si="72"/>
        <v>0</v>
      </c>
      <c r="C158" s="25">
        <f t="shared" si="73"/>
        <v>0.01</v>
      </c>
      <c r="E158" s="25">
        <f ca="1">Kp*(G158+H158*OnebyTi+Td*(G158-G157))</f>
        <v>-9.3135952302448699E-2</v>
      </c>
      <c r="F158" s="27">
        <f t="shared" ca="1" si="75"/>
        <v>0.71413466901886757</v>
      </c>
      <c r="G158" s="25">
        <f t="shared" ca="1" si="81"/>
        <v>-0.71413466901886757</v>
      </c>
      <c r="H158" s="25">
        <f t="shared" ca="1" si="60"/>
        <v>-6.5167456201685816</v>
      </c>
      <c r="I158" s="25">
        <f t="shared" ca="1" si="61"/>
        <v>6.5167456201685816</v>
      </c>
      <c r="J158" s="25">
        <f t="shared" ca="1" si="62"/>
        <v>3.6530760123146124</v>
      </c>
      <c r="K158" s="25">
        <f t="shared" ca="1" si="63"/>
        <v>61.393890075762101</v>
      </c>
      <c r="M158" s="25">
        <f ca="1">Kp*(Q158+R158*OnebyTi+Td*(Q158-Q157))</f>
        <v>-9.6420936197575857E-2</v>
      </c>
      <c r="N158" s="25">
        <f t="shared" ca="1" si="76"/>
        <v>-9.4570829579190732E-2</v>
      </c>
      <c r="O158" s="25">
        <f t="shared" ca="1" si="82"/>
        <v>-9.2611204226548172E-2</v>
      </c>
      <c r="P158" s="27">
        <f t="shared" ca="1" si="77"/>
        <v>0.72650353773889864</v>
      </c>
      <c r="Q158" s="25">
        <f t="shared" ca="1" si="58"/>
        <v>-0.72650353773889864</v>
      </c>
      <c r="R158" s="25">
        <f t="shared" ca="1" si="64"/>
        <v>-7.1311747271057975</v>
      </c>
      <c r="S158" s="25">
        <f t="shared" ca="1" si="65"/>
        <v>7.1311747271057975</v>
      </c>
      <c r="T158" s="25">
        <f t="shared" ca="1" si="66"/>
        <v>4.1245969421893758</v>
      </c>
      <c r="U158" s="25">
        <f t="shared" ca="1" si="67"/>
        <v>10.718402048537232</v>
      </c>
      <c r="W158" s="25">
        <f ca="1">Kp*(AB158+AC158*OnebyTi+Td*(AB158-AB157))</f>
        <v>-0.11049614643348944</v>
      </c>
      <c r="X158" s="25">
        <f t="shared" ca="1" si="78"/>
        <v>-0.1066953962963916</v>
      </c>
      <c r="Y158" s="25">
        <f t="shared" ca="1" si="79"/>
        <v>-0.10225711795415797</v>
      </c>
      <c r="Z158" s="25">
        <f t="shared" ca="1" si="80"/>
        <v>-9.7133327493443791E-2</v>
      </c>
      <c r="AA158" s="27">
        <f t="shared" ca="1" si="74"/>
        <v>0.83198946110549366</v>
      </c>
      <c r="AB158" s="25">
        <f t="shared" ca="1" si="59"/>
        <v>-0.83198946110549366</v>
      </c>
      <c r="AC158" s="25">
        <f t="shared" ca="1" si="68"/>
        <v>-8.1891600968820235</v>
      </c>
      <c r="AD158" s="25">
        <f t="shared" ca="1" si="69"/>
        <v>8.1891600968820235</v>
      </c>
      <c r="AE158" s="25">
        <f t="shared" ca="1" si="70"/>
        <v>5.4834289790909425</v>
      </c>
      <c r="AF158" s="25">
        <f t="shared" ca="1" si="71"/>
        <v>14.83564589976546</v>
      </c>
      <c r="AH158" s="25">
        <f t="shared" ca="1" si="56"/>
        <v>-0.11049614643348944</v>
      </c>
      <c r="AI158" s="25">
        <f t="shared" ca="1" si="57"/>
        <v>0.83198946110549366</v>
      </c>
    </row>
    <row r="159" spans="1:35" x14ac:dyDescent="0.25">
      <c r="A159" s="25">
        <v>14.7</v>
      </c>
      <c r="B159" s="25">
        <f t="shared" si="72"/>
        <v>0</v>
      </c>
      <c r="C159" s="25">
        <f t="shared" si="73"/>
        <v>0.01</v>
      </c>
      <c r="E159" s="25">
        <f ca="1">Kp*(G159+H159*OnebyTi+Td*(G159-G158))</f>
        <v>-9.3479275285504745E-2</v>
      </c>
      <c r="F159" s="27">
        <f t="shared" ca="1" si="75"/>
        <v>0.71518395234162258</v>
      </c>
      <c r="G159" s="25">
        <f t="shared" ca="1" si="81"/>
        <v>-0.71518395234162258</v>
      </c>
      <c r="H159" s="25">
        <f t="shared" ca="1" si="60"/>
        <v>-6.5882640154027436</v>
      </c>
      <c r="I159" s="25">
        <f t="shared" ca="1" si="61"/>
        <v>6.5882640154027436</v>
      </c>
      <c r="J159" s="25">
        <f t="shared" ca="1" si="62"/>
        <v>3.7042248208833111</v>
      </c>
      <c r="K159" s="25">
        <f t="shared" ca="1" si="63"/>
        <v>62.445210485704287</v>
      </c>
      <c r="M159" s="25">
        <f ca="1">Kp*(Q159+R159*OnebyTi+Td*(Q159-Q158))</f>
        <v>-9.6737238294415787E-2</v>
      </c>
      <c r="N159" s="27">
        <f t="shared" ca="1" si="76"/>
        <v>-9.4906197012630839E-2</v>
      </c>
      <c r="O159" s="27">
        <f t="shared" ca="1" si="82"/>
        <v>-9.2966424038470968E-2</v>
      </c>
      <c r="P159" s="27">
        <f t="shared" ca="1" si="77"/>
        <v>0.72724241731624384</v>
      </c>
      <c r="Q159" s="25">
        <f t="shared" ca="1" si="58"/>
        <v>-0.72724241731624384</v>
      </c>
      <c r="R159" s="25">
        <f t="shared" ca="1" si="64"/>
        <v>-7.2038989688374215</v>
      </c>
      <c r="S159" s="25">
        <f t="shared" ca="1" si="65"/>
        <v>7.2038989688374215</v>
      </c>
      <c r="T159" s="25">
        <f t="shared" ca="1" si="66"/>
        <v>4.1774850955437728</v>
      </c>
      <c r="U159" s="25">
        <f t="shared" ca="1" si="67"/>
        <v>10.987788989839434</v>
      </c>
      <c r="W159" s="25">
        <f ca="1">Kp*(AB159+AC159*OnebyTi+Td*(AB159-AB158))</f>
        <v>-0.11080223853467373</v>
      </c>
      <c r="X159" s="27">
        <f t="shared" ca="1" si="78"/>
        <v>-0.10705708549283802</v>
      </c>
      <c r="Y159" s="27">
        <f t="shared" ca="1" si="79"/>
        <v>-0.10267947598068</v>
      </c>
      <c r="Z159" s="27">
        <f t="shared" ca="1" si="80"/>
        <v>-9.7620920623128077E-2</v>
      </c>
      <c r="AA159" s="27">
        <f t="shared" ca="1" si="74"/>
        <v>0.83227612835614928</v>
      </c>
      <c r="AB159" s="25">
        <f t="shared" ca="1" si="59"/>
        <v>-0.83227612835614928</v>
      </c>
      <c r="AC159" s="25">
        <f t="shared" ca="1" si="68"/>
        <v>-8.2723877097176377</v>
      </c>
      <c r="AD159" s="25">
        <f t="shared" ca="1" si="69"/>
        <v>8.2723877097176377</v>
      </c>
      <c r="AE159" s="25">
        <f t="shared" ca="1" si="70"/>
        <v>5.5526973344740931</v>
      </c>
      <c r="AF159" s="25">
        <f t="shared" ca="1" si="71"/>
        <v>15.18332801192393</v>
      </c>
      <c r="AH159" s="25">
        <f t="shared" ca="1" si="56"/>
        <v>-0.11080223853467373</v>
      </c>
      <c r="AI159" s="25">
        <f t="shared" ca="1" si="57"/>
        <v>0.83227612835614928</v>
      </c>
    </row>
    <row r="160" spans="1:35" x14ac:dyDescent="0.25">
      <c r="A160" s="25">
        <v>14.8</v>
      </c>
      <c r="B160" s="25">
        <f t="shared" si="72"/>
        <v>0</v>
      </c>
      <c r="C160" s="25">
        <f t="shared" si="73"/>
        <v>0.01</v>
      </c>
      <c r="E160" s="25">
        <f ca="1">Kp*(G160+H160*OnebyTi+Td*(G160-G159))</f>
        <v>-9.3819142791288293E-2</v>
      </c>
      <c r="F160" s="27">
        <f t="shared" ca="1" si="75"/>
        <v>0.71619530970045653</v>
      </c>
      <c r="G160" s="25">
        <f t="shared" ca="1" si="81"/>
        <v>-0.71619530970045653</v>
      </c>
      <c r="H160" s="25">
        <f t="shared" ca="1" si="60"/>
        <v>-6.6598835463727895</v>
      </c>
      <c r="I160" s="25">
        <f t="shared" ca="1" si="61"/>
        <v>6.6598835463727895</v>
      </c>
      <c r="J160" s="25">
        <f t="shared" ca="1" si="62"/>
        <v>3.7555183930470042</v>
      </c>
      <c r="K160" s="25">
        <f t="shared" ca="1" si="63"/>
        <v>63.505179544060965</v>
      </c>
      <c r="M160" s="25">
        <f ca="1">Kp*(Q160+R160*OnebyTi+Td*(Q160-Q159))</f>
        <v>-9.7050222645668552E-2</v>
      </c>
      <c r="N160" s="25">
        <f t="shared" ca="1" si="76"/>
        <v>-9.5238108486863121E-2</v>
      </c>
      <c r="O160" s="25">
        <f t="shared" ca="1" si="82"/>
        <v>-9.3318045224696611E-2</v>
      </c>
      <c r="P160" s="27">
        <f t="shared" ca="1" si="77"/>
        <v>0.72794577491239676</v>
      </c>
      <c r="Q160" s="25">
        <f t="shared" ca="1" si="58"/>
        <v>-0.72794577491239676</v>
      </c>
      <c r="R160" s="25">
        <f t="shared" ca="1" si="64"/>
        <v>-7.2766935463286613</v>
      </c>
      <c r="S160" s="25">
        <f t="shared" ca="1" si="65"/>
        <v>7.2766935463286613</v>
      </c>
      <c r="T160" s="25">
        <f t="shared" ca="1" si="66"/>
        <v>4.2304756006650539</v>
      </c>
      <c r="U160" s="25">
        <f t="shared" ca="1" si="67"/>
        <v>11.26117036452187</v>
      </c>
      <c r="W160" s="25">
        <f ca="1">Kp*(AB160+AC160*OnebyTi+Td*(AB160-AB159))</f>
        <v>-0.11110353400720706</v>
      </c>
      <c r="X160" s="25">
        <f t="shared" ca="1" si="78"/>
        <v>-0.10741348392614958</v>
      </c>
      <c r="Y160" s="25">
        <f t="shared" ca="1" si="79"/>
        <v>-0.1030960606046873</v>
      </c>
      <c r="Z160" s="25">
        <f t="shared" ca="1" si="80"/>
        <v>-9.8102305811960749E-2</v>
      </c>
      <c r="AA160" s="27">
        <f t="shared" ca="1" si="74"/>
        <v>0.83251403629383647</v>
      </c>
      <c r="AB160" s="25">
        <f t="shared" ca="1" si="59"/>
        <v>-0.83251403629383647</v>
      </c>
      <c r="AC160" s="25">
        <f t="shared" ca="1" si="68"/>
        <v>-8.3556391133470207</v>
      </c>
      <c r="AD160" s="25">
        <f t="shared" ca="1" si="69"/>
        <v>8.3556391133470207</v>
      </c>
      <c r="AE160" s="25">
        <f t="shared" ca="1" si="70"/>
        <v>5.6220052965367184</v>
      </c>
      <c r="AF160" s="25">
        <f t="shared" ca="1" si="71"/>
        <v>15.535521043699156</v>
      </c>
      <c r="AH160" s="25">
        <f t="shared" ca="1" si="56"/>
        <v>-0.11110353400720706</v>
      </c>
      <c r="AI160" s="25">
        <f t="shared" ca="1" si="57"/>
        <v>0.83251403629383647</v>
      </c>
    </row>
    <row r="161" spans="1:35" x14ac:dyDescent="0.25">
      <c r="A161" s="25">
        <v>14.9</v>
      </c>
      <c r="B161" s="25">
        <f t="shared" si="72"/>
        <v>0</v>
      </c>
      <c r="C161" s="25">
        <f t="shared" si="73"/>
        <v>0.01</v>
      </c>
      <c r="E161" s="25">
        <f ca="1">Kp*(G161+H161*OnebyTi+Td*(G161-G160))</f>
        <v>-9.4155579389781544E-2</v>
      </c>
      <c r="F161" s="27">
        <f t="shared" ca="1" si="75"/>
        <v>0.71716911197879318</v>
      </c>
      <c r="G161" s="25">
        <f t="shared" ca="1" si="81"/>
        <v>-0.71716911197879318</v>
      </c>
      <c r="H161" s="25">
        <f t="shared" ca="1" si="60"/>
        <v>-6.7316004575706687</v>
      </c>
      <c r="I161" s="25">
        <f t="shared" ca="1" si="61"/>
        <v>6.7316004575706687</v>
      </c>
      <c r="J161" s="25">
        <f t="shared" ca="1" si="62"/>
        <v>3.8069515465646493</v>
      </c>
      <c r="K161" s="25">
        <f t="shared" ca="1" si="63"/>
        <v>64.573761520909372</v>
      </c>
      <c r="M161" s="25">
        <f ca="1">Kp*(Q161+R161*OnebyTi+Td*(Q161-Q160))</f>
        <v>-9.7359913516884888E-2</v>
      </c>
      <c r="N161" s="27">
        <f t="shared" ca="1" si="76"/>
        <v>-9.556658905576651E-2</v>
      </c>
      <c r="O161" s="27">
        <f t="shared" ca="1" si="82"/>
        <v>-9.3666093646272167E-2</v>
      </c>
      <c r="P161" s="27">
        <f t="shared" ca="1" si="77"/>
        <v>0.72861397038992715</v>
      </c>
      <c r="Q161" s="25">
        <f t="shared" ca="1" si="58"/>
        <v>-0.72861397038992715</v>
      </c>
      <c r="R161" s="25">
        <f t="shared" ca="1" si="64"/>
        <v>-7.3495549433676537</v>
      </c>
      <c r="S161" s="25">
        <f t="shared" ca="1" si="65"/>
        <v>7.3495549433676537</v>
      </c>
      <c r="T161" s="25">
        <f t="shared" ca="1" si="66"/>
        <v>4.2835634324497915</v>
      </c>
      <c r="U161" s="25">
        <f t="shared" ca="1" si="67"/>
        <v>11.538550172664324</v>
      </c>
      <c r="W161" s="25">
        <f ca="1">Kp*(AB161+AC161*OnebyTi+Td*(AB161-AB160))</f>
        <v>-0.11140007888432497</v>
      </c>
      <c r="X161" s="27">
        <f t="shared" ca="1" si="78"/>
        <v>-0.10776463861943962</v>
      </c>
      <c r="Y161" s="27">
        <f t="shared" ca="1" si="79"/>
        <v>-0.10350691775538942</v>
      </c>
      <c r="Z161" s="27">
        <f t="shared" ca="1" si="80"/>
        <v>-9.8577524411731912E-2</v>
      </c>
      <c r="AA161" s="27">
        <f t="shared" ca="1" si="74"/>
        <v>0.83270380571264035</v>
      </c>
      <c r="AB161" s="25">
        <f t="shared" ca="1" si="59"/>
        <v>-0.83270380571264035</v>
      </c>
      <c r="AC161" s="25">
        <f t="shared" ca="1" si="68"/>
        <v>-8.4389094939182847</v>
      </c>
      <c r="AD161" s="25">
        <f t="shared" ca="1" si="69"/>
        <v>8.4389094939182847</v>
      </c>
      <c r="AE161" s="25">
        <f t="shared" ca="1" si="70"/>
        <v>5.6913448593415499</v>
      </c>
      <c r="AF161" s="25">
        <f t="shared" ca="1" si="71"/>
        <v>15.8922150009204</v>
      </c>
      <c r="AH161" s="25">
        <f t="shared" ca="1" si="56"/>
        <v>-0.11140007888432497</v>
      </c>
      <c r="AI161" s="25">
        <f t="shared" ca="1" si="57"/>
        <v>0.83270380571264035</v>
      </c>
    </row>
    <row r="162" spans="1:35" x14ac:dyDescent="0.25">
      <c r="A162" s="25">
        <v>15</v>
      </c>
      <c r="B162" s="25">
        <f t="shared" si="72"/>
        <v>0</v>
      </c>
      <c r="C162" s="25">
        <f t="shared" si="73"/>
        <v>0.01</v>
      </c>
      <c r="E162" s="25">
        <f ca="1">Kp*(G162+H162*OnebyTi+Td*(G162-G161))</f>
        <v>-9.4488609514021257E-2</v>
      </c>
      <c r="F162" s="27">
        <f t="shared" ca="1" si="75"/>
        <v>0.71810572746298029</v>
      </c>
      <c r="G162" s="25">
        <f t="shared" ca="1" si="81"/>
        <v>-0.71810572746298029</v>
      </c>
      <c r="H162" s="25">
        <f t="shared" ca="1" si="60"/>
        <v>-6.8034110303169664</v>
      </c>
      <c r="I162" s="25">
        <f t="shared" ca="1" si="61"/>
        <v>6.8034110303169664</v>
      </c>
      <c r="J162" s="25">
        <f t="shared" ca="1" si="62"/>
        <v>3.858519130146163</v>
      </c>
      <c r="K162" s="25">
        <f t="shared" ca="1" si="63"/>
        <v>65.650920112103847</v>
      </c>
      <c r="M162" s="25">
        <f ca="1">Kp*(Q162+R162*OnebyTi+Td*(Q162-Q161))</f>
        <v>-9.7666335034097274E-2</v>
      </c>
      <c r="N162" s="25">
        <f t="shared" ca="1" si="76"/>
        <v>-9.589166363032027E-2</v>
      </c>
      <c r="O162" s="25">
        <f t="shared" ca="1" si="82"/>
        <v>-9.4010595017929965E-2</v>
      </c>
      <c r="P162" s="27">
        <f t="shared" ca="1" si="77"/>
        <v>0.72924736102529997</v>
      </c>
      <c r="Q162" s="25">
        <f t="shared" ca="1" si="58"/>
        <v>-0.72924736102529997</v>
      </c>
      <c r="R162" s="25">
        <f t="shared" ca="1" si="64"/>
        <v>-7.4224796794701833</v>
      </c>
      <c r="S162" s="25">
        <f t="shared" ca="1" si="65"/>
        <v>7.4224796794701833</v>
      </c>
      <c r="T162" s="25">
        <f t="shared" ca="1" si="66"/>
        <v>4.3367436038060276</v>
      </c>
      <c r="U162" s="25">
        <f t="shared" ca="1" si="67"/>
        <v>11.819931661976797</v>
      </c>
      <c r="W162" s="25">
        <f ca="1">Kp*(AB162+AC162*OnebyTi+Td*(AB162-AB161))</f>
        <v>-0.11169191899129816</v>
      </c>
      <c r="X162" s="25">
        <f t="shared" ca="1" si="78"/>
        <v>-0.10811059650162215</v>
      </c>
      <c r="Y162" s="25">
        <f t="shared" ca="1" si="79"/>
        <v>-0.1039120934660946</v>
      </c>
      <c r="Z162" s="25">
        <f t="shared" ca="1" si="80"/>
        <v>-9.9046618209830711E-2</v>
      </c>
      <c r="AA162" s="27">
        <f t="shared" ca="1" si="74"/>
        <v>0.83284605327146721</v>
      </c>
      <c r="AB162" s="25">
        <f t="shared" ca="1" si="59"/>
        <v>-0.83284605327146721</v>
      </c>
      <c r="AC162" s="25">
        <f t="shared" ca="1" si="68"/>
        <v>-8.5221940992454321</v>
      </c>
      <c r="AD162" s="25">
        <f t="shared" ca="1" si="69"/>
        <v>8.5221940992454321</v>
      </c>
      <c r="AE162" s="25">
        <f t="shared" ca="1" si="70"/>
        <v>5.7607081141865359</v>
      </c>
      <c r="AF162" s="25">
        <f t="shared" ca="1" si="71"/>
        <v>16.253398980368413</v>
      </c>
      <c r="AH162" s="25">
        <f t="shared" ca="1" si="56"/>
        <v>-0.11169191899129816</v>
      </c>
      <c r="AI162" s="25">
        <f t="shared" ca="1" si="57"/>
        <v>0.83284605327146721</v>
      </c>
    </row>
    <row r="163" spans="1:35" x14ac:dyDescent="0.25">
      <c r="A163" s="25">
        <v>15.1</v>
      </c>
      <c r="B163" s="25">
        <f t="shared" si="72"/>
        <v>0</v>
      </c>
      <c r="C163" s="25">
        <f t="shared" si="73"/>
        <v>0.01</v>
      </c>
      <c r="E163" s="25">
        <f ca="1">Kp*(G163+H163*OnebyTi+Td*(G163-G162))</f>
        <v>-9.4818257460664204E-2</v>
      </c>
      <c r="F163" s="27">
        <f t="shared" ca="1" si="75"/>
        <v>0.71900552185655464</v>
      </c>
      <c r="G163" s="25">
        <f t="shared" ca="1" si="81"/>
        <v>-0.71900552185655464</v>
      </c>
      <c r="H163" s="25">
        <f t="shared" ca="1" si="60"/>
        <v>-6.8753115825026221</v>
      </c>
      <c r="I163" s="25">
        <f t="shared" ca="1" si="61"/>
        <v>6.8753115825026221</v>
      </c>
      <c r="J163" s="25">
        <f t="shared" ca="1" si="62"/>
        <v>3.9102160241921848</v>
      </c>
      <c r="K163" s="25">
        <f t="shared" ca="1" si="63"/>
        <v>66.736618450107244</v>
      </c>
      <c r="M163" s="25">
        <f ca="1">Kp*(Q163+R163*OnebyTi+Td*(Q163-Q162))</f>
        <v>-9.7969511184425817E-2</v>
      </c>
      <c r="N163" s="27">
        <f t="shared" ca="1" si="76"/>
        <v>-9.6213356979216957E-2</v>
      </c>
      <c r="O163" s="27">
        <f t="shared" ca="1" si="82"/>
        <v>-9.4351574908706604E-2</v>
      </c>
      <c r="P163" s="27">
        <f t="shared" ca="1" si="77"/>
        <v>0.72984630152350694</v>
      </c>
      <c r="Q163" s="25">
        <f t="shared" ca="1" si="58"/>
        <v>-0.72984630152350694</v>
      </c>
      <c r="R163" s="25">
        <f t="shared" ca="1" si="64"/>
        <v>-7.495464309622534</v>
      </c>
      <c r="S163" s="25">
        <f t="shared" ca="1" si="65"/>
        <v>7.495464309622534</v>
      </c>
      <c r="T163" s="25">
        <f t="shared" ca="1" si="66"/>
        <v>4.3900111661907815</v>
      </c>
      <c r="U163" s="25">
        <f t="shared" ca="1" si="67"/>
        <v>12.105317332318259</v>
      </c>
      <c r="W163" s="25">
        <f ca="1">Kp*(AB163+AC163*OnebyTi+Td*(AB163-AB162))</f>
        <v>-0.11197909993968336</v>
      </c>
      <c r="X163" s="27">
        <f t="shared" ca="1" si="78"/>
        <v>-0.1084514043965856</v>
      </c>
      <c r="Y163" s="27">
        <f t="shared" ca="1" si="79"/>
        <v>-0.10431163385533927</v>
      </c>
      <c r="Z163" s="27">
        <f t="shared" ca="1" si="80"/>
        <v>-9.9509629397698932E-2</v>
      </c>
      <c r="AA163" s="27">
        <f t="shared" ca="1" si="74"/>
        <v>0.83294139145048418</v>
      </c>
      <c r="AB163" s="25">
        <f t="shared" ca="1" si="59"/>
        <v>-0.83294139145048418</v>
      </c>
      <c r="AC163" s="25">
        <f t="shared" ca="1" si="68"/>
        <v>-8.60548823839048</v>
      </c>
      <c r="AD163" s="25">
        <f t="shared" ca="1" si="69"/>
        <v>8.60548823839048</v>
      </c>
      <c r="AE163" s="25">
        <f t="shared" ca="1" si="70"/>
        <v>5.8300872503456826</v>
      </c>
      <c r="AF163" s="25">
        <f t="shared" ca="1" si="71"/>
        <v>16.619061181293425</v>
      </c>
      <c r="AH163" s="25">
        <f t="shared" ca="1" si="56"/>
        <v>-0.11197909993968336</v>
      </c>
      <c r="AI163" s="25">
        <f t="shared" ca="1" si="57"/>
        <v>0.83294139145048418</v>
      </c>
    </row>
    <row r="164" spans="1:35" x14ac:dyDescent="0.25">
      <c r="A164" s="25">
        <v>15.2</v>
      </c>
      <c r="B164" s="25">
        <f t="shared" si="72"/>
        <v>0</v>
      </c>
      <c r="C164" s="25">
        <f t="shared" si="73"/>
        <v>0.01</v>
      </c>
      <c r="E164" s="25">
        <f ca="1">Kp*(G164+H164*OnebyTi+Td*(G164-G163))</f>
        <v>-9.5144547390551948E-2</v>
      </c>
      <c r="F164" s="27">
        <f t="shared" ca="1" si="75"/>
        <v>0.71986885829445058</v>
      </c>
      <c r="G164" s="25">
        <f t="shared" ca="1" si="81"/>
        <v>-0.71986885829445058</v>
      </c>
      <c r="H164" s="25">
        <f t="shared" ca="1" si="60"/>
        <v>-6.9472984683320673</v>
      </c>
      <c r="I164" s="25">
        <f t="shared" ca="1" si="61"/>
        <v>6.9472984683320673</v>
      </c>
      <c r="J164" s="25">
        <f t="shared" ca="1" si="62"/>
        <v>3.9620371415064004</v>
      </c>
      <c r="K164" s="25">
        <f t="shared" ca="1" si="63"/>
        <v>67.830819114714814</v>
      </c>
      <c r="M164" s="25">
        <f ca="1">Kp*(Q164+R164*OnebyTi+Td*(Q164-Q163))</f>
        <v>-9.8269465816682958E-2</v>
      </c>
      <c r="N164" s="25">
        <f t="shared" ca="1" si="76"/>
        <v>-9.6531693729474094E-2</v>
      </c>
      <c r="O164" s="25">
        <f t="shared" ca="1" si="82"/>
        <v>-9.4689058742560936E-2</v>
      </c>
      <c r="P164" s="27">
        <f t="shared" ca="1" si="77"/>
        <v>0.73041114403263629</v>
      </c>
      <c r="Q164" s="25">
        <f t="shared" ca="1" si="58"/>
        <v>-0.73041114403263629</v>
      </c>
      <c r="R164" s="25">
        <f t="shared" ca="1" si="64"/>
        <v>-7.5685054240257976</v>
      </c>
      <c r="S164" s="25">
        <f t="shared" ca="1" si="65"/>
        <v>7.5685054240257976</v>
      </c>
      <c r="T164" s="25">
        <f t="shared" ca="1" si="66"/>
        <v>4.4433612101234878</v>
      </c>
      <c r="U164" s="25">
        <f t="shared" ca="1" si="67"/>
        <v>12.394708940441008</v>
      </c>
      <c r="W164" s="25">
        <f ca="1">Kp*(AB164+AC164*OnebyTi+Td*(AB164-AB163))</f>
        <v>-0.1122616671218766</v>
      </c>
      <c r="X164" s="25">
        <f t="shared" ca="1" si="78"/>
        <v>-0.10878710901284983</v>
      </c>
      <c r="Y164" s="25">
        <f t="shared" ca="1" si="79"/>
        <v>-0.10470558510878294</v>
      </c>
      <c r="Z164" s="25">
        <f t="shared" ca="1" si="80"/>
        <v>-9.9966600540490808E-2</v>
      </c>
      <c r="AA164" s="27">
        <f t="shared" ca="1" si="74"/>
        <v>0.83299042851071425</v>
      </c>
      <c r="AB164" s="25">
        <f t="shared" ca="1" si="59"/>
        <v>-0.83299042851071425</v>
      </c>
      <c r="AC164" s="25">
        <f t="shared" ca="1" si="68"/>
        <v>-8.6887872812415523</v>
      </c>
      <c r="AD164" s="25">
        <f t="shared" ca="1" si="69"/>
        <v>8.6887872812415523</v>
      </c>
      <c r="AE164" s="25">
        <f t="shared" ca="1" si="70"/>
        <v>5.899474555744729</v>
      </c>
      <c r="AF164" s="25">
        <f t="shared" ca="1" si="71"/>
        <v>16.989188917138289</v>
      </c>
      <c r="AH164" s="25">
        <f t="shared" ca="1" si="56"/>
        <v>-0.1122616671218766</v>
      </c>
      <c r="AI164" s="25">
        <f t="shared" ca="1" si="57"/>
        <v>0.83299042851071425</v>
      </c>
    </row>
    <row r="165" spans="1:35" x14ac:dyDescent="0.25">
      <c r="A165" s="25">
        <v>15.3</v>
      </c>
      <c r="B165" s="25">
        <f t="shared" si="72"/>
        <v>0</v>
      </c>
      <c r="C165" s="25">
        <f t="shared" si="73"/>
        <v>0.01</v>
      </c>
      <c r="E165" s="25">
        <f ca="1">Kp*(G165+H165*OnebyTi+Td*(G165-G164))</f>
        <v>-9.5467503329274284E-2</v>
      </c>
      <c r="F165" s="27">
        <f t="shared" ca="1" si="75"/>
        <v>0.72069609735715012</v>
      </c>
      <c r="G165" s="25">
        <f t="shared" ca="1" si="81"/>
        <v>-0.72069609735715012</v>
      </c>
      <c r="H165" s="25">
        <f t="shared" ca="1" si="60"/>
        <v>-7.0193680780677825</v>
      </c>
      <c r="I165" s="25">
        <f t="shared" ca="1" si="61"/>
        <v>7.0193680780677825</v>
      </c>
      <c r="J165" s="25">
        <f t="shared" ca="1" si="62"/>
        <v>4.0139774279809828</v>
      </c>
      <c r="K165" s="25">
        <f t="shared" ca="1" si="63"/>
        <v>68.933484143671251</v>
      </c>
      <c r="M165" s="25">
        <f ca="1">Kp*(Q165+R165*OnebyTi+Td*(Q165-Q164))</f>
        <v>-9.8566222641976814E-2</v>
      </c>
      <c r="N165" s="27">
        <f t="shared" ca="1" si="76"/>
        <v>-9.6846698367044542E-2</v>
      </c>
      <c r="O165" s="27">
        <f t="shared" ca="1" si="82"/>
        <v>-9.5023071798990846E-2</v>
      </c>
      <c r="P165" s="27">
        <f t="shared" ca="1" si="77"/>
        <v>0.73094223815838022</v>
      </c>
      <c r="Q165" s="25">
        <f t="shared" ca="1" si="58"/>
        <v>-0.73094223815838022</v>
      </c>
      <c r="R165" s="25">
        <f t="shared" ca="1" si="64"/>
        <v>-7.6415996478416357</v>
      </c>
      <c r="S165" s="25">
        <f t="shared" ca="1" si="65"/>
        <v>7.6415996478416357</v>
      </c>
      <c r="T165" s="25">
        <f t="shared" ca="1" si="66"/>
        <v>4.4967888656758861</v>
      </c>
      <c r="U165" s="25">
        <f t="shared" ca="1" si="67"/>
        <v>12.688107504953573</v>
      </c>
      <c r="W165" s="25">
        <f ca="1">Kp*(AB165+AC165*OnebyTi+Td*(AB165-AB164))</f>
        <v>-0.11253966570595725</v>
      </c>
      <c r="X165" s="27">
        <f t="shared" ca="1" si="78"/>
        <v>-0.1091177569336889</v>
      </c>
      <c r="Y165" s="27">
        <f t="shared" ca="1" si="79"/>
        <v>-0.10509399346184191</v>
      </c>
      <c r="Z165" s="27">
        <f t="shared" ca="1" si="80"/>
        <v>-0.10041757454789722</v>
      </c>
      <c r="AA165" s="27">
        <f t="shared" ca="1" si="74"/>
        <v>0.83299376845666517</v>
      </c>
      <c r="AB165" s="25">
        <f t="shared" ca="1" si="59"/>
        <v>-0.83299376845666517</v>
      </c>
      <c r="AC165" s="25">
        <f t="shared" ca="1" si="68"/>
        <v>-8.7720866580872183</v>
      </c>
      <c r="AD165" s="25">
        <f t="shared" ca="1" si="69"/>
        <v>8.7720866580872183</v>
      </c>
      <c r="AE165" s="25">
        <f t="shared" ca="1" si="70"/>
        <v>5.9688624175734928</v>
      </c>
      <c r="AF165" s="25">
        <f t="shared" ca="1" si="71"/>
        <v>17.363768627455624</v>
      </c>
      <c r="AH165" s="25">
        <f t="shared" ca="1" si="56"/>
        <v>-0.11253966570595725</v>
      </c>
      <c r="AI165" s="25">
        <f t="shared" ca="1" si="57"/>
        <v>0.83299376845666517</v>
      </c>
    </row>
    <row r="166" spans="1:35" x14ac:dyDescent="0.25">
      <c r="A166" s="25">
        <v>15.4</v>
      </c>
      <c r="B166" s="25">
        <f t="shared" si="72"/>
        <v>0</v>
      </c>
      <c r="C166" s="25">
        <f t="shared" si="73"/>
        <v>0.01</v>
      </c>
      <c r="E166" s="25">
        <f ca="1">Kp*(G166+H166*OnebyTi+Td*(G166-G165))</f>
        <v>-9.5787149167731858E-2</v>
      </c>
      <c r="F166" s="27">
        <f t="shared" ca="1" si="75"/>
        <v>0.72148759708477661</v>
      </c>
      <c r="G166" s="25">
        <f t="shared" ca="1" si="81"/>
        <v>-0.72148759708477661</v>
      </c>
      <c r="H166" s="25">
        <f t="shared" ca="1" si="60"/>
        <v>-7.0915168377762603</v>
      </c>
      <c r="I166" s="25">
        <f t="shared" ca="1" si="61"/>
        <v>7.0915168377762603</v>
      </c>
      <c r="J166" s="25">
        <f t="shared" ca="1" si="62"/>
        <v>4.0660318632556995</v>
      </c>
      <c r="K166" s="25">
        <f t="shared" ca="1" si="63"/>
        <v>70.044575043181808</v>
      </c>
      <c r="M166" s="25">
        <f ca="1">Kp*(Q166+R166*OnebyTi+Td*(Q166-Q165))</f>
        <v>-9.8859805234313064E-2</v>
      </c>
      <c r="N166" s="25">
        <f t="shared" ca="1" si="76"/>
        <v>-9.7158395237425643E-2</v>
      </c>
      <c r="O166" s="25">
        <f t="shared" ca="1" si="82"/>
        <v>-9.5353639213648922E-2</v>
      </c>
      <c r="P166" s="27">
        <f t="shared" ca="1" si="77"/>
        <v>0.73143993097848115</v>
      </c>
      <c r="Q166" s="25">
        <f t="shared" ca="1" si="58"/>
        <v>-0.73143993097848115</v>
      </c>
      <c r="R166" s="25">
        <f t="shared" ca="1" si="64"/>
        <v>-7.7147436409394841</v>
      </c>
      <c r="S166" s="25">
        <f t="shared" ca="1" si="65"/>
        <v>7.7147436409394841</v>
      </c>
      <c r="T166" s="25">
        <f t="shared" ca="1" si="66"/>
        <v>4.5502893029388662</v>
      </c>
      <c r="U166" s="25">
        <f t="shared" ca="1" si="67"/>
        <v>12.985513311495177</v>
      </c>
      <c r="W166" s="25">
        <f ca="1">Kp*(AB166+AC166*OnebyTi+Td*(AB166-AB165))</f>
        <v>-0.11281314063081223</v>
      </c>
      <c r="X166" s="25">
        <f t="shared" ca="1" si="78"/>
        <v>-0.10944339460770336</v>
      </c>
      <c r="Y166" s="25">
        <f t="shared" ca="1" si="79"/>
        <v>-0.10547690518303546</v>
      </c>
      <c r="Z166" s="25">
        <f t="shared" ca="1" si="80"/>
        <v>-0.10086259464609368</v>
      </c>
      <c r="AA166" s="27">
        <f t="shared" ca="1" si="74"/>
        <v>0.83295201100187544</v>
      </c>
      <c r="AB166" s="25">
        <f t="shared" ca="1" si="59"/>
        <v>-0.83295201100187544</v>
      </c>
      <c r="AC166" s="25">
        <f t="shared" ca="1" si="68"/>
        <v>-8.8553818591874052</v>
      </c>
      <c r="AD166" s="25">
        <f t="shared" ca="1" si="69"/>
        <v>8.8553818591874052</v>
      </c>
      <c r="AE166" s="25">
        <f t="shared" ca="1" si="70"/>
        <v>6.0382433228366992</v>
      </c>
      <c r="AF166" s="25">
        <f t="shared" ca="1" si="71"/>
        <v>17.742785890007948</v>
      </c>
      <c r="AH166" s="25">
        <f t="shared" ca="1" si="56"/>
        <v>-0.11281314063081223</v>
      </c>
      <c r="AI166" s="25">
        <f t="shared" ca="1" si="57"/>
        <v>0.83295201100187544</v>
      </c>
    </row>
    <row r="167" spans="1:35" x14ac:dyDescent="0.25">
      <c r="A167" s="25">
        <v>15.5</v>
      </c>
      <c r="B167" s="25">
        <f t="shared" si="72"/>
        <v>0</v>
      </c>
      <c r="C167" s="25">
        <f t="shared" si="73"/>
        <v>0.01</v>
      </c>
      <c r="E167" s="25">
        <f ca="1">Kp*(G167+H167*OnebyTi+Td*(G167-G166))</f>
        <v>-9.6103508662697623E-2</v>
      </c>
      <c r="F167" s="27">
        <f t="shared" ca="1" si="75"/>
        <v>0.72224371299113044</v>
      </c>
      <c r="G167" s="25">
        <f t="shared" ca="1" si="81"/>
        <v>-0.72224371299113044</v>
      </c>
      <c r="H167" s="25">
        <f t="shared" ca="1" si="60"/>
        <v>-7.1637412090753729</v>
      </c>
      <c r="I167" s="25">
        <f t="shared" ca="1" si="61"/>
        <v>7.1637412090753729</v>
      </c>
      <c r="J167" s="25">
        <f t="shared" ca="1" si="62"/>
        <v>4.1181954613512213</v>
      </c>
      <c r="K167" s="25">
        <f t="shared" ca="1" si="63"/>
        <v>71.164052798318068</v>
      </c>
      <c r="M167" s="25">
        <f ca="1">Kp*(Q167+R167*OnebyTi+Td*(Q167-Q166))</f>
        <v>-9.9150237031195618E-2</v>
      </c>
      <c r="N167" s="27">
        <f t="shared" ca="1" si="76"/>
        <v>-9.746680854626702E-2</v>
      </c>
      <c r="O167" s="27">
        <f t="shared" ca="1" si="82"/>
        <v>-9.5680785978956906E-2</v>
      </c>
      <c r="P167" s="27">
        <f t="shared" ca="1" si="77"/>
        <v>0.73190456705711626</v>
      </c>
      <c r="Q167" s="25">
        <f t="shared" ca="1" si="58"/>
        <v>-0.73190456705711626</v>
      </c>
      <c r="R167" s="25">
        <f t="shared" ca="1" si="64"/>
        <v>-7.7879340976451958</v>
      </c>
      <c r="S167" s="25">
        <f t="shared" ca="1" si="65"/>
        <v>7.7879340976451958</v>
      </c>
      <c r="T167" s="25">
        <f t="shared" ca="1" si="66"/>
        <v>4.6038577324667731</v>
      </c>
      <c r="U167" s="25">
        <f t="shared" ca="1" si="67"/>
        <v>13.286925918114862</v>
      </c>
      <c r="W167" s="25">
        <f ca="1">Kp*(AB167+AC167*OnebyTi+Td*(AB167-AB166))</f>
        <v>-0.11308213660153038</v>
      </c>
      <c r="X167" s="27">
        <f t="shared" ca="1" si="78"/>
        <v>-0.10976406833982545</v>
      </c>
      <c r="Y167" s="27">
        <f t="shared" ca="1" si="79"/>
        <v>-0.10585436655801991</v>
      </c>
      <c r="Z167" s="27">
        <f t="shared" ca="1" si="80"/>
        <v>-0.10130170435077294</v>
      </c>
      <c r="AA167" s="27">
        <f t="shared" ca="1" si="74"/>
        <v>0.83286575153726605</v>
      </c>
      <c r="AB167" s="25">
        <f t="shared" ca="1" si="59"/>
        <v>-0.83286575153726605</v>
      </c>
      <c r="AC167" s="25">
        <f t="shared" ca="1" si="68"/>
        <v>-8.9386684343411318</v>
      </c>
      <c r="AD167" s="25">
        <f t="shared" ca="1" si="69"/>
        <v>8.9386684343411318</v>
      </c>
      <c r="AE167" s="25">
        <f t="shared" ca="1" si="70"/>
        <v>6.1076098588450725</v>
      </c>
      <c r="AF167" s="25">
        <f t="shared" ca="1" si="71"/>
        <v>18.126225433040108</v>
      </c>
      <c r="AH167" s="25">
        <f t="shared" ca="1" si="56"/>
        <v>-0.11308213660153038</v>
      </c>
      <c r="AI167" s="25">
        <f t="shared" ca="1" si="57"/>
        <v>0.83286575153726605</v>
      </c>
    </row>
    <row r="168" spans="1:35" x14ac:dyDescent="0.25">
      <c r="A168" s="25">
        <v>15.6</v>
      </c>
      <c r="B168" s="25">
        <f t="shared" si="72"/>
        <v>0</v>
      </c>
      <c r="C168" s="25">
        <f t="shared" si="73"/>
        <v>0.01</v>
      </c>
      <c r="E168" s="25">
        <f ca="1">Kp*(G168+H168*OnebyTi+Td*(G168-G167))</f>
        <v>-9.6416605437377262E-2</v>
      </c>
      <c r="F168" s="27">
        <f t="shared" ca="1" si="75"/>
        <v>0.72296479807766789</v>
      </c>
      <c r="G168" s="25">
        <f t="shared" ca="1" si="81"/>
        <v>-0.72296479807766789</v>
      </c>
      <c r="H168" s="25">
        <f t="shared" ca="1" si="60"/>
        <v>-7.2360376888831395</v>
      </c>
      <c r="I168" s="25">
        <f t="shared" ca="1" si="61"/>
        <v>7.2360376888831395</v>
      </c>
      <c r="J168" s="25">
        <f t="shared" ca="1" si="62"/>
        <v>4.1704632712771694</v>
      </c>
      <c r="K168" s="25">
        <f t="shared" ca="1" si="63"/>
        <v>72.291877883319231</v>
      </c>
      <c r="M168" s="25">
        <f ca="1">Kp*(Q168+R168*OnebyTi+Td*(Q168-Q167))</f>
        <v>-9.943754133422579E-2</v>
      </c>
      <c r="N168" s="25">
        <f t="shared" ca="1" si="76"/>
        <v>-9.7771962359977108E-2</v>
      </c>
      <c r="O168" s="25">
        <f t="shared" ca="1" si="82"/>
        <v>-9.6004536944718943E-2</v>
      </c>
      <c r="P168" s="27">
        <f t="shared" ca="1" si="77"/>
        <v>0.73233648845922061</v>
      </c>
      <c r="Q168" s="25">
        <f t="shared" ca="1" si="58"/>
        <v>-0.73233648845922061</v>
      </c>
      <c r="R168" s="25">
        <f t="shared" ca="1" si="64"/>
        <v>-7.8611677464911178</v>
      </c>
      <c r="S168" s="25">
        <f t="shared" ca="1" si="65"/>
        <v>7.8611677464911178</v>
      </c>
      <c r="T168" s="25">
        <f t="shared" ca="1" si="66"/>
        <v>4.6574894056996516</v>
      </c>
      <c r="U168" s="25">
        <f t="shared" ca="1" si="67"/>
        <v>13.592344160848389</v>
      </c>
      <c r="W168" s="25">
        <f ca="1">Kp*(AB168+AC168*OnebyTi+Td*(AB168-AB167))</f>
        <v>-0.11334669808505674</v>
      </c>
      <c r="X168" s="25">
        <f t="shared" ca="1" si="78"/>
        <v>-0.11007982428274224</v>
      </c>
      <c r="Y168" s="25">
        <f t="shared" ca="1" si="79"/>
        <v>-0.10622642387428594</v>
      </c>
      <c r="Z168" s="25">
        <f t="shared" ca="1" si="80"/>
        <v>-0.10173494744122467</v>
      </c>
      <c r="AA168" s="27">
        <f t="shared" ca="1" si="74"/>
        <v>0.83273558110218882</v>
      </c>
      <c r="AB168" s="25">
        <f t="shared" ca="1" si="59"/>
        <v>-0.83273558110218882</v>
      </c>
      <c r="AC168" s="25">
        <f t="shared" ca="1" si="68"/>
        <v>-9.0219419924513513</v>
      </c>
      <c r="AD168" s="25">
        <f t="shared" ca="1" si="69"/>
        <v>9.0219419924513513</v>
      </c>
      <c r="AE168" s="25">
        <f t="shared" ca="1" si="70"/>
        <v>6.1769547136484322</v>
      </c>
      <c r="AF168" s="25">
        <f t="shared" ca="1" si="71"/>
        <v>18.514071147713366</v>
      </c>
      <c r="AH168" s="25">
        <f t="shared" ca="1" si="56"/>
        <v>-0.11334669808505674</v>
      </c>
      <c r="AI168" s="25">
        <f t="shared" ca="1" si="57"/>
        <v>0.83273558110218882</v>
      </c>
    </row>
    <row r="169" spans="1:35" x14ac:dyDescent="0.25">
      <c r="A169" s="25">
        <v>15.7</v>
      </c>
      <c r="B169" s="25">
        <f t="shared" si="72"/>
        <v>0</v>
      </c>
      <c r="C169" s="25">
        <f t="shared" si="73"/>
        <v>0.01</v>
      </c>
      <c r="E169" s="25">
        <f ca="1">Kp*(G169+H169*OnebyTi+Td*(G169-G168))</f>
        <v>-9.6726462981968575E-2</v>
      </c>
      <c r="F169" s="27">
        <f t="shared" ca="1" si="75"/>
        <v>0.72365120284742301</v>
      </c>
      <c r="G169" s="25">
        <f t="shared" ca="1" si="81"/>
        <v>-0.72365120284742301</v>
      </c>
      <c r="H169" s="25">
        <f t="shared" ca="1" si="60"/>
        <v>-7.3084028091678821</v>
      </c>
      <c r="I169" s="25">
        <f t="shared" ca="1" si="61"/>
        <v>7.3084028091678821</v>
      </c>
      <c r="J169" s="25">
        <f t="shared" ca="1" si="62"/>
        <v>4.2228303776154217</v>
      </c>
      <c r="K169" s="25">
        <f t="shared" ca="1" si="63"/>
        <v>73.428010271789688</v>
      </c>
      <c r="M169" s="25">
        <f ca="1">Kp*(Q169+R169*OnebyTi+Td*(Q169-Q168))</f>
        <v>-9.9721741309700185E-2</v>
      </c>
      <c r="N169" s="27">
        <f t="shared" ca="1" si="76"/>
        <v>-9.8073880606328309E-2</v>
      </c>
      <c r="O169" s="27">
        <f t="shared" ca="1" si="82"/>
        <v>-9.6324916818733619E-2</v>
      </c>
      <c r="P169" s="27">
        <f t="shared" ca="1" si="77"/>
        <v>0.73273603476474869</v>
      </c>
      <c r="Q169" s="25">
        <f t="shared" ca="1" si="58"/>
        <v>-0.73273603476474869</v>
      </c>
      <c r="R169" s="25">
        <f t="shared" ca="1" si="64"/>
        <v>-7.9344413499675923</v>
      </c>
      <c r="S169" s="25">
        <f t="shared" ca="1" si="65"/>
        <v>7.9344413499675923</v>
      </c>
      <c r="T169" s="25">
        <f t="shared" ca="1" si="66"/>
        <v>4.7111796153639283</v>
      </c>
      <c r="U169" s="25">
        <f t="shared" ca="1" si="67"/>
        <v>13.901766159486195</v>
      </c>
      <c r="W169" s="25">
        <f ca="1">Kp*(AB169+AC169*OnebyTi+Td*(AB169-AB168))</f>
        <v>-0.11360686930609716</v>
      </c>
      <c r="X169" s="27">
        <f t="shared" ca="1" si="78"/>
        <v>-0.11039070842872116</v>
      </c>
      <c r="Y169" s="27">
        <f t="shared" ca="1" si="79"/>
        <v>-0.10659312340649593</v>
      </c>
      <c r="Z169" s="27">
        <f t="shared" ca="1" si="80"/>
        <v>-0.10216236793542542</v>
      </c>
      <c r="AA169" s="27">
        <f t="shared" ca="1" si="74"/>
        <v>0.83256208635806639</v>
      </c>
      <c r="AB169" s="25">
        <f t="shared" ca="1" si="59"/>
        <v>-0.83256208635806639</v>
      </c>
      <c r="AC169" s="25">
        <f t="shared" ca="1" si="68"/>
        <v>-9.1051982010871573</v>
      </c>
      <c r="AD169" s="25">
        <f t="shared" ca="1" si="69"/>
        <v>9.1051982010871573</v>
      </c>
      <c r="AE169" s="25">
        <f t="shared" ca="1" si="70"/>
        <v>6.2462706764125215</v>
      </c>
      <c r="AF169" s="25">
        <f t="shared" ca="1" si="71"/>
        <v>18.906306100690866</v>
      </c>
      <c r="AH169" s="25">
        <f t="shared" ca="1" si="56"/>
        <v>-0.11360686930609716</v>
      </c>
      <c r="AI169" s="25">
        <f t="shared" ca="1" si="57"/>
        <v>0.83256208635806639</v>
      </c>
    </row>
    <row r="170" spans="1:35" x14ac:dyDescent="0.25">
      <c r="A170" s="25">
        <v>15.8</v>
      </c>
      <c r="B170" s="25">
        <f t="shared" si="72"/>
        <v>0</v>
      </c>
      <c r="C170" s="25">
        <f t="shared" si="73"/>
        <v>0.01</v>
      </c>
      <c r="E170" s="25">
        <f ca="1">Kp*(G170+H170*OnebyTi+Td*(G170-G169))</f>
        <v>-9.7033104654219826E-2</v>
      </c>
      <c r="F170" s="27">
        <f t="shared" ca="1" si="75"/>
        <v>0.72430327531887251</v>
      </c>
      <c r="G170" s="25">
        <f t="shared" ca="1" si="81"/>
        <v>-0.72430327531887251</v>
      </c>
      <c r="H170" s="25">
        <f t="shared" ca="1" si="60"/>
        <v>-7.3808331366997697</v>
      </c>
      <c r="I170" s="25">
        <f t="shared" ca="1" si="61"/>
        <v>7.3808331366997697</v>
      </c>
      <c r="J170" s="25">
        <f t="shared" ca="1" si="62"/>
        <v>4.2752919010791866</v>
      </c>
      <c r="K170" s="25">
        <f t="shared" ca="1" si="63"/>
        <v>74.5724094467935</v>
      </c>
      <c r="M170" s="25">
        <f ca="1">Kp*(Q170+R170*OnebyTi+Td*(Q170-Q169))</f>
        <v>-0.10000285998920713</v>
      </c>
      <c r="N170" s="25">
        <f t="shared" ca="1" si="76"/>
        <v>-9.8372587075060913E-2</v>
      </c>
      <c r="O170" s="25">
        <f t="shared" ca="1" si="82"/>
        <v>-9.6641950167404789E-2</v>
      </c>
      <c r="P170" s="27">
        <f t="shared" ca="1" si="77"/>
        <v>0.73310354308287529</v>
      </c>
      <c r="Q170" s="25">
        <f t="shared" ca="1" si="58"/>
        <v>-0.73310354308287529</v>
      </c>
      <c r="R170" s="25">
        <f t="shared" ca="1" si="64"/>
        <v>-8.0077517042758792</v>
      </c>
      <c r="S170" s="25">
        <f t="shared" ca="1" si="65"/>
        <v>8.0077517042758792</v>
      </c>
      <c r="T170" s="25">
        <f t="shared" ca="1" si="66"/>
        <v>4.7649236958519952</v>
      </c>
      <c r="U170" s="25">
        <f t="shared" ca="1" si="67"/>
        <v>14.215189323525662</v>
      </c>
      <c r="W170" s="25">
        <f ca="1">Kp*(AB170+AC170*OnebyTi+Td*(AB170-AB169))</f>
        <v>-0.11386269424326444</v>
      </c>
      <c r="X170" s="25">
        <f t="shared" ca="1" si="78"/>
        <v>-0.110696766601824</v>
      </c>
      <c r="Y170" s="25">
        <f t="shared" ca="1" si="79"/>
        <v>-0.10695451140243885</v>
      </c>
      <c r="Z170" s="25">
        <f t="shared" ca="1" si="80"/>
        <v>-0.10258401006610379</v>
      </c>
      <c r="AA170" s="27">
        <f t="shared" ca="1" si="74"/>
        <v>0.83234584956452384</v>
      </c>
      <c r="AB170" s="25">
        <f t="shared" ca="1" si="59"/>
        <v>-0.83234584956452384</v>
      </c>
      <c r="AC170" s="25">
        <f t="shared" ca="1" si="68"/>
        <v>-9.1884327860436095</v>
      </c>
      <c r="AD170" s="25">
        <f t="shared" ca="1" si="69"/>
        <v>9.1884327860436095</v>
      </c>
      <c r="AE170" s="25">
        <f t="shared" ca="1" si="70"/>
        <v>6.31555063774125</v>
      </c>
      <c r="AF170" s="25">
        <f t="shared" ca="1" si="71"/>
        <v>19.30291254686427</v>
      </c>
      <c r="AH170" s="25">
        <f t="shared" ca="1" si="56"/>
        <v>-0.11386269424326444</v>
      </c>
      <c r="AI170" s="25">
        <f t="shared" ca="1" si="57"/>
        <v>0.83234584956452384</v>
      </c>
    </row>
    <row r="171" spans="1:35" x14ac:dyDescent="0.25">
      <c r="A171" s="25">
        <v>15.9</v>
      </c>
      <c r="B171" s="25">
        <f t="shared" si="72"/>
        <v>0</v>
      </c>
      <c r="C171" s="25">
        <f t="shared" si="73"/>
        <v>0.01</v>
      </c>
      <c r="E171" s="25">
        <f ca="1">Kp*(G171+H171*OnebyTi+Td*(G171-G170))</f>
        <v>-9.7336553679986851E-2</v>
      </c>
      <c r="F171" s="27">
        <f t="shared" ca="1" si="75"/>
        <v>0.72492136103974369</v>
      </c>
      <c r="G171" s="25">
        <f t="shared" ca="1" si="81"/>
        <v>-0.72492136103974369</v>
      </c>
      <c r="H171" s="25">
        <f t="shared" ca="1" si="60"/>
        <v>-7.4533252728037445</v>
      </c>
      <c r="I171" s="25">
        <f t="shared" ca="1" si="61"/>
        <v>7.4533252728037445</v>
      </c>
      <c r="J171" s="25">
        <f t="shared" ca="1" si="62"/>
        <v>4.3278429990483582</v>
      </c>
      <c r="K171" s="25">
        <f t="shared" ca="1" si="63"/>
        <v>75.725034410846689</v>
      </c>
      <c r="M171" s="25">
        <f ca="1">Kp*(Q171+R171*OnebyTi+Td*(Q171-Q170))</f>
        <v>-0.1002809202702218</v>
      </c>
      <c r="N171" s="27">
        <f t="shared" ca="1" si="76"/>
        <v>-9.8668105418485572E-2</v>
      </c>
      <c r="O171" s="27">
        <f t="shared" ca="1" si="82"/>
        <v>-9.6955661416351063E-2</v>
      </c>
      <c r="P171" s="27">
        <f t="shared" ca="1" si="77"/>
        <v>0.73343934806613487</v>
      </c>
      <c r="Q171" s="25">
        <f t="shared" ca="1" si="58"/>
        <v>-0.73343934806613487</v>
      </c>
      <c r="R171" s="25">
        <f t="shared" ca="1" si="64"/>
        <v>-8.0810956390824931</v>
      </c>
      <c r="S171" s="25">
        <f t="shared" ca="1" si="65"/>
        <v>8.0810956390824931</v>
      </c>
      <c r="T171" s="25">
        <f t="shared" ca="1" si="66"/>
        <v>4.8187170235811632</v>
      </c>
      <c r="U171" s="25">
        <f t="shared" ca="1" si="67"/>
        <v>14.532610358301124</v>
      </c>
      <c r="W171" s="25">
        <f ca="1">Kp*(AB171+AC171*OnebyTi+Td*(AB171-AB170))</f>
        <v>-0.11411421662545602</v>
      </c>
      <c r="X171" s="27">
        <f t="shared" ca="1" si="78"/>
        <v>-0.11099804445049478</v>
      </c>
      <c r="Y171" s="27">
        <f t="shared" ca="1" si="79"/>
        <v>-0.1073106340695807</v>
      </c>
      <c r="Z171" s="27">
        <f t="shared" ca="1" si="80"/>
        <v>-0.10299991825774674</v>
      </c>
      <c r="AA171" s="27">
        <f t="shared" ca="1" si="74"/>
        <v>0.8320874485579135</v>
      </c>
      <c r="AB171" s="25">
        <f t="shared" ca="1" si="59"/>
        <v>-0.8320874485579135</v>
      </c>
      <c r="AC171" s="25">
        <f t="shared" ca="1" si="68"/>
        <v>-9.2716415308994016</v>
      </c>
      <c r="AD171" s="25">
        <f t="shared" ca="1" si="69"/>
        <v>9.2716415308994016</v>
      </c>
      <c r="AE171" s="25">
        <f t="shared" ca="1" si="70"/>
        <v>6.3847875899460123</v>
      </c>
      <c r="AF171" s="25">
        <f t="shared" ca="1" si="71"/>
        <v>19.703871942211695</v>
      </c>
      <c r="AH171" s="25">
        <f t="shared" ca="1" si="56"/>
        <v>-0.11411421662545602</v>
      </c>
      <c r="AI171" s="25">
        <f t="shared" ca="1" si="57"/>
        <v>0.8320874485579135</v>
      </c>
    </row>
    <row r="172" spans="1:35" x14ac:dyDescent="0.25">
      <c r="A172" s="25">
        <v>16</v>
      </c>
      <c r="B172" s="25">
        <f t="shared" si="72"/>
        <v>0</v>
      </c>
      <c r="C172" s="25">
        <f t="shared" si="73"/>
        <v>0.01</v>
      </c>
      <c r="E172" s="25">
        <f ca="1">Kp*(G172+H172*OnebyTi+Td*(G172-G171))</f>
        <v>-9.7636833153789293E-2</v>
      </c>
      <c r="F172" s="27">
        <f t="shared" ca="1" si="75"/>
        <v>0.72550580310076551</v>
      </c>
      <c r="G172" s="25">
        <f t="shared" ca="1" si="81"/>
        <v>-0.72550580310076551</v>
      </c>
      <c r="H172" s="25">
        <f t="shared" ca="1" si="60"/>
        <v>-7.5258758531138206</v>
      </c>
      <c r="I172" s="25">
        <f t="shared" ca="1" si="61"/>
        <v>7.5258758531138206</v>
      </c>
      <c r="J172" s="25">
        <f t="shared" ca="1" si="62"/>
        <v>4.3804788660816465</v>
      </c>
      <c r="K172" s="25">
        <f t="shared" ca="1" si="63"/>
        <v>76.885843695807921</v>
      </c>
      <c r="M172" s="25">
        <f ca="1">Kp*(Q172+R172*OnebyTi+Td*(Q172-Q171))</f>
        <v>-0.10055594491669978</v>
      </c>
      <c r="N172" s="25">
        <f t="shared" ca="1" si="76"/>
        <v>-9.8960459152084443E-2</v>
      </c>
      <c r="O172" s="25">
        <f t="shared" ca="1" si="82"/>
        <v>-9.7266074851014114E-2</v>
      </c>
      <c r="P172" s="27">
        <f t="shared" ca="1" si="77"/>
        <v>0.73374378192449974</v>
      </c>
      <c r="Q172" s="25">
        <f t="shared" ca="1" si="58"/>
        <v>-0.73374378192449974</v>
      </c>
      <c r="R172" s="25">
        <f t="shared" ca="1" si="64"/>
        <v>-8.1544700172749423</v>
      </c>
      <c r="S172" s="25">
        <f t="shared" ca="1" si="65"/>
        <v>8.1544700172749423</v>
      </c>
      <c r="T172" s="25">
        <f t="shared" ca="1" si="66"/>
        <v>4.8725550173324503</v>
      </c>
      <c r="U172" s="25">
        <f t="shared" ca="1" si="67"/>
        <v>14.854025271285034</v>
      </c>
      <c r="W172" s="25">
        <f ca="1">Kp*(AB172+AC172*OnebyTi+Td*(AB172-AB171))</f>
        <v>-0.11436147992845594</v>
      </c>
      <c r="X172" s="25">
        <f t="shared" ca="1" si="78"/>
        <v>-0.11129458744050859</v>
      </c>
      <c r="Y172" s="25">
        <f t="shared" ca="1" si="79"/>
        <v>-0.10766153756218949</v>
      </c>
      <c r="Z172" s="25">
        <f t="shared" ca="1" si="80"/>
        <v>-0.10341013710451408</v>
      </c>
      <c r="AA172" s="27">
        <f t="shared" ca="1" si="74"/>
        <v>0.83178745673213883</v>
      </c>
      <c r="AB172" s="25">
        <f t="shared" ca="1" si="59"/>
        <v>-0.83178745673213883</v>
      </c>
      <c r="AC172" s="25">
        <f t="shared" ca="1" si="68"/>
        <v>-9.3548202765726156</v>
      </c>
      <c r="AD172" s="25">
        <f t="shared" ca="1" si="69"/>
        <v>9.3548202765726156</v>
      </c>
      <c r="AE172" s="25">
        <f t="shared" ca="1" si="70"/>
        <v>6.4539746272637046</v>
      </c>
      <c r="AF172" s="25">
        <f t="shared" ca="1" si="71"/>
        <v>20.109164956777132</v>
      </c>
      <c r="AH172" s="25">
        <f t="shared" ca="1" si="56"/>
        <v>-0.11436147992845594</v>
      </c>
      <c r="AI172" s="25">
        <f t="shared" ca="1" si="57"/>
        <v>0.83178745673213883</v>
      </c>
    </row>
    <row r="173" spans="1:35" x14ac:dyDescent="0.25">
      <c r="A173" s="25">
        <v>16.100000000000001</v>
      </c>
      <c r="B173" s="25">
        <f t="shared" si="72"/>
        <v>0</v>
      </c>
      <c r="C173" s="25">
        <f t="shared" si="73"/>
        <v>0.01</v>
      </c>
      <c r="E173" s="25">
        <f ca="1">Kp*(G173+H173*OnebyTi+Td*(G173-G172))</f>
        <v>-9.7933966039365536E-2</v>
      </c>
      <c r="F173" s="27">
        <f t="shared" ca="1" si="75"/>
        <v>0.72605694214936345</v>
      </c>
      <c r="G173" s="25">
        <f t="shared" ca="1" si="81"/>
        <v>-0.72605694214936345</v>
      </c>
      <c r="H173" s="25">
        <f t="shared" ca="1" si="60"/>
        <v>-7.598481547328757</v>
      </c>
      <c r="I173" s="25">
        <f t="shared" ca="1" si="61"/>
        <v>7.598481547328757</v>
      </c>
      <c r="J173" s="25">
        <f t="shared" ca="1" si="62"/>
        <v>4.4331947344059746</v>
      </c>
      <c r="K173" s="25">
        <f t="shared" ca="1" si="63"/>
        <v>78.054795372668394</v>
      </c>
      <c r="M173" s="25">
        <f ca="1">Kp*(Q173+R173*OnebyTi+Td*(Q173-Q172))</f>
        <v>-0.10082795655966943</v>
      </c>
      <c r="N173" s="27">
        <f t="shared" ca="1" si="76"/>
        <v>-9.924967165511106E-2</v>
      </c>
      <c r="O173" s="27">
        <f t="shared" ca="1" si="82"/>
        <v>-9.7573214617265619E-2</v>
      </c>
      <c r="P173" s="27">
        <f t="shared" ca="1" si="77"/>
        <v>0.73401717443939829</v>
      </c>
      <c r="Q173" s="25">
        <f t="shared" ca="1" si="58"/>
        <v>-0.73401717443939829</v>
      </c>
      <c r="R173" s="25">
        <f t="shared" ca="1" si="64"/>
        <v>-8.2278717347188817</v>
      </c>
      <c r="S173" s="25">
        <f t="shared" ca="1" si="65"/>
        <v>8.2278717347188817</v>
      </c>
      <c r="T173" s="25">
        <f t="shared" ca="1" si="66"/>
        <v>4.9264331385696503</v>
      </c>
      <c r="U173" s="25">
        <f t="shared" ca="1" si="67"/>
        <v>15.179429378553863</v>
      </c>
      <c r="W173" s="25">
        <f ca="1">Kp*(AB173+AC173*OnebyTi+Td*(AB173-AB172))</f>
        <v>-0.11460452737175136</v>
      </c>
      <c r="X173" s="27">
        <f t="shared" ca="1" si="78"/>
        <v>-0.11158644084826777</v>
      </c>
      <c r="Y173" s="27">
        <f t="shared" ca="1" si="79"/>
        <v>-0.10800726796901448</v>
      </c>
      <c r="Z173" s="27">
        <f t="shared" ca="1" si="80"/>
        <v>-0.10381471134902957</v>
      </c>
      <c r="AA173" s="27">
        <f t="shared" ca="1" si="74"/>
        <v>0.83144644302168746</v>
      </c>
      <c r="AB173" s="25">
        <f t="shared" ca="1" si="59"/>
        <v>-0.83144644302168746</v>
      </c>
      <c r="AC173" s="25">
        <f t="shared" ca="1" si="68"/>
        <v>-9.4379649208747836</v>
      </c>
      <c r="AD173" s="25">
        <f t="shared" ca="1" si="69"/>
        <v>9.4379649208747836</v>
      </c>
      <c r="AE173" s="25">
        <f t="shared" ca="1" si="70"/>
        <v>6.5231049460250459</v>
      </c>
      <c r="AF173" s="25">
        <f t="shared" ca="1" si="71"/>
        <v>20.518771487761921</v>
      </c>
      <c r="AH173" s="25">
        <f t="shared" ca="1" si="56"/>
        <v>-0.11460452737175136</v>
      </c>
      <c r="AI173" s="25">
        <f t="shared" ca="1" si="57"/>
        <v>0.83144644302168746</v>
      </c>
    </row>
    <row r="174" spans="1:35" x14ac:dyDescent="0.25">
      <c r="A174" s="25">
        <v>16.2</v>
      </c>
      <c r="B174" s="25">
        <f t="shared" si="72"/>
        <v>0</v>
      </c>
      <c r="C174" s="25">
        <f t="shared" si="73"/>
        <v>0.01</v>
      </c>
      <c r="E174" s="25">
        <f ca="1">Kp*(G174+H174*OnebyTi+Td*(G174-G173))</f>
        <v>-9.8227975170226661E-2</v>
      </c>
      <c r="F174" s="27">
        <f t="shared" ca="1" si="75"/>
        <v>0.72657511640329708</v>
      </c>
      <c r="G174" s="25">
        <f t="shared" ca="1" si="81"/>
        <v>-0.72657511640329708</v>
      </c>
      <c r="H174" s="25">
        <f t="shared" ca="1" si="60"/>
        <v>-7.6711390589690867</v>
      </c>
      <c r="I174" s="25">
        <f t="shared" ca="1" si="61"/>
        <v>7.6711390589690867</v>
      </c>
      <c r="J174" s="25">
        <f t="shared" ca="1" si="62"/>
        <v>4.485985874383621</v>
      </c>
      <c r="K174" s="25">
        <f t="shared" ca="1" si="63"/>
        <v>79.231847061241737</v>
      </c>
      <c r="M174" s="25">
        <f ca="1">Kp*(Q174+R174*OnebyTi+Td*(Q174-Q173))</f>
        <v>-0.10109697769782267</v>
      </c>
      <c r="N174" s="25">
        <f t="shared" ca="1" si="76"/>
        <v>-9.9535766171188741E-2</v>
      </c>
      <c r="O174" s="25">
        <f t="shared" ca="1" si="82"/>
        <v>-9.7877104722012984E-2</v>
      </c>
      <c r="P174" s="27">
        <f t="shared" ca="1" si="77"/>
        <v>0.73425985297767171</v>
      </c>
      <c r="Q174" s="25">
        <f t="shared" ca="1" si="58"/>
        <v>-0.73425985297767171</v>
      </c>
      <c r="R174" s="25">
        <f t="shared" ca="1" si="64"/>
        <v>-8.3012977200166489</v>
      </c>
      <c r="S174" s="25">
        <f t="shared" ca="1" si="65"/>
        <v>8.3012977200166489</v>
      </c>
      <c r="T174" s="25">
        <f t="shared" ca="1" si="66"/>
        <v>4.9803468917391296</v>
      </c>
      <c r="U174" s="25">
        <f t="shared" ca="1" si="67"/>
        <v>15.508817311412345</v>
      </c>
      <c r="W174" s="25">
        <f ca="1">Kp*(AB174+AC174*OnebyTi+Td*(AB174-AB173))</f>
        <v>-0.11484340191555667</v>
      </c>
      <c r="X174" s="25">
        <f t="shared" ca="1" si="78"/>
        <v>-0.11187364975443334</v>
      </c>
      <c r="Y174" s="25">
        <f t="shared" ca="1" si="79"/>
        <v>-0.10834787130149989</v>
      </c>
      <c r="Z174" s="25">
        <f t="shared" ca="1" si="80"/>
        <v>-0.10421368586201776</v>
      </c>
      <c r="AA174" s="27">
        <f t="shared" ca="1" si="74"/>
        <v>0.83106497188678452</v>
      </c>
      <c r="AB174" s="25">
        <f t="shared" ca="1" si="59"/>
        <v>-0.83106497188678452</v>
      </c>
      <c r="AC174" s="25">
        <f t="shared" ca="1" si="68"/>
        <v>-9.5210714180634621</v>
      </c>
      <c r="AD174" s="25">
        <f t="shared" ca="1" si="69"/>
        <v>9.5210714180634621</v>
      </c>
      <c r="AE174" s="25">
        <f t="shared" ca="1" si="70"/>
        <v>6.5921718447747644</v>
      </c>
      <c r="AF174" s="25">
        <f t="shared" ca="1" si="71"/>
        <v>20.932670672718881</v>
      </c>
      <c r="AH174" s="25">
        <f t="shared" ca="1" si="56"/>
        <v>-0.11484340191555667</v>
      </c>
      <c r="AI174" s="25">
        <f t="shared" ca="1" si="57"/>
        <v>0.83106497188678452</v>
      </c>
    </row>
    <row r="175" spans="1:35" x14ac:dyDescent="0.25">
      <c r="A175" s="25">
        <v>16.3</v>
      </c>
      <c r="B175" s="25">
        <f t="shared" si="72"/>
        <v>0</v>
      </c>
      <c r="C175" s="25">
        <f t="shared" si="73"/>
        <v>0.01</v>
      </c>
      <c r="E175" s="25">
        <f ca="1">Kp*(G175+H175*OnebyTi+Td*(G175-G174))</f>
        <v>-9.8518883250209244E-2</v>
      </c>
      <c r="F175" s="27">
        <f t="shared" ca="1" si="75"/>
        <v>0.72706066166424188</v>
      </c>
      <c r="G175" s="25">
        <f t="shared" ca="1" si="81"/>
        <v>-0.72706066166424188</v>
      </c>
      <c r="H175" s="25">
        <f t="shared" ca="1" si="60"/>
        <v>-7.7438451251355112</v>
      </c>
      <c r="I175" s="25">
        <f t="shared" ca="1" si="61"/>
        <v>7.7438451251355112</v>
      </c>
      <c r="J175" s="25">
        <f t="shared" ca="1" si="62"/>
        <v>4.5388475949575851</v>
      </c>
      <c r="K175" s="25">
        <f t="shared" ca="1" si="63"/>
        <v>80.416955939754445</v>
      </c>
      <c r="M175" s="25">
        <f ca="1">Kp*(Q175+R175*OnebyTi+Td*(Q175-Q174))</f>
        <v>-0.10136303069810437</v>
      </c>
      <c r="N175" s="27">
        <f t="shared" ca="1" si="76"/>
        <v>-9.9818765808907639E-2</v>
      </c>
      <c r="O175" s="27">
        <f t="shared" ca="1" si="82"/>
        <v>-9.8177769033803652E-2</v>
      </c>
      <c r="P175" s="27">
        <f t="shared" ca="1" si="77"/>
        <v>0.73447214250547044</v>
      </c>
      <c r="Q175" s="25">
        <f t="shared" ca="1" si="58"/>
        <v>-0.73447214250547044</v>
      </c>
      <c r="R175" s="25">
        <f t="shared" ca="1" si="64"/>
        <v>-8.3747449342671967</v>
      </c>
      <c r="S175" s="25">
        <f t="shared" ca="1" si="65"/>
        <v>8.3747449342671967</v>
      </c>
      <c r="T175" s="25">
        <f t="shared" ca="1" si="66"/>
        <v>5.0342918245507873</v>
      </c>
      <c r="U175" s="25">
        <f t="shared" ca="1" si="67"/>
        <v>15.842183023169776</v>
      </c>
      <c r="W175" s="25">
        <f ca="1">Kp*(AB175+AC175*OnebyTi+Td*(AB175-AB174))</f>
        <v>-0.11507814625803668</v>
      </c>
      <c r="X175" s="27">
        <f t="shared" ca="1" si="78"/>
        <v>-0.11215625903787912</v>
      </c>
      <c r="Y175" s="27">
        <f t="shared" ca="1" si="79"/>
        <v>-0.10868339348251421</v>
      </c>
      <c r="Z175" s="27">
        <f t="shared" ca="1" si="80"/>
        <v>-0.10460710562275703</v>
      </c>
      <c r="AA175" s="27">
        <f t="shared" ca="1" si="74"/>
        <v>0.83064360330058273</v>
      </c>
      <c r="AB175" s="25">
        <f t="shared" ca="1" si="59"/>
        <v>-0.83064360330058273</v>
      </c>
      <c r="AC175" s="25">
        <f t="shared" ca="1" si="68"/>
        <v>-9.6041357783935197</v>
      </c>
      <c r="AD175" s="25">
        <f t="shared" ca="1" si="69"/>
        <v>9.6041357783935197</v>
      </c>
      <c r="AE175" s="25">
        <f t="shared" ca="1" si="70"/>
        <v>6.661168724345182</v>
      </c>
      <c r="AF175" s="25">
        <f t="shared" ca="1" si="71"/>
        <v>21.350840902840034</v>
      </c>
      <c r="AH175" s="25">
        <f t="shared" ca="1" si="56"/>
        <v>-0.11507814625803668</v>
      </c>
      <c r="AI175" s="25">
        <f t="shared" ca="1" si="57"/>
        <v>0.83064360330058273</v>
      </c>
    </row>
    <row r="176" spans="1:35" x14ac:dyDescent="0.25">
      <c r="A176" s="25">
        <v>16.399999999999999</v>
      </c>
      <c r="B176" s="25">
        <f t="shared" si="72"/>
        <v>0</v>
      </c>
      <c r="C176" s="25">
        <f t="shared" si="73"/>
        <v>0.01</v>
      </c>
      <c r="E176" s="25">
        <f ca="1">Kp*(G176+H176*OnebyTi+Td*(G176-G175))</f>
        <v>-9.8806712854026923E-2</v>
      </c>
      <c r="F176" s="27">
        <f t="shared" ca="1" si="75"/>
        <v>0.72751391133131449</v>
      </c>
      <c r="G176" s="25">
        <f t="shared" ca="1" si="81"/>
        <v>-0.72751391133131449</v>
      </c>
      <c r="H176" s="25">
        <f t="shared" ca="1" si="60"/>
        <v>-7.8165965162686426</v>
      </c>
      <c r="I176" s="25">
        <f t="shared" ca="1" si="61"/>
        <v>7.8165965162686426</v>
      </c>
      <c r="J176" s="25">
        <f t="shared" ca="1" si="62"/>
        <v>4.5917752440756434</v>
      </c>
      <c r="K176" s="25">
        <f t="shared" ca="1" si="63"/>
        <v>81.610078754337806</v>
      </c>
      <c r="M176" s="25">
        <f ca="1">Kp*(Q176+R176*OnebyTi+Td*(Q176-Q175))</f>
        <v>-0.10162613779630036</v>
      </c>
      <c r="N176" s="25">
        <f t="shared" ca="1" si="76"/>
        <v>-0.10009869354242044</v>
      </c>
      <c r="O176" s="25">
        <f t="shared" ca="1" si="82"/>
        <v>-9.8475231283428208E-2</v>
      </c>
      <c r="P176" s="27">
        <f t="shared" ca="1" si="77"/>
        <v>0.73465436560209008</v>
      </c>
      <c r="Q176" s="25">
        <f t="shared" ca="1" si="58"/>
        <v>-0.73465436560209008</v>
      </c>
      <c r="R176" s="25">
        <f t="shared" ca="1" si="64"/>
        <v>-8.4482103708274057</v>
      </c>
      <c r="S176" s="25">
        <f t="shared" ca="1" si="65"/>
        <v>8.4482103708274057</v>
      </c>
      <c r="T176" s="25">
        <f t="shared" ca="1" si="66"/>
        <v>5.0882635282406081</v>
      </c>
      <c r="U176" s="25">
        <f t="shared" ca="1" si="67"/>
        <v>16.179519796062152</v>
      </c>
      <c r="W176" s="25">
        <f ca="1">Kp*(AB176+AC176*OnebyTi+Td*(AB176-AB175))</f>
        <v>-0.11530880283272188</v>
      </c>
      <c r="X176" s="25">
        <f t="shared" ca="1" si="78"/>
        <v>-0.11243431336995706</v>
      </c>
      <c r="Y176" s="25">
        <f t="shared" ca="1" si="79"/>
        <v>-0.10901388033557671</v>
      </c>
      <c r="Z176" s="25">
        <f t="shared" ca="1" si="80"/>
        <v>-0.1049950157003202</v>
      </c>
      <c r="AA176" s="27">
        <f t="shared" ca="1" si="74"/>
        <v>0.83018289273830703</v>
      </c>
      <c r="AB176" s="25">
        <f t="shared" ca="1" si="59"/>
        <v>-0.83018289273830703</v>
      </c>
      <c r="AC176" s="25">
        <f t="shared" ca="1" si="68"/>
        <v>-9.6871540676673504</v>
      </c>
      <c r="AD176" s="25">
        <f t="shared" ca="1" si="69"/>
        <v>9.6871540676673504</v>
      </c>
      <c r="AE176" s="25">
        <f t="shared" ca="1" si="70"/>
        <v>6.7300890878847159</v>
      </c>
      <c r="AF176" s="25">
        <f t="shared" ca="1" si="71"/>
        <v>21.773259836328997</v>
      </c>
      <c r="AH176" s="25">
        <f t="shared" ca="1" si="56"/>
        <v>-0.11530880283272188</v>
      </c>
      <c r="AI176" s="25">
        <f t="shared" ca="1" si="57"/>
        <v>0.83018289273830703</v>
      </c>
    </row>
    <row r="177" spans="1:35" x14ac:dyDescent="0.25">
      <c r="A177" s="25">
        <v>16.5</v>
      </c>
      <c r="B177" s="25">
        <f t="shared" si="72"/>
        <v>0</v>
      </c>
      <c r="C177" s="25">
        <f t="shared" si="73"/>
        <v>0.01</v>
      </c>
      <c r="E177" s="25">
        <f ca="1">Kp*(G177+H177*OnebyTi+Td*(G177-G176))</f>
        <v>-9.9091486427821118E-2</v>
      </c>
      <c r="F177" s="27">
        <f t="shared" ca="1" si="75"/>
        <v>0.7279351964145413</v>
      </c>
      <c r="G177" s="25">
        <f t="shared" ca="1" si="81"/>
        <v>-0.7279351964145413</v>
      </c>
      <c r="H177" s="25">
        <f t="shared" ca="1" si="60"/>
        <v>-7.8893900359100968</v>
      </c>
      <c r="I177" s="25">
        <f t="shared" ca="1" si="61"/>
        <v>7.8893900359100968</v>
      </c>
      <c r="J177" s="25">
        <f t="shared" ca="1" si="62"/>
        <v>4.6447642090935508</v>
      </c>
      <c r="K177" s="25">
        <f t="shared" ca="1" si="63"/>
        <v>82.811171828421806</v>
      </c>
      <c r="M177" s="25">
        <f ca="1">Kp*(Q177+R177*OnebyTi+Td*(Q177-Q176))</f>
        <v>-0.10188632109762402</v>
      </c>
      <c r="N177" s="27">
        <f t="shared" ca="1" si="76"/>
        <v>-0.10037557221203662</v>
      </c>
      <c r="O177" s="27">
        <f t="shared" ca="1" si="82"/>
        <v>-9.8769515064522057E-2</v>
      </c>
      <c r="P177" s="27">
        <f t="shared" ca="1" si="77"/>
        <v>0.73480684247374728</v>
      </c>
      <c r="Q177" s="25">
        <f t="shared" ca="1" si="58"/>
        <v>-0.73480684247374728</v>
      </c>
      <c r="R177" s="25">
        <f t="shared" ca="1" si="64"/>
        <v>-8.5216910550747809</v>
      </c>
      <c r="S177" s="25">
        <f t="shared" ca="1" si="65"/>
        <v>8.5216910550747809</v>
      </c>
      <c r="T177" s="25">
        <f t="shared" ca="1" si="66"/>
        <v>5.1422576378152316</v>
      </c>
      <c r="U177" s="25">
        <f t="shared" ca="1" si="67"/>
        <v>16.520820248314063</v>
      </c>
      <c r="W177" s="25">
        <f ca="1">Kp*(AB177+AC177*OnebyTi+Td*(AB177-AB176))</f>
        <v>-0.1155354138061081</v>
      </c>
      <c r="X177" s="27">
        <f t="shared" ca="1" si="78"/>
        <v>-0.11270785720906219</v>
      </c>
      <c r="Y177" s="27">
        <f t="shared" ca="1" si="79"/>
        <v>-0.10933937757456344</v>
      </c>
      <c r="Z177" s="27">
        <f t="shared" ca="1" si="80"/>
        <v>-0.10537746123557518</v>
      </c>
      <c r="AA177" s="27">
        <f t="shared" ca="1" si="74"/>
        <v>0.82968339116827505</v>
      </c>
      <c r="AB177" s="25">
        <f t="shared" ca="1" si="59"/>
        <v>-0.82968339116827505</v>
      </c>
      <c r="AC177" s="25">
        <f t="shared" ca="1" si="68"/>
        <v>-9.7701224067841785</v>
      </c>
      <c r="AD177" s="25">
        <f t="shared" ca="1" si="69"/>
        <v>9.7701224067841785</v>
      </c>
      <c r="AE177" s="25">
        <f t="shared" ca="1" si="70"/>
        <v>6.798926540842765</v>
      </c>
      <c r="AF177" s="25">
        <f t="shared" ca="1" si="71"/>
        <v>22.199904411849346</v>
      </c>
      <c r="AH177" s="25">
        <f t="shared" ca="1" si="56"/>
        <v>-0.1155354138061081</v>
      </c>
      <c r="AI177" s="25">
        <f t="shared" ca="1" si="57"/>
        <v>0.82968339116827505</v>
      </c>
    </row>
    <row r="178" spans="1:35" x14ac:dyDescent="0.25">
      <c r="A178" s="25">
        <v>16.600000000000001</v>
      </c>
      <c r="B178" s="25">
        <f t="shared" si="72"/>
        <v>0</v>
      </c>
      <c r="C178" s="25">
        <f t="shared" si="73"/>
        <v>0.01</v>
      </c>
      <c r="E178" s="25">
        <f ca="1">Kp*(G178+H178*OnebyTi+Td*(G178-G177))</f>
        <v>-9.9373226289710237E-2</v>
      </c>
      <c r="F178" s="27">
        <f t="shared" ca="1" si="75"/>
        <v>0.72832484554827159</v>
      </c>
      <c r="G178" s="25">
        <f t="shared" ca="1" si="81"/>
        <v>-0.72832484554827159</v>
      </c>
      <c r="H178" s="25">
        <f t="shared" ca="1" si="60"/>
        <v>-7.9622225204649242</v>
      </c>
      <c r="I178" s="25">
        <f t="shared" ca="1" si="61"/>
        <v>7.9622225204649242</v>
      </c>
      <c r="J178" s="25">
        <f t="shared" ca="1" si="62"/>
        <v>4.6978099171578425</v>
      </c>
      <c r="K178" s="25">
        <f t="shared" ca="1" si="63"/>
        <v>84.020191072031935</v>
      </c>
      <c r="M178" s="25">
        <f ca="1">Kp*(Q178+R178*OnebyTi+Td*(Q178-Q177))</f>
        <v>-0.10214360257730122</v>
      </c>
      <c r="N178" s="25">
        <f t="shared" ca="1" si="76"/>
        <v>-0.10064942452481533</v>
      </c>
      <c r="O178" s="25">
        <f t="shared" ca="1" si="82"/>
        <v>-9.906064383416574E-2</v>
      </c>
      <c r="P178" s="27">
        <f t="shared" ca="1" si="77"/>
        <v>0.73492989096729511</v>
      </c>
      <c r="Q178" s="25">
        <f t="shared" ca="1" si="58"/>
        <v>-0.73492989096729511</v>
      </c>
      <c r="R178" s="25">
        <f t="shared" ca="1" si="64"/>
        <v>-8.5951840441715106</v>
      </c>
      <c r="S178" s="25">
        <f t="shared" ca="1" si="65"/>
        <v>8.5951840441715106</v>
      </c>
      <c r="T178" s="25">
        <f t="shared" ca="1" si="66"/>
        <v>5.1962698322789516</v>
      </c>
      <c r="U178" s="25">
        <f t="shared" ca="1" si="67"/>
        <v>16.866076341334253</v>
      </c>
      <c r="W178" s="25">
        <f ca="1">Kp*(AB178+AC178*OnebyTi+Td*(AB178-AB177))</f>
        <v>-0.11575802107543393</v>
      </c>
      <c r="X178" s="25">
        <f t="shared" ca="1" si="78"/>
        <v>-0.11297693479548654</v>
      </c>
      <c r="Y178" s="25">
        <f t="shared" ca="1" si="79"/>
        <v>-0.10965993079387562</v>
      </c>
      <c r="Z178" s="25">
        <f t="shared" ca="1" si="80"/>
        <v>-0.10575448742391882</v>
      </c>
      <c r="AA178" s="27">
        <f t="shared" ca="1" si="74"/>
        <v>0.82914564504471755</v>
      </c>
      <c r="AB178" s="25">
        <f t="shared" ca="1" si="59"/>
        <v>-0.82914564504471755</v>
      </c>
      <c r="AC178" s="25">
        <f t="shared" ca="1" si="68"/>
        <v>-9.8530369712886507</v>
      </c>
      <c r="AD178" s="25">
        <f t="shared" ca="1" si="69"/>
        <v>9.8530369712886507</v>
      </c>
      <c r="AE178" s="25">
        <f t="shared" ca="1" si="70"/>
        <v>6.8676747909124272</v>
      </c>
      <c r="AF178" s="25">
        <f t="shared" ca="1" si="71"/>
        <v>22.630750862040479</v>
      </c>
      <c r="AH178" s="25">
        <f t="shared" ca="1" si="56"/>
        <v>-0.11575802107543393</v>
      </c>
      <c r="AI178" s="25">
        <f t="shared" ca="1" si="57"/>
        <v>0.82914564504471755</v>
      </c>
    </row>
    <row r="179" spans="1:35" x14ac:dyDescent="0.25">
      <c r="A179" s="25">
        <v>16.7</v>
      </c>
      <c r="B179" s="25">
        <f t="shared" si="72"/>
        <v>0</v>
      </c>
      <c r="C179" s="25">
        <f t="shared" si="73"/>
        <v>0.01</v>
      </c>
      <c r="E179" s="25">
        <f ca="1">Kp*(G179+H179*OnebyTi+Td*(G179-G178))</f>
        <v>-9.9651954630337991E-2</v>
      </c>
      <c r="F179" s="27">
        <f t="shared" ca="1" si="75"/>
        <v>0.72868318500453388</v>
      </c>
      <c r="G179" s="25">
        <f t="shared" ca="1" si="81"/>
        <v>-0.72868318500453388</v>
      </c>
      <c r="H179" s="25">
        <f t="shared" ca="1" si="60"/>
        <v>-8.0350908389653775</v>
      </c>
      <c r="I179" s="25">
        <f t="shared" ca="1" si="61"/>
        <v>8.0350908389653775</v>
      </c>
      <c r="J179" s="25">
        <f t="shared" ca="1" si="62"/>
        <v>4.750907835568678</v>
      </c>
      <c r="K179" s="25">
        <f t="shared" ca="1" si="63"/>
        <v>85.237091990989512</v>
      </c>
      <c r="M179" s="25">
        <f ca="1">Kp*(Q179+R179*OnebyTi+Td*(Q179-Q178))</f>
        <v>-0.10239800408115418</v>
      </c>
      <c r="N179" s="27">
        <f t="shared" ca="1" si="76"/>
        <v>-0.10092027305515686</v>
      </c>
      <c r="O179" s="27">
        <f t="shared" ca="1" si="82"/>
        <v>-9.9348640913484026E-2</v>
      </c>
      <c r="P179" s="27">
        <f t="shared" ca="1" si="77"/>
        <v>0.73502382658387855</v>
      </c>
      <c r="Q179" s="25">
        <f t="shared" ca="1" si="58"/>
        <v>-0.73502382658387855</v>
      </c>
      <c r="R179" s="25">
        <f t="shared" ca="1" si="64"/>
        <v>-8.6686864268298987</v>
      </c>
      <c r="S179" s="25">
        <f t="shared" ca="1" si="65"/>
        <v>8.6686864268298987</v>
      </c>
      <c r="T179" s="25">
        <f t="shared" ca="1" si="66"/>
        <v>5.250295834843552</v>
      </c>
      <c r="U179" s="25">
        <f t="shared" ca="1" si="67"/>
        <v>17.215279387038954</v>
      </c>
      <c r="W179" s="25">
        <f ca="1">Kp*(AB179+AC179*OnebyTi+Td*(AB179-AB178))</f>
        <v>-0.11597666626662884</v>
      </c>
      <c r="X179" s="27">
        <f t="shared" ca="1" si="78"/>
        <v>-0.11324159014655109</v>
      </c>
      <c r="Y179" s="27">
        <f t="shared" ca="1" si="79"/>
        <v>-0.10997558545905398</v>
      </c>
      <c r="Z179" s="27">
        <f t="shared" ca="1" si="80"/>
        <v>-0.10612613949871826</v>
      </c>
      <c r="AA179" s="27">
        <f t="shared" ca="1" si="74"/>
        <v>0.82857019630232565</v>
      </c>
      <c r="AB179" s="25">
        <f t="shared" ca="1" si="59"/>
        <v>-0.82857019630232565</v>
      </c>
      <c r="AC179" s="25">
        <f t="shared" ca="1" si="68"/>
        <v>-9.935893990918883</v>
      </c>
      <c r="AD179" s="25">
        <f t="shared" ca="1" si="69"/>
        <v>9.935893990918883</v>
      </c>
      <c r="AE179" s="25">
        <f t="shared" ca="1" si="70"/>
        <v>6.9363276479324742</v>
      </c>
      <c r="AF179" s="25">
        <f t="shared" ca="1" si="71"/>
        <v>23.065774727092638</v>
      </c>
      <c r="AH179" s="25">
        <f t="shared" ca="1" si="56"/>
        <v>-0.11597666626662884</v>
      </c>
      <c r="AI179" s="25">
        <f t="shared" ca="1" si="57"/>
        <v>0.82857019630232565</v>
      </c>
    </row>
    <row r="180" spans="1:35" x14ac:dyDescent="0.25">
      <c r="A180" s="25">
        <v>16.8</v>
      </c>
      <c r="B180" s="25">
        <f t="shared" si="72"/>
        <v>0</v>
      </c>
      <c r="C180" s="25">
        <f t="shared" si="73"/>
        <v>0.01</v>
      </c>
      <c r="E180" s="25">
        <f ca="1">Kp*(G180+H180*OnebyTi+Td*(G180-G179))</f>
        <v>-9.9927693513420415E-2</v>
      </c>
      <c r="F180" s="27">
        <f t="shared" ca="1" si="75"/>
        <v>0.72901053870633703</v>
      </c>
      <c r="G180" s="25">
        <f t="shared" ca="1" si="81"/>
        <v>-0.72901053870633703</v>
      </c>
      <c r="H180" s="25">
        <f t="shared" ca="1" si="60"/>
        <v>-8.1079918928360115</v>
      </c>
      <c r="I180" s="25">
        <f t="shared" ca="1" si="61"/>
        <v>8.1079918928360115</v>
      </c>
      <c r="J180" s="25">
        <f t="shared" ca="1" si="62"/>
        <v>4.8040534721231687</v>
      </c>
      <c r="K180" s="25">
        <f t="shared" ca="1" si="63"/>
        <v>86.461829696016153</v>
      </c>
      <c r="M180" s="25">
        <f ca="1">Kp*(Q180+R180*OnebyTi+Td*(Q180-Q179))</f>
        <v>-0.10264954732618353</v>
      </c>
      <c r="N180" s="25">
        <f t="shared" ca="1" si="76"/>
        <v>-0.10118814024539269</v>
      </c>
      <c r="O180" s="25">
        <f t="shared" ca="1" si="82"/>
        <v>-9.96335294882435E-2</v>
      </c>
      <c r="P180" s="27">
        <f t="shared" ca="1" si="77"/>
        <v>0.7350889624925302</v>
      </c>
      <c r="Q180" s="25">
        <f t="shared" ca="1" si="58"/>
        <v>-0.7350889624925302</v>
      </c>
      <c r="R180" s="25">
        <f t="shared" ca="1" si="64"/>
        <v>-8.7421953230791516</v>
      </c>
      <c r="S180" s="25">
        <f t="shared" ca="1" si="65"/>
        <v>8.7421953230791516</v>
      </c>
      <c r="T180" s="25">
        <f t="shared" ca="1" si="66"/>
        <v>5.3043314131213863</v>
      </c>
      <c r="U180" s="25">
        <f t="shared" ca="1" si="67"/>
        <v>17.568420055297121</v>
      </c>
      <c r="W180" s="25">
        <f ca="1">Kp*(AB180+AC180*OnebyTi+Td*(AB180-AB179))</f>
        <v>-0.11619139073242582</v>
      </c>
      <c r="X180" s="25">
        <f t="shared" ca="1" si="78"/>
        <v>-0.11350186705200588</v>
      </c>
      <c r="Y180" s="25">
        <f t="shared" ca="1" si="79"/>
        <v>-0.11028638689782287</v>
      </c>
      <c r="Z180" s="25">
        <f t="shared" ca="1" si="80"/>
        <v>-0.10649246271543485</v>
      </c>
      <c r="AA180" s="27">
        <f t="shared" ca="1" si="74"/>
        <v>0.82795758235245387</v>
      </c>
      <c r="AB180" s="25">
        <f t="shared" ca="1" si="59"/>
        <v>-0.82795758235245387</v>
      </c>
      <c r="AC180" s="25">
        <f t="shared" ca="1" si="68"/>
        <v>-10.018689749154129</v>
      </c>
      <c r="AD180" s="25">
        <f t="shared" ca="1" si="69"/>
        <v>10.018689749154129</v>
      </c>
      <c r="AE180" s="25">
        <f t="shared" ca="1" si="70"/>
        <v>7.0048790237499663</v>
      </c>
      <c r="AF180" s="25">
        <f t="shared" ca="1" si="71"/>
        <v>23.504950868373054</v>
      </c>
      <c r="AH180" s="25">
        <f t="shared" ca="1" si="56"/>
        <v>-0.11619139073242582</v>
      </c>
      <c r="AI180" s="25">
        <f t="shared" ca="1" si="57"/>
        <v>0.82795758235245387</v>
      </c>
    </row>
    <row r="181" spans="1:35" x14ac:dyDescent="0.25">
      <c r="A181" s="25">
        <v>16.899999999999999</v>
      </c>
      <c r="B181" s="25">
        <f t="shared" si="72"/>
        <v>0</v>
      </c>
      <c r="C181" s="25">
        <f t="shared" si="73"/>
        <v>0.01</v>
      </c>
      <c r="E181" s="25">
        <f ca="1">Kp*(G181+H181*OnebyTi+Td*(G181-G180))</f>
        <v>-0.10020046487629185</v>
      </c>
      <c r="F181" s="27">
        <f t="shared" ca="1" si="75"/>
        <v>0.7293072282409151</v>
      </c>
      <c r="G181" s="25">
        <f t="shared" ca="1" si="81"/>
        <v>-0.7293072282409151</v>
      </c>
      <c r="H181" s="25">
        <f t="shared" ca="1" si="60"/>
        <v>-8.1809226156601031</v>
      </c>
      <c r="I181" s="25">
        <f t="shared" ca="1" si="61"/>
        <v>8.1809226156601031</v>
      </c>
      <c r="J181" s="25">
        <f t="shared" ca="1" si="62"/>
        <v>4.857242375439613</v>
      </c>
      <c r="K181" s="25">
        <f t="shared" ca="1" si="63"/>
        <v>87.694358911743294</v>
      </c>
      <c r="M181" s="25">
        <f ca="1">Kp*(Q181+R181*OnebyTi+Td*(Q181-Q180))</f>
        <v>-0.102898253901149</v>
      </c>
      <c r="N181" s="27">
        <f t="shared" ca="1" si="76"/>
        <v>-0.10145304840637415</v>
      </c>
      <c r="O181" s="27">
        <f t="shared" ca="1" si="82"/>
        <v>-9.9915332609448806E-2</v>
      </c>
      <c r="P181" s="27">
        <f t="shared" ca="1" si="77"/>
        <v>0.73512560954370587</v>
      </c>
      <c r="Q181" s="25">
        <f t="shared" ca="1" si="58"/>
        <v>-0.73512560954370587</v>
      </c>
      <c r="R181" s="25">
        <f t="shared" ca="1" si="64"/>
        <v>-8.8157078840335217</v>
      </c>
      <c r="S181" s="25">
        <f t="shared" ca="1" si="65"/>
        <v>8.8157078840335217</v>
      </c>
      <c r="T181" s="25">
        <f t="shared" ca="1" si="66"/>
        <v>5.3583723793020868</v>
      </c>
      <c r="U181" s="25">
        <f t="shared" ca="1" si="67"/>
        <v>17.925488381491778</v>
      </c>
      <c r="W181" s="25">
        <f ca="1">Kp*(AB181+AC181*OnebyTi+Td*(AB181-AB180))</f>
        <v>-0.11640223555063178</v>
      </c>
      <c r="X181" s="27">
        <f t="shared" ca="1" si="78"/>
        <v>-0.11375780906968808</v>
      </c>
      <c r="Y181" s="27">
        <f t="shared" ca="1" si="79"/>
        <v>-0.11059238029154905</v>
      </c>
      <c r="Z181" s="27">
        <f t="shared" ca="1" si="80"/>
        <v>-0.10685350233640671</v>
      </c>
      <c r="AA181" s="27">
        <f t="shared" ca="1" si="74"/>
        <v>0.82730833608091037</v>
      </c>
      <c r="AB181" s="25">
        <f t="shared" ca="1" si="59"/>
        <v>-0.82730833608091037</v>
      </c>
      <c r="AC181" s="25">
        <f t="shared" ca="1" si="68"/>
        <v>-10.10142058276222</v>
      </c>
      <c r="AD181" s="25">
        <f t="shared" ca="1" si="69"/>
        <v>10.10142058276222</v>
      </c>
      <c r="AE181" s="25">
        <f t="shared" ca="1" si="70"/>
        <v>7.0733229320448627</v>
      </c>
      <c r="AF181" s="25">
        <f t="shared" ca="1" si="71"/>
        <v>23.948253482095286</v>
      </c>
      <c r="AH181" s="25">
        <f t="shared" ca="1" si="56"/>
        <v>-0.11640223555063178</v>
      </c>
      <c r="AI181" s="25">
        <f t="shared" ca="1" si="57"/>
        <v>0.82730833608091037</v>
      </c>
    </row>
    <row r="182" spans="1:35" x14ac:dyDescent="0.25">
      <c r="A182" s="25">
        <v>17</v>
      </c>
      <c r="B182" s="25">
        <f t="shared" si="72"/>
        <v>0</v>
      </c>
      <c r="C182" s="25">
        <f t="shared" si="73"/>
        <v>0.01</v>
      </c>
      <c r="E182" s="25">
        <f ca="1">Kp*(G182+H182*OnebyTi+Td*(G182-G181))</f>
        <v>-0.10047029053044963</v>
      </c>
      <c r="F182" s="27">
        <f t="shared" ca="1" si="75"/>
        <v>0.72957357287291646</v>
      </c>
      <c r="G182" s="25">
        <f t="shared" ca="1" si="81"/>
        <v>-0.72957357287291646</v>
      </c>
      <c r="H182" s="25">
        <f t="shared" ca="1" si="60"/>
        <v>-8.2538799729473951</v>
      </c>
      <c r="I182" s="25">
        <f t="shared" ca="1" si="61"/>
        <v>8.2538799729473951</v>
      </c>
      <c r="J182" s="25">
        <f t="shared" ca="1" si="62"/>
        <v>4.9104701352630684</v>
      </c>
      <c r="K182" s="25">
        <f t="shared" ca="1" si="63"/>
        <v>88.934633985627258</v>
      </c>
      <c r="M182" s="25">
        <f ca="1">Kp*(Q182+R182*OnebyTi+Td*(Q182-Q181))</f>
        <v>-0.10314414526714875</v>
      </c>
      <c r="N182" s="25">
        <f t="shared" ca="1" si="76"/>
        <v>-0.10171501971805955</v>
      </c>
      <c r="O182" s="25">
        <f t="shared" ca="1" si="82"/>
        <v>-0.10019407319393756</v>
      </c>
      <c r="P182" s="27">
        <f t="shared" ca="1" si="77"/>
        <v>0.73513407628276095</v>
      </c>
      <c r="Q182" s="25">
        <f t="shared" ca="1" si="58"/>
        <v>-0.73513407628276095</v>
      </c>
      <c r="R182" s="25">
        <f t="shared" ca="1" si="64"/>
        <v>-8.8892212916617979</v>
      </c>
      <c r="S182" s="25">
        <f t="shared" ca="1" si="65"/>
        <v>8.8892212916617979</v>
      </c>
      <c r="T182" s="25">
        <f t="shared" ca="1" si="66"/>
        <v>5.4124145903132979</v>
      </c>
      <c r="U182" s="25">
        <f t="shared" ca="1" si="67"/>
        <v>18.286473774191847</v>
      </c>
      <c r="W182" s="25">
        <f ca="1">Kp*(AB182+AC182*OnebyTi+Td*(AB182-AB181))</f>
        <v>-0.11660924152255013</v>
      </c>
      <c r="X182" s="25">
        <f t="shared" ca="1" si="78"/>
        <v>-0.11400945952142875</v>
      </c>
      <c r="Y182" s="25">
        <f t="shared" ca="1" si="79"/>
        <v>-0.11089361066710005</v>
      </c>
      <c r="Z182" s="25">
        <f t="shared" ca="1" si="80"/>
        <v>-0.10720930361626649</v>
      </c>
      <c r="AA182" s="27">
        <f t="shared" ca="1" si="74"/>
        <v>0.82662298584726968</v>
      </c>
      <c r="AB182" s="25">
        <f t="shared" ca="1" si="59"/>
        <v>-0.82662298584726968</v>
      </c>
      <c r="AC182" s="25">
        <f t="shared" ca="1" si="68"/>
        <v>-10.184082881346948</v>
      </c>
      <c r="AD182" s="25">
        <f t="shared" ca="1" si="69"/>
        <v>10.184082881346948</v>
      </c>
      <c r="AE182" s="25">
        <f t="shared" ca="1" si="70"/>
        <v>7.1416534881179681</v>
      </c>
      <c r="AF182" s="25">
        <f t="shared" ca="1" si="71"/>
        <v>24.395656113024096</v>
      </c>
      <c r="AH182" s="25">
        <f t="shared" ca="1" si="56"/>
        <v>-0.11660924152255013</v>
      </c>
      <c r="AI182" s="25">
        <f t="shared" ca="1" si="57"/>
        <v>0.82662298584726968</v>
      </c>
    </row>
    <row r="183" spans="1:35" x14ac:dyDescent="0.25">
      <c r="A183" s="25">
        <v>17.100000000000001</v>
      </c>
      <c r="B183" s="25">
        <f t="shared" si="72"/>
        <v>0</v>
      </c>
      <c r="C183" s="25">
        <f t="shared" si="73"/>
        <v>0.01</v>
      </c>
      <c r="E183" s="25">
        <f ca="1">Kp*(G183+H183*OnebyTi+Td*(G183-G182))</f>
        <v>-0.1007371921620976</v>
      </c>
      <c r="F183" s="27">
        <f t="shared" ca="1" si="75"/>
        <v>0.72980988955753756</v>
      </c>
      <c r="G183" s="25">
        <f t="shared" ca="1" si="81"/>
        <v>-0.72980988955753756</v>
      </c>
      <c r="H183" s="25">
        <f t="shared" ca="1" si="60"/>
        <v>-8.3268609619031491</v>
      </c>
      <c r="I183" s="25">
        <f t="shared" ca="1" si="61"/>
        <v>8.3268609619031491</v>
      </c>
      <c r="J183" s="25">
        <f t="shared" ca="1" si="62"/>
        <v>4.9637323827526671</v>
      </c>
      <c r="K183" s="25">
        <f t="shared" ca="1" si="63"/>
        <v>90.182608896770645</v>
      </c>
      <c r="M183" s="25">
        <f ca="1">Kp*(Q183+R183*OnebyTi+Td*(Q183-Q182))</f>
        <v>-0.10338724275819718</v>
      </c>
      <c r="N183" s="27">
        <f t="shared" ca="1" si="76"/>
        <v>-0.10197407623009996</v>
      </c>
      <c r="O183" s="27">
        <f t="shared" ca="1" si="82"/>
        <v>-0.10046977402497381</v>
      </c>
      <c r="P183" s="27">
        <f t="shared" ca="1" si="77"/>
        <v>0.73511466896336719</v>
      </c>
      <c r="Q183" s="25">
        <f t="shared" ca="1" si="58"/>
        <v>-0.73511466896336719</v>
      </c>
      <c r="R183" s="25">
        <f t="shared" ca="1" si="64"/>
        <v>-8.9627327585581344</v>
      </c>
      <c r="S183" s="25">
        <f t="shared" ca="1" si="65"/>
        <v>8.9627327585581344</v>
      </c>
      <c r="T183" s="25">
        <f t="shared" ca="1" si="66"/>
        <v>5.4664539479658103</v>
      </c>
      <c r="U183" s="25">
        <f t="shared" ca="1" si="67"/>
        <v>18.651365022928843</v>
      </c>
      <c r="W183" s="25">
        <f ca="1">Kp*(AB183+AC183*OnebyTi+Td*(AB183-AB182))</f>
        <v>-0.11681244917154934</v>
      </c>
      <c r="X183" s="27">
        <f t="shared" ca="1" si="78"/>
        <v>-0.11425686148919911</v>
      </c>
      <c r="Y183" s="27">
        <f t="shared" ca="1" si="79"/>
        <v>-0.11119012288908765</v>
      </c>
      <c r="Z183" s="27">
        <f t="shared" ca="1" si="80"/>
        <v>-0.10755991178797214</v>
      </c>
      <c r="AA183" s="27">
        <f t="shared" ca="1" si="74"/>
        <v>0.82590205548564299</v>
      </c>
      <c r="AB183" s="25">
        <f t="shared" ca="1" si="59"/>
        <v>-0.82590205548564299</v>
      </c>
      <c r="AC183" s="25">
        <f t="shared" ca="1" si="68"/>
        <v>-10.266673086895512</v>
      </c>
      <c r="AD183" s="25">
        <f t="shared" ca="1" si="69"/>
        <v>10.266673086895512</v>
      </c>
      <c r="AE183" s="25">
        <f t="shared" ca="1" si="70"/>
        <v>7.2098649086435094</v>
      </c>
      <c r="AF183" s="25">
        <f t="shared" ca="1" si="71"/>
        <v>24.847131668208352</v>
      </c>
      <c r="AH183" s="25">
        <f t="shared" ca="1" si="56"/>
        <v>-0.11681244917154934</v>
      </c>
      <c r="AI183" s="25">
        <f t="shared" ca="1" si="57"/>
        <v>0.82590205548564299</v>
      </c>
    </row>
    <row r="184" spans="1:35" x14ac:dyDescent="0.25">
      <c r="A184" s="25">
        <v>17.2</v>
      </c>
      <c r="B184" s="25">
        <f t="shared" si="72"/>
        <v>0</v>
      </c>
      <c r="C184" s="25">
        <f t="shared" si="73"/>
        <v>0.01</v>
      </c>
      <c r="E184" s="25">
        <f ca="1">Kp*(G184+H184*OnebyTi+Td*(G184-G183))</f>
        <v>-0.10100119133268848</v>
      </c>
      <c r="F184" s="27">
        <f t="shared" ca="1" si="75"/>
        <v>0.73001649295360105</v>
      </c>
      <c r="G184" s="25">
        <f t="shared" ca="1" si="81"/>
        <v>-0.73001649295360105</v>
      </c>
      <c r="H184" s="25">
        <f t="shared" ca="1" si="60"/>
        <v>-8.3998626111985093</v>
      </c>
      <c r="I184" s="25">
        <f t="shared" ca="1" si="61"/>
        <v>8.3998626111985093</v>
      </c>
      <c r="J184" s="25">
        <f t="shared" ca="1" si="62"/>
        <v>5.017024790751095</v>
      </c>
      <c r="K184" s="25">
        <f t="shared" ca="1" si="63"/>
        <v>91.438237264650837</v>
      </c>
      <c r="M184" s="25">
        <f ca="1">Kp*(Q184+R184*OnebyTi+Td*(Q184-Q183))</f>
        <v>-0.10362756758180106</v>
      </c>
      <c r="N184" s="25">
        <f t="shared" ca="1" si="76"/>
        <v>-0.10223023986242355</v>
      </c>
      <c r="O184" s="25">
        <f t="shared" ca="1" si="82"/>
        <v>-0.10074245775284016</v>
      </c>
      <c r="P184" s="27">
        <f t="shared" ca="1" si="77"/>
        <v>0.73506769156086982</v>
      </c>
      <c r="Q184" s="25">
        <f t="shared" ca="1" si="58"/>
        <v>-0.73506769156086982</v>
      </c>
      <c r="R184" s="25">
        <f t="shared" ca="1" si="64"/>
        <v>-9.0362395277142209</v>
      </c>
      <c r="S184" s="25">
        <f t="shared" ca="1" si="65"/>
        <v>9.0362395277142209</v>
      </c>
      <c r="T184" s="25">
        <f t="shared" ca="1" si="66"/>
        <v>5.5204863990834729</v>
      </c>
      <c r="U184" s="25">
        <f t="shared" ca="1" si="67"/>
        <v>19.020150306072949</v>
      </c>
      <c r="W184" s="25">
        <f ca="1">Kp*(AB184+AC184*OnebyTi+Td*(AB184-AB183))</f>
        <v>-0.11701189874177192</v>
      </c>
      <c r="X184" s="25">
        <f t="shared" ca="1" si="78"/>
        <v>-0.11450005781148706</v>
      </c>
      <c r="Y184" s="25">
        <f t="shared" ca="1" si="79"/>
        <v>-0.11148196165248304</v>
      </c>
      <c r="Z184" s="25">
        <f t="shared" ca="1" si="80"/>
        <v>-0.10790537204942882</v>
      </c>
      <c r="AA184" s="27">
        <f t="shared" ca="1" si="74"/>
        <v>0.82514606430684578</v>
      </c>
      <c r="AB184" s="25">
        <f t="shared" ca="1" si="59"/>
        <v>-0.82514606430684578</v>
      </c>
      <c r="AC184" s="25">
        <f t="shared" ca="1" si="68"/>
        <v>-10.349187693326197</v>
      </c>
      <c r="AD184" s="25">
        <f t="shared" ca="1" si="69"/>
        <v>10.349187693326197</v>
      </c>
      <c r="AE184" s="25">
        <f t="shared" ca="1" si="70"/>
        <v>7.2779515113876174</v>
      </c>
      <c r="AF184" s="25">
        <f t="shared" ca="1" si="71"/>
        <v>25.302652430734671</v>
      </c>
      <c r="AH184" s="25">
        <f t="shared" ca="1" si="56"/>
        <v>-0.11701189874177192</v>
      </c>
      <c r="AI184" s="25">
        <f t="shared" ca="1" si="57"/>
        <v>0.82514606430684578</v>
      </c>
    </row>
    <row r="185" spans="1:35" x14ac:dyDescent="0.25">
      <c r="A185" s="25">
        <v>17.3</v>
      </c>
      <c r="B185" s="25">
        <f t="shared" si="72"/>
        <v>0</v>
      </c>
      <c r="C185" s="25">
        <f t="shared" si="73"/>
        <v>0.01</v>
      </c>
      <c r="E185" s="25">
        <f ca="1">Kp*(G185+H185*OnebyTi+Td*(G185-G184))</f>
        <v>-0.10126230947946507</v>
      </c>
      <c r="F185" s="27">
        <f t="shared" ca="1" si="75"/>
        <v>0.73019369543657842</v>
      </c>
      <c r="G185" s="25">
        <f t="shared" ca="1" si="81"/>
        <v>-0.73019369543657842</v>
      </c>
      <c r="H185" s="25">
        <f t="shared" ca="1" si="60"/>
        <v>-8.4728819807421676</v>
      </c>
      <c r="I185" s="25">
        <f t="shared" ca="1" si="61"/>
        <v>8.4728819807421676</v>
      </c>
      <c r="J185" s="25">
        <f t="shared" ca="1" si="62"/>
        <v>5.0703430740366278</v>
      </c>
      <c r="K185" s="25">
        <f t="shared" ca="1" si="63"/>
        <v>92.701472357756117</v>
      </c>
      <c r="M185" s="25">
        <f ca="1">Kp*(Q185+R185*OnebyTi+Td*(Q185-Q184))</f>
        <v>-0.10386514081953452</v>
      </c>
      <c r="N185" s="27">
        <f t="shared" ca="1" si="76"/>
        <v>-0.10248353240581837</v>
      </c>
      <c r="O185" s="27">
        <f t="shared" ca="1" si="82"/>
        <v>-0.10101214689542838</v>
      </c>
      <c r="P185" s="27">
        <f t="shared" ca="1" si="77"/>
        <v>0.73499344578558579</v>
      </c>
      <c r="Q185" s="25">
        <f t="shared" ca="1" si="58"/>
        <v>-0.73499344578558579</v>
      </c>
      <c r="R185" s="25">
        <f t="shared" ca="1" si="64"/>
        <v>-9.1097388722927803</v>
      </c>
      <c r="S185" s="25">
        <f t="shared" ca="1" si="65"/>
        <v>9.1097388722927803</v>
      </c>
      <c r="T185" s="25">
        <f t="shared" ca="1" si="66"/>
        <v>5.5745079356182501</v>
      </c>
      <c r="U185" s="25">
        <f t="shared" ca="1" si="67"/>
        <v>19.392817198803076</v>
      </c>
      <c r="W185" s="25">
        <f ca="1">Kp*(AB185+AC185*OnebyTi+Td*(AB185-AB184))</f>
        <v>-0.11720763019697827</v>
      </c>
      <c r="X185" s="27">
        <f t="shared" ca="1" si="78"/>
        <v>-0.11473909107989594</v>
      </c>
      <c r="Y185" s="27">
        <f t="shared" ca="1" si="79"/>
        <v>-0.11176917147558962</v>
      </c>
      <c r="Z185" s="27">
        <f t="shared" ca="1" si="80"/>
        <v>-0.10824572955068121</v>
      </c>
      <c r="AA185" s="27">
        <f t="shared" ca="1" si="74"/>
        <v>0.82435552710190296</v>
      </c>
      <c r="AB185" s="25">
        <f t="shared" ca="1" si="59"/>
        <v>-0.82435552710190296</v>
      </c>
      <c r="AC185" s="25">
        <f t="shared" ca="1" si="68"/>
        <v>-10.431623246036388</v>
      </c>
      <c r="AD185" s="25">
        <f t="shared" ca="1" si="69"/>
        <v>10.431623246036388</v>
      </c>
      <c r="AE185" s="25">
        <f t="shared" ca="1" si="70"/>
        <v>7.3459077148939631</v>
      </c>
      <c r="AF185" s="25">
        <f t="shared" ca="1" si="71"/>
        <v>25.762190073494704</v>
      </c>
      <c r="AH185" s="25">
        <f t="shared" ca="1" si="56"/>
        <v>-0.11720763019697827</v>
      </c>
      <c r="AI185" s="25">
        <f t="shared" ca="1" si="57"/>
        <v>0.82435552710190296</v>
      </c>
    </row>
    <row r="186" spans="1:35" x14ac:dyDescent="0.25">
      <c r="A186" s="25">
        <v>17.399999999999999</v>
      </c>
      <c r="B186" s="25">
        <f t="shared" si="72"/>
        <v>0</v>
      </c>
      <c r="C186" s="25">
        <f t="shared" si="73"/>
        <v>0.01</v>
      </c>
      <c r="E186" s="25">
        <f ca="1">Kp*(G186+H186*OnebyTi+Td*(G186-G185))</f>
        <v>-0.10152056791600016</v>
      </c>
      <c r="F186" s="27">
        <f t="shared" ca="1" si="75"/>
        <v>0.73034180711155749</v>
      </c>
      <c r="G186" s="25">
        <f t="shared" ca="1" si="81"/>
        <v>-0.73034180711155749</v>
      </c>
      <c r="H186" s="25">
        <f t="shared" ca="1" si="60"/>
        <v>-8.5459161614533237</v>
      </c>
      <c r="I186" s="25">
        <f t="shared" ca="1" si="61"/>
        <v>8.5459161614533237</v>
      </c>
      <c r="J186" s="25">
        <f t="shared" ca="1" si="62"/>
        <v>5.1236829895581257</v>
      </c>
      <c r="K186" s="25">
        <f t="shared" ca="1" si="63"/>
        <v>93.972267102130232</v>
      </c>
      <c r="M186" s="25">
        <f ca="1">Kp*(Q186+R186*OnebyTi+Td*(Q186-Q185))</f>
        <v>-0.10409998342761224</v>
      </c>
      <c r="N186" s="25">
        <f t="shared" ca="1" si="76"/>
        <v>-0.10273397552251382</v>
      </c>
      <c r="O186" s="25">
        <f t="shared" ca="1" si="82"/>
        <v>-0.10127886383882874</v>
      </c>
      <c r="P186" s="27">
        <f t="shared" ca="1" si="77"/>
        <v>0.73489223109604296</v>
      </c>
      <c r="Q186" s="25">
        <f t="shared" ca="1" si="58"/>
        <v>-0.73489223109604296</v>
      </c>
      <c r="R186" s="25">
        <f t="shared" ca="1" si="64"/>
        <v>-9.1832280954023844</v>
      </c>
      <c r="S186" s="25">
        <f t="shared" ca="1" si="65"/>
        <v>9.1832280954023844</v>
      </c>
      <c r="T186" s="25">
        <f t="shared" ca="1" si="66"/>
        <v>5.628514594750782</v>
      </c>
      <c r="U186" s="25">
        <f t="shared" ca="1" si="67"/>
        <v>19.769352681165596</v>
      </c>
      <c r="W186" s="25">
        <f ca="1">Kp*(AB186+AC186*OnebyTi+Td*(AB186-AB185))</f>
        <v>-0.11739968321952039</v>
      </c>
      <c r="X186" s="25">
        <f t="shared" ca="1" si="78"/>
        <v>-0.11497400363595674</v>
      </c>
      <c r="Y186" s="25">
        <f t="shared" ca="1" si="79"/>
        <v>-0.11205179669336103</v>
      </c>
      <c r="Z186" s="25">
        <f t="shared" ca="1" si="80"/>
        <v>-0.10858102938165584</v>
      </c>
      <c r="AA186" s="27">
        <f t="shared" ca="1" si="74"/>
        <v>0.82353095414683486</v>
      </c>
      <c r="AB186" s="25">
        <f t="shared" ca="1" si="59"/>
        <v>-0.82353095414683486</v>
      </c>
      <c r="AC186" s="25">
        <f t="shared" ca="1" si="68"/>
        <v>-10.513976341451071</v>
      </c>
      <c r="AD186" s="25">
        <f t="shared" ca="1" si="69"/>
        <v>10.513976341451071</v>
      </c>
      <c r="AE186" s="25">
        <f t="shared" ca="1" si="70"/>
        <v>7.413728038137763</v>
      </c>
      <c r="AF186" s="25">
        <f t="shared" ca="1" si="71"/>
        <v>26.225715672959154</v>
      </c>
      <c r="AH186" s="25">
        <f t="shared" ca="1" si="56"/>
        <v>-0.11739968321952039</v>
      </c>
      <c r="AI186" s="25">
        <f t="shared" ca="1" si="57"/>
        <v>0.82353095414683486</v>
      </c>
    </row>
    <row r="187" spans="1:35" x14ac:dyDescent="0.25">
      <c r="A187" s="25">
        <v>17.5</v>
      </c>
      <c r="B187" s="25">
        <f t="shared" si="72"/>
        <v>0</v>
      </c>
      <c r="C187" s="25">
        <f t="shared" si="73"/>
        <v>0.01</v>
      </c>
      <c r="E187" s="25">
        <f ca="1">Kp*(G187+H187*OnebyTi+Td*(G187-G186))</f>
        <v>-0.10177598783273528</v>
      </c>
      <c r="F187" s="27">
        <f t="shared" ca="1" si="75"/>
        <v>0.73046113582615479</v>
      </c>
      <c r="G187" s="25">
        <f t="shared" ca="1" si="81"/>
        <v>-0.73046113582615479</v>
      </c>
      <c r="H187" s="25">
        <f t="shared" ca="1" si="60"/>
        <v>-8.6189622750359387</v>
      </c>
      <c r="I187" s="25">
        <f t="shared" ca="1" si="61"/>
        <v>8.6189622750359387</v>
      </c>
      <c r="J187" s="25">
        <f t="shared" ca="1" si="62"/>
        <v>5.177040336653369</v>
      </c>
      <c r="K187" s="25">
        <f t="shared" ca="1" si="63"/>
        <v>95.250574089826003</v>
      </c>
      <c r="M187" s="25">
        <f ca="1">Kp*(Q187+R187*OnebyTi+Td*(Q187-Q186))</f>
        <v>-0.10433211623746136</v>
      </c>
      <c r="N187" s="27">
        <f t="shared" ca="1" si="76"/>
        <v>-0.10298159074676053</v>
      </c>
      <c r="O187" s="27">
        <f t="shared" ca="1" si="82"/>
        <v>-0.10154263083791776</v>
      </c>
      <c r="P187" s="27">
        <f t="shared" ca="1" si="77"/>
        <v>0.73476434471216012</v>
      </c>
      <c r="Q187" s="25">
        <f t="shared" ca="1" si="58"/>
        <v>-0.73476434471216012</v>
      </c>
      <c r="R187" s="25">
        <f t="shared" ca="1" si="64"/>
        <v>-9.2567045298736002</v>
      </c>
      <c r="S187" s="25">
        <f t="shared" ca="1" si="65"/>
        <v>9.2567045298736002</v>
      </c>
      <c r="T187" s="25">
        <f t="shared" ca="1" si="66"/>
        <v>5.6825024589768107</v>
      </c>
      <c r="U187" s="25">
        <f t="shared" ca="1" si="67"/>
        <v>20.149743146216551</v>
      </c>
      <c r="W187" s="25">
        <f ca="1">Kp*(AB187+AC187*OnebyTi+Td*(AB187-AB186))</f>
        <v>-0.11758809720944007</v>
      </c>
      <c r="X187" s="27">
        <f t="shared" ca="1" si="78"/>
        <v>-0.1152048375681461</v>
      </c>
      <c r="Y187" s="27">
        <f t="shared" ca="1" si="79"/>
        <v>-0.11232988145105169</v>
      </c>
      <c r="Z187" s="27">
        <f t="shared" ca="1" si="80"/>
        <v>-0.1089113165604341</v>
      </c>
      <c r="AA187" s="27">
        <f t="shared" ca="1" si="74"/>
        <v>0.82267285120866929</v>
      </c>
      <c r="AB187" s="25">
        <f t="shared" ca="1" si="59"/>
        <v>-0.82267285120866929</v>
      </c>
      <c r="AC187" s="25">
        <f t="shared" ca="1" si="68"/>
        <v>-10.596243626571939</v>
      </c>
      <c r="AD187" s="25">
        <f t="shared" ca="1" si="69"/>
        <v>10.596243626571939</v>
      </c>
      <c r="AE187" s="25">
        <f t="shared" ca="1" si="70"/>
        <v>7.481407100149343</v>
      </c>
      <c r="AF187" s="25">
        <f t="shared" ca="1" si="71"/>
        <v>26.693199722951828</v>
      </c>
      <c r="AH187" s="25">
        <f t="shared" ca="1" si="56"/>
        <v>-0.11758809720944007</v>
      </c>
      <c r="AI187" s="25">
        <f t="shared" ca="1" si="57"/>
        <v>0.82267285120866929</v>
      </c>
    </row>
    <row r="188" spans="1:35" x14ac:dyDescent="0.25">
      <c r="A188" s="25">
        <v>17.600000000000001</v>
      </c>
      <c r="B188" s="25">
        <f t="shared" si="72"/>
        <v>0</v>
      </c>
      <c r="C188" s="25">
        <f t="shared" si="73"/>
        <v>0.01</v>
      </c>
      <c r="E188" s="25">
        <f ca="1">Kp*(G188+H188*OnebyTi+Td*(G188-G187))</f>
        <v>-0.10202859029751819</v>
      </c>
      <c r="F188" s="27">
        <f t="shared" ca="1" si="75"/>
        <v>0.73055198718337266</v>
      </c>
      <c r="G188" s="25">
        <f t="shared" ca="1" si="81"/>
        <v>-0.73055198718337266</v>
      </c>
      <c r="H188" s="25">
        <f t="shared" ca="1" si="60"/>
        <v>-8.6920174737542766</v>
      </c>
      <c r="I188" s="25">
        <f t="shared" ca="1" si="61"/>
        <v>8.6920174737542766</v>
      </c>
      <c r="J188" s="25">
        <f t="shared" ca="1" si="62"/>
        <v>5.2304109572511264</v>
      </c>
      <c r="K188" s="25">
        <f t="shared" ca="1" si="63"/>
        <v>96.536345587268741</v>
      </c>
      <c r="M188" s="25">
        <f ca="1">Kp*(Q188+R188*OnebyTi+Td*(Q188-Q187))</f>
        <v>-0.10456155995629164</v>
      </c>
      <c r="N188" s="25">
        <f t="shared" ca="1" si="76"/>
        <v>-0.10322639948540885</v>
      </c>
      <c r="O188" s="25">
        <f t="shared" ca="1" si="82"/>
        <v>-0.10180347001694466</v>
      </c>
      <c r="P188" s="27">
        <f t="shared" ca="1" si="77"/>
        <v>0.73461008162836838</v>
      </c>
      <c r="Q188" s="25">
        <f t="shared" ca="1" si="58"/>
        <v>-0.73461008162836838</v>
      </c>
      <c r="R188" s="25">
        <f t="shared" ca="1" si="64"/>
        <v>-9.3301655380364377</v>
      </c>
      <c r="S188" s="25">
        <f t="shared" ca="1" si="65"/>
        <v>9.3301655380364377</v>
      </c>
      <c r="T188" s="25">
        <f t="shared" ca="1" si="66"/>
        <v>5.7364676561798147</v>
      </c>
      <c r="U188" s="25">
        <f t="shared" ca="1" si="67"/>
        <v>20.533974408242166</v>
      </c>
      <c r="W188" s="25">
        <f ca="1">Kp*(AB188+AC188*OnebyTi+Td*(AB188-AB187))</f>
        <v>-0.1177729112836866</v>
      </c>
      <c r="X188" s="25">
        <f t="shared" ca="1" si="78"/>
        <v>-0.11543163470910234</v>
      </c>
      <c r="Y188" s="25">
        <f t="shared" ca="1" si="79"/>
        <v>-0.1126034696981877</v>
      </c>
      <c r="Z188" s="25">
        <f t="shared" ca="1" si="80"/>
        <v>-0.10923663602203688</v>
      </c>
      <c r="AA188" s="27">
        <f t="shared" ca="1" si="74"/>
        <v>0.82178171955262591</v>
      </c>
      <c r="AB188" s="25">
        <f t="shared" ca="1" si="59"/>
        <v>-0.82178171955262591</v>
      </c>
      <c r="AC188" s="25">
        <f t="shared" ca="1" si="68"/>
        <v>-10.678421798527202</v>
      </c>
      <c r="AD188" s="25">
        <f t="shared" ca="1" si="69"/>
        <v>10.678421798527202</v>
      </c>
      <c r="AE188" s="25">
        <f t="shared" ca="1" si="70"/>
        <v>7.5489396196084302</v>
      </c>
      <c r="AF188" s="25">
        <f t="shared" ca="1" si="71"/>
        <v>27.164612148417174</v>
      </c>
      <c r="AH188" s="25">
        <f t="shared" ca="1" si="56"/>
        <v>-0.1177729112836866</v>
      </c>
      <c r="AI188" s="25">
        <f t="shared" ca="1" si="57"/>
        <v>0.82178171955262591</v>
      </c>
    </row>
    <row r="189" spans="1:35" x14ac:dyDescent="0.25">
      <c r="A189" s="25">
        <v>17.7</v>
      </c>
      <c r="B189" s="25">
        <f t="shared" si="72"/>
        <v>0</v>
      </c>
      <c r="C189" s="25">
        <f t="shared" si="73"/>
        <v>0.01</v>
      </c>
      <c r="E189" s="25">
        <f ca="1">Kp*(G189+H189*OnebyTi+Td*(G189-G188))</f>
        <v>-0.10227839625613921</v>
      </c>
      <c r="F189" s="27">
        <f t="shared" ca="1" si="75"/>
        <v>0.7306146645544016</v>
      </c>
      <c r="G189" s="25">
        <f t="shared" ca="1" si="81"/>
        <v>-0.7306146645544016</v>
      </c>
      <c r="H189" s="25">
        <f t="shared" ca="1" si="60"/>
        <v>-8.7650789402097171</v>
      </c>
      <c r="I189" s="25">
        <f t="shared" ca="1" si="61"/>
        <v>8.7650789402097171</v>
      </c>
      <c r="J189" s="25">
        <f t="shared" ca="1" si="62"/>
        <v>5.2837907360573206</v>
      </c>
      <c r="K189" s="25">
        <f t="shared" ca="1" si="63"/>
        <v>97.829533543530033</v>
      </c>
      <c r="M189" s="25">
        <f ca="1">Kp*(Q189+R189*OnebyTi+Td*(Q189-Q188))</f>
        <v>-0.10478833516766442</v>
      </c>
      <c r="N189" s="27">
        <f t="shared" ca="1" si="76"/>
        <v>-0.10346842301848581</v>
      </c>
      <c r="O189" s="27">
        <f t="shared" ca="1" si="82"/>
        <v>-0.10206140337011632</v>
      </c>
      <c r="P189" s="27">
        <f t="shared" ca="1" si="77"/>
        <v>0.73442973462667394</v>
      </c>
      <c r="Q189" s="25">
        <f t="shared" ca="1" si="58"/>
        <v>-0.73442973462667394</v>
      </c>
      <c r="R189" s="25">
        <f t="shared" ca="1" si="64"/>
        <v>-9.4036085114991046</v>
      </c>
      <c r="S189" s="25">
        <f t="shared" ca="1" si="65"/>
        <v>9.4036085114991046</v>
      </c>
      <c r="T189" s="25">
        <f t="shared" ca="1" si="66"/>
        <v>5.7904063596901958</v>
      </c>
      <c r="U189" s="25">
        <f t="shared" ca="1" si="67"/>
        <v>20.922031711052711</v>
      </c>
      <c r="W189" s="25">
        <f ca="1">Kp*(AB189+AC189*OnebyTi+Td*(AB189-AB188))</f>
        <v>-0.11795416427544972</v>
      </c>
      <c r="X189" s="27">
        <f t="shared" ca="1" si="78"/>
        <v>-0.1156544366330317</v>
      </c>
      <c r="Y189" s="27">
        <f t="shared" ca="1" si="79"/>
        <v>-0.1128726051828467</v>
      </c>
      <c r="Z189" s="27">
        <f t="shared" ca="1" si="80"/>
        <v>-0.10955703260770289</v>
      </c>
      <c r="AA189" s="27">
        <f t="shared" ca="1" si="74"/>
        <v>0.82085805595042227</v>
      </c>
      <c r="AB189" s="25">
        <f t="shared" ca="1" si="59"/>
        <v>-0.82085805595042227</v>
      </c>
      <c r="AC189" s="25">
        <f t="shared" ca="1" si="68"/>
        <v>-10.760507604122244</v>
      </c>
      <c r="AD189" s="25">
        <f t="shared" ca="1" si="69"/>
        <v>10.760507604122244</v>
      </c>
      <c r="AE189" s="25">
        <f t="shared" ca="1" si="70"/>
        <v>7.6163204144103007</v>
      </c>
      <c r="AF189" s="25">
        <f t="shared" ca="1" si="71"/>
        <v>27.639922319175</v>
      </c>
      <c r="AH189" s="25">
        <f t="shared" ca="1" si="56"/>
        <v>-0.11795416427544972</v>
      </c>
      <c r="AI189" s="25">
        <f t="shared" ca="1" si="57"/>
        <v>0.82085805595042227</v>
      </c>
    </row>
    <row r="190" spans="1:35" x14ac:dyDescent="0.25">
      <c r="A190" s="25">
        <v>17.8</v>
      </c>
      <c r="B190" s="25">
        <f t="shared" si="72"/>
        <v>0</v>
      </c>
      <c r="C190" s="25">
        <f t="shared" si="73"/>
        <v>0.01</v>
      </c>
      <c r="E190" s="25">
        <f ca="1">Kp*(G190+H190*OnebyTi+Td*(G190-G189))</f>
        <v>-0.1025254265328663</v>
      </c>
      <c r="F190" s="27">
        <f t="shared" ca="1" si="75"/>
        <v>0.73064946909136785</v>
      </c>
      <c r="G190" s="25">
        <f t="shared" ca="1" si="81"/>
        <v>-0.73064946909136785</v>
      </c>
      <c r="H190" s="25">
        <f t="shared" ca="1" si="60"/>
        <v>-8.8381438871188536</v>
      </c>
      <c r="I190" s="25">
        <f t="shared" ca="1" si="61"/>
        <v>8.8381438871188536</v>
      </c>
      <c r="J190" s="25">
        <f t="shared" ca="1" si="62"/>
        <v>5.3371756007256703</v>
      </c>
      <c r="K190" s="25">
        <f t="shared" ca="1" si="63"/>
        <v>99.130089598512669</v>
      </c>
      <c r="M190" s="25">
        <f ca="1">Kp*(Q190+R190*OnebyTi+Td*(Q190-Q189))</f>
        <v>-0.10501246233205981</v>
      </c>
      <c r="N190" s="25">
        <f t="shared" ca="1" si="76"/>
        <v>-0.10370768249977065</v>
      </c>
      <c r="O190" s="25">
        <f t="shared" ca="1" si="82"/>
        <v>-0.10231645276218074</v>
      </c>
      <c r="P190" s="27">
        <f t="shared" ca="1" si="77"/>
        <v>0.73422359428966233</v>
      </c>
      <c r="Q190" s="25">
        <f t="shared" ca="1" si="58"/>
        <v>-0.73422359428966233</v>
      </c>
      <c r="R190" s="25">
        <f t="shared" ca="1" si="64"/>
        <v>-9.4770308709280702</v>
      </c>
      <c r="S190" s="25">
        <f t="shared" ca="1" si="65"/>
        <v>9.4770308709280702</v>
      </c>
      <c r="T190" s="25">
        <f t="shared" ca="1" si="66"/>
        <v>5.8443147883313591</v>
      </c>
      <c r="U190" s="25">
        <f t="shared" ca="1" si="67"/>
        <v>21.313899736344698</v>
      </c>
      <c r="W190" s="25">
        <f ca="1">Kp*(AB190+AC190*OnebyTi+Td*(AB190-AB189))</f>
        <v>-0.11813189473360255</v>
      </c>
      <c r="X190" s="25">
        <f t="shared" ca="1" si="78"/>
        <v>-0.11587328465329827</v>
      </c>
      <c r="Y190" s="25">
        <f t="shared" ca="1" si="79"/>
        <v>-0.11313733144623507</v>
      </c>
      <c r="Z190" s="25">
        <f t="shared" ca="1" si="80"/>
        <v>-0.10987255105464273</v>
      </c>
      <c r="AA190" s="27">
        <f t="shared" ca="1" si="74"/>
        <v>0.81990235268965195</v>
      </c>
      <c r="AB190" s="25">
        <f t="shared" ca="1" si="59"/>
        <v>-0.81990235268965195</v>
      </c>
      <c r="AC190" s="25">
        <f t="shared" ca="1" si="68"/>
        <v>-10.842497839391209</v>
      </c>
      <c r="AD190" s="25">
        <f t="shared" ca="1" si="69"/>
        <v>10.842497839391209</v>
      </c>
      <c r="AE190" s="25">
        <f t="shared" ca="1" si="70"/>
        <v>7.6835444012049035</v>
      </c>
      <c r="AF190" s="25">
        <f t="shared" ca="1" si="71"/>
        <v>28.119099063656179</v>
      </c>
      <c r="AH190" s="25">
        <f t="shared" ca="1" si="56"/>
        <v>-0.11813189473360255</v>
      </c>
      <c r="AI190" s="25">
        <f t="shared" ca="1" si="57"/>
        <v>0.81990235268965195</v>
      </c>
    </row>
    <row r="191" spans="1:35" x14ac:dyDescent="0.25">
      <c r="A191" s="25">
        <v>17.899999999999999</v>
      </c>
      <c r="B191" s="25">
        <f t="shared" si="72"/>
        <v>0</v>
      </c>
      <c r="C191" s="25">
        <f t="shared" si="73"/>
        <v>0.01</v>
      </c>
      <c r="E191" s="25">
        <f ca="1">Kp*(G191+H191*OnebyTi+Td*(G191-G190))</f>
        <v>-0.10276970183097878</v>
      </c>
      <c r="F191" s="27">
        <f t="shared" ca="1" si="75"/>
        <v>0.73065669974002578</v>
      </c>
      <c r="G191" s="25">
        <f t="shared" ca="1" si="81"/>
        <v>-0.73065669974002578</v>
      </c>
      <c r="H191" s="25">
        <f t="shared" ca="1" si="60"/>
        <v>-8.9112095570928567</v>
      </c>
      <c r="I191" s="25">
        <f t="shared" ca="1" si="61"/>
        <v>8.9112095570928567</v>
      </c>
      <c r="J191" s="25">
        <f t="shared" ca="1" si="62"/>
        <v>5.3905615220131686</v>
      </c>
      <c r="K191" s="25">
        <f t="shared" ca="1" si="63"/>
        <v>100.43796509104732</v>
      </c>
      <c r="M191" s="25">
        <f ca="1">Kp*(Q191+R191*OnebyTi+Td*(Q191-Q190))</f>
        <v>-0.10523396178744247</v>
      </c>
      <c r="N191" s="27">
        <f t="shared" ca="1" si="76"/>
        <v>-0.10394419895736874</v>
      </c>
      <c r="O191" s="27">
        <f t="shared" ca="1" si="82"/>
        <v>-0.10256863992900918</v>
      </c>
      <c r="P191" s="27">
        <f t="shared" ca="1" si="77"/>
        <v>0.73399194901344422</v>
      </c>
      <c r="Q191" s="25">
        <f t="shared" ca="1" si="58"/>
        <v>-0.73399194901344422</v>
      </c>
      <c r="R191" s="25">
        <f t="shared" ca="1" si="64"/>
        <v>-9.5504300658294152</v>
      </c>
      <c r="S191" s="25">
        <f t="shared" ca="1" si="65"/>
        <v>9.5504300658294152</v>
      </c>
      <c r="T191" s="25">
        <f t="shared" ca="1" si="66"/>
        <v>5.8981892064530141</v>
      </c>
      <c r="U191" s="25">
        <f t="shared" ca="1" si="67"/>
        <v>21.709562612126632</v>
      </c>
      <c r="W191" s="25">
        <f ca="1">Kp*(AB191+AC191*OnebyTi+Td*(AB191-AB190))</f>
        <v>-0.11830614092225088</v>
      </c>
      <c r="X191" s="27">
        <f t="shared" ca="1" si="78"/>
        <v>-0.11608821982019003</v>
      </c>
      <c r="Y191" s="27">
        <f t="shared" ca="1" si="79"/>
        <v>-0.11339769181755199</v>
      </c>
      <c r="Z191" s="27">
        <f t="shared" ca="1" si="80"/>
        <v>-0.11018323598625224</v>
      </c>
      <c r="AA191" s="27">
        <f t="shared" ca="1" si="74"/>
        <v>0.81891509758418768</v>
      </c>
      <c r="AB191" s="25">
        <f t="shared" ca="1" si="59"/>
        <v>-0.81891509758418768</v>
      </c>
      <c r="AC191" s="25">
        <f t="shared" ca="1" si="68"/>
        <v>-10.924389349149628</v>
      </c>
      <c r="AD191" s="25">
        <f t="shared" ca="1" si="69"/>
        <v>10.924389349149628</v>
      </c>
      <c r="AE191" s="25">
        <f t="shared" ca="1" si="70"/>
        <v>7.7506065949100353</v>
      </c>
      <c r="AF191" s="25">
        <f t="shared" ca="1" si="71"/>
        <v>28.602110682613425</v>
      </c>
      <c r="AH191" s="25">
        <f t="shared" ca="1" si="56"/>
        <v>-0.11830614092225088</v>
      </c>
      <c r="AI191" s="25">
        <f t="shared" ca="1" si="57"/>
        <v>0.81891509758418768</v>
      </c>
    </row>
    <row r="192" spans="1:35" x14ac:dyDescent="0.25">
      <c r="A192" s="25">
        <v>18</v>
      </c>
      <c r="B192" s="25">
        <f t="shared" si="72"/>
        <v>0</v>
      </c>
      <c r="C192" s="25">
        <f t="shared" si="73"/>
        <v>0.01</v>
      </c>
      <c r="E192" s="25">
        <f ca="1">Kp*(G192+H192*OnebyTi+Td*(G192-G191))</f>
        <v>-0.10301124273329998</v>
      </c>
      <c r="F192" s="27">
        <f t="shared" ca="1" si="75"/>
        <v>0.73063665325239657</v>
      </c>
      <c r="G192" s="25">
        <f t="shared" ca="1" si="81"/>
        <v>-0.73063665325239657</v>
      </c>
      <c r="H192" s="25">
        <f t="shared" ca="1" si="60"/>
        <v>-8.9842732224180963</v>
      </c>
      <c r="I192" s="25">
        <f t="shared" ca="1" si="61"/>
        <v>8.9842732224180963</v>
      </c>
      <c r="J192" s="25">
        <f t="shared" ca="1" si="62"/>
        <v>5.443944513920755</v>
      </c>
      <c r="K192" s="25">
        <f t="shared" ca="1" si="63"/>
        <v>101.75311106690162</v>
      </c>
      <c r="M192" s="25">
        <f ca="1">Kp*(Q192+R192*OnebyTi+Td*(Q192-Q191))</f>
        <v>-0.10545285374982589</v>
      </c>
      <c r="N192" s="25">
        <f t="shared" ca="1" si="76"/>
        <v>-0.1041779932942842</v>
      </c>
      <c r="O192" s="25">
        <f t="shared" ca="1" si="82"/>
        <v>-0.10281798647817669</v>
      </c>
      <c r="P192" s="27">
        <f t="shared" ca="1" si="77"/>
        <v>0.7337350850205433</v>
      </c>
      <c r="Q192" s="25">
        <f t="shared" ca="1" si="58"/>
        <v>-0.7337350850205433</v>
      </c>
      <c r="R192" s="25">
        <f t="shared" ca="1" si="64"/>
        <v>-9.62380357433147</v>
      </c>
      <c r="S192" s="25">
        <f t="shared" ca="1" si="65"/>
        <v>9.62380357433147</v>
      </c>
      <c r="T192" s="25">
        <f t="shared" ca="1" si="66"/>
        <v>5.9520259239520241</v>
      </c>
      <c r="U192" s="25">
        <f t="shared" ca="1" si="67"/>
        <v>22.109003921203509</v>
      </c>
      <c r="W192" s="25">
        <f ca="1">Kp*(AB192+AC192*OnebyTi+Td*(AB192-AB191))</f>
        <v>-0.11847694082038354</v>
      </c>
      <c r="X192" s="25">
        <f t="shared" ca="1" si="78"/>
        <v>-0.11629928291885466</v>
      </c>
      <c r="Y192" s="25">
        <f t="shared" ca="1" si="79"/>
        <v>-0.11365372940912959</v>
      </c>
      <c r="Z192" s="25">
        <f t="shared" ca="1" si="80"/>
        <v>-0.11048913190276809</v>
      </c>
      <c r="AA192" s="27">
        <f t="shared" ca="1" si="74"/>
        <v>0.81789677398556249</v>
      </c>
      <c r="AB192" s="25">
        <f t="shared" ca="1" si="59"/>
        <v>-0.81789677398556249</v>
      </c>
      <c r="AC192" s="25">
        <f t="shared" ca="1" si="68"/>
        <v>-11.006179026548184</v>
      </c>
      <c r="AD192" s="25">
        <f t="shared" ca="1" si="69"/>
        <v>11.006179026548184</v>
      </c>
      <c r="AE192" s="25">
        <f t="shared" ca="1" si="70"/>
        <v>7.8175021081996343</v>
      </c>
      <c r="AF192" s="25">
        <f t="shared" ca="1" si="71"/>
        <v>29.088924962801304</v>
      </c>
      <c r="AH192" s="25">
        <f t="shared" ca="1" si="56"/>
        <v>-0.11847694082038354</v>
      </c>
      <c r="AI192" s="25">
        <f t="shared" ca="1" si="57"/>
        <v>0.81789677398556249</v>
      </c>
    </row>
    <row r="193" spans="1:35" x14ac:dyDescent="0.25">
      <c r="A193" s="25">
        <v>18.100000000000001</v>
      </c>
      <c r="B193" s="25">
        <f t="shared" si="72"/>
        <v>0</v>
      </c>
      <c r="C193" s="25">
        <f t="shared" si="73"/>
        <v>0.01</v>
      </c>
      <c r="E193" s="25">
        <f ca="1">Kp*(G193+H193*OnebyTi+Td*(G193-G192))</f>
        <v>-0.1032500697027286</v>
      </c>
      <c r="F193" s="27">
        <f t="shared" ca="1" si="75"/>
        <v>0.73058962419935158</v>
      </c>
      <c r="G193" s="25">
        <f t="shared" ca="1" si="81"/>
        <v>-0.73058962419935158</v>
      </c>
      <c r="H193" s="25">
        <f t="shared" ca="1" si="60"/>
        <v>-9.0573321848380317</v>
      </c>
      <c r="I193" s="25">
        <f t="shared" ca="1" si="61"/>
        <v>9.0573321848380317</v>
      </c>
      <c r="J193" s="25">
        <f t="shared" ca="1" si="62"/>
        <v>5.4973206338195295</v>
      </c>
      <c r="K193" s="25">
        <f t="shared" ca="1" si="63"/>
        <v>103.07547828670245</v>
      </c>
      <c r="M193" s="25">
        <f ca="1">Kp*(Q193+R193*OnebyTi+Td*(Q193-Q192))</f>
        <v>-0.10566915831383504</v>
      </c>
      <c r="N193" s="27">
        <f t="shared" ca="1" si="76"/>
        <v>-0.10440908628899091</v>
      </c>
      <c r="O193" s="27">
        <f t="shared" ca="1" si="82"/>
        <v>-0.10306451388954131</v>
      </c>
      <c r="P193" s="27">
        <f t="shared" ca="1" si="77"/>
        <v>0.73345328637272567</v>
      </c>
      <c r="Q193" s="25">
        <f t="shared" ca="1" si="58"/>
        <v>-0.73345328637272567</v>
      </c>
      <c r="R193" s="25">
        <f t="shared" ca="1" si="64"/>
        <v>-9.6971489029687419</v>
      </c>
      <c r="S193" s="25">
        <f t="shared" ca="1" si="65"/>
        <v>9.6971489029687419</v>
      </c>
      <c r="T193" s="25">
        <f t="shared" ca="1" si="66"/>
        <v>6.0058212962811197</v>
      </c>
      <c r="U193" s="25">
        <f t="shared" ca="1" si="67"/>
        <v>22.512206709715464</v>
      </c>
      <c r="W193" s="25">
        <f ca="1">Kp*(AB193+AC193*OnebyTi+Td*(AB193-AB192))</f>
        <v>-0.11864433212162094</v>
      </c>
      <c r="X193" s="27">
        <f t="shared" ca="1" si="78"/>
        <v>-0.11650651446739854</v>
      </c>
      <c r="Y193" s="27">
        <f t="shared" ca="1" si="79"/>
        <v>-0.11390548711183905</v>
      </c>
      <c r="Z193" s="27">
        <f t="shared" ca="1" si="80"/>
        <v>-0.11079028317235042</v>
      </c>
      <c r="AA193" s="27">
        <f t="shared" ca="1" si="74"/>
        <v>0.81684786079528571</v>
      </c>
      <c r="AB193" s="25">
        <f t="shared" ca="1" si="59"/>
        <v>-0.81684786079528571</v>
      </c>
      <c r="AC193" s="25">
        <f t="shared" ca="1" si="68"/>
        <v>-11.087863812627711</v>
      </c>
      <c r="AD193" s="25">
        <f t="shared" ca="1" si="69"/>
        <v>11.087863812627711</v>
      </c>
      <c r="AE193" s="25">
        <f t="shared" ca="1" si="70"/>
        <v>7.8842261509682174</v>
      </c>
      <c r="AF193" s="25">
        <f t="shared" ca="1" si="71"/>
        <v>29.579509190619905</v>
      </c>
      <c r="AH193" s="25">
        <f t="shared" ca="1" si="56"/>
        <v>-0.11864433212162094</v>
      </c>
      <c r="AI193" s="25">
        <f t="shared" ca="1" si="57"/>
        <v>0.81684786079528571</v>
      </c>
    </row>
    <row r="194" spans="1:35" x14ac:dyDescent="0.25">
      <c r="A194" s="25">
        <v>18.2</v>
      </c>
      <c r="B194" s="25">
        <f t="shared" si="72"/>
        <v>0</v>
      </c>
      <c r="C194" s="25">
        <f t="shared" si="73"/>
        <v>0.01</v>
      </c>
      <c r="E194" s="25">
        <f ca="1">Kp*(G194+H194*OnebyTi+Td*(G194-G193))</f>
        <v>-0.10348620308276867</v>
      </c>
      <c r="F194" s="27">
        <f t="shared" ca="1" si="75"/>
        <v>0.73051590498314178</v>
      </c>
      <c r="G194" s="25">
        <f t="shared" ca="1" si="81"/>
        <v>-0.73051590498314178</v>
      </c>
      <c r="H194" s="25">
        <f t="shared" ca="1" si="60"/>
        <v>-9.1303837753363464</v>
      </c>
      <c r="I194" s="25">
        <f t="shared" ca="1" si="61"/>
        <v>9.1303837753363464</v>
      </c>
      <c r="J194" s="25">
        <f t="shared" ca="1" si="62"/>
        <v>5.5506859825628636</v>
      </c>
      <c r="K194" s="25">
        <f t="shared" ca="1" si="63"/>
        <v>104.40501723377177</v>
      </c>
      <c r="M194" s="25">
        <f ca="1">Kp*(Q194+R194*OnebyTi+Td*(Q194-Q193))</f>
        <v>-0.10588289545326755</v>
      </c>
      <c r="N194" s="25">
        <f t="shared" ca="1" si="76"/>
        <v>-0.10463749859600191</v>
      </c>
      <c r="O194" s="25">
        <f t="shared" ca="1" si="82"/>
        <v>-0.10330824351582167</v>
      </c>
      <c r="P194" s="27">
        <f t="shared" ca="1" si="77"/>
        <v>0.73314683498377153</v>
      </c>
      <c r="Q194" s="25">
        <f t="shared" ca="1" si="58"/>
        <v>-0.73314683498377153</v>
      </c>
      <c r="R194" s="25">
        <f t="shared" ca="1" si="64"/>
        <v>-9.7704635864671197</v>
      </c>
      <c r="S194" s="25">
        <f t="shared" ca="1" si="65"/>
        <v>9.7704635864671197</v>
      </c>
      <c r="T194" s="25">
        <f t="shared" ca="1" si="66"/>
        <v>6.0595717244457923</v>
      </c>
      <c r="U194" s="25">
        <f t="shared" ca="1" si="67"/>
        <v>22.91915349572594</v>
      </c>
      <c r="W194" s="25">
        <f ca="1">Kp*(AB194+AC194*OnebyTi+Td*(AB194-AB193))</f>
        <v>-0.11880835223405679</v>
      </c>
      <c r="X194" s="25">
        <f t="shared" ca="1" si="78"/>
        <v>-0.11670995471514266</v>
      </c>
      <c r="Y194" s="25">
        <f t="shared" ca="1" si="79"/>
        <v>-0.1141530075907532</v>
      </c>
      <c r="Z194" s="25">
        <f t="shared" ca="1" si="80"/>
        <v>-0.1110867340225767</v>
      </c>
      <c r="AA194" s="27">
        <f t="shared" ca="1" si="74"/>
        <v>0.81576883247805065</v>
      </c>
      <c r="AB194" s="25">
        <f t="shared" ca="1" si="59"/>
        <v>-0.81576883247805065</v>
      </c>
      <c r="AC194" s="25">
        <f t="shared" ca="1" si="68"/>
        <v>-11.169440695875517</v>
      </c>
      <c r="AD194" s="25">
        <f t="shared" ca="1" si="69"/>
        <v>11.169440695875517</v>
      </c>
      <c r="AE194" s="25">
        <f t="shared" ca="1" si="70"/>
        <v>7.9507740297724778</v>
      </c>
      <c r="AF194" s="25">
        <f t="shared" ca="1" si="71"/>
        <v>30.073830165716721</v>
      </c>
      <c r="AH194" s="25">
        <f t="shared" ref="AH194:AH257" ca="1" si="83">IF(ProcessModel = "Model1", E194, IF(ProcessModel = "Model2", M194, W194))</f>
        <v>-0.11880835223405679</v>
      </c>
      <c r="AI194" s="25">
        <f t="shared" ref="AI194:AI257" ca="1" si="84">IF(ProcessModel = "Model1", F194, IF(ProcessModel = "Model2", P194, AA194))</f>
        <v>0.81576883247805065</v>
      </c>
    </row>
    <row r="195" spans="1:35" x14ac:dyDescent="0.25">
      <c r="A195" s="25">
        <v>18.3</v>
      </c>
      <c r="B195" s="25">
        <f t="shared" si="72"/>
        <v>0</v>
      </c>
      <c r="C195" s="25">
        <f t="shared" si="73"/>
        <v>0.01</v>
      </c>
      <c r="E195" s="25">
        <f ca="1">Kp*(G195+H195*OnebyTi+Td*(G195-G194))</f>
        <v>-0.10371966309805841</v>
      </c>
      <c r="F195" s="27">
        <f t="shared" ca="1" si="75"/>
        <v>0.73041578584987299</v>
      </c>
      <c r="G195" s="25">
        <f t="shared" ca="1" si="81"/>
        <v>-0.73041578584987299</v>
      </c>
      <c r="H195" s="25">
        <f t="shared" ca="1" si="60"/>
        <v>-9.2034253539213342</v>
      </c>
      <c r="I195" s="25">
        <f t="shared" ca="1" si="61"/>
        <v>9.2034253539213342</v>
      </c>
      <c r="J195" s="25">
        <f t="shared" ca="1" si="62"/>
        <v>5.6040367045847326</v>
      </c>
      <c r="K195" s="25">
        <f t="shared" ca="1" si="63"/>
        <v>105.74167812187704</v>
      </c>
      <c r="M195" s="25">
        <f ca="1">Kp*(Q195+R195*OnebyTi+Td*(Q195-Q194))</f>
        <v>-0.10609408502165341</v>
      </c>
      <c r="N195" s="27">
        <f t="shared" ca="1" si="76"/>
        <v>-0.10486325074643751</v>
      </c>
      <c r="O195" s="27">
        <f t="shared" ca="1" si="82"/>
        <v>-0.10354919658317321</v>
      </c>
      <c r="P195" s="27">
        <f t="shared" ca="1" si="77"/>
        <v>0.73281601063218937</v>
      </c>
      <c r="Q195" s="25">
        <f t="shared" ca="1" si="58"/>
        <v>-0.73281601063218937</v>
      </c>
      <c r="R195" s="25">
        <f t="shared" ca="1" si="64"/>
        <v>-9.8437451875303381</v>
      </c>
      <c r="S195" s="25">
        <f t="shared" ca="1" si="65"/>
        <v>9.8437451875303381</v>
      </c>
      <c r="T195" s="25">
        <f t="shared" ca="1" si="66"/>
        <v>6.1132736549896798</v>
      </c>
      <c r="U195" s="25">
        <f t="shared" ca="1" si="67"/>
        <v>23.329826277854956</v>
      </c>
      <c r="W195" s="25">
        <f ca="1">Kp*(AB195+AC195*OnebyTi+Td*(AB195-AB194))</f>
        <v>-0.11896903828018963</v>
      </c>
      <c r="X195" s="27">
        <f t="shared" ca="1" si="78"/>
        <v>-0.11690964364102946</v>
      </c>
      <c r="Y195" s="27">
        <f t="shared" ca="1" si="79"/>
        <v>-0.11439633328105564</v>
      </c>
      <c r="Z195" s="27">
        <f t="shared" ca="1" si="80"/>
        <v>-0.11137852853233246</v>
      </c>
      <c r="AA195" s="27">
        <f t="shared" ca="1" si="74"/>
        <v>0.81466015907579303</v>
      </c>
      <c r="AB195" s="25">
        <f t="shared" ca="1" si="59"/>
        <v>-0.81466015907579303</v>
      </c>
      <c r="AC195" s="25">
        <f t="shared" ca="1" si="68"/>
        <v>-11.250906711783097</v>
      </c>
      <c r="AD195" s="25">
        <f t="shared" ca="1" si="69"/>
        <v>11.250906711783097</v>
      </c>
      <c r="AE195" s="25">
        <f t="shared" ca="1" si="70"/>
        <v>8.0171411472510172</v>
      </c>
      <c r="AF195" s="25">
        <f t="shared" ca="1" si="71"/>
        <v>30.571854214541496</v>
      </c>
      <c r="AH195" s="25">
        <f t="shared" ca="1" si="83"/>
        <v>-0.11896903828018963</v>
      </c>
      <c r="AI195" s="25">
        <f t="shared" ca="1" si="84"/>
        <v>0.81466015907579303</v>
      </c>
    </row>
    <row r="196" spans="1:35" x14ac:dyDescent="0.25">
      <c r="A196" s="25">
        <v>18.399999999999999</v>
      </c>
      <c r="B196" s="25">
        <f t="shared" si="72"/>
        <v>0</v>
      </c>
      <c r="C196" s="25">
        <f t="shared" si="73"/>
        <v>0.01</v>
      </c>
      <c r="E196" s="25">
        <f ca="1">Kp*(G196+H196*OnebyTi+Td*(G196-G195))</f>
        <v>-0.10395046985489774</v>
      </c>
      <c r="F196" s="27">
        <f t="shared" ca="1" si="75"/>
        <v>0.73028955490192649</v>
      </c>
      <c r="G196" s="25">
        <f t="shared" ca="1" si="81"/>
        <v>-0.73028955490192649</v>
      </c>
      <c r="H196" s="25">
        <f t="shared" ca="1" si="60"/>
        <v>-9.2764543094115268</v>
      </c>
      <c r="I196" s="25">
        <f t="shared" ca="1" si="61"/>
        <v>9.2764543094115268</v>
      </c>
      <c r="J196" s="25">
        <f t="shared" ca="1" si="62"/>
        <v>5.6573689879846176</v>
      </c>
      <c r="K196" s="25">
        <f t="shared" ca="1" si="63"/>
        <v>107.08541090289658</v>
      </c>
      <c r="M196" s="25">
        <f ca="1">Kp*(Q196+R196*OnebyTi+Td*(Q196-Q195))</f>
        <v>-0.10630274675281295</v>
      </c>
      <c r="N196" s="25">
        <f t="shared" ca="1" si="76"/>
        <v>-0.1050863631485917</v>
      </c>
      <c r="O196" s="25">
        <f t="shared" ca="1" si="82"/>
        <v>-0.10378739419176289</v>
      </c>
      <c r="P196" s="27">
        <f t="shared" ca="1" si="77"/>
        <v>0.73246109097387202</v>
      </c>
      <c r="Q196" s="25">
        <f t="shared" ref="Q196:Q259" ca="1" si="85">B196-P196</f>
        <v>-0.73246109097387202</v>
      </c>
      <c r="R196" s="25">
        <f t="shared" ca="1" si="64"/>
        <v>-9.9169912966277245</v>
      </c>
      <c r="S196" s="25">
        <f t="shared" ca="1" si="65"/>
        <v>9.9169912966277245</v>
      </c>
      <c r="T196" s="25">
        <f t="shared" ca="1" si="66"/>
        <v>6.166923579968743</v>
      </c>
      <c r="U196" s="25">
        <f t="shared" ca="1" si="67"/>
        <v>23.744206543953052</v>
      </c>
      <c r="W196" s="25">
        <f ca="1">Kp*(AB196+AC196*OnebyTi+Td*(AB196-AB195))</f>
        <v>-0.1191264270969405</v>
      </c>
      <c r="X196" s="25">
        <f t="shared" ca="1" si="78"/>
        <v>-0.11710562095217485</v>
      </c>
      <c r="Y196" s="25">
        <f t="shared" ca="1" si="79"/>
        <v>-0.11463550638418772</v>
      </c>
      <c r="Z196" s="25">
        <f t="shared" ca="1" si="80"/>
        <v>-0.1116657106240843</v>
      </c>
      <c r="AA196" s="27">
        <f t="shared" ca="1" si="74"/>
        <v>0.81352230622255983</v>
      </c>
      <c r="AB196" s="25">
        <f t="shared" ref="AB196:AB259" ca="1" si="86">B196-AA196</f>
        <v>-0.81352230622255983</v>
      </c>
      <c r="AC196" s="25">
        <f t="shared" ca="1" si="68"/>
        <v>-11.332258942405353</v>
      </c>
      <c r="AD196" s="25">
        <f t="shared" ca="1" si="69"/>
        <v>11.332258942405353</v>
      </c>
      <c r="AE196" s="25">
        <f t="shared" ca="1" si="70"/>
        <v>8.0833230015231852</v>
      </c>
      <c r="AF196" s="25">
        <f t="shared" ca="1" si="71"/>
        <v>31.073547203848943</v>
      </c>
      <c r="AH196" s="25">
        <f t="shared" ca="1" si="83"/>
        <v>-0.1191264270969405</v>
      </c>
      <c r="AI196" s="25">
        <f t="shared" ca="1" si="84"/>
        <v>0.81352230622255983</v>
      </c>
    </row>
    <row r="197" spans="1:35" x14ac:dyDescent="0.25">
      <c r="A197" s="25">
        <v>18.5</v>
      </c>
      <c r="B197" s="25">
        <f t="shared" si="72"/>
        <v>0</v>
      </c>
      <c r="C197" s="25">
        <f t="shared" si="73"/>
        <v>0.01</v>
      </c>
      <c r="E197" s="25">
        <f ca="1">Kp*(G197+H197*OnebyTi+Td*(G197-G196))</f>
        <v>-0.10417864334177451</v>
      </c>
      <c r="F197" s="27">
        <f t="shared" ca="1" si="75"/>
        <v>0.73013749811032647</v>
      </c>
      <c r="G197" s="25">
        <f t="shared" ca="1" si="81"/>
        <v>-0.73013749811032647</v>
      </c>
      <c r="H197" s="25">
        <f t="shared" ref="H197:H260" ca="1" si="87">H196+G197*0.1</f>
        <v>-9.3494680592225592</v>
      </c>
      <c r="I197" s="25">
        <f t="shared" ref="I197:I260" ca="1" si="88">IF(ROW()&lt;12,0,I196+ABS(G197)*0.1)</f>
        <v>9.3494680592225592</v>
      </c>
      <c r="J197" s="25">
        <f t="shared" ref="J197:J260" ca="1" si="89">IF(ROW()&lt;12,0,J196+((G197)^2)*0.1)</f>
        <v>5.7106790645992982</v>
      </c>
      <c r="K197" s="25">
        <f t="shared" ref="K197:K260" ca="1" si="90">IF(ROW()&lt;12,0,K196+A197*ABS(G197)*0.1)</f>
        <v>108.43616527440069</v>
      </c>
      <c r="M197" s="25">
        <f ca="1">Kp*(Q197+R197*OnebyTi+Td*(Q197-Q196))</f>
        <v>-0.10650890026141356</v>
      </c>
      <c r="N197" s="27">
        <f t="shared" ca="1" si="76"/>
        <v>-0.10530685608849719</v>
      </c>
      <c r="O197" s="27">
        <f t="shared" ca="1" si="82"/>
        <v>-0.10402285731634234</v>
      </c>
      <c r="P197" s="27">
        <f t="shared" ca="1" si="77"/>
        <v>0.7320823515546957</v>
      </c>
      <c r="Q197" s="25">
        <f t="shared" ca="1" si="85"/>
        <v>-0.7320823515546957</v>
      </c>
      <c r="R197" s="25">
        <f t="shared" ref="R197:R260" ca="1" si="91">R196+Q197*0.1</f>
        <v>-9.990199531783194</v>
      </c>
      <c r="S197" s="25">
        <f t="shared" ref="S197:S260" ca="1" si="92">IF(ROW()&lt;12,0,S196+ABS(Q197)*0.1)</f>
        <v>9.990199531783194</v>
      </c>
      <c r="T197" s="25">
        <f t="shared" ref="T197:T260" ca="1" si="93">IF(ROW()&lt;12,0,T196+((Q197)^2)*0.1)</f>
        <v>6.2205180369145285</v>
      </c>
      <c r="U197" s="25">
        <f t="shared" ref="U197:U260" ca="1" si="94">IF(ROW()&lt;12,0,U196+J197*ABS(Q197)*0.1)</f>
        <v>24.162275279811652</v>
      </c>
      <c r="W197" s="25">
        <f ca="1">Kp*(AB197+AC197*OnebyTi+Td*(AB197-AB196))</f>
        <v>-0.11928055523575304</v>
      </c>
      <c r="X197" s="27">
        <f t="shared" ca="1" si="78"/>
        <v>-0.11729792608255955</v>
      </c>
      <c r="Y197" s="27">
        <f t="shared" ca="1" si="79"/>
        <v>-0.11487056886422436</v>
      </c>
      <c r="Z197" s="27">
        <f t="shared" ca="1" si="80"/>
        <v>-0.11194832405652159</v>
      </c>
      <c r="AA197" s="27">
        <f t="shared" ca="1" si="74"/>
        <v>0.81235573516015136</v>
      </c>
      <c r="AB197" s="25">
        <f t="shared" ca="1" si="86"/>
        <v>-0.81235573516015136</v>
      </c>
      <c r="AC197" s="25">
        <f t="shared" ref="AC197:AC260" ca="1" si="95">AC196+AB197*0.1</f>
        <v>-11.413494515921368</v>
      </c>
      <c r="AD197" s="25">
        <f t="shared" ref="AD197:AD260" ca="1" si="96">IF(ROW()&lt;12,0,AD196+ABS(AB197)*0.1)</f>
        <v>11.413494515921368</v>
      </c>
      <c r="AE197" s="25">
        <f t="shared" ref="AE197:AE260" ca="1" si="97">IF(ROW()&lt;12,0,AE196+((AB197)^2)*0.1)</f>
        <v>8.1493151855679447</v>
      </c>
      <c r="AF197" s="25">
        <f t="shared" ref="AF197:AF260" ca="1" si="98">IF(ROW()&lt;12,0,AF196+T197*ABS(AB197)*0.1)</f>
        <v>31.578874554144409</v>
      </c>
      <c r="AH197" s="25">
        <f t="shared" ca="1" si="83"/>
        <v>-0.11928055523575304</v>
      </c>
      <c r="AI197" s="25">
        <f t="shared" ca="1" si="84"/>
        <v>0.81235573516015136</v>
      </c>
    </row>
    <row r="198" spans="1:35" x14ac:dyDescent="0.25">
      <c r="A198" s="25">
        <v>18.600000000000001</v>
      </c>
      <c r="B198" s="25">
        <f t="shared" si="72"/>
        <v>0</v>
      </c>
      <c r="C198" s="25">
        <f t="shared" si="73"/>
        <v>0.01</v>
      </c>
      <c r="E198" s="25">
        <f ca="1">Kp*(G198+H198*OnebyTi+Td*(G198-G197))</f>
        <v>-0.1044042034298895</v>
      </c>
      <c r="F198" s="27">
        <f t="shared" ca="1" si="75"/>
        <v>0.72995989932705296</v>
      </c>
      <c r="G198" s="25">
        <f t="shared" ca="1" si="81"/>
        <v>-0.72995989932705296</v>
      </c>
      <c r="H198" s="25">
        <f t="shared" ca="1" si="87"/>
        <v>-9.4224640491552645</v>
      </c>
      <c r="I198" s="25">
        <f t="shared" ca="1" si="88"/>
        <v>9.4224640491552645</v>
      </c>
      <c r="J198" s="25">
        <f t="shared" ca="1" si="89"/>
        <v>5.7639632100618545</v>
      </c>
      <c r="K198" s="25">
        <f t="shared" ca="1" si="90"/>
        <v>109.79389068714902</v>
      </c>
      <c r="M198" s="25">
        <f ca="1">Kp*(Q198+R198*OnebyTi+Td*(Q198-Q197))</f>
        <v>-0.10671256504352447</v>
      </c>
      <c r="N198" s="25">
        <f t="shared" ca="1" si="76"/>
        <v>-0.10552474973048874</v>
      </c>
      <c r="O198" s="25">
        <f t="shared" ca="1" si="82"/>
        <v>-0.10425560680681964</v>
      </c>
      <c r="P198" s="27">
        <f t="shared" ca="1" si="77"/>
        <v>0.73168006582306144</v>
      </c>
      <c r="Q198" s="25">
        <f t="shared" ca="1" si="85"/>
        <v>-0.73168006582306144</v>
      </c>
      <c r="R198" s="25">
        <f t="shared" ca="1" si="91"/>
        <v>-10.063367538365499</v>
      </c>
      <c r="S198" s="25">
        <f t="shared" ca="1" si="92"/>
        <v>10.063367538365499</v>
      </c>
      <c r="T198" s="25">
        <f t="shared" ca="1" si="93"/>
        <v>6.2740536087868124</v>
      </c>
      <c r="U198" s="25">
        <f t="shared" ca="1" si="94"/>
        <v>24.58401297790563</v>
      </c>
      <c r="W198" s="25">
        <f ca="1">Kp*(AB198+AC198*OnebyTi+Td*(AB198-AB197))</f>
        <v>-0.11943145896277266</v>
      </c>
      <c r="X198" s="25">
        <f t="shared" ca="1" si="78"/>
        <v>-0.11748659819185463</v>
      </c>
      <c r="Y198" s="25">
        <f t="shared" ca="1" si="79"/>
        <v>-0.1151015624444702</v>
      </c>
      <c r="Z198" s="25">
        <f t="shared" ca="1" si="80"/>
        <v>-0.1122264124175536</v>
      </c>
      <c r="AA198" s="27">
        <f t="shared" ca="1" si="74"/>
        <v>0.81116090275449926</v>
      </c>
      <c r="AB198" s="25">
        <f t="shared" ca="1" si="86"/>
        <v>-0.81116090275449926</v>
      </c>
      <c r="AC198" s="25">
        <f t="shared" ca="1" si="95"/>
        <v>-11.494610606196817</v>
      </c>
      <c r="AD198" s="25">
        <f t="shared" ca="1" si="96"/>
        <v>11.494610606196817</v>
      </c>
      <c r="AE198" s="25">
        <f t="shared" ca="1" si="97"/>
        <v>8.2151133865836936</v>
      </c>
      <c r="AF198" s="25">
        <f t="shared" ca="1" si="98"/>
        <v>32.087801253067774</v>
      </c>
      <c r="AH198" s="25">
        <f t="shared" ca="1" si="83"/>
        <v>-0.11943145896277266</v>
      </c>
      <c r="AI198" s="25">
        <f t="shared" ca="1" si="84"/>
        <v>0.81116090275449926</v>
      </c>
    </row>
    <row r="199" spans="1:35" x14ac:dyDescent="0.25">
      <c r="A199" s="25">
        <v>18.7</v>
      </c>
      <c r="B199" s="25">
        <f t="shared" si="72"/>
        <v>0</v>
      </c>
      <c r="C199" s="25">
        <f t="shared" si="73"/>
        <v>0.01</v>
      </c>
      <c r="E199" s="25">
        <f ca="1">Kp*(G199+H199*OnebyTi+Td*(G199-G198))</f>
        <v>-0.10462716987368011</v>
      </c>
      <c r="F199" s="27">
        <f t="shared" ca="1" si="75"/>
        <v>0.72975704029730115</v>
      </c>
      <c r="G199" s="25">
        <f t="shared" ca="1" si="81"/>
        <v>-0.72975704029730115</v>
      </c>
      <c r="H199" s="25">
        <f t="shared" ca="1" si="87"/>
        <v>-9.4954397531849946</v>
      </c>
      <c r="I199" s="25">
        <f t="shared" ca="1" si="88"/>
        <v>9.4954397531849946</v>
      </c>
      <c r="J199" s="25">
        <f t="shared" ca="1" si="89"/>
        <v>5.817217743848202</v>
      </c>
      <c r="K199" s="25">
        <f t="shared" ca="1" si="90"/>
        <v>111.15853635250497</v>
      </c>
      <c r="M199" s="25">
        <f ca="1">Kp*(Q199+R199*OnebyTi+Td*(Q199-Q198))</f>
        <v>-0.10691376047717041</v>
      </c>
      <c r="N199" s="27">
        <f t="shared" ca="1" si="76"/>
        <v>-0.10574006411776517</v>
      </c>
      <c r="O199" s="27">
        <f t="shared" ca="1" si="82"/>
        <v>-0.10448566338882954</v>
      </c>
      <c r="P199" s="27">
        <f t="shared" ca="1" si="77"/>
        <v>0.73125450514237944</v>
      </c>
      <c r="Q199" s="25">
        <f t="shared" ca="1" si="85"/>
        <v>-0.73125450514237944</v>
      </c>
      <c r="R199" s="25">
        <f t="shared" ca="1" si="91"/>
        <v>-10.136492988879738</v>
      </c>
      <c r="S199" s="25">
        <f t="shared" ca="1" si="92"/>
        <v>10.136492988879738</v>
      </c>
      <c r="T199" s="25">
        <f t="shared" ca="1" si="93"/>
        <v>6.3275269239159151</v>
      </c>
      <c r="U199" s="25">
        <f t="shared" ca="1" si="94"/>
        <v>25.009399646163949</v>
      </c>
      <c r="W199" s="25">
        <f ca="1">Kp*(AB199+AC199*OnebyTi+Td*(AB199-AB198))</f>
        <v>-0.11957917425910136</v>
      </c>
      <c r="X199" s="27">
        <f t="shared" ca="1" si="78"/>
        <v>-0.11767167616437577</v>
      </c>
      <c r="Y199" s="27">
        <f t="shared" ca="1" si="79"/>
        <v>-0.11532852860426784</v>
      </c>
      <c r="Z199" s="27">
        <f t="shared" ca="1" si="80"/>
        <v>-0.11250001911764895</v>
      </c>
      <c r="AA199" s="27">
        <f t="shared" ca="1" si="74"/>
        <v>0.80993826151274395</v>
      </c>
      <c r="AB199" s="25">
        <f t="shared" ca="1" si="86"/>
        <v>-0.80993826151274395</v>
      </c>
      <c r="AC199" s="25">
        <f t="shared" ca="1" si="95"/>
        <v>-11.575604432348092</v>
      </c>
      <c r="AD199" s="25">
        <f t="shared" ca="1" si="96"/>
        <v>11.575604432348092</v>
      </c>
      <c r="AE199" s="25">
        <f t="shared" ca="1" si="97"/>
        <v>8.2807133853299231</v>
      </c>
      <c r="AF199" s="25">
        <f t="shared" ca="1" si="98"/>
        <v>32.600291868710926</v>
      </c>
      <c r="AH199" s="25">
        <f t="shared" ca="1" si="83"/>
        <v>-0.11957917425910136</v>
      </c>
      <c r="AI199" s="25">
        <f t="shared" ca="1" si="84"/>
        <v>0.80993826151274395</v>
      </c>
    </row>
    <row r="200" spans="1:35" x14ac:dyDescent="0.25">
      <c r="A200" s="25">
        <v>18.8</v>
      </c>
      <c r="B200" s="25">
        <f t="shared" si="72"/>
        <v>0</v>
      </c>
      <c r="C200" s="25">
        <f t="shared" si="73"/>
        <v>0.01</v>
      </c>
      <c r="E200" s="25">
        <f ca="1">Kp*(G200+H200*OnebyTi+Td*(G200-G199))</f>
        <v>-0.10484756231134261</v>
      </c>
      <c r="F200" s="27">
        <f t="shared" ca="1" si="75"/>
        <v>0.72952920067168725</v>
      </c>
      <c r="G200" s="25">
        <f t="shared" ca="1" si="81"/>
        <v>-0.72952920067168725</v>
      </c>
      <c r="H200" s="25">
        <f t="shared" ca="1" si="87"/>
        <v>-9.5683926732521627</v>
      </c>
      <c r="I200" s="25">
        <f t="shared" ca="1" si="88"/>
        <v>9.5683926732521627</v>
      </c>
      <c r="J200" s="25">
        <f t="shared" ca="1" si="89"/>
        <v>5.870439029311469</v>
      </c>
      <c r="K200" s="25">
        <f t="shared" ca="1" si="90"/>
        <v>112.53005124976774</v>
      </c>
      <c r="M200" s="25">
        <f ca="1">Kp*(Q200+R200*OnebyTi+Td*(Q200-Q199))</f>
        <v>-0.10711250582288329</v>
      </c>
      <c r="N200" s="25">
        <f t="shared" ca="1" si="76"/>
        <v>-0.10595281917294966</v>
      </c>
      <c r="O200" s="25">
        <f t="shared" ca="1" si="82"/>
        <v>-0.10471304766430214</v>
      </c>
      <c r="P200" s="27">
        <f t="shared" ca="1" si="77"/>
        <v>0.73080593880349654</v>
      </c>
      <c r="Q200" s="25">
        <f t="shared" ca="1" si="85"/>
        <v>-0.73080593880349654</v>
      </c>
      <c r="R200" s="25">
        <f t="shared" ca="1" si="91"/>
        <v>-10.209573582760088</v>
      </c>
      <c r="S200" s="25">
        <f t="shared" ca="1" si="92"/>
        <v>10.209573582760088</v>
      </c>
      <c r="T200" s="25">
        <f t="shared" ca="1" si="93"/>
        <v>6.3809346559349613</v>
      </c>
      <c r="U200" s="25">
        <f t="shared" ca="1" si="94"/>
        <v>25.438414816764414</v>
      </c>
      <c r="W200" s="25">
        <f ca="1">Kp*(AB200+AC200*OnebyTi+Td*(AB200-AB199))</f>
        <v>-0.11972373682112521</v>
      </c>
      <c r="X200" s="25">
        <f t="shared" ca="1" si="78"/>
        <v>-0.11785319860816133</v>
      </c>
      <c r="Y200" s="25">
        <f t="shared" ca="1" si="79"/>
        <v>-0.11555150857601046</v>
      </c>
      <c r="Z200" s="25">
        <f t="shared" ca="1" si="80"/>
        <v>-0.11276918738350539</v>
      </c>
      <c r="AA200" s="27">
        <f t="shared" ca="1" si="74"/>
        <v>0.80868825960097901</v>
      </c>
      <c r="AB200" s="25">
        <f t="shared" ca="1" si="86"/>
        <v>-0.80868825960097901</v>
      </c>
      <c r="AC200" s="25">
        <f t="shared" ca="1" si="95"/>
        <v>-11.656473258308189</v>
      </c>
      <c r="AD200" s="25">
        <f t="shared" ca="1" si="96"/>
        <v>11.656473258308189</v>
      </c>
      <c r="AE200" s="25">
        <f t="shared" ca="1" si="97"/>
        <v>8.3461110554515692</v>
      </c>
      <c r="AF200" s="25">
        <f t="shared" ca="1" si="98"/>
        <v>33.116310562864484</v>
      </c>
      <c r="AH200" s="25">
        <f t="shared" ca="1" si="83"/>
        <v>-0.11972373682112521</v>
      </c>
      <c r="AI200" s="25">
        <f t="shared" ca="1" si="84"/>
        <v>0.80868825960097901</v>
      </c>
    </row>
    <row r="201" spans="1:35" x14ac:dyDescent="0.25">
      <c r="A201" s="25">
        <v>18.899999999999999</v>
      </c>
      <c r="B201" s="25">
        <f t="shared" si="72"/>
        <v>0</v>
      </c>
      <c r="C201" s="25">
        <f t="shared" si="73"/>
        <v>0.01</v>
      </c>
      <c r="E201" s="25">
        <f ca="1">Kp*(G201+H201*OnebyTi+Td*(G201-G200))</f>
        <v>-0.10506540026535341</v>
      </c>
      <c r="F201" s="27">
        <f t="shared" ca="1" si="75"/>
        <v>0.72927665801840058</v>
      </c>
      <c r="G201" s="25">
        <f t="shared" ca="1" si="81"/>
        <v>-0.72927665801840058</v>
      </c>
      <c r="H201" s="25">
        <f t="shared" ca="1" si="87"/>
        <v>-9.641320339054003</v>
      </c>
      <c r="I201" s="25">
        <f t="shared" ca="1" si="88"/>
        <v>9.641320339054003</v>
      </c>
      <c r="J201" s="25">
        <f t="shared" ca="1" si="89"/>
        <v>5.9236234737045175</v>
      </c>
      <c r="K201" s="25">
        <f t="shared" ca="1" si="90"/>
        <v>113.90838413342252</v>
      </c>
      <c r="M201" s="25">
        <f ca="1">Kp*(Q201+R201*OnebyTi+Td*(Q201-Q200))</f>
        <v>-0.10730882022425262</v>
      </c>
      <c r="N201" s="27">
        <f t="shared" ca="1" si="76"/>
        <v>-0.10616303469864866</v>
      </c>
      <c r="O201" s="27">
        <f t="shared" ca="1" si="82"/>
        <v>-0.10493778011203006</v>
      </c>
      <c r="P201" s="27">
        <f t="shared" ca="1" si="77"/>
        <v>0.73033463403706633</v>
      </c>
      <c r="Q201" s="25">
        <f t="shared" ca="1" si="85"/>
        <v>-0.73033463403706633</v>
      </c>
      <c r="R201" s="25">
        <f t="shared" ca="1" si="91"/>
        <v>-10.282607046163795</v>
      </c>
      <c r="S201" s="25">
        <f t="shared" ca="1" si="92"/>
        <v>10.282607046163795</v>
      </c>
      <c r="T201" s="25">
        <f t="shared" ca="1" si="93"/>
        <v>6.4342735237023669</v>
      </c>
      <c r="U201" s="25">
        <f t="shared" ca="1" si="94"/>
        <v>25.871037554948551</v>
      </c>
      <c r="W201" s="25">
        <f ca="1">Kp*(AB201+AC201*OnebyTi+Td*(AB201-AB200))</f>
        <v>-0.11986518206091101</v>
      </c>
      <c r="X201" s="27">
        <f t="shared" ca="1" si="78"/>
        <v>-0.11803120385416939</v>
      </c>
      <c r="Y201" s="27">
        <f t="shared" ca="1" si="79"/>
        <v>-0.11577054334235082</v>
      </c>
      <c r="Z201" s="27">
        <f t="shared" ca="1" si="80"/>
        <v>-0.11303396025203744</v>
      </c>
      <c r="AA201" s="27">
        <f t="shared" ca="1" si="74"/>
        <v>0.80741134086262845</v>
      </c>
      <c r="AB201" s="25">
        <f t="shared" ca="1" si="86"/>
        <v>-0.80741134086262845</v>
      </c>
      <c r="AC201" s="25">
        <f t="shared" ca="1" si="95"/>
        <v>-11.737214392394453</v>
      </c>
      <c r="AD201" s="25">
        <f t="shared" ca="1" si="96"/>
        <v>11.737214392394453</v>
      </c>
      <c r="AE201" s="25">
        <f t="shared" ca="1" si="97"/>
        <v>8.4113023627869286</v>
      </c>
      <c r="AF201" s="25">
        <f t="shared" ca="1" si="98"/>
        <v>33.635821104189425</v>
      </c>
      <c r="AH201" s="25">
        <f t="shared" ca="1" si="83"/>
        <v>-0.11986518206091101</v>
      </c>
      <c r="AI201" s="25">
        <f t="shared" ca="1" si="84"/>
        <v>0.80741134086262845</v>
      </c>
    </row>
    <row r="202" spans="1:35" x14ac:dyDescent="0.25">
      <c r="A202" s="25">
        <v>19</v>
      </c>
      <c r="B202" s="25">
        <f t="shared" si="72"/>
        <v>0</v>
      </c>
      <c r="C202" s="25">
        <f t="shared" si="73"/>
        <v>0.01</v>
      </c>
      <c r="E202" s="25">
        <f ca="1">Kp*(G202+H202*OnebyTi+Td*(G202-G201))</f>
        <v>-0.10528070314298872</v>
      </c>
      <c r="F202" s="27">
        <f t="shared" ca="1" si="75"/>
        <v>0.72899968783530267</v>
      </c>
      <c r="G202" s="25">
        <f t="shared" ca="1" si="81"/>
        <v>-0.72899968783530267</v>
      </c>
      <c r="H202" s="25">
        <f t="shared" ca="1" si="87"/>
        <v>-9.7142203078375324</v>
      </c>
      <c r="I202" s="25">
        <f t="shared" ca="1" si="88"/>
        <v>9.7142203078375324</v>
      </c>
      <c r="J202" s="25">
        <f t="shared" ca="1" si="89"/>
        <v>5.9767675281909147</v>
      </c>
      <c r="K202" s="25">
        <f t="shared" ca="1" si="90"/>
        <v>115.29348354030959</v>
      </c>
      <c r="M202" s="25">
        <f ca="1">Kp*(Q202+R202*OnebyTi+Td*(Q202-Q201))</f>
        <v>-0.10750272270847427</v>
      </c>
      <c r="N202" s="25">
        <f t="shared" ca="1" si="76"/>
        <v>-0.10637073037800904</v>
      </c>
      <c r="O202" s="25">
        <f t="shared" ca="1" si="82"/>
        <v>-0.10515988108823417</v>
      </c>
      <c r="P202" s="27">
        <f t="shared" ca="1" si="77"/>
        <v>0.72984085602586335</v>
      </c>
      <c r="Q202" s="25">
        <f t="shared" ca="1" si="85"/>
        <v>-0.72984085602586335</v>
      </c>
      <c r="R202" s="25">
        <f t="shared" ca="1" si="91"/>
        <v>-10.355591131766381</v>
      </c>
      <c r="S202" s="25">
        <f t="shared" ca="1" si="92"/>
        <v>10.355591131766381</v>
      </c>
      <c r="T202" s="25">
        <f t="shared" ca="1" si="93"/>
        <v>6.487540291214823</v>
      </c>
      <c r="U202" s="25">
        <f t="shared" ca="1" si="94"/>
        <v>26.307246467852796</v>
      </c>
      <c r="W202" s="25">
        <f ca="1">Kp*(AB202+AC202*OnebyTi+Td*(AB202-AB201))</f>
        <v>-0.1200035451066698</v>
      </c>
      <c r="X202" s="25">
        <f t="shared" ca="1" si="78"/>
        <v>-0.11820572995558871</v>
      </c>
      <c r="Y202" s="25">
        <f t="shared" ca="1" si="79"/>
        <v>-0.11598567363359963</v>
      </c>
      <c r="Z202" s="25">
        <f t="shared" ca="1" si="80"/>
        <v>-0.1132943805646708</v>
      </c>
      <c r="AA202" s="27">
        <f t="shared" ca="1" si="74"/>
        <v>0.80610794483742476</v>
      </c>
      <c r="AB202" s="25">
        <f t="shared" ca="1" si="86"/>
        <v>-0.80610794483742476</v>
      </c>
      <c r="AC202" s="25">
        <f t="shared" ca="1" si="95"/>
        <v>-11.817825186878196</v>
      </c>
      <c r="AD202" s="25">
        <f t="shared" ca="1" si="96"/>
        <v>11.817825186878196</v>
      </c>
      <c r="AE202" s="25">
        <f t="shared" ca="1" si="97"/>
        <v>8.4762833646599294</v>
      </c>
      <c r="AF202" s="25">
        <f t="shared" ca="1" si="98"/>
        <v>34.158786881309545</v>
      </c>
      <c r="AH202" s="25">
        <f t="shared" ca="1" si="83"/>
        <v>-0.1200035451066698</v>
      </c>
      <c r="AI202" s="25">
        <f t="shared" ca="1" si="84"/>
        <v>0.80610794483742476</v>
      </c>
    </row>
    <row r="203" spans="1:35" x14ac:dyDescent="0.25">
      <c r="A203" s="25">
        <v>19.100000000000001</v>
      </c>
      <c r="B203" s="25">
        <f t="shared" si="72"/>
        <v>0</v>
      </c>
      <c r="C203" s="25">
        <f t="shared" si="73"/>
        <v>0.01</v>
      </c>
      <c r="E203" s="25">
        <f ca="1">Kp*(G203+H203*OnebyTi+Td*(G203-G202))</f>
        <v>-0.10549349023684305</v>
      </c>
      <c r="F203" s="27">
        <f t="shared" ca="1" si="75"/>
        <v>0.72869856356197271</v>
      </c>
      <c r="G203" s="25">
        <f t="shared" ca="1" si="81"/>
        <v>-0.72869856356197271</v>
      </c>
      <c r="H203" s="25">
        <f t="shared" ca="1" si="87"/>
        <v>-9.7870901641937298</v>
      </c>
      <c r="I203" s="25">
        <f t="shared" ca="1" si="88"/>
        <v>9.7870901641937298</v>
      </c>
      <c r="J203" s="25">
        <f t="shared" ca="1" si="89"/>
        <v>6.0298676878446429</v>
      </c>
      <c r="K203" s="25">
        <f t="shared" ca="1" si="90"/>
        <v>116.68529779671296</v>
      </c>
      <c r="M203" s="25">
        <f ca="1">Kp*(Q203+R203*OnebyTi+Td*(Q203-Q202))</f>
        <v>-0.10769423218689762</v>
      </c>
      <c r="N203" s="27">
        <f t="shared" ca="1" si="76"/>
        <v>-0.10657592577527397</v>
      </c>
      <c r="O203" s="27">
        <f t="shared" ca="1" si="82"/>
        <v>-0.10537937082712773</v>
      </c>
      <c r="P203" s="27">
        <f t="shared" ca="1" si="77"/>
        <v>0.72932486791703999</v>
      </c>
      <c r="Q203" s="25">
        <f t="shared" ca="1" si="85"/>
        <v>-0.72932486791703999</v>
      </c>
      <c r="R203" s="25">
        <f t="shared" ca="1" si="91"/>
        <v>-10.428523618558085</v>
      </c>
      <c r="S203" s="25">
        <f t="shared" ca="1" si="92"/>
        <v>10.428523618558085</v>
      </c>
      <c r="T203" s="25">
        <f t="shared" ca="1" si="93"/>
        <v>6.5407317675110441</v>
      </c>
      <c r="U203" s="25">
        <f t="shared" ca="1" si="94"/>
        <v>26.747019713352248</v>
      </c>
      <c r="W203" s="25">
        <f ca="1">Kp*(AB203+AC203*OnebyTi+Td*(AB203-AB202))</f>
        <v>-0.1201388608032834</v>
      </c>
      <c r="X203" s="27">
        <f t="shared" ca="1" si="78"/>
        <v>-0.11837681468725966</v>
      </c>
      <c r="Y203" s="27">
        <f t="shared" ca="1" si="79"/>
        <v>-0.11619693992530569</v>
      </c>
      <c r="Z203" s="27">
        <f t="shared" ca="1" si="80"/>
        <v>-0.113550490961932</v>
      </c>
      <c r="AA203" s="27">
        <f t="shared" ca="1" si="74"/>
        <v>0.80477850678095764</v>
      </c>
      <c r="AB203" s="25">
        <f t="shared" ca="1" si="86"/>
        <v>-0.80477850678095764</v>
      </c>
      <c r="AC203" s="25">
        <f t="shared" ca="1" si="95"/>
        <v>-11.898303037556291</v>
      </c>
      <c r="AD203" s="25">
        <f t="shared" ca="1" si="96"/>
        <v>11.898303037556291</v>
      </c>
      <c r="AE203" s="25">
        <f t="shared" ca="1" si="97"/>
        <v>8.5410502091575875</v>
      </c>
      <c r="AF203" s="25">
        <f t="shared" ca="1" si="98"/>
        <v>34.685170915820777</v>
      </c>
      <c r="AH203" s="25">
        <f t="shared" ca="1" si="83"/>
        <v>-0.1201388608032834</v>
      </c>
      <c r="AI203" s="25">
        <f t="shared" ca="1" si="84"/>
        <v>0.80477850678095764</v>
      </c>
    </row>
    <row r="204" spans="1:35" x14ac:dyDescent="0.25">
      <c r="A204" s="25">
        <v>19.2</v>
      </c>
      <c r="B204" s="25">
        <f t="shared" ref="B204:B267" si="99">IF(A204&lt;SP_t,0,SP_val)</f>
        <v>0</v>
      </c>
      <c r="C204" s="25">
        <f t="shared" ref="C204:C267" si="100">IF(A204&lt;DIS_t,0,DIS_val)</f>
        <v>0.01</v>
      </c>
      <c r="E204" s="25">
        <f ca="1">Kp*(G204+H204*OnebyTi+Td*(G204-G203))</f>
        <v>-0.10570378072534632</v>
      </c>
      <c r="F204" s="27">
        <f t="shared" ca="1" si="75"/>
        <v>0.72837355659169989</v>
      </c>
      <c r="G204" s="25">
        <f t="shared" ca="1" si="81"/>
        <v>-0.72837355659169989</v>
      </c>
      <c r="H204" s="25">
        <f t="shared" ca="1" si="87"/>
        <v>-9.8599275198528993</v>
      </c>
      <c r="I204" s="25">
        <f t="shared" ca="1" si="88"/>
        <v>9.8599275198528993</v>
      </c>
      <c r="J204" s="25">
        <f t="shared" ca="1" si="89"/>
        <v>6.0829204916388475</v>
      </c>
      <c r="K204" s="25">
        <f t="shared" ca="1" si="90"/>
        <v>118.08377502536902</v>
      </c>
      <c r="M204" s="25">
        <f ca="1">Kp*(Q204+R204*OnebyTi+Td*(Q204-Q203))</f>
        <v>-0.10788336745557113</v>
      </c>
      <c r="N204" s="25">
        <f t="shared" ca="1" si="76"/>
        <v>-0.10677864033633705</v>
      </c>
      <c r="O204" s="25">
        <f t="shared" ca="1" si="82"/>
        <v>-0.10559626944147901</v>
      </c>
      <c r="P204" s="27">
        <f t="shared" ca="1" si="77"/>
        <v>0.72878693083432722</v>
      </c>
      <c r="Q204" s="25">
        <f t="shared" ca="1" si="85"/>
        <v>-0.72878693083432722</v>
      </c>
      <c r="R204" s="25">
        <f t="shared" ca="1" si="91"/>
        <v>-10.501402311641518</v>
      </c>
      <c r="S204" s="25">
        <f t="shared" ca="1" si="92"/>
        <v>10.501402311641518</v>
      </c>
      <c r="T204" s="25">
        <f t="shared" ca="1" si="93"/>
        <v>6.593844806566536</v>
      </c>
      <c r="U204" s="25">
        <f t="shared" ca="1" si="94"/>
        <v>27.190335008913319</v>
      </c>
      <c r="W204" s="25">
        <f ca="1">Kp*(AB204+AC204*OnebyTi+Td*(AB204-AB203))</f>
        <v>-0.12027116371289233</v>
      </c>
      <c r="X204" s="25">
        <f t="shared" ca="1" si="78"/>
        <v>-0.11854449554520019</v>
      </c>
      <c r="Y204" s="25">
        <f t="shared" ca="1" si="79"/>
        <v>-0.11640438243601148</v>
      </c>
      <c r="Z204" s="25">
        <f t="shared" ca="1" si="80"/>
        <v>-0.1138023338783227</v>
      </c>
      <c r="AA204" s="27">
        <f t="shared" ref="AA204:AA267" ca="1" si="101">IF((ROW()-12)*0.1&lt;L_3,0,OFFSET(Z204,-1,0)*0.1*K_3+AA203)+C204</f>
        <v>0.80342345768476442</v>
      </c>
      <c r="AB204" s="25">
        <f t="shared" ca="1" si="86"/>
        <v>-0.80342345768476442</v>
      </c>
      <c r="AC204" s="25">
        <f t="shared" ca="1" si="95"/>
        <v>-11.978645383324768</v>
      </c>
      <c r="AD204" s="25">
        <f t="shared" ca="1" si="96"/>
        <v>11.978645383324768</v>
      </c>
      <c r="AE204" s="25">
        <f t="shared" ca="1" si="97"/>
        <v>8.6055991343934011</v>
      </c>
      <c r="AF204" s="25">
        <f t="shared" ca="1" si="98"/>
        <v>35.214935875213619</v>
      </c>
      <c r="AH204" s="25">
        <f t="shared" ca="1" si="83"/>
        <v>-0.12027116371289233</v>
      </c>
      <c r="AI204" s="25">
        <f t="shared" ca="1" si="84"/>
        <v>0.80342345768476442</v>
      </c>
    </row>
    <row r="205" spans="1:35" x14ac:dyDescent="0.25">
      <c r="A205" s="25">
        <v>19.3</v>
      </c>
      <c r="B205" s="25">
        <f t="shared" si="99"/>
        <v>0</v>
      </c>
      <c r="C205" s="25">
        <f t="shared" si="100"/>
        <v>0.01</v>
      </c>
      <c r="E205" s="25">
        <f ca="1">Kp*(G205+H205*OnebyTi+Td*(G205-G204))</f>
        <v>-0.10591159367327979</v>
      </c>
      <c r="F205" s="27">
        <f t="shared" ref="F205:F268" ca="1" si="102">IF((ROW()-12)*0.1&lt;L_1,0,OFFSET(E205,-L_1*10-1,0)*0.1*K_1+F204)+C205</f>
        <v>0.72802493628342302</v>
      </c>
      <c r="G205" s="25">
        <f t="shared" ca="1" si="81"/>
        <v>-0.72802493628342302</v>
      </c>
      <c r="H205" s="25">
        <f t="shared" ca="1" si="87"/>
        <v>-9.9327300134812422</v>
      </c>
      <c r="I205" s="25">
        <f t="shared" ca="1" si="88"/>
        <v>9.9327300134812422</v>
      </c>
      <c r="J205" s="25">
        <f t="shared" ca="1" si="89"/>
        <v>6.135922522423896</v>
      </c>
      <c r="K205" s="25">
        <f t="shared" ca="1" si="90"/>
        <v>119.48886315239602</v>
      </c>
      <c r="M205" s="25">
        <f ca="1">Kp*(Q205+R205*OnebyTi+Td*(Q205-Q204))</f>
        <v>-0.10807014719578639</v>
      </c>
      <c r="N205" s="27">
        <f t="shared" ref="N205:N268" ca="1" si="103">IF((ROW()-12)*0.1&lt;L_2,0,OFFSET(M205,-L_2*10-1,0)*b_2-N204*a_2)</f>
        <v>-0.10697889338929494</v>
      </c>
      <c r="O205" s="27">
        <f t="shared" ca="1" si="82"/>
        <v>-0.10581059692317245</v>
      </c>
      <c r="P205" s="27">
        <f t="shared" ref="P205:P268" ca="1" si="104">IF((ROW()-12)*0.1&lt;L_2,0,OFFSET(O205,-1,0)*0.1*K_2+P204)+C205</f>
        <v>0.72822730389017931</v>
      </c>
      <c r="Q205" s="25">
        <f t="shared" ca="1" si="85"/>
        <v>-0.72822730389017931</v>
      </c>
      <c r="R205" s="25">
        <f t="shared" ca="1" si="91"/>
        <v>-10.574225042030536</v>
      </c>
      <c r="S205" s="25">
        <f t="shared" ca="1" si="92"/>
        <v>10.574225042030536</v>
      </c>
      <c r="T205" s="25">
        <f t="shared" ca="1" si="93"/>
        <v>6.6468763071796522</v>
      </c>
      <c r="U205" s="25">
        <f t="shared" ca="1" si="94"/>
        <v>27.637169640451699</v>
      </c>
      <c r="W205" s="25">
        <f ca="1">Kp*(AB205+AC205*OnebyTi+Td*(AB205-AB204))</f>
        <v>-0.12040048811554144</v>
      </c>
      <c r="X205" s="27">
        <f t="shared" ref="X205:X268" ca="1" si="105">IF((ROW()-12)*0.1&lt;L_3,0,OFFSET(W205,-L_3*10-1,0)*b_3-X204*a_3)</f>
        <v>-0.11870880974623289</v>
      </c>
      <c r="Y205" s="27">
        <f t="shared" ref="Y205:Y268" ca="1" si="106">IF((ROW()-12)*0.1&lt;L_3,0,OFFSET(X205,-1,0)*b_3/K_3-Y204*a_3)</f>
        <v>-0.11660804112517696</v>
      </c>
      <c r="Z205" s="27">
        <f t="shared" ref="Z205:Z268" ca="1" si="107">IF((ROW()-12)*0.1&lt;L_3,0,OFFSET(Y205,-1,0)*b_3/K_3-Z204*a_3)</f>
        <v>-0.11404995153746818</v>
      </c>
      <c r="AA205" s="27">
        <f t="shared" ca="1" si="101"/>
        <v>0.8020432242969322</v>
      </c>
      <c r="AB205" s="25">
        <f t="shared" ca="1" si="86"/>
        <v>-0.8020432242969322</v>
      </c>
      <c r="AC205" s="25">
        <f t="shared" ca="1" si="95"/>
        <v>-12.058849705754461</v>
      </c>
      <c r="AD205" s="25">
        <f t="shared" ca="1" si="96"/>
        <v>12.058849705754461</v>
      </c>
      <c r="AE205" s="25">
        <f t="shared" ca="1" si="97"/>
        <v>8.6699264677574632</v>
      </c>
      <c r="AF205" s="25">
        <f t="shared" ca="1" si="98"/>
        <v>35.748044085704947</v>
      </c>
      <c r="AH205" s="25">
        <f t="shared" ca="1" si="83"/>
        <v>-0.12040048811554144</v>
      </c>
      <c r="AI205" s="25">
        <f t="shared" ca="1" si="84"/>
        <v>0.8020432242969322</v>
      </c>
    </row>
    <row r="206" spans="1:35" x14ac:dyDescent="0.25">
      <c r="A206" s="25">
        <v>19.399999999999999</v>
      </c>
      <c r="B206" s="25">
        <f t="shared" si="99"/>
        <v>0</v>
      </c>
      <c r="C206" s="25">
        <f t="shared" si="100"/>
        <v>0.01</v>
      </c>
      <c r="E206" s="25">
        <f ca="1">Kp*(G206+H206*OnebyTi+Td*(G206-G205))</f>
        <v>-0.1061169480322904</v>
      </c>
      <c r="F206" s="27">
        <f t="shared" ca="1" si="102"/>
        <v>0.72765296997361717</v>
      </c>
      <c r="G206" s="25">
        <f t="shared" ref="G206:G269" ca="1" si="108">B206-F206</f>
        <v>-0.72765296997361717</v>
      </c>
      <c r="H206" s="25">
        <f t="shared" ca="1" si="87"/>
        <v>-10.005495310478604</v>
      </c>
      <c r="I206" s="25">
        <f t="shared" ca="1" si="88"/>
        <v>10.005495310478604</v>
      </c>
      <c r="J206" s="25">
        <f t="shared" ca="1" si="89"/>
        <v>6.1888704068950382</v>
      </c>
      <c r="K206" s="25">
        <f t="shared" ca="1" si="90"/>
        <v>120.90050991414483</v>
      </c>
      <c r="M206" s="25">
        <f ca="1">Kp*(Q206+R206*OnebyTi+Td*(Q206-Q205))</f>
        <v>-0.10825458997462062</v>
      </c>
      <c r="N206" s="25">
        <f t="shared" ca="1" si="103"/>
        <v>-0.10717670414499843</v>
      </c>
      <c r="O206" s="25">
        <f t="shared" ca="1" si="82"/>
        <v>-0.10602237314376813</v>
      </c>
      <c r="P206" s="27">
        <f t="shared" ca="1" si="104"/>
        <v>0.72764624419786206</v>
      </c>
      <c r="Q206" s="25">
        <f t="shared" ca="1" si="85"/>
        <v>-0.72764624419786206</v>
      </c>
      <c r="R206" s="25">
        <f t="shared" ca="1" si="91"/>
        <v>-10.646989666450322</v>
      </c>
      <c r="S206" s="25">
        <f t="shared" ca="1" si="92"/>
        <v>10.646989666450322</v>
      </c>
      <c r="T206" s="25">
        <f t="shared" ca="1" si="93"/>
        <v>6.6998232128491777</v>
      </c>
      <c r="U206" s="25">
        <f t="shared" ca="1" si="94"/>
        <v>28.087500471192147</v>
      </c>
      <c r="W206" s="25">
        <f ca="1">Kp*(AB206+AC206*OnebyTi+Td*(AB206-AB205))</f>
        <v>-0.12052686800988113</v>
      </c>
      <c r="X206" s="25">
        <f t="shared" ca="1" si="105"/>
        <v>-0.11886979422770901</v>
      </c>
      <c r="Y206" s="25">
        <f t="shared" ca="1" si="106"/>
        <v>-0.11680795569126569</v>
      </c>
      <c r="Z206" s="25">
        <f t="shared" ca="1" si="107"/>
        <v>-0.11429338594752987</v>
      </c>
      <c r="AA206" s="27">
        <f t="shared" ca="1" si="101"/>
        <v>0.80063822914318539</v>
      </c>
      <c r="AB206" s="25">
        <f t="shared" ca="1" si="86"/>
        <v>-0.80063822914318539</v>
      </c>
      <c r="AC206" s="25">
        <f t="shared" ca="1" si="95"/>
        <v>-12.13891352866878</v>
      </c>
      <c r="AD206" s="25">
        <f t="shared" ca="1" si="96"/>
        <v>12.13891352866878</v>
      </c>
      <c r="AE206" s="25">
        <f t="shared" ca="1" si="97"/>
        <v>8.734028625154016</v>
      </c>
      <c r="AF206" s="25">
        <f t="shared" ca="1" si="98"/>
        <v>36.284457544975744</v>
      </c>
      <c r="AH206" s="25">
        <f t="shared" ca="1" si="83"/>
        <v>-0.12052686800988113</v>
      </c>
      <c r="AI206" s="25">
        <f t="shared" ca="1" si="84"/>
        <v>0.80063822914318539</v>
      </c>
    </row>
    <row r="207" spans="1:35" x14ac:dyDescent="0.25">
      <c r="A207" s="25">
        <v>19.5</v>
      </c>
      <c r="B207" s="25">
        <f t="shared" si="99"/>
        <v>0</v>
      </c>
      <c r="C207" s="25">
        <f t="shared" si="100"/>
        <v>0.01</v>
      </c>
      <c r="E207" s="25">
        <f ca="1">Kp*(G207+H207*OnebyTi+Td*(G207-G206))</f>
        <v>-0.10631986264140414</v>
      </c>
      <c r="F207" s="27">
        <f t="shared" ca="1" si="102"/>
        <v>0.72725792298812741</v>
      </c>
      <c r="G207" s="25">
        <f t="shared" ca="1" si="108"/>
        <v>-0.72725792298812741</v>
      </c>
      <c r="H207" s="25">
        <f t="shared" ca="1" si="87"/>
        <v>-10.078221102777418</v>
      </c>
      <c r="I207" s="25">
        <f t="shared" ca="1" si="88"/>
        <v>10.078221102777418</v>
      </c>
      <c r="J207" s="25">
        <f t="shared" ca="1" si="89"/>
        <v>6.2417608155499389</v>
      </c>
      <c r="K207" s="25">
        <f t="shared" ca="1" si="90"/>
        <v>122.31866286397168</v>
      </c>
      <c r="M207" s="25">
        <f ca="1">Kp*(Q207+R207*OnebyTi+Td*(Q207-Q206))</f>
        <v>-0.10843671424547743</v>
      </c>
      <c r="N207" s="27">
        <f t="shared" ca="1" si="103"/>
        <v>-0.10737209169760197</v>
      </c>
      <c r="O207" s="27">
        <f t="shared" ca="1" si="82"/>
        <v>-0.10623161785505988</v>
      </c>
      <c r="P207" s="27">
        <f t="shared" ca="1" si="104"/>
        <v>0.72704400688348525</v>
      </c>
      <c r="Q207" s="25">
        <f t="shared" ca="1" si="85"/>
        <v>-0.72704400688348525</v>
      </c>
      <c r="R207" s="25">
        <f t="shared" ca="1" si="91"/>
        <v>-10.71969406713867</v>
      </c>
      <c r="S207" s="25">
        <f t="shared" ca="1" si="92"/>
        <v>10.71969406713867</v>
      </c>
      <c r="T207" s="25">
        <f t="shared" ca="1" si="93"/>
        <v>6.7526825116436973</v>
      </c>
      <c r="U207" s="25">
        <f t="shared" ca="1" si="94"/>
        <v>28.541303950526721</v>
      </c>
      <c r="W207" s="25">
        <f ca="1">Kp*(AB207+AC207*OnebyTi+Td*(AB207-AB206))</f>
        <v>-0.12065033711392199</v>
      </c>
      <c r="X207" s="27">
        <f t="shared" ca="1" si="105"/>
        <v>-0.11902748564732543</v>
      </c>
      <c r="Y207" s="27">
        <f t="shared" ca="1" si="106"/>
        <v>-0.11700416556998659</v>
      </c>
      <c r="Z207" s="27">
        <f t="shared" ca="1" si="107"/>
        <v>-0.11453267889687242</v>
      </c>
      <c r="AA207" s="27">
        <f t="shared" ca="1" si="101"/>
        <v>0.79920889054843236</v>
      </c>
      <c r="AB207" s="25">
        <f t="shared" ca="1" si="86"/>
        <v>-0.79920889054843236</v>
      </c>
      <c r="AC207" s="25">
        <f t="shared" ca="1" si="95"/>
        <v>-12.218834417723624</v>
      </c>
      <c r="AD207" s="25">
        <f t="shared" ca="1" si="96"/>
        <v>12.218834417723624</v>
      </c>
      <c r="AE207" s="25">
        <f t="shared" ca="1" si="97"/>
        <v>8.7979021102271808</v>
      </c>
      <c r="AF207" s="25">
        <f t="shared" ca="1" si="98"/>
        <v>36.824137934811404</v>
      </c>
      <c r="AH207" s="25">
        <f t="shared" ca="1" si="83"/>
        <v>-0.12065033711392199</v>
      </c>
      <c r="AI207" s="25">
        <f t="shared" ca="1" si="84"/>
        <v>0.79920889054843236</v>
      </c>
    </row>
    <row r="208" spans="1:35" x14ac:dyDescent="0.25">
      <c r="A208" s="25">
        <v>19.600000000000001</v>
      </c>
      <c r="B208" s="25">
        <f t="shared" si="99"/>
        <v>0</v>
      </c>
      <c r="C208" s="25">
        <f t="shared" si="100"/>
        <v>0.01</v>
      </c>
      <c r="E208" s="25">
        <f ca="1">Kp*(G208+H208*OnebyTi+Td*(G208-G207))</f>
        <v>-0.10652035622753771</v>
      </c>
      <c r="F208" s="27">
        <f t="shared" ca="1" si="102"/>
        <v>0.72684005865394996</v>
      </c>
      <c r="G208" s="25">
        <f t="shared" ca="1" si="108"/>
        <v>-0.72684005865394996</v>
      </c>
      <c r="H208" s="25">
        <f t="shared" ca="1" si="87"/>
        <v>-10.150905108642812</v>
      </c>
      <c r="I208" s="25">
        <f t="shared" ca="1" si="88"/>
        <v>10.150905108642812</v>
      </c>
      <c r="J208" s="25">
        <f t="shared" ca="1" si="89"/>
        <v>6.2945904626363465</v>
      </c>
      <c r="K208" s="25">
        <f t="shared" ca="1" si="90"/>
        <v>123.74326937893342</v>
      </c>
      <c r="M208" s="25">
        <f ca="1">Kp*(Q208+R208*OnebyTi+Td*(Q208-Q207))</f>
        <v>-0.10861653834862615</v>
      </c>
      <c r="N208" s="25">
        <f t="shared" ca="1" si="103"/>
        <v>-0.10756507502511155</v>
      </c>
      <c r="O208" s="25">
        <f t="shared" ca="1" si="82"/>
        <v>-0.10643835068963176</v>
      </c>
      <c r="P208" s="27">
        <f t="shared" ca="1" si="104"/>
        <v>0.72642084509797922</v>
      </c>
      <c r="Q208" s="25">
        <f t="shared" ca="1" si="85"/>
        <v>-0.72642084509797922</v>
      </c>
      <c r="R208" s="25">
        <f t="shared" ca="1" si="91"/>
        <v>-10.792336151648469</v>
      </c>
      <c r="S208" s="25">
        <f t="shared" ca="1" si="92"/>
        <v>10.792336151648469</v>
      </c>
      <c r="T208" s="25">
        <f t="shared" ca="1" si="93"/>
        <v>6.8054512360629831</v>
      </c>
      <c r="U208" s="25">
        <f t="shared" ca="1" si="94"/>
        <v>28.99855612286812</v>
      </c>
      <c r="W208" s="25">
        <f ca="1">Kp*(AB208+AC208*OnebyTi+Td*(AB208-AB207))</f>
        <v>-0.12077092886583951</v>
      </c>
      <c r="X208" s="25">
        <f t="shared" ca="1" si="105"/>
        <v>-0.11918192038303088</v>
      </c>
      <c r="Y208" s="25">
        <f t="shared" ca="1" si="106"/>
        <v>-0.11719670993268584</v>
      </c>
      <c r="Z208" s="25">
        <f t="shared" ca="1" si="107"/>
        <v>-0.11476787194997569</v>
      </c>
      <c r="AA208" s="27">
        <f t="shared" ca="1" si="101"/>
        <v>0.79775562265874511</v>
      </c>
      <c r="AB208" s="25">
        <f t="shared" ca="1" si="86"/>
        <v>-0.79775562265874511</v>
      </c>
      <c r="AC208" s="25">
        <f t="shared" ca="1" si="95"/>
        <v>-12.298609979989498</v>
      </c>
      <c r="AD208" s="25">
        <f t="shared" ca="1" si="96"/>
        <v>12.298609979989498</v>
      </c>
      <c r="AE208" s="25">
        <f t="shared" ca="1" si="97"/>
        <v>8.8615435135755458</v>
      </c>
      <c r="AF208" s="25">
        <f t="shared" ca="1" si="98"/>
        <v>37.367046633641316</v>
      </c>
      <c r="AH208" s="25">
        <f t="shared" ca="1" si="83"/>
        <v>-0.12077092886583951</v>
      </c>
      <c r="AI208" s="25">
        <f t="shared" ca="1" si="84"/>
        <v>0.79775562265874511</v>
      </c>
    </row>
    <row r="209" spans="1:35" x14ac:dyDescent="0.25">
      <c r="A209" s="25">
        <v>19.7</v>
      </c>
      <c r="B209" s="25">
        <f t="shared" si="99"/>
        <v>0</v>
      </c>
      <c r="C209" s="25">
        <f t="shared" si="100"/>
        <v>0.01</v>
      </c>
      <c r="E209" s="25">
        <f ca="1">Kp*(G209+H209*OnebyTi+Td*(G209-G208))</f>
        <v>-0.10671844740600914</v>
      </c>
      <c r="F209" s="27">
        <f t="shared" ca="1" si="102"/>
        <v>0.72639963831096099</v>
      </c>
      <c r="G209" s="25">
        <f t="shared" ca="1" si="108"/>
        <v>-0.72639963831096099</v>
      </c>
      <c r="H209" s="25">
        <f t="shared" ca="1" si="87"/>
        <v>-10.223545072473907</v>
      </c>
      <c r="I209" s="25">
        <f t="shared" ca="1" si="88"/>
        <v>10.223545072473907</v>
      </c>
      <c r="J209" s="25">
        <f t="shared" ca="1" si="89"/>
        <v>6.3473561060901762</v>
      </c>
      <c r="K209" s="25">
        <f t="shared" ca="1" si="90"/>
        <v>125.17427666640602</v>
      </c>
      <c r="M209" s="25">
        <f ca="1">Kp*(Q209+R209*OnebyTi+Td*(Q209-Q208))</f>
        <v>-0.10879408051173951</v>
      </c>
      <c r="N209" s="27">
        <f t="shared" ca="1" si="103"/>
        <v>-0.10775567298993116</v>
      </c>
      <c r="O209" s="27">
        <f t="shared" ca="1" si="82"/>
        <v>-0.10664259116141289</v>
      </c>
      <c r="P209" s="27">
        <f t="shared" ca="1" si="104"/>
        <v>0.72577701002901607</v>
      </c>
      <c r="Q209" s="25">
        <f t="shared" ca="1" si="85"/>
        <v>-0.72577701002901607</v>
      </c>
      <c r="R209" s="25">
        <f t="shared" ca="1" si="91"/>
        <v>-10.86491385265137</v>
      </c>
      <c r="S209" s="25">
        <f t="shared" ca="1" si="92"/>
        <v>10.86491385265137</v>
      </c>
      <c r="T209" s="25">
        <f t="shared" ca="1" si="93"/>
        <v>6.858126462891649</v>
      </c>
      <c r="U209" s="25">
        <f t="shared" ca="1" si="94"/>
        <v>29.459232636494875</v>
      </c>
      <c r="W209" s="25">
        <f ca="1">Kp*(AB209+AC209*OnebyTi+Td*(AB209-AB208))</f>
        <v>-0.12088867642482766</v>
      </c>
      <c r="X209" s="27">
        <f t="shared" ca="1" si="105"/>
        <v>-0.11933313453301771</v>
      </c>
      <c r="Y209" s="27">
        <f t="shared" ca="1" si="106"/>
        <v>-0.11738562768488267</v>
      </c>
      <c r="Z209" s="27">
        <f t="shared" ca="1" si="107"/>
        <v>-0.11499900644358271</v>
      </c>
      <c r="AA209" s="27">
        <f t="shared" ca="1" si="101"/>
        <v>0.79627883546374756</v>
      </c>
      <c r="AB209" s="25">
        <f t="shared" ca="1" si="86"/>
        <v>-0.79627883546374756</v>
      </c>
      <c r="AC209" s="25">
        <f t="shared" ca="1" si="95"/>
        <v>-12.378237863535873</v>
      </c>
      <c r="AD209" s="25">
        <f t="shared" ca="1" si="96"/>
        <v>12.378237863535873</v>
      </c>
      <c r="AE209" s="25">
        <f t="shared" ca="1" si="97"/>
        <v>8.9249495119562958</v>
      </c>
      <c r="AF209" s="25">
        <f t="shared" ca="1" si="98"/>
        <v>37.913144728974764</v>
      </c>
      <c r="AH209" s="25">
        <f t="shared" ca="1" si="83"/>
        <v>-0.12088867642482766</v>
      </c>
      <c r="AI209" s="25">
        <f t="shared" ca="1" si="84"/>
        <v>0.79627883546374756</v>
      </c>
    </row>
    <row r="210" spans="1:35" x14ac:dyDescent="0.25">
      <c r="A210" s="25">
        <v>19.8</v>
      </c>
      <c r="B210" s="25">
        <f t="shared" si="99"/>
        <v>0</v>
      </c>
      <c r="C210" s="25">
        <f t="shared" si="100"/>
        <v>0.01</v>
      </c>
      <c r="E210" s="25">
        <f ca="1">Kp*(G210+H210*OnebyTi+Td*(G210-G209))</f>
        <v>-0.10691415468104687</v>
      </c>
      <c r="F210" s="27">
        <f t="shared" ca="1" si="102"/>
        <v>0.725936921323593</v>
      </c>
      <c r="G210" s="25">
        <f t="shared" ca="1" si="108"/>
        <v>-0.725936921323593</v>
      </c>
      <c r="H210" s="25">
        <f t="shared" ca="1" si="87"/>
        <v>-10.296138764606267</v>
      </c>
      <c r="I210" s="25">
        <f t="shared" ca="1" si="88"/>
        <v>10.296138764606267</v>
      </c>
      <c r="J210" s="25">
        <f t="shared" ca="1" si="89"/>
        <v>6.4000545474642543</v>
      </c>
      <c r="K210" s="25">
        <f t="shared" ca="1" si="90"/>
        <v>126.61163177062673</v>
      </c>
      <c r="M210" s="25">
        <f ca="1">Kp*(Q210+R210*OnebyTi+Td*(Q210-Q209))</f>
        <v>-0.10896935885042967</v>
      </c>
      <c r="N210" s="25">
        <f t="shared" ca="1" si="103"/>
        <v>-0.10794390433940751</v>
      </c>
      <c r="O210" s="25">
        <f t="shared" ca="1" si="82"/>
        <v>-0.10684435866623099</v>
      </c>
      <c r="P210" s="27">
        <f t="shared" ca="1" si="104"/>
        <v>0.72511275091287475</v>
      </c>
      <c r="Q210" s="25">
        <f t="shared" ca="1" si="85"/>
        <v>-0.72511275091287475</v>
      </c>
      <c r="R210" s="25">
        <f t="shared" ca="1" si="91"/>
        <v>-10.937425127742657</v>
      </c>
      <c r="S210" s="25">
        <f t="shared" ca="1" si="92"/>
        <v>10.937425127742657</v>
      </c>
      <c r="T210" s="25">
        <f t="shared" ca="1" si="93"/>
        <v>6.9107053130452929</v>
      </c>
      <c r="U210" s="25">
        <f t="shared" ca="1" si="94"/>
        <v>29.923308752385299</v>
      </c>
      <c r="W210" s="25">
        <f ca="1">Kp*(AB210+AC210*OnebyTi+Td*(AB210-AB209))</f>
        <v>-0.12100361267199831</v>
      </c>
      <c r="X210" s="25">
        <f t="shared" ca="1" si="105"/>
        <v>-0.11948116391579558</v>
      </c>
      <c r="Y210" s="25">
        <f t="shared" ca="1" si="106"/>
        <v>-0.11757095746494385</v>
      </c>
      <c r="Z210" s="25">
        <f t="shared" ca="1" si="107"/>
        <v>-0.11522612348307504</v>
      </c>
      <c r="AA210" s="27">
        <f t="shared" ca="1" si="101"/>
        <v>0.79477893481938933</v>
      </c>
      <c r="AB210" s="25">
        <f t="shared" ca="1" si="86"/>
        <v>-0.79477893481938933</v>
      </c>
      <c r="AC210" s="25">
        <f t="shared" ca="1" si="95"/>
        <v>-12.457715757017812</v>
      </c>
      <c r="AD210" s="25">
        <f t="shared" ca="1" si="96"/>
        <v>12.457715757017812</v>
      </c>
      <c r="AE210" s="25">
        <f t="shared" ca="1" si="97"/>
        <v>8.98811686747956</v>
      </c>
      <c r="AF210" s="25">
        <f t="shared" ca="1" si="98"/>
        <v>38.462393029730045</v>
      </c>
      <c r="AH210" s="25">
        <f t="shared" ca="1" si="83"/>
        <v>-0.12100361267199831</v>
      </c>
      <c r="AI210" s="25">
        <f t="shared" ca="1" si="84"/>
        <v>0.79477893481938933</v>
      </c>
    </row>
    <row r="211" spans="1:35" x14ac:dyDescent="0.25">
      <c r="A211" s="25">
        <v>19.899999999999999</v>
      </c>
      <c r="B211" s="25">
        <f t="shared" si="99"/>
        <v>0</v>
      </c>
      <c r="C211" s="25">
        <f t="shared" si="100"/>
        <v>0.01</v>
      </c>
      <c r="E211" s="25">
        <f ca="1">Kp*(G211+H211*OnebyTi+Td*(G211-G210))</f>
        <v>-0.10710749644629761</v>
      </c>
      <c r="F211" s="27">
        <f t="shared" ca="1" si="102"/>
        <v>0.7254521650924588</v>
      </c>
      <c r="G211" s="25">
        <f t="shared" ca="1" si="108"/>
        <v>-0.7254521650924588</v>
      </c>
      <c r="H211" s="25">
        <f t="shared" ca="1" si="87"/>
        <v>-10.368683981115513</v>
      </c>
      <c r="I211" s="25">
        <f t="shared" ca="1" si="88"/>
        <v>10.368683981115513</v>
      </c>
      <c r="J211" s="25">
        <f t="shared" ca="1" si="89"/>
        <v>6.4526826318479875</v>
      </c>
      <c r="K211" s="25">
        <f t="shared" ca="1" si="90"/>
        <v>128.05528157916072</v>
      </c>
      <c r="M211" s="25">
        <f ca="1">Kp*(Q211+R211*OnebyTi+Td*(Q211-Q210))</f>
        <v>-0.10914239136878277</v>
      </c>
      <c r="N211" s="27">
        <f t="shared" ca="1" si="103"/>
        <v>-0.10812978770637328</v>
      </c>
      <c r="O211" s="27">
        <f t="shared" ca="1" si="82"/>
        <v>-0.10704367248236407</v>
      </c>
      <c r="P211" s="27">
        <f t="shared" ca="1" si="104"/>
        <v>0.7244283150462516</v>
      </c>
      <c r="Q211" s="25">
        <f t="shared" ca="1" si="85"/>
        <v>-0.7244283150462516</v>
      </c>
      <c r="R211" s="25">
        <f t="shared" ca="1" si="91"/>
        <v>-11.009867959247282</v>
      </c>
      <c r="S211" s="25">
        <f t="shared" ca="1" si="92"/>
        <v>11.009867959247282</v>
      </c>
      <c r="T211" s="25">
        <f t="shared" ca="1" si="93"/>
        <v>6.9631849514093682</v>
      </c>
      <c r="U211" s="25">
        <f t="shared" ca="1" si="94"/>
        <v>30.390759353037083</v>
      </c>
      <c r="W211" s="25">
        <f ca="1">Kp*(AB211+AC211*OnebyTi+Td*(AB211-AB210))</f>
        <v>-0.12111577021132458</v>
      </c>
      <c r="X211" s="27">
        <f t="shared" ca="1" si="105"/>
        <v>-0.11962604407034377</v>
      </c>
      <c r="Y211" s="27">
        <f t="shared" ca="1" si="106"/>
        <v>-0.11775273764289126</v>
      </c>
      <c r="Z211" s="27">
        <f t="shared" ca="1" si="107"/>
        <v>-0.1154492639390667</v>
      </c>
      <c r="AA211" s="27">
        <f t="shared" ca="1" si="101"/>
        <v>0.7932563224710818</v>
      </c>
      <c r="AB211" s="25">
        <f t="shared" ca="1" si="86"/>
        <v>-0.7932563224710818</v>
      </c>
      <c r="AC211" s="25">
        <f t="shared" ca="1" si="95"/>
        <v>-12.537041389264921</v>
      </c>
      <c r="AD211" s="25">
        <f t="shared" ca="1" si="96"/>
        <v>12.537041389264921</v>
      </c>
      <c r="AE211" s="25">
        <f t="shared" ca="1" si="97"/>
        <v>9.0510424267935949</v>
      </c>
      <c r="AF211" s="25">
        <f t="shared" ca="1" si="98"/>
        <v>39.014752078454144</v>
      </c>
      <c r="AH211" s="25">
        <f t="shared" ca="1" si="83"/>
        <v>-0.12111577021132458</v>
      </c>
      <c r="AI211" s="25">
        <f t="shared" ca="1" si="84"/>
        <v>0.7932563224710818</v>
      </c>
    </row>
    <row r="212" spans="1:35" x14ac:dyDescent="0.25">
      <c r="A212" s="25">
        <v>20</v>
      </c>
      <c r="B212" s="25">
        <f t="shared" si="99"/>
        <v>0</v>
      </c>
      <c r="C212" s="25">
        <f t="shared" si="100"/>
        <v>0.01</v>
      </c>
      <c r="E212" s="25">
        <f ca="1">Kp*(G212+H212*OnebyTi+Td*(G212-G211))</f>
        <v>-0.10729849098533269</v>
      </c>
      <c r="F212" s="27">
        <f t="shared" ca="1" si="102"/>
        <v>0.72494562506592342</v>
      </c>
      <c r="G212" s="25">
        <f t="shared" ca="1" si="108"/>
        <v>-0.72494562506592342</v>
      </c>
      <c r="H212" s="25">
        <f t="shared" ca="1" si="87"/>
        <v>-10.441178543622106</v>
      </c>
      <c r="I212" s="25">
        <f t="shared" ca="1" si="88"/>
        <v>10.441178543622106</v>
      </c>
      <c r="J212" s="25">
        <f t="shared" ca="1" si="89"/>
        <v>6.5052372477782097</v>
      </c>
      <c r="K212" s="25">
        <f t="shared" ca="1" si="90"/>
        <v>129.50517282929258</v>
      </c>
      <c r="M212" s="25">
        <f ca="1">Kp*(Q212+R212*OnebyTi+Td*(Q212-Q211))</f>
        <v>-0.10931319595989181</v>
      </c>
      <c r="N212" s="25">
        <f t="shared" ca="1" si="103"/>
        <v>-0.10831334160968872</v>
      </c>
      <c r="O212" s="25">
        <f t="shared" ca="1" si="82"/>
        <v>-0.10724055177109076</v>
      </c>
      <c r="P212" s="27">
        <f t="shared" ca="1" si="104"/>
        <v>0.72372394779801519</v>
      </c>
      <c r="Q212" s="25">
        <f t="shared" ca="1" si="85"/>
        <v>-0.72372394779801519</v>
      </c>
      <c r="R212" s="25">
        <f t="shared" ca="1" si="91"/>
        <v>-11.082240354027084</v>
      </c>
      <c r="S212" s="25">
        <f t="shared" ca="1" si="92"/>
        <v>11.082240354027084</v>
      </c>
      <c r="T212" s="25">
        <f t="shared" ca="1" si="93"/>
        <v>7.0155625866710025</v>
      </c>
      <c r="U212" s="25">
        <f t="shared" ca="1" si="94"/>
        <v>30.861558951269558</v>
      </c>
      <c r="W212" s="25">
        <f ca="1">Kp*(AB212+AC212*OnebyTi+Td*(AB212-AB211))</f>
        <v>-0.12122518137062631</v>
      </c>
      <c r="X212" s="25">
        <f t="shared" ca="1" si="105"/>
        <v>-0.11976781025633884</v>
      </c>
      <c r="Y212" s="25">
        <f t="shared" ca="1" si="106"/>
        <v>-0.11793100631933748</v>
      </c>
      <c r="Z212" s="25">
        <f t="shared" ca="1" si="107"/>
        <v>-0.1156684684442089</v>
      </c>
      <c r="AA212" s="27">
        <f t="shared" ca="1" si="101"/>
        <v>0.79171139607717511</v>
      </c>
      <c r="AB212" s="25">
        <f t="shared" ca="1" si="86"/>
        <v>-0.79171139607717511</v>
      </c>
      <c r="AC212" s="25">
        <f t="shared" ca="1" si="95"/>
        <v>-12.616212528872639</v>
      </c>
      <c r="AD212" s="25">
        <f t="shared" ca="1" si="96"/>
        <v>12.616212528872639</v>
      </c>
      <c r="AE212" s="25">
        <f t="shared" ca="1" si="97"/>
        <v>9.1137231202614419</v>
      </c>
      <c r="AF212" s="25">
        <f t="shared" ca="1" si="98"/>
        <v>39.570182163430154</v>
      </c>
      <c r="AH212" s="25">
        <f t="shared" ca="1" si="83"/>
        <v>-0.12122518137062631</v>
      </c>
      <c r="AI212" s="25">
        <f t="shared" ca="1" si="84"/>
        <v>0.79171139607717511</v>
      </c>
    </row>
    <row r="213" spans="1:35" x14ac:dyDescent="0.25">
      <c r="A213" s="25">
        <v>20.100000000000001</v>
      </c>
      <c r="B213" s="25">
        <f t="shared" si="99"/>
        <v>0</v>
      </c>
      <c r="C213" s="25">
        <f t="shared" si="100"/>
        <v>0.01</v>
      </c>
      <c r="E213" s="25">
        <f ca="1">Kp*(G213+H213*OnebyTi+Td*(G213-G212))</f>
        <v>-0.10748715647215334</v>
      </c>
      <c r="F213" s="27">
        <f t="shared" ca="1" si="102"/>
        <v>0.7244175547516245</v>
      </c>
      <c r="G213" s="25">
        <f t="shared" ca="1" si="108"/>
        <v>-0.7244175547516245</v>
      </c>
      <c r="H213" s="25">
        <f t="shared" ca="1" si="87"/>
        <v>-10.513620299097269</v>
      </c>
      <c r="I213" s="25">
        <f t="shared" ca="1" si="88"/>
        <v>10.513620299097269</v>
      </c>
      <c r="J213" s="25">
        <f t="shared" ca="1" si="89"/>
        <v>6.5577153271414419</v>
      </c>
      <c r="K213" s="25">
        <f t="shared" ca="1" si="90"/>
        <v>130.96125211434335</v>
      </c>
      <c r="M213" s="25">
        <f ca="1">Kp*(Q213+R213*OnebyTi+Td*(Q213-Q212))</f>
        <v>-0.10948179040638786</v>
      </c>
      <c r="N213" s="27">
        <f t="shared" ca="1" si="103"/>
        <v>-0.10849458445478173</v>
      </c>
      <c r="O213" s="27">
        <f t="shared" ca="1" si="82"/>
        <v>-0.10743501557723902</v>
      </c>
      <c r="P213" s="27">
        <f t="shared" ca="1" si="104"/>
        <v>0.72299989262090614</v>
      </c>
      <c r="Q213" s="25">
        <f t="shared" ca="1" si="85"/>
        <v>-0.72299989262090614</v>
      </c>
      <c r="R213" s="25">
        <f t="shared" ca="1" si="91"/>
        <v>-11.154540343289174</v>
      </c>
      <c r="S213" s="25">
        <f t="shared" ca="1" si="92"/>
        <v>11.154540343289174</v>
      </c>
      <c r="T213" s="25">
        <f t="shared" ca="1" si="93"/>
        <v>7.0678354711439866</v>
      </c>
      <c r="U213" s="25">
        <f t="shared" ca="1" si="94"/>
        <v>31.335681699005733</v>
      </c>
      <c r="W213" s="25">
        <f ca="1">Kp*(AB213+AC213*OnebyTi+Td*(AB213-AB212))</f>
        <v>-0.12133187820259513</v>
      </c>
      <c r="X213" s="27">
        <f t="shared" ca="1" si="105"/>
        <v>-0.11990649745445425</v>
      </c>
      <c r="Y213" s="27">
        <f t="shared" ca="1" si="106"/>
        <v>-0.11810580132454424</v>
      </c>
      <c r="Z213" s="27">
        <f t="shared" ca="1" si="107"/>
        <v>-0.11588377739019758</v>
      </c>
      <c r="AA213" s="27">
        <f t="shared" ca="1" si="101"/>
        <v>0.79014454923275423</v>
      </c>
      <c r="AB213" s="25">
        <f t="shared" ca="1" si="86"/>
        <v>-0.79014454923275423</v>
      </c>
      <c r="AC213" s="25">
        <f t="shared" ca="1" si="95"/>
        <v>-12.695226983795914</v>
      </c>
      <c r="AD213" s="25">
        <f t="shared" ca="1" si="96"/>
        <v>12.695226983795914</v>
      </c>
      <c r="AE213" s="25">
        <f t="shared" ca="1" si="97"/>
        <v>9.1761559611296644</v>
      </c>
      <c r="AF213" s="25">
        <f t="shared" ca="1" si="98"/>
        <v>40.128643330669988</v>
      </c>
      <c r="AH213" s="25">
        <f t="shared" ca="1" si="83"/>
        <v>-0.12133187820259513</v>
      </c>
      <c r="AI213" s="25">
        <f t="shared" ca="1" si="84"/>
        <v>0.79014454923275423</v>
      </c>
    </row>
    <row r="214" spans="1:35" x14ac:dyDescent="0.25">
      <c r="A214" s="25">
        <v>20.2</v>
      </c>
      <c r="B214" s="25">
        <f t="shared" si="99"/>
        <v>0</v>
      </c>
      <c r="C214" s="25">
        <f t="shared" si="100"/>
        <v>0.01</v>
      </c>
      <c r="E214" s="25">
        <f ca="1">Kp*(G214+H214*OnebyTi+Td*(G214-G213))</f>
        <v>-0.10767351097169425</v>
      </c>
      <c r="F214" s="27">
        <f t="shared" ca="1" si="102"/>
        <v>0.72386820572794019</v>
      </c>
      <c r="G214" s="25">
        <f t="shared" ca="1" si="108"/>
        <v>-0.72386820572794019</v>
      </c>
      <c r="H214" s="25">
        <f t="shared" ca="1" si="87"/>
        <v>-10.586007119670063</v>
      </c>
      <c r="I214" s="25">
        <f t="shared" ca="1" si="88"/>
        <v>10.586007119670063</v>
      </c>
      <c r="J214" s="25">
        <f t="shared" ca="1" si="89"/>
        <v>6.6101138450678203</v>
      </c>
      <c r="K214" s="25">
        <f t="shared" ca="1" si="90"/>
        <v>132.42346588991379</v>
      </c>
      <c r="M214" s="25">
        <f ca="1">Kp*(Q214+R214*OnebyTi+Td*(Q214-Q213))</f>
        <v>-0.10964819238096989</v>
      </c>
      <c r="N214" s="25">
        <f t="shared" ca="1" si="103"/>
        <v>-0.10867353453418631</v>
      </c>
      <c r="O214" s="25">
        <f t="shared" ca="1" si="82"/>
        <v>-0.1076270828297332</v>
      </c>
      <c r="P214" s="27">
        <f t="shared" ca="1" si="104"/>
        <v>0.72225639106318229</v>
      </c>
      <c r="Q214" s="25">
        <f t="shared" ca="1" si="85"/>
        <v>-0.72225639106318229</v>
      </c>
      <c r="R214" s="25">
        <f t="shared" ca="1" si="91"/>
        <v>-11.226765982395492</v>
      </c>
      <c r="S214" s="25">
        <f t="shared" ca="1" si="92"/>
        <v>11.226765982395492</v>
      </c>
      <c r="T214" s="25">
        <f t="shared" ca="1" si="93"/>
        <v>7.1200009005871481</v>
      </c>
      <c r="U214" s="25">
        <f t="shared" ca="1" si="94"/>
        <v>31.813101396031279</v>
      </c>
      <c r="W214" s="25">
        <f ca="1">Kp*(AB214+AC214*OnebyTi+Td*(AB214-AB213))</f>
        <v>-0.12143589248585773</v>
      </c>
      <c r="X214" s="25">
        <f t="shared" ca="1" si="105"/>
        <v>-0.12004214036672917</v>
      </c>
      <c r="Y214" s="25">
        <f t="shared" ca="1" si="106"/>
        <v>-0.11827716021759914</v>
      </c>
      <c r="Z214" s="25">
        <f t="shared" ca="1" si="107"/>
        <v>-0.1160952309249759</v>
      </c>
      <c r="AA214" s="27">
        <f t="shared" ca="1" si="101"/>
        <v>0.78855617149373447</v>
      </c>
      <c r="AB214" s="25">
        <f t="shared" ca="1" si="86"/>
        <v>-0.78855617149373447</v>
      </c>
      <c r="AC214" s="25">
        <f t="shared" ca="1" si="95"/>
        <v>-12.774082600945288</v>
      </c>
      <c r="AD214" s="25">
        <f t="shared" ca="1" si="96"/>
        <v>12.774082600945288</v>
      </c>
      <c r="AE214" s="25">
        <f t="shared" ca="1" si="97"/>
        <v>9.2383380446897494</v>
      </c>
      <c r="AF214" s="25">
        <f t="shared" ca="1" si="98"/>
        <v>40.690095395789882</v>
      </c>
      <c r="AH214" s="25">
        <f t="shared" ca="1" si="83"/>
        <v>-0.12143589248585773</v>
      </c>
      <c r="AI214" s="25">
        <f t="shared" ca="1" si="84"/>
        <v>0.78855617149373447</v>
      </c>
    </row>
    <row r="215" spans="1:35" x14ac:dyDescent="0.25">
      <c r="A215" s="25">
        <v>20.3</v>
      </c>
      <c r="B215" s="25">
        <f t="shared" si="99"/>
        <v>0</v>
      </c>
      <c r="C215" s="25">
        <f t="shared" si="100"/>
        <v>0.01</v>
      </c>
      <c r="E215" s="25">
        <f ca="1">Kp*(G215+H215*OnebyTi+Td*(G215-G214))</f>
        <v>-0.1078575724403259</v>
      </c>
      <c r="F215" s="27">
        <f t="shared" ca="1" si="102"/>
        <v>0.72329782765540562</v>
      </c>
      <c r="G215" s="25">
        <f t="shared" ca="1" si="108"/>
        <v>-0.72329782765540562</v>
      </c>
      <c r="H215" s="25">
        <f t="shared" ca="1" si="87"/>
        <v>-10.658336902435604</v>
      </c>
      <c r="I215" s="25">
        <f t="shared" ca="1" si="88"/>
        <v>10.658336902435604</v>
      </c>
      <c r="J215" s="25">
        <f t="shared" ca="1" si="89"/>
        <v>6.6624298198169232</v>
      </c>
      <c r="K215" s="25">
        <f t="shared" ca="1" si="90"/>
        <v>133.89176048005424</v>
      </c>
      <c r="M215" s="25">
        <f ca="1">Kp*(Q215+R215*OnebyTi+Td*(Q215-Q214))</f>
        <v>-0.10981241944693261</v>
      </c>
      <c r="N215" s="27">
        <f t="shared" ca="1" si="103"/>
        <v>-0.1088502100280794</v>
      </c>
      <c r="O215" s="27">
        <f t="shared" ca="1" si="82"/>
        <v>-0.10781677234213967</v>
      </c>
      <c r="P215" s="27">
        <f t="shared" ca="1" si="104"/>
        <v>0.72149368278020898</v>
      </c>
      <c r="Q215" s="25">
        <f t="shared" ca="1" si="85"/>
        <v>-0.72149368278020898</v>
      </c>
      <c r="R215" s="25">
        <f t="shared" ca="1" si="91"/>
        <v>-11.298915350673512</v>
      </c>
      <c r="S215" s="25">
        <f t="shared" ca="1" si="92"/>
        <v>11.298915350673512</v>
      </c>
      <c r="T215" s="25">
        <f t="shared" ca="1" si="93"/>
        <v>7.1720562140163233</v>
      </c>
      <c r="U215" s="25">
        <f t="shared" ca="1" si="94"/>
        <v>32.293791498727721</v>
      </c>
      <c r="W215" s="25">
        <f ca="1">Kp*(AB215+AC215*OnebyTi+Td*(AB215-AB214))</f>
        <v>-0.12153725572607506</v>
      </c>
      <c r="X215" s="27">
        <f t="shared" ca="1" si="105"/>
        <v>-0.12017477341700329</v>
      </c>
      <c r="Y215" s="27">
        <f t="shared" ca="1" si="106"/>
        <v>-0.11844512028570563</v>
      </c>
      <c r="Z215" s="27">
        <f t="shared" ca="1" si="107"/>
        <v>-0.1163028689501249</v>
      </c>
      <c r="AA215" s="27">
        <f t="shared" ca="1" si="101"/>
        <v>0.78694664840123685</v>
      </c>
      <c r="AB215" s="25">
        <f t="shared" ca="1" si="86"/>
        <v>-0.78694664840123685</v>
      </c>
      <c r="AC215" s="25">
        <f t="shared" ca="1" si="95"/>
        <v>-12.852777265785411</v>
      </c>
      <c r="AD215" s="25">
        <f t="shared" ca="1" si="96"/>
        <v>12.852777265785411</v>
      </c>
      <c r="AE215" s="25">
        <f t="shared" ca="1" si="97"/>
        <v>9.3002665474327433</v>
      </c>
      <c r="AF215" s="25">
        <f t="shared" ca="1" si="98"/>
        <v>41.254497955766425</v>
      </c>
      <c r="AH215" s="25">
        <f t="shared" ca="1" si="83"/>
        <v>-0.12153725572607506</v>
      </c>
      <c r="AI215" s="25">
        <f t="shared" ca="1" si="84"/>
        <v>0.78694664840123685</v>
      </c>
    </row>
    <row r="216" spans="1:35" x14ac:dyDescent="0.25">
      <c r="A216" s="25">
        <v>20.399999999999999</v>
      </c>
      <c r="B216" s="25">
        <f t="shared" si="99"/>
        <v>0</v>
      </c>
      <c r="C216" s="25">
        <f t="shared" si="100"/>
        <v>0.01</v>
      </c>
      <c r="E216" s="25">
        <f ca="1">Kp*(G216+H216*OnebyTi+Td*(G216-G215))</f>
        <v>-0.1080393587263558</v>
      </c>
      <c r="F216" s="27">
        <f t="shared" ca="1" si="102"/>
        <v>0.72270666828807761</v>
      </c>
      <c r="G216" s="25">
        <f t="shared" ca="1" si="108"/>
        <v>-0.72270666828807761</v>
      </c>
      <c r="H216" s="25">
        <f t="shared" ca="1" si="87"/>
        <v>-10.730607569264411</v>
      </c>
      <c r="I216" s="25">
        <f t="shared" ca="1" si="88"/>
        <v>10.730607569264411</v>
      </c>
      <c r="J216" s="25">
        <f t="shared" ca="1" si="89"/>
        <v>6.7146603126557283</v>
      </c>
      <c r="K216" s="25">
        <f t="shared" ca="1" si="90"/>
        <v>135.36608208336193</v>
      </c>
      <c r="M216" s="25">
        <f ca="1">Kp*(Q216+R216*OnebyTi+Td*(Q216-Q215))</f>
        <v>-0.10997448905869321</v>
      </c>
      <c r="N216" s="25">
        <f t="shared" ca="1" si="103"/>
        <v>-0.1090246290048162</v>
      </c>
      <c r="O216" s="25">
        <f t="shared" ca="1" si="82"/>
        <v>-0.10800410281321079</v>
      </c>
      <c r="P216" s="27">
        <f t="shared" ca="1" si="104"/>
        <v>0.72071200554599502</v>
      </c>
      <c r="Q216" s="25">
        <f t="shared" ca="1" si="85"/>
        <v>-0.72071200554599502</v>
      </c>
      <c r="R216" s="25">
        <f t="shared" ca="1" si="91"/>
        <v>-11.370986551228112</v>
      </c>
      <c r="S216" s="25">
        <f t="shared" ca="1" si="92"/>
        <v>11.370986551228112</v>
      </c>
      <c r="T216" s="25">
        <f t="shared" ca="1" si="93"/>
        <v>7.2239987935101366</v>
      </c>
      <c r="U216" s="25">
        <f t="shared" ca="1" si="94"/>
        <v>32.777725128777142</v>
      </c>
      <c r="W216" s="25">
        <f ca="1">Kp*(AB216+AC216*OnebyTi+Td*(AB216-AB215))</f>
        <v>-0.12163599915707589</v>
      </c>
      <c r="X216" s="25">
        <f t="shared" ca="1" si="105"/>
        <v>-0.12030443075141489</v>
      </c>
      <c r="Y216" s="25">
        <f t="shared" ca="1" si="106"/>
        <v>-0.1186097185435821</v>
      </c>
      <c r="Z216" s="25">
        <f t="shared" ca="1" si="107"/>
        <v>-0.11650673111843467</v>
      </c>
      <c r="AA216" s="27">
        <f t="shared" ca="1" si="101"/>
        <v>0.78531636150622441</v>
      </c>
      <c r="AB216" s="25">
        <f t="shared" ca="1" si="86"/>
        <v>-0.78531636150622441</v>
      </c>
      <c r="AC216" s="25">
        <f t="shared" ca="1" si="95"/>
        <v>-12.931308901936033</v>
      </c>
      <c r="AD216" s="25">
        <f t="shared" ca="1" si="96"/>
        <v>12.931308901936033</v>
      </c>
      <c r="AE216" s="25">
        <f t="shared" ca="1" si="97"/>
        <v>9.3619387261976801</v>
      </c>
      <c r="AF216" s="25">
        <f t="shared" ca="1" si="98"/>
        <v>41.821810400570897</v>
      </c>
      <c r="AH216" s="25">
        <f t="shared" ca="1" si="83"/>
        <v>-0.12163599915707589</v>
      </c>
      <c r="AI216" s="25">
        <f t="shared" ca="1" si="84"/>
        <v>0.78531636150622441</v>
      </c>
    </row>
    <row r="217" spans="1:35" x14ac:dyDescent="0.25">
      <c r="A217" s="25">
        <v>20.5</v>
      </c>
      <c r="B217" s="25">
        <f t="shared" si="99"/>
        <v>0</v>
      </c>
      <c r="C217" s="25">
        <f t="shared" si="100"/>
        <v>0.01</v>
      </c>
      <c r="E217" s="25">
        <f ca="1">Kp*(G217+H217*OnebyTi+Td*(G217-G216))</f>
        <v>-0.10821888757052785</v>
      </c>
      <c r="F217" s="27">
        <f t="shared" ca="1" si="102"/>
        <v>0.72209497348484863</v>
      </c>
      <c r="G217" s="25">
        <f t="shared" ca="1" si="108"/>
        <v>-0.72209497348484863</v>
      </c>
      <c r="H217" s="25">
        <f t="shared" ca="1" si="87"/>
        <v>-10.802817066612896</v>
      </c>
      <c r="I217" s="25">
        <f t="shared" ca="1" si="88"/>
        <v>10.802817066612896</v>
      </c>
      <c r="J217" s="25">
        <f t="shared" ca="1" si="89"/>
        <v>6.7668024277289369</v>
      </c>
      <c r="K217" s="25">
        <f t="shared" ca="1" si="90"/>
        <v>136.84637677900588</v>
      </c>
      <c r="M217" s="25">
        <f ca="1">Kp*(Q217+R217*OnebyTi+Td*(Q217-Q216))</f>
        <v>-0.11013441856231601</v>
      </c>
      <c r="N217" s="27">
        <f t="shared" ca="1" si="103"/>
        <v>-0.10919680942146379</v>
      </c>
      <c r="O217" s="27">
        <f t="shared" ca="1" si="82"/>
        <v>-0.10818909282742731</v>
      </c>
      <c r="P217" s="27">
        <f t="shared" ca="1" si="104"/>
        <v>0.71991159526467396</v>
      </c>
      <c r="Q217" s="25">
        <f t="shared" ca="1" si="85"/>
        <v>-0.71991159526467396</v>
      </c>
      <c r="R217" s="25">
        <f t="shared" ca="1" si="91"/>
        <v>-11.44297771075458</v>
      </c>
      <c r="S217" s="25">
        <f t="shared" ca="1" si="92"/>
        <v>11.44297771075458</v>
      </c>
      <c r="T217" s="25">
        <f t="shared" ca="1" si="93"/>
        <v>7.2758260640097898</v>
      </c>
      <c r="U217" s="25">
        <f t="shared" ca="1" si="94"/>
        <v>33.264875081835861</v>
      </c>
      <c r="W217" s="25">
        <f ca="1">Kp*(AB217+AC217*OnebyTi+Td*(AB217-AB216))</f>
        <v>-0.12173215374202301</v>
      </c>
      <c r="X217" s="27">
        <f t="shared" ca="1" si="105"/>
        <v>-0.12043114623895934</v>
      </c>
      <c r="Y217" s="27">
        <f t="shared" ca="1" si="106"/>
        <v>-0.11877099173296544</v>
      </c>
      <c r="Z217" s="27">
        <f t="shared" ca="1" si="107"/>
        <v>-0.11670685683164961</v>
      </c>
      <c r="AA217" s="27">
        <f t="shared" ca="1" si="101"/>
        <v>0.783665688394381</v>
      </c>
      <c r="AB217" s="25">
        <f t="shared" ca="1" si="86"/>
        <v>-0.783665688394381</v>
      </c>
      <c r="AC217" s="25">
        <f t="shared" ca="1" si="95"/>
        <v>-13.009675470775472</v>
      </c>
      <c r="AD217" s="25">
        <f t="shared" ca="1" si="96"/>
        <v>13.009675470775472</v>
      </c>
      <c r="AE217" s="25">
        <f t="shared" ca="1" si="97"/>
        <v>9.4233519173143439</v>
      </c>
      <c r="AF217" s="25">
        <f t="shared" ca="1" si="98"/>
        <v>42.3919919246799</v>
      </c>
      <c r="AH217" s="25">
        <f t="shared" ca="1" si="83"/>
        <v>-0.12173215374202301</v>
      </c>
      <c r="AI217" s="25">
        <f t="shared" ca="1" si="84"/>
        <v>0.783665688394381</v>
      </c>
    </row>
    <row r="218" spans="1:35" x14ac:dyDescent="0.25">
      <c r="A218" s="25">
        <v>20.6</v>
      </c>
      <c r="B218" s="25">
        <f t="shared" si="99"/>
        <v>0</v>
      </c>
      <c r="C218" s="25">
        <f t="shared" si="100"/>
        <v>0.01</v>
      </c>
      <c r="E218" s="25">
        <f ca="1">Kp*(G218+H218*OnebyTi+Td*(G218-G217))</f>
        <v>-0.10839617660652073</v>
      </c>
      <c r="F218" s="27">
        <f t="shared" ca="1" si="102"/>
        <v>0.72146298722070823</v>
      </c>
      <c r="G218" s="25">
        <f t="shared" ca="1" si="108"/>
        <v>-0.72146298722070823</v>
      </c>
      <c r="H218" s="25">
        <f t="shared" ca="1" si="87"/>
        <v>-10.874963365334967</v>
      </c>
      <c r="I218" s="25">
        <f t="shared" ca="1" si="88"/>
        <v>10.874963365334967</v>
      </c>
      <c r="J218" s="25">
        <f t="shared" ca="1" si="89"/>
        <v>6.8188533119218793</v>
      </c>
      <c r="K218" s="25">
        <f t="shared" ca="1" si="90"/>
        <v>138.33259053268054</v>
      </c>
      <c r="M218" s="25">
        <f ca="1">Kp*(Q218+R218*OnebyTi+Td*(Q218-Q217))</f>
        <v>-0.11029222519603571</v>
      </c>
      <c r="N218" s="25">
        <f t="shared" ca="1" si="103"/>
        <v>-0.10936676912433327</v>
      </c>
      <c r="O218" s="25">
        <f t="shared" ca="1" si="82"/>
        <v>-0.10837176085553912</v>
      </c>
      <c r="P218" s="27">
        <f t="shared" ca="1" si="104"/>
        <v>0.71909268598193121</v>
      </c>
      <c r="Q218" s="25">
        <f t="shared" ca="1" si="85"/>
        <v>-0.71909268598193121</v>
      </c>
      <c r="R218" s="25">
        <f t="shared" ca="1" si="91"/>
        <v>-11.514886979352772</v>
      </c>
      <c r="S218" s="25">
        <f t="shared" ca="1" si="92"/>
        <v>11.514886979352772</v>
      </c>
      <c r="T218" s="25">
        <f t="shared" ca="1" si="93"/>
        <v>7.3275354931130607</v>
      </c>
      <c r="U218" s="25">
        <f t="shared" ca="1" si="94"/>
        <v>33.755213836174526</v>
      </c>
      <c r="W218" s="25">
        <f ca="1">Kp*(AB218+AC218*OnebyTi+Td*(AB218-AB217))</f>
        <v>-0.12182575017461024</v>
      </c>
      <c r="X218" s="25">
        <f t="shared" ca="1" si="105"/>
        <v>-0.12055495347210546</v>
      </c>
      <c r="Y218" s="25">
        <f t="shared" ca="1" si="106"/>
        <v>-0.11892897632221507</v>
      </c>
      <c r="Z218" s="25">
        <f t="shared" ca="1" si="107"/>
        <v>-0.11690328523838091</v>
      </c>
      <c r="AA218" s="27">
        <f t="shared" ca="1" si="101"/>
        <v>0.78199500271121603</v>
      </c>
      <c r="AB218" s="25">
        <f t="shared" ca="1" si="86"/>
        <v>-0.78199500271121603</v>
      </c>
      <c r="AC218" s="25">
        <f t="shared" ca="1" si="95"/>
        <v>-13.087874971046594</v>
      </c>
      <c r="AD218" s="25">
        <f t="shared" ca="1" si="96"/>
        <v>13.087874971046594</v>
      </c>
      <c r="AE218" s="25">
        <f t="shared" ca="1" si="97"/>
        <v>9.4845035357408758</v>
      </c>
      <c r="AF218" s="25">
        <f t="shared" ca="1" si="98"/>
        <v>42.96500153846025</v>
      </c>
      <c r="AH218" s="25">
        <f t="shared" ca="1" si="83"/>
        <v>-0.12182575017461024</v>
      </c>
      <c r="AI218" s="25">
        <f t="shared" ca="1" si="84"/>
        <v>0.78199500271121603</v>
      </c>
    </row>
    <row r="219" spans="1:35" x14ac:dyDescent="0.25">
      <c r="A219" s="25">
        <v>20.7</v>
      </c>
      <c r="B219" s="25">
        <f t="shared" si="99"/>
        <v>0</v>
      </c>
      <c r="C219" s="25">
        <f t="shared" si="100"/>
        <v>0.01</v>
      </c>
      <c r="E219" s="25">
        <f ca="1">Kp*(G219+H219*OnebyTi+Td*(G219-G218))</f>
        <v>-0.10857124336144466</v>
      </c>
      <c r="F219" s="27">
        <f t="shared" ca="1" si="102"/>
        <v>0.7208109515979545</v>
      </c>
      <c r="G219" s="25">
        <f t="shared" ca="1" si="108"/>
        <v>-0.7208109515979545</v>
      </c>
      <c r="H219" s="25">
        <f t="shared" ca="1" si="87"/>
        <v>-10.947044460494762</v>
      </c>
      <c r="I219" s="25">
        <f t="shared" ca="1" si="88"/>
        <v>10.947044460494762</v>
      </c>
      <c r="J219" s="25">
        <f t="shared" ca="1" si="89"/>
        <v>6.8708101547162341</v>
      </c>
      <c r="K219" s="25">
        <f t="shared" ca="1" si="90"/>
        <v>139.82466920248831</v>
      </c>
      <c r="M219" s="25">
        <f ca="1">Kp*(Q219+R219*OnebyTi+Td*(Q219-Q218))</f>
        <v>-0.11044792609077909</v>
      </c>
      <c r="N219" s="27">
        <f t="shared" ca="1" si="103"/>
        <v>-0.10953452584951018</v>
      </c>
      <c r="O219" s="27">
        <f t="shared" ca="1" si="82"/>
        <v>-0.10855212525510462</v>
      </c>
      <c r="P219" s="27">
        <f t="shared" ca="1" si="104"/>
        <v>0.71825550989637732</v>
      </c>
      <c r="Q219" s="25">
        <f t="shared" ca="1" si="85"/>
        <v>-0.71825550989637732</v>
      </c>
      <c r="R219" s="25">
        <f t="shared" ca="1" si="91"/>
        <v>-11.58671253034241</v>
      </c>
      <c r="S219" s="25">
        <f t="shared" ca="1" si="92"/>
        <v>11.58671253034241</v>
      </c>
      <c r="T219" s="25">
        <f t="shared" ca="1" si="93"/>
        <v>7.3791245908627117</v>
      </c>
      <c r="U219" s="25">
        <f t="shared" ca="1" si="94"/>
        <v>34.248713561282216</v>
      </c>
      <c r="W219" s="25">
        <f ca="1">Kp*(AB219+AC219*OnebyTi+Td*(AB219-AB218))</f>
        <v>-0.12191681888028889</v>
      </c>
      <c r="X219" s="27">
        <f t="shared" ca="1" si="105"/>
        <v>-0.12067588576746721</v>
      </c>
      <c r="Y219" s="27">
        <f t="shared" ca="1" si="106"/>
        <v>-0.11908370850601317</v>
      </c>
      <c r="Z219" s="27">
        <f t="shared" ca="1" si="107"/>
        <v>-0.11709605523218011</v>
      </c>
      <c r="AA219" s="27">
        <f t="shared" ca="1" si="101"/>
        <v>0.78030467418737792</v>
      </c>
      <c r="AB219" s="25">
        <f t="shared" ca="1" si="86"/>
        <v>-0.78030467418737792</v>
      </c>
      <c r="AC219" s="25">
        <f t="shared" ca="1" si="95"/>
        <v>-13.165905438465332</v>
      </c>
      <c r="AD219" s="25">
        <f t="shared" ca="1" si="96"/>
        <v>13.165905438465332</v>
      </c>
      <c r="AE219" s="25">
        <f t="shared" ca="1" si="97"/>
        <v>9.5453910741967434</v>
      </c>
      <c r="AF219" s="25">
        <f t="shared" ca="1" si="98"/>
        <v>43.540798079426366</v>
      </c>
      <c r="AH219" s="25">
        <f t="shared" ca="1" si="83"/>
        <v>-0.12191681888028889</v>
      </c>
      <c r="AI219" s="25">
        <f t="shared" ca="1" si="84"/>
        <v>0.78030467418737792</v>
      </c>
    </row>
    <row r="220" spans="1:35" x14ac:dyDescent="0.25">
      <c r="A220" s="25">
        <v>20.8</v>
      </c>
      <c r="B220" s="25">
        <f t="shared" si="99"/>
        <v>0</v>
      </c>
      <c r="C220" s="25">
        <f t="shared" si="100"/>
        <v>0.01</v>
      </c>
      <c r="E220" s="25">
        <f ca="1">Kp*(G220+H220*OnebyTi+Td*(G220-G219))</f>
        <v>-0.10874410525633703</v>
      </c>
      <c r="F220" s="27">
        <f t="shared" ca="1" si="102"/>
        <v>0.72013910685735361</v>
      </c>
      <c r="G220" s="25">
        <f t="shared" ca="1" si="108"/>
        <v>-0.72013910685735361</v>
      </c>
      <c r="H220" s="25">
        <f t="shared" ca="1" si="87"/>
        <v>-11.019058371180497</v>
      </c>
      <c r="I220" s="25">
        <f t="shared" ca="1" si="88"/>
        <v>11.019058371180497</v>
      </c>
      <c r="J220" s="25">
        <f t="shared" ca="1" si="89"/>
        <v>6.9226701880387651</v>
      </c>
      <c r="K220" s="25">
        <f t="shared" ca="1" si="90"/>
        <v>141.32255854475162</v>
      </c>
      <c r="M220" s="25">
        <f ca="1">Kp*(Q220+R220*OnebyTi+Td*(Q220-Q219))</f>
        <v>-0.110601538270685</v>
      </c>
      <c r="N220" s="25">
        <f t="shared" ca="1" si="103"/>
        <v>-0.10970009722338339</v>
      </c>
      <c r="O220" s="25">
        <f t="shared" ca="1" si="82"/>
        <v>-0.10873020427102825</v>
      </c>
      <c r="P220" s="27">
        <f t="shared" ca="1" si="104"/>
        <v>0.71740029737086686</v>
      </c>
      <c r="Q220" s="25">
        <f t="shared" ca="1" si="85"/>
        <v>-0.71740029737086686</v>
      </c>
      <c r="R220" s="25">
        <f t="shared" ca="1" si="91"/>
        <v>-11.658452560079496</v>
      </c>
      <c r="S220" s="25">
        <f t="shared" ca="1" si="92"/>
        <v>11.658452560079496</v>
      </c>
      <c r="T220" s="25">
        <f t="shared" ca="1" si="93"/>
        <v>7.4305909095294922</v>
      </c>
      <c r="U220" s="25">
        <f t="shared" ca="1" si="94"/>
        <v>34.74534612643216</v>
      </c>
      <c r="W220" s="25">
        <f ca="1">Kp*(AB220+AC220*OnebyTi+Td*(AB220-AB219))</f>
        <v>-0.12200539001752182</v>
      </c>
      <c r="X220" s="25">
        <f t="shared" ca="1" si="105"/>
        <v>-0.120793976166528</v>
      </c>
      <c r="Y220" s="25">
        <f t="shared" ca="1" si="106"/>
        <v>-0.11923522420515757</v>
      </c>
      <c r="Z220" s="25">
        <f t="shared" ca="1" si="107"/>
        <v>-0.11728520544976735</v>
      </c>
      <c r="AA220" s="27">
        <f t="shared" ca="1" si="101"/>
        <v>0.77859506866415995</v>
      </c>
      <c r="AB220" s="25">
        <f t="shared" ca="1" si="86"/>
        <v>-0.77859506866415995</v>
      </c>
      <c r="AC220" s="25">
        <f t="shared" ca="1" si="95"/>
        <v>-13.243764945331748</v>
      </c>
      <c r="AD220" s="25">
        <f t="shared" ca="1" si="96"/>
        <v>13.243764945331748</v>
      </c>
      <c r="AE220" s="25">
        <f t="shared" ca="1" si="97"/>
        <v>9.6060121022915581</v>
      </c>
      <c r="AF220" s="25">
        <f t="shared" ca="1" si="98"/>
        <v>44.119340223368404</v>
      </c>
      <c r="AH220" s="25">
        <f t="shared" ca="1" si="83"/>
        <v>-0.12200539001752182</v>
      </c>
      <c r="AI220" s="25">
        <f t="shared" ca="1" si="84"/>
        <v>0.77859506866415995</v>
      </c>
    </row>
    <row r="221" spans="1:35" x14ac:dyDescent="0.25">
      <c r="A221" s="25">
        <v>20.9</v>
      </c>
      <c r="B221" s="25">
        <f t="shared" si="99"/>
        <v>0</v>
      </c>
      <c r="C221" s="25">
        <f t="shared" si="100"/>
        <v>0.01</v>
      </c>
      <c r="E221" s="25">
        <f ca="1">Kp*(G221+H221*OnebyTi+Td*(G221-G220))</f>
        <v>-0.1089147796066563</v>
      </c>
      <c r="F221" s="27">
        <f t="shared" ca="1" si="102"/>
        <v>0.71944769138924891</v>
      </c>
      <c r="G221" s="25">
        <f t="shared" ca="1" si="108"/>
        <v>-0.71944769138924891</v>
      </c>
      <c r="H221" s="25">
        <f t="shared" ca="1" si="87"/>
        <v>-11.091003140319422</v>
      </c>
      <c r="I221" s="25">
        <f t="shared" ca="1" si="88"/>
        <v>11.091003140319422</v>
      </c>
      <c r="J221" s="25">
        <f t="shared" ca="1" si="89"/>
        <v>6.9744306861032968</v>
      </c>
      <c r="K221" s="25">
        <f t="shared" ca="1" si="90"/>
        <v>142.82620421975514</v>
      </c>
      <c r="M221" s="25">
        <f ca="1">Kp*(Q221+R221*OnebyTi+Td*(Q221-Q220))</f>
        <v>-0.11075307865362266</v>
      </c>
      <c r="N221" s="27">
        <f t="shared" ca="1" si="103"/>
        <v>-0.10986350076317236</v>
      </c>
      <c r="O221" s="27">
        <f t="shared" ref="O221:O284" ca="1" si="109">IF((ROW()-12)*0.1&lt;L_2,0,OFFSET(N221,-1,0)*b_2/K_2-O220*a_2)</f>
        <v>-0.10890601603609663</v>
      </c>
      <c r="P221" s="27">
        <f t="shared" ca="1" si="104"/>
        <v>0.71652727694376406</v>
      </c>
      <c r="Q221" s="25">
        <f t="shared" ca="1" si="85"/>
        <v>-0.71652727694376406</v>
      </c>
      <c r="R221" s="25">
        <f t="shared" ca="1" si="91"/>
        <v>-11.730105287773872</v>
      </c>
      <c r="S221" s="25">
        <f t="shared" ca="1" si="92"/>
        <v>11.730105287773872</v>
      </c>
      <c r="T221" s="25">
        <f t="shared" ca="1" si="93"/>
        <v>7.4819320433899366</v>
      </c>
      <c r="U221" s="25">
        <f t="shared" ca="1" si="94"/>
        <v>35.245083109206824</v>
      </c>
      <c r="W221" s="25">
        <f ca="1">Kp*(AB221+AC221*OnebyTi+Td*(AB221-AB220))</f>
        <v>-0.12209149347906388</v>
      </c>
      <c r="X221" s="27">
        <f t="shared" ca="1" si="105"/>
        <v>-0.12090925743641556</v>
      </c>
      <c r="Y221" s="27">
        <f t="shared" ca="1" si="106"/>
        <v>-0.1193835590664431</v>
      </c>
      <c r="Z221" s="27">
        <f t="shared" ca="1" si="107"/>
        <v>-0.11747077426940859</v>
      </c>
      <c r="AA221" s="27">
        <f t="shared" ca="1" si="101"/>
        <v>0.77686654811918321</v>
      </c>
      <c r="AB221" s="25">
        <f t="shared" ca="1" si="86"/>
        <v>-0.77686654811918321</v>
      </c>
      <c r="AC221" s="25">
        <f t="shared" ca="1" si="95"/>
        <v>-13.321451600143666</v>
      </c>
      <c r="AD221" s="25">
        <f t="shared" ca="1" si="96"/>
        <v>13.321451600143666</v>
      </c>
      <c r="AE221" s="25">
        <f t="shared" ca="1" si="97"/>
        <v>9.6663642656502198</v>
      </c>
      <c r="AF221" s="25">
        <f t="shared" ca="1" si="98"/>
        <v>44.700586495349469</v>
      </c>
      <c r="AH221" s="25">
        <f t="shared" ca="1" si="83"/>
        <v>-0.12209149347906388</v>
      </c>
      <c r="AI221" s="25">
        <f t="shared" ca="1" si="84"/>
        <v>0.77686654811918321</v>
      </c>
    </row>
    <row r="222" spans="1:35" x14ac:dyDescent="0.25">
      <c r="A222" s="25">
        <v>21</v>
      </c>
      <c r="B222" s="25">
        <f t="shared" si="99"/>
        <v>0</v>
      </c>
      <c r="C222" s="25">
        <f t="shared" si="100"/>
        <v>0.01</v>
      </c>
      <c r="E222" s="25">
        <f ca="1">Kp*(G222+H222*OnebyTi+Td*(G222-G221))</f>
        <v>-0.10908328362277486</v>
      </c>
      <c r="F222" s="27">
        <f t="shared" ca="1" si="102"/>
        <v>0.71873694174461911</v>
      </c>
      <c r="G222" s="25">
        <f t="shared" ca="1" si="108"/>
        <v>-0.71873694174461911</v>
      </c>
      <c r="H222" s="25">
        <f t="shared" ca="1" si="87"/>
        <v>-11.162876834493884</v>
      </c>
      <c r="I222" s="25">
        <f t="shared" ca="1" si="88"/>
        <v>11.162876834493884</v>
      </c>
      <c r="J222" s="25">
        <f t="shared" ca="1" si="89"/>
        <v>7.0260889652461378</v>
      </c>
      <c r="K222" s="25">
        <f t="shared" ca="1" si="90"/>
        <v>144.33555179741884</v>
      </c>
      <c r="M222" s="25">
        <f ca="1">Kp*(Q222+R222*OnebyTi+Td*(Q222-Q221))</f>
        <v>-0.1109025640517084</v>
      </c>
      <c r="N222" s="25">
        <f t="shared" ca="1" si="103"/>
        <v>-0.11002475387745277</v>
      </c>
      <c r="O222" s="25">
        <f t="shared" ca="1" si="109"/>
        <v>-0.10907957857151299</v>
      </c>
      <c r="P222" s="27">
        <f t="shared" ca="1" si="104"/>
        <v>0.7156366753401544</v>
      </c>
      <c r="Q222" s="25">
        <f t="shared" ca="1" si="85"/>
        <v>-0.7156366753401544</v>
      </c>
      <c r="R222" s="25">
        <f t="shared" ca="1" si="91"/>
        <v>-11.801668955307887</v>
      </c>
      <c r="S222" s="25">
        <f t="shared" ca="1" si="92"/>
        <v>11.801668955307887</v>
      </c>
      <c r="T222" s="25">
        <f t="shared" ca="1" si="93"/>
        <v>7.5331456284991276</v>
      </c>
      <c r="U222" s="25">
        <f t="shared" ca="1" si="94"/>
        <v>35.747895803980114</v>
      </c>
      <c r="W222" s="25">
        <f ca="1">Kp*(AB222+AC222*OnebyTi+Td*(AB222-AB221))</f>
        <v>-0.1221751588932672</v>
      </c>
      <c r="X222" s="25">
        <f t="shared" ca="1" si="105"/>
        <v>-0.12102176207072493</v>
      </c>
      <c r="Y222" s="25">
        <f t="shared" ca="1" si="106"/>
        <v>-0.11952874846262801</v>
      </c>
      <c r="Z222" s="25">
        <f t="shared" ca="1" si="107"/>
        <v>-0.11765279980943597</v>
      </c>
      <c r="AA222" s="27">
        <f t="shared" ca="1" si="101"/>
        <v>0.77511947069224241</v>
      </c>
      <c r="AB222" s="25">
        <f t="shared" ca="1" si="86"/>
        <v>-0.77511947069224241</v>
      </c>
      <c r="AC222" s="25">
        <f t="shared" ca="1" si="95"/>
        <v>-13.39896354721289</v>
      </c>
      <c r="AD222" s="25">
        <f t="shared" ca="1" si="96"/>
        <v>13.39896354721289</v>
      </c>
      <c r="AE222" s="25">
        <f t="shared" ca="1" si="97"/>
        <v>9.726445285034842</v>
      </c>
      <c r="AF222" s="25">
        <f t="shared" ca="1" si="98"/>
        <v>45.284495280570454</v>
      </c>
      <c r="AH222" s="25">
        <f t="shared" ca="1" si="83"/>
        <v>-0.1221751588932672</v>
      </c>
      <c r="AI222" s="25">
        <f t="shared" ca="1" si="84"/>
        <v>0.77511947069224241</v>
      </c>
    </row>
    <row r="223" spans="1:35" x14ac:dyDescent="0.25">
      <c r="A223" s="25">
        <v>21.1</v>
      </c>
      <c r="B223" s="25">
        <f t="shared" si="99"/>
        <v>0</v>
      </c>
      <c r="C223" s="25">
        <f t="shared" si="100"/>
        <v>0.01</v>
      </c>
      <c r="E223" s="25">
        <f ca="1">Kp*(G223+H223*OnebyTi+Td*(G223-G222))</f>
        <v>-0.10924963441047023</v>
      </c>
      <c r="F223" s="27">
        <f t="shared" ca="1" si="102"/>
        <v>0.71800709264608586</v>
      </c>
      <c r="G223" s="25">
        <f t="shared" ca="1" si="108"/>
        <v>-0.71800709264608586</v>
      </c>
      <c r="H223" s="25">
        <f t="shared" ca="1" si="87"/>
        <v>-11.234677543758494</v>
      </c>
      <c r="I223" s="25">
        <f t="shared" ca="1" si="88"/>
        <v>11.234677543758494</v>
      </c>
      <c r="J223" s="25">
        <f t="shared" ca="1" si="89"/>
        <v>7.0776423837551459</v>
      </c>
      <c r="K223" s="25">
        <f t="shared" ca="1" si="90"/>
        <v>145.8505467629021</v>
      </c>
      <c r="M223" s="25">
        <f ca="1">Kp*(Q223+R223*OnebyTi+Td*(Q223-Q222))</f>
        <v>-0.11105001117182095</v>
      </c>
      <c r="N223" s="27">
        <f t="shared" ca="1" si="103"/>
        <v>-0.11018387386668058</v>
      </c>
      <c r="O223" s="27">
        <f t="shared" ca="1" si="109"/>
        <v>-0.10925090978742998</v>
      </c>
      <c r="P223" s="27">
        <f t="shared" ca="1" si="104"/>
        <v>0.71472871748300315</v>
      </c>
      <c r="Q223" s="25">
        <f t="shared" ca="1" si="85"/>
        <v>-0.71472871748300315</v>
      </c>
      <c r="R223" s="25">
        <f t="shared" ca="1" si="91"/>
        <v>-11.873141827056187</v>
      </c>
      <c r="S223" s="25">
        <f t="shared" ca="1" si="92"/>
        <v>11.873141827056187</v>
      </c>
      <c r="T223" s="25">
        <f t="shared" ca="1" si="93"/>
        <v>7.5842293424586176</v>
      </c>
      <c r="U223" s="25">
        <f t="shared" ca="1" si="94"/>
        <v>36.253755230354578</v>
      </c>
      <c r="W223" s="25">
        <f ca="1">Kp*(AB223+AC223*OnebyTi+Td*(AB223-AB222))</f>
        <v>-0.12225641562540995</v>
      </c>
      <c r="X223" s="27">
        <f t="shared" ca="1" si="105"/>
        <v>-0.12113152229038718</v>
      </c>
      <c r="Y223" s="27">
        <f t="shared" ca="1" si="106"/>
        <v>-0.11967082749248197</v>
      </c>
      <c r="Z223" s="27">
        <f t="shared" ca="1" si="107"/>
        <v>-0.11783131992690568</v>
      </c>
      <c r="AA223" s="27">
        <f t="shared" ca="1" si="101"/>
        <v>0.77335419071129885</v>
      </c>
      <c r="AB223" s="25">
        <f t="shared" ca="1" si="86"/>
        <v>-0.77335419071129885</v>
      </c>
      <c r="AC223" s="25">
        <f t="shared" ca="1" si="95"/>
        <v>-13.47629896628402</v>
      </c>
      <c r="AD223" s="25">
        <f t="shared" ca="1" si="96"/>
        <v>13.47629896628402</v>
      </c>
      <c r="AE223" s="25">
        <f t="shared" ca="1" si="97"/>
        <v>9.7862529554639153</v>
      </c>
      <c r="AF223" s="25">
        <f t="shared" ca="1" si="98"/>
        <v>45.871024835101053</v>
      </c>
      <c r="AH223" s="25">
        <f t="shared" ca="1" si="83"/>
        <v>-0.12225641562540995</v>
      </c>
      <c r="AI223" s="25">
        <f t="shared" ca="1" si="84"/>
        <v>0.77335419071129885</v>
      </c>
    </row>
    <row r="224" spans="1:35" x14ac:dyDescent="0.25">
      <c r="A224" s="25">
        <v>21.2</v>
      </c>
      <c r="B224" s="25">
        <f t="shared" si="99"/>
        <v>0</v>
      </c>
      <c r="C224" s="25">
        <f t="shared" si="100"/>
        <v>0.01</v>
      </c>
      <c r="E224" s="25">
        <f ca="1">Kp*(G224+H224*OnebyTi+Td*(G224-G223))</f>
        <v>-0.109413848971415</v>
      </c>
      <c r="F224" s="27">
        <f t="shared" ca="1" si="102"/>
        <v>0.71725837699887052</v>
      </c>
      <c r="G224" s="25">
        <f t="shared" ca="1" si="108"/>
        <v>-0.71725837699887052</v>
      </c>
      <c r="H224" s="25">
        <f t="shared" ca="1" si="87"/>
        <v>-11.306403381458381</v>
      </c>
      <c r="I224" s="25">
        <f t="shared" ca="1" si="88"/>
        <v>11.306403381458381</v>
      </c>
      <c r="J224" s="25">
        <f t="shared" ca="1" si="89"/>
        <v>7.1290883416926514</v>
      </c>
      <c r="K224" s="25">
        <f t="shared" ca="1" si="90"/>
        <v>147.3711345221397</v>
      </c>
      <c r="M224" s="25">
        <f ca="1">Kp*(Q224+R224*OnebyTi+Td*(Q224-Q223))</f>
        <v>-0.11119543661611474</v>
      </c>
      <c r="N224" s="25">
        <f t="shared" ca="1" si="103"/>
        <v>-0.11034087792371444</v>
      </c>
      <c r="O224" s="25">
        <f t="shared" ca="1" si="109"/>
        <v>-0.10942002748348102</v>
      </c>
      <c r="P224" s="27">
        <f t="shared" ca="1" si="104"/>
        <v>0.71380362650426021</v>
      </c>
      <c r="Q224" s="25">
        <f t="shared" ca="1" si="85"/>
        <v>-0.71380362650426021</v>
      </c>
      <c r="R224" s="25">
        <f t="shared" ca="1" si="91"/>
        <v>-11.944522189706614</v>
      </c>
      <c r="S224" s="25">
        <f t="shared" ca="1" si="92"/>
        <v>11.944522189706614</v>
      </c>
      <c r="T224" s="25">
        <f t="shared" ca="1" si="93"/>
        <v>7.6351809041796805</v>
      </c>
      <c r="U224" s="25">
        <f t="shared" ca="1" si="94"/>
        <v>36.762632141551521</v>
      </c>
      <c r="W224" s="25">
        <f ca="1">Kp*(AB224+AC224*OnebyTi+Td*(AB224-AB223))</f>
        <v>-0.12233529277904709</v>
      </c>
      <c r="X224" s="25">
        <f t="shared" ca="1" si="105"/>
        <v>-0.12123857004458208</v>
      </c>
      <c r="Y224" s="25">
        <f t="shared" ca="1" si="106"/>
        <v>-0.11980983098091207</v>
      </c>
      <c r="Z224" s="25">
        <f t="shared" ca="1" si="107"/>
        <v>-0.11800637221638831</v>
      </c>
      <c r="AA224" s="27">
        <f t="shared" ca="1" si="101"/>
        <v>0.77157105871860832</v>
      </c>
      <c r="AB224" s="25">
        <f t="shared" ca="1" si="86"/>
        <v>-0.77157105871860832</v>
      </c>
      <c r="AC224" s="25">
        <f t="shared" ca="1" si="95"/>
        <v>-13.55345607215588</v>
      </c>
      <c r="AD224" s="25">
        <f t="shared" ca="1" si="96"/>
        <v>13.55345607215588</v>
      </c>
      <c r="AE224" s="25">
        <f t="shared" ca="1" si="97"/>
        <v>9.8457851453291312</v>
      </c>
      <c r="AF224" s="25">
        <f t="shared" ca="1" si="98"/>
        <v>46.460133296475654</v>
      </c>
      <c r="AH224" s="25">
        <f t="shared" ca="1" si="83"/>
        <v>-0.12233529277904709</v>
      </c>
      <c r="AI224" s="25">
        <f t="shared" ca="1" si="84"/>
        <v>0.77157105871860832</v>
      </c>
    </row>
    <row r="225" spans="1:35" x14ac:dyDescent="0.25">
      <c r="A225" s="25">
        <v>21.3</v>
      </c>
      <c r="B225" s="25">
        <f t="shared" si="99"/>
        <v>0</v>
      </c>
      <c r="C225" s="25">
        <f t="shared" si="100"/>
        <v>0.01</v>
      </c>
      <c r="E225" s="25">
        <f ca="1">Kp*(G225+H225*OnebyTi+Td*(G225-G224))</f>
        <v>-0.10957594420366529</v>
      </c>
      <c r="F225" s="27">
        <f t="shared" ca="1" si="102"/>
        <v>0.71649102590170111</v>
      </c>
      <c r="G225" s="25">
        <f t="shared" ca="1" si="108"/>
        <v>-0.71649102590170111</v>
      </c>
      <c r="H225" s="25">
        <f t="shared" ca="1" si="87"/>
        <v>-11.378052484048551</v>
      </c>
      <c r="I225" s="25">
        <f t="shared" ca="1" si="88"/>
        <v>11.378052484048551</v>
      </c>
      <c r="J225" s="25">
        <f t="shared" ca="1" si="89"/>
        <v>7.180424280712419</v>
      </c>
      <c r="K225" s="25">
        <f t="shared" ca="1" si="90"/>
        <v>148.89726040731031</v>
      </c>
      <c r="M225" s="25">
        <f ca="1">Kp*(Q225+R225*OnebyTi+Td*(Q225-Q224))</f>
        <v>-0.11133885688253189</v>
      </c>
      <c r="N225" s="27">
        <f t="shared" ca="1" si="103"/>
        <v>-0.1104957831343365</v>
      </c>
      <c r="O225" s="27">
        <f t="shared" ca="1" si="109"/>
        <v>-0.10958694934930995</v>
      </c>
      <c r="P225" s="27">
        <f t="shared" ca="1" si="104"/>
        <v>0.71286162375591211</v>
      </c>
      <c r="Q225" s="25">
        <f t="shared" ca="1" si="85"/>
        <v>-0.71286162375591211</v>
      </c>
      <c r="R225" s="25">
        <f t="shared" ca="1" si="91"/>
        <v>-12.015808352082205</v>
      </c>
      <c r="S225" s="25">
        <f t="shared" ca="1" si="92"/>
        <v>12.015808352082205</v>
      </c>
      <c r="T225" s="25">
        <f t="shared" ca="1" si="93"/>
        <v>7.6859980736420717</v>
      </c>
      <c r="U225" s="25">
        <f t="shared" ca="1" si="94"/>
        <v>37.274497032752024</v>
      </c>
      <c r="W225" s="25">
        <f ca="1">Kp*(AB225+AC225*OnebyTi+Td*(AB225-AB224))</f>
        <v>-0.1224118191973822</v>
      </c>
      <c r="X225" s="27">
        <f t="shared" ca="1" si="105"/>
        <v>-0.12134293701169242</v>
      </c>
      <c r="Y225" s="27">
        <f t="shared" ca="1" si="106"/>
        <v>-0.11994579347916379</v>
      </c>
      <c r="Z225" s="27">
        <f t="shared" ca="1" si="107"/>
        <v>-0.11817799400888607</v>
      </c>
      <c r="AA225" s="27">
        <f t="shared" ca="1" si="101"/>
        <v>0.7697704214969695</v>
      </c>
      <c r="AB225" s="25">
        <f t="shared" ca="1" si="86"/>
        <v>-0.7697704214969695</v>
      </c>
      <c r="AC225" s="25">
        <f t="shared" ca="1" si="95"/>
        <v>-13.630433114305577</v>
      </c>
      <c r="AD225" s="25">
        <f t="shared" ca="1" si="96"/>
        <v>13.630433114305577</v>
      </c>
      <c r="AE225" s="25">
        <f t="shared" ca="1" si="97"/>
        <v>9.9050397955102927</v>
      </c>
      <c r="AF225" s="25">
        <f t="shared" ca="1" si="98"/>
        <v>47.051778694152887</v>
      </c>
      <c r="AH225" s="25">
        <f t="shared" ca="1" si="83"/>
        <v>-0.1224118191973822</v>
      </c>
      <c r="AI225" s="25">
        <f t="shared" ca="1" si="84"/>
        <v>0.7697704214969695</v>
      </c>
    </row>
    <row r="226" spans="1:35" x14ac:dyDescent="0.25">
      <c r="A226" s="25">
        <v>21.4</v>
      </c>
      <c r="B226" s="25">
        <f t="shared" si="99"/>
        <v>0</v>
      </c>
      <c r="C226" s="25">
        <f t="shared" si="100"/>
        <v>0.01</v>
      </c>
      <c r="E226" s="25">
        <f ca="1">Kp*(G226+H226*OnebyTi+Td*(G226-G225))</f>
        <v>-0.10973593690214792</v>
      </c>
      <c r="F226" s="27">
        <f t="shared" ca="1" si="102"/>
        <v>0.71570526865766848</v>
      </c>
      <c r="G226" s="25">
        <f t="shared" ca="1" si="108"/>
        <v>-0.71570526865766848</v>
      </c>
      <c r="H226" s="25">
        <f t="shared" ca="1" si="87"/>
        <v>-11.449623010914317</v>
      </c>
      <c r="I226" s="25">
        <f t="shared" ca="1" si="88"/>
        <v>11.449623010914317</v>
      </c>
      <c r="J226" s="25">
        <f t="shared" ca="1" si="89"/>
        <v>7.2316476838708539</v>
      </c>
      <c r="K226" s="25">
        <f t="shared" ca="1" si="90"/>
        <v>150.42886968223772</v>
      </c>
      <c r="M226" s="25">
        <f ca="1">Kp*(Q226+R226*OnebyTi+Td*(Q226-Q225))</f>
        <v>-0.11148028836531246</v>
      </c>
      <c r="N226" s="25">
        <f t="shared" ca="1" si="103"/>
        <v>-0.11064860647777161</v>
      </c>
      <c r="O226" s="25">
        <f t="shared" ca="1" si="109"/>
        <v>-0.109751692965099</v>
      </c>
      <c r="P226" s="27">
        <f t="shared" ca="1" si="104"/>
        <v>0.71190292882098116</v>
      </c>
      <c r="Q226" s="25">
        <f t="shared" ca="1" si="85"/>
        <v>-0.71190292882098116</v>
      </c>
      <c r="R226" s="25">
        <f t="shared" ca="1" si="91"/>
        <v>-12.086998644964304</v>
      </c>
      <c r="S226" s="25">
        <f t="shared" ca="1" si="92"/>
        <v>12.086998644964304</v>
      </c>
      <c r="T226" s="25">
        <f t="shared" ca="1" si="93"/>
        <v>7.7366786516484609</v>
      </c>
      <c r="U226" s="25">
        <f t="shared" ca="1" si="94"/>
        <v>37.789320149386938</v>
      </c>
      <c r="W226" s="25">
        <f ca="1">Kp*(AB226+AC226*OnebyTi+Td*(AB226-AB225))</f>
        <v>-0.12248602346465871</v>
      </c>
      <c r="X226" s="25">
        <f t="shared" ca="1" si="105"/>
        <v>-0.12144465460029803</v>
      </c>
      <c r="Y226" s="25">
        <f t="shared" ca="1" si="106"/>
        <v>-0.12007874926509357</v>
      </c>
      <c r="Z226" s="25">
        <f t="shared" ca="1" si="107"/>
        <v>-0.11834622237087236</v>
      </c>
      <c r="AA226" s="27">
        <f t="shared" ca="1" si="101"/>
        <v>0.76795262209608095</v>
      </c>
      <c r="AB226" s="25">
        <f t="shared" ca="1" si="86"/>
        <v>-0.76795262209608095</v>
      </c>
      <c r="AC226" s="25">
        <f t="shared" ca="1" si="95"/>
        <v>-13.707228376515184</v>
      </c>
      <c r="AD226" s="25">
        <f t="shared" ca="1" si="96"/>
        <v>13.707228376515184</v>
      </c>
      <c r="AE226" s="25">
        <f t="shared" ca="1" si="97"/>
        <v>9.9640149184887168</v>
      </c>
      <c r="AF226" s="25">
        <f t="shared" ca="1" si="98"/>
        <v>47.645918959837708</v>
      </c>
      <c r="AH226" s="25">
        <f t="shared" ca="1" si="83"/>
        <v>-0.12248602346465871</v>
      </c>
      <c r="AI226" s="25">
        <f t="shared" ca="1" si="84"/>
        <v>0.76795262209608095</v>
      </c>
    </row>
    <row r="227" spans="1:35" x14ac:dyDescent="0.25">
      <c r="A227" s="25">
        <v>21.5</v>
      </c>
      <c r="B227" s="25">
        <f t="shared" si="99"/>
        <v>0</v>
      </c>
      <c r="C227" s="25">
        <f t="shared" si="100"/>
        <v>0.01</v>
      </c>
      <c r="E227" s="25">
        <f ca="1">Kp*(G227+H227*OnebyTi+Td*(G227-G226))</f>
        <v>-0.10989384375914604</v>
      </c>
      <c r="F227" s="27">
        <f t="shared" ca="1" si="102"/>
        <v>0.71490133278503287</v>
      </c>
      <c r="G227" s="25">
        <f t="shared" ca="1" si="108"/>
        <v>-0.71490133278503287</v>
      </c>
      <c r="H227" s="25">
        <f t="shared" ca="1" si="87"/>
        <v>-11.521113144192821</v>
      </c>
      <c r="I227" s="25">
        <f t="shared" ca="1" si="88"/>
        <v>11.521113144192821</v>
      </c>
      <c r="J227" s="25">
        <f t="shared" ca="1" si="89"/>
        <v>7.2827560754326353</v>
      </c>
      <c r="K227" s="25">
        <f t="shared" ca="1" si="90"/>
        <v>151.96590754772555</v>
      </c>
      <c r="M227" s="25">
        <f ca="1">Kp*(Q227+R227*OnebyTi+Td*(Q227-Q226))</f>
        <v>-0.11161974735550295</v>
      </c>
      <c r="N227" s="27">
        <f t="shared" ca="1" si="103"/>
        <v>-0.11079936482720482</v>
      </c>
      <c r="O227" s="27">
        <f t="shared" ca="1" si="109"/>
        <v>-0.10991427580209534</v>
      </c>
      <c r="P227" s="27">
        <f t="shared" ca="1" si="104"/>
        <v>0.71092775952447129</v>
      </c>
      <c r="Q227" s="25">
        <f t="shared" ca="1" si="85"/>
        <v>-0.71092775952447129</v>
      </c>
      <c r="R227" s="25">
        <f t="shared" ca="1" si="91"/>
        <v>-12.158091420916751</v>
      </c>
      <c r="S227" s="25">
        <f t="shared" ca="1" si="92"/>
        <v>12.158091420916751</v>
      </c>
      <c r="T227" s="25">
        <f t="shared" ca="1" si="93"/>
        <v>7.7872204795747093</v>
      </c>
      <c r="U227" s="25">
        <f t="shared" ca="1" si="94"/>
        <v>38.307071495373997</v>
      </c>
      <c r="W227" s="25">
        <f ca="1">Kp*(AB227+AC227*OnebyTi+Td*(AB227-AB226))</f>
        <v>-0.12255793390756967</v>
      </c>
      <c r="X227" s="27">
        <f t="shared" ca="1" si="105"/>
        <v>-0.12154375395020756</v>
      </c>
      <c r="Y227" s="27">
        <f t="shared" ca="1" si="106"/>
        <v>-0.12020873234351008</v>
      </c>
      <c r="Z227" s="27">
        <f t="shared" ca="1" si="107"/>
        <v>-0.11851109410344859</v>
      </c>
      <c r="AA227" s="27">
        <f t="shared" ca="1" si="101"/>
        <v>0.76611799985899376</v>
      </c>
      <c r="AB227" s="25">
        <f t="shared" ca="1" si="86"/>
        <v>-0.76611799985899376</v>
      </c>
      <c r="AC227" s="25">
        <f t="shared" ca="1" si="95"/>
        <v>-13.783840176501084</v>
      </c>
      <c r="AD227" s="25">
        <f t="shared" ca="1" si="96"/>
        <v>13.783840176501084</v>
      </c>
      <c r="AE227" s="25">
        <f t="shared" ca="1" si="97"/>
        <v>10.022708597459511</v>
      </c>
      <c r="AF227" s="25">
        <f t="shared" ca="1" si="98"/>
        <v>48.242511937664986</v>
      </c>
      <c r="AH227" s="25">
        <f t="shared" ca="1" si="83"/>
        <v>-0.12255793390756967</v>
      </c>
      <c r="AI227" s="25">
        <f t="shared" ca="1" si="84"/>
        <v>0.76611799985899376</v>
      </c>
    </row>
    <row r="228" spans="1:35" x14ac:dyDescent="0.25">
      <c r="A228" s="25">
        <v>21.6</v>
      </c>
      <c r="B228" s="25">
        <f t="shared" si="99"/>
        <v>0</v>
      </c>
      <c r="C228" s="25">
        <f t="shared" si="100"/>
        <v>0.01</v>
      </c>
      <c r="E228" s="25">
        <f ca="1">Kp*(G228+H228*OnebyTi+Td*(G228-G227))</f>
        <v>-0.11004968136478342</v>
      </c>
      <c r="F228" s="27">
        <f t="shared" ca="1" si="102"/>
        <v>0.71407944402798007</v>
      </c>
      <c r="G228" s="25">
        <f t="shared" ca="1" si="108"/>
        <v>-0.71407944402798007</v>
      </c>
      <c r="H228" s="25">
        <f t="shared" ca="1" si="87"/>
        <v>-11.592521088595619</v>
      </c>
      <c r="I228" s="25">
        <f t="shared" ca="1" si="88"/>
        <v>11.592521088595619</v>
      </c>
      <c r="J228" s="25">
        <f t="shared" ca="1" si="89"/>
        <v>7.3337470206709661</v>
      </c>
      <c r="K228" s="25">
        <f t="shared" ca="1" si="90"/>
        <v>153.50831914682598</v>
      </c>
      <c r="M228" s="25">
        <f ca="1">Kp*(Q228+R228*OnebyTi+Td*(Q228-Q227))</f>
        <v>-0.11175725004146345</v>
      </c>
      <c r="N228" s="25">
        <f t="shared" ca="1" si="103"/>
        <v>-0.1109480749502974</v>
      </c>
      <c r="O228" s="25">
        <f t="shared" ca="1" si="109"/>
        <v>-0.11007471522313587</v>
      </c>
      <c r="P228" s="27">
        <f t="shared" ca="1" si="104"/>
        <v>0.70993633194426176</v>
      </c>
      <c r="Q228" s="25">
        <f t="shared" ca="1" si="85"/>
        <v>-0.70993633194426176</v>
      </c>
      <c r="R228" s="25">
        <f t="shared" ca="1" si="91"/>
        <v>-12.229085054111177</v>
      </c>
      <c r="S228" s="25">
        <f t="shared" ca="1" si="92"/>
        <v>12.229085054111177</v>
      </c>
      <c r="T228" s="25">
        <f t="shared" ca="1" si="93"/>
        <v>7.8376214391161563</v>
      </c>
      <c r="U228" s="25">
        <f t="shared" ca="1" si="94"/>
        <v>38.827720841300227</v>
      </c>
      <c r="W228" s="25">
        <f ca="1">Kp*(AB228+AC228*OnebyTi+Td*(AB228-AB227))</f>
        <v>-0.12262757859668472</v>
      </c>
      <c r="X228" s="25">
        <f t="shared" ca="1" si="105"/>
        <v>-0.12164026593352632</v>
      </c>
      <c r="Y228" s="25">
        <f t="shared" ca="1" si="106"/>
        <v>-0.12033577644658119</v>
      </c>
      <c r="Z228" s="25">
        <f t="shared" ca="1" si="107"/>
        <v>-0.11867264574161374</v>
      </c>
      <c r="AA228" s="27">
        <f t="shared" ca="1" si="101"/>
        <v>0.76426689044864893</v>
      </c>
      <c r="AB228" s="25">
        <f t="shared" ca="1" si="86"/>
        <v>-0.76426689044864893</v>
      </c>
      <c r="AC228" s="25">
        <f t="shared" ca="1" si="95"/>
        <v>-13.860266865545949</v>
      </c>
      <c r="AD228" s="25">
        <f t="shared" ca="1" si="96"/>
        <v>13.860266865545949</v>
      </c>
      <c r="AE228" s="25">
        <f t="shared" ca="1" si="97"/>
        <v>10.081118985443116</v>
      </c>
      <c r="AF228" s="25">
        <f t="shared" ca="1" si="98"/>
        <v>48.841515394243686</v>
      </c>
      <c r="AH228" s="25">
        <f t="shared" ca="1" si="83"/>
        <v>-0.12262757859668472</v>
      </c>
      <c r="AI228" s="25">
        <f t="shared" ca="1" si="84"/>
        <v>0.76426689044864893</v>
      </c>
    </row>
    <row r="229" spans="1:35" x14ac:dyDescent="0.25">
      <c r="A229" s="25">
        <v>21.7</v>
      </c>
      <c r="B229" s="25">
        <f t="shared" si="99"/>
        <v>0</v>
      </c>
      <c r="C229" s="25">
        <f t="shared" si="100"/>
        <v>0.01</v>
      </c>
      <c r="E229" s="25">
        <f ca="1">Kp*(G229+H229*OnebyTi+Td*(G229-G228))</f>
        <v>-0.1102034662075073</v>
      </c>
      <c r="F229" s="27">
        <f t="shared" ca="1" si="102"/>
        <v>0.71323982636732797</v>
      </c>
      <c r="G229" s="25">
        <f t="shared" ca="1" si="108"/>
        <v>-0.71323982636732797</v>
      </c>
      <c r="H229" s="25">
        <f t="shared" ca="1" si="87"/>
        <v>-11.663845071232352</v>
      </c>
      <c r="I229" s="25">
        <f t="shared" ca="1" si="88"/>
        <v>11.663845071232352</v>
      </c>
      <c r="J229" s="25">
        <f t="shared" ca="1" si="89"/>
        <v>7.384618125662616</v>
      </c>
      <c r="K229" s="25">
        <f t="shared" ca="1" si="90"/>
        <v>155.05604957004309</v>
      </c>
      <c r="M229" s="25">
        <f ca="1">Kp*(Q229+R229*OnebyTi+Td*(Q229-Q228))</f>
        <v>-0.11189281250937273</v>
      </c>
      <c r="N229" s="27">
        <f t="shared" ca="1" si="103"/>
        <v>-0.11109475350970113</v>
      </c>
      <c r="O229" s="27">
        <f t="shared" ca="1" si="109"/>
        <v>-0.11023302848317046</v>
      </c>
      <c r="P229" s="27">
        <f t="shared" ca="1" si="104"/>
        <v>0.70892886042194814</v>
      </c>
      <c r="Q229" s="25">
        <f t="shared" ca="1" si="85"/>
        <v>-0.70892886042194814</v>
      </c>
      <c r="R229" s="25">
        <f t="shared" ca="1" si="91"/>
        <v>-12.299977940153372</v>
      </c>
      <c r="S229" s="25">
        <f t="shared" ca="1" si="92"/>
        <v>12.299977940153372</v>
      </c>
      <c r="T229" s="25">
        <f t="shared" ca="1" si="93"/>
        <v>7.8878794520300728</v>
      </c>
      <c r="U229" s="25">
        <f t="shared" ca="1" si="94"/>
        <v>39.351237732547951</v>
      </c>
      <c r="W229" s="25">
        <f ca="1">Kp*(AB229+AC229*OnebyTi+Td*(AB229-AB228))</f>
        <v>-0.12269498534789343</v>
      </c>
      <c r="X229" s="27">
        <f t="shared" ca="1" si="105"/>
        <v>-0.12173422115575827</v>
      </c>
      <c r="Y229" s="27">
        <f t="shared" ca="1" si="106"/>
        <v>-0.12045991503430384</v>
      </c>
      <c r="Z229" s="27">
        <f t="shared" ca="1" si="107"/>
        <v>-0.11883091355364211</v>
      </c>
      <c r="AA229" s="27">
        <f t="shared" ca="1" si="101"/>
        <v>0.76239962587448762</v>
      </c>
      <c r="AB229" s="25">
        <f t="shared" ca="1" si="86"/>
        <v>-0.76239962587448762</v>
      </c>
      <c r="AC229" s="25">
        <f t="shared" ca="1" si="95"/>
        <v>-13.936506828133398</v>
      </c>
      <c r="AD229" s="25">
        <f t="shared" ca="1" si="96"/>
        <v>13.936506828133398</v>
      </c>
      <c r="AE229" s="25">
        <f t="shared" ca="1" si="97"/>
        <v>10.139244304396472</v>
      </c>
      <c r="AF229" s="25">
        <f t="shared" ca="1" si="98"/>
        <v>49.442887028560762</v>
      </c>
      <c r="AH229" s="25">
        <f t="shared" ca="1" si="83"/>
        <v>-0.12269498534789343</v>
      </c>
      <c r="AI229" s="25">
        <f t="shared" ca="1" si="84"/>
        <v>0.76239962587448762</v>
      </c>
    </row>
    <row r="230" spans="1:35" x14ac:dyDescent="0.25">
      <c r="A230" s="25">
        <v>21.8</v>
      </c>
      <c r="B230" s="25">
        <f t="shared" si="99"/>
        <v>0</v>
      </c>
      <c r="C230" s="25">
        <f t="shared" si="100"/>
        <v>0.01</v>
      </c>
      <c r="E230" s="25">
        <f ca="1">Kp*(G230+H230*OnebyTi+Td*(G230-G229))</f>
        <v>-0.11035521467456993</v>
      </c>
      <c r="F230" s="27">
        <f t="shared" ca="1" si="102"/>
        <v>0.71238270203118348</v>
      </c>
      <c r="G230" s="25">
        <f t="shared" ca="1" si="108"/>
        <v>-0.71238270203118348</v>
      </c>
      <c r="H230" s="25">
        <f t="shared" ca="1" si="87"/>
        <v>-11.73508334143547</v>
      </c>
      <c r="I230" s="25">
        <f t="shared" ca="1" si="88"/>
        <v>11.73508334143547</v>
      </c>
      <c r="J230" s="25">
        <f t="shared" ca="1" si="89"/>
        <v>7.435367037077941</v>
      </c>
      <c r="K230" s="25">
        <f t="shared" ca="1" si="90"/>
        <v>156.60904386047108</v>
      </c>
      <c r="M230" s="25">
        <f ca="1">Kp*(Q230+R230*OnebyTi+Td*(Q230-Q229))</f>
        <v>-0.11202645074373221</v>
      </c>
      <c r="N230" s="25">
        <f t="shared" ca="1" si="103"/>
        <v>-0.11123941706357093</v>
      </c>
      <c r="O230" s="25">
        <f t="shared" ca="1" si="109"/>
        <v>-0.11038923272978353</v>
      </c>
      <c r="P230" s="27">
        <f t="shared" ca="1" si="104"/>
        <v>0.70790555757363105</v>
      </c>
      <c r="Q230" s="25">
        <f t="shared" ca="1" si="85"/>
        <v>-0.70790555757363105</v>
      </c>
      <c r="R230" s="25">
        <f t="shared" ca="1" si="91"/>
        <v>-12.370768495910735</v>
      </c>
      <c r="S230" s="25">
        <f t="shared" ca="1" si="92"/>
        <v>12.370768495910735</v>
      </c>
      <c r="T230" s="25">
        <f t="shared" ca="1" si="93"/>
        <v>7.9379924798744366</v>
      </c>
      <c r="U230" s="25">
        <f t="shared" ca="1" si="94"/>
        <v>39.87759149736268</v>
      </c>
      <c r="W230" s="25">
        <f ca="1">Kp*(AB230+AC230*OnebyTi+Td*(AB230-AB229))</f>
        <v>-0.12276018172386337</v>
      </c>
      <c r="X230" s="25">
        <f t="shared" ca="1" si="105"/>
        <v>-0.12182564995694044</v>
      </c>
      <c r="Y230" s="25">
        <f t="shared" ca="1" si="106"/>
        <v>-0.12058118129503403</v>
      </c>
      <c r="Z230" s="25">
        <f t="shared" ca="1" si="107"/>
        <v>-0.11898593354056512</v>
      </c>
      <c r="AA230" s="27">
        <f t="shared" ca="1" si="101"/>
        <v>0.76051653451912338</v>
      </c>
      <c r="AB230" s="25">
        <f t="shared" ca="1" si="86"/>
        <v>-0.76051653451912338</v>
      </c>
      <c r="AC230" s="25">
        <f t="shared" ca="1" si="95"/>
        <v>-14.012558481585311</v>
      </c>
      <c r="AD230" s="25">
        <f t="shared" ca="1" si="96"/>
        <v>14.012558481585311</v>
      </c>
      <c r="AE230" s="25">
        <f t="shared" ca="1" si="97"/>
        <v>10.19708284432417</v>
      </c>
      <c r="AF230" s="25">
        <f t="shared" ca="1" si="98"/>
        <v>50.046584481744055</v>
      </c>
      <c r="AH230" s="25">
        <f t="shared" ca="1" si="83"/>
        <v>-0.12276018172386337</v>
      </c>
      <c r="AI230" s="25">
        <f t="shared" ca="1" si="84"/>
        <v>0.76051653451912338</v>
      </c>
    </row>
    <row r="231" spans="1:35" x14ac:dyDescent="0.25">
      <c r="A231" s="25">
        <v>21.9</v>
      </c>
      <c r="B231" s="25">
        <f t="shared" si="99"/>
        <v>0</v>
      </c>
      <c r="C231" s="25">
        <f t="shared" si="100"/>
        <v>0.01</v>
      </c>
      <c r="E231" s="25">
        <f ca="1">Kp*(G231+H231*OnebyTi+Td*(G231-G230))</f>
        <v>-0.11050494305250841</v>
      </c>
      <c r="F231" s="27">
        <f t="shared" ca="1" si="102"/>
        <v>0.71150829150554973</v>
      </c>
      <c r="G231" s="25">
        <f t="shared" ca="1" si="108"/>
        <v>-0.71150829150554973</v>
      </c>
      <c r="H231" s="25">
        <f t="shared" ca="1" si="87"/>
        <v>-11.806234170586025</v>
      </c>
      <c r="I231" s="25">
        <f t="shared" ca="1" si="88"/>
        <v>11.806234170586025</v>
      </c>
      <c r="J231" s="25">
        <f t="shared" ca="1" si="89"/>
        <v>7.485991441966056</v>
      </c>
      <c r="K231" s="25">
        <f t="shared" ca="1" si="90"/>
        <v>158.16724701886824</v>
      </c>
      <c r="M231" s="25">
        <f ca="1">Kp*(Q231+R231*OnebyTi+Td*(Q231-Q230))</f>
        <v>-0.11215818062786793</v>
      </c>
      <c r="N231" s="27">
        <f t="shared" ca="1" si="103"/>
        <v>-0.11138208206607603</v>
      </c>
      <c r="O231" s="27">
        <f t="shared" ca="1" si="109"/>
        <v>-0.11054334500371407</v>
      </c>
      <c r="P231" s="27">
        <f t="shared" ca="1" si="104"/>
        <v>0.70686663430065266</v>
      </c>
      <c r="Q231" s="25">
        <f t="shared" ca="1" si="85"/>
        <v>-0.70686663430065266</v>
      </c>
      <c r="R231" s="25">
        <f t="shared" ca="1" si="91"/>
        <v>-12.4414551593408</v>
      </c>
      <c r="S231" s="25">
        <f t="shared" ca="1" si="92"/>
        <v>12.4414551593408</v>
      </c>
      <c r="T231" s="25">
        <f t="shared" ca="1" si="93"/>
        <v>7.98795852374319</v>
      </c>
      <c r="U231" s="25">
        <f t="shared" ca="1" si="94"/>
        <v>40.406751254861284</v>
      </c>
      <c r="W231" s="25">
        <f ca="1">Kp*(AB231+AC231*OnebyTi+Td*(AB231-AB230))</f>
        <v>-0.12282319503551276</v>
      </c>
      <c r="X231" s="27">
        <f t="shared" ca="1" si="105"/>
        <v>-0.12191458241280824</v>
      </c>
      <c r="Y231" s="27">
        <f t="shared" ca="1" si="106"/>
        <v>-0.12069960814607437</v>
      </c>
      <c r="Z231" s="27">
        <f t="shared" ca="1" si="107"/>
        <v>-0.11913774143575273</v>
      </c>
      <c r="AA231" s="27">
        <f t="shared" ca="1" si="101"/>
        <v>0.75861794116506687</v>
      </c>
      <c r="AB231" s="25">
        <f t="shared" ca="1" si="86"/>
        <v>-0.75861794116506687</v>
      </c>
      <c r="AC231" s="25">
        <f t="shared" ca="1" si="95"/>
        <v>-14.088420275701818</v>
      </c>
      <c r="AD231" s="25">
        <f t="shared" ca="1" si="96"/>
        <v>14.088420275701818</v>
      </c>
      <c r="AE231" s="25">
        <f t="shared" ca="1" si="97"/>
        <v>10.254632962389922</v>
      </c>
      <c r="AF231" s="25">
        <f t="shared" ca="1" si="98"/>
        <v>50.652565346683453</v>
      </c>
      <c r="AH231" s="25">
        <f t="shared" ca="1" si="83"/>
        <v>-0.12282319503551276</v>
      </c>
      <c r="AI231" s="25">
        <f t="shared" ca="1" si="84"/>
        <v>0.75861794116506687</v>
      </c>
    </row>
    <row r="232" spans="1:35" x14ac:dyDescent="0.25">
      <c r="A232" s="25">
        <v>22</v>
      </c>
      <c r="B232" s="25">
        <f t="shared" si="99"/>
        <v>0</v>
      </c>
      <c r="C232" s="25">
        <f t="shared" si="100"/>
        <v>0.01</v>
      </c>
      <c r="E232" s="25">
        <f ca="1">Kp*(G232+H232*OnebyTi+Td*(G232-G231))</f>
        <v>-0.11065266752762347</v>
      </c>
      <c r="F232" s="27">
        <f t="shared" ca="1" si="102"/>
        <v>0.71061681354488415</v>
      </c>
      <c r="G232" s="25">
        <f t="shared" ca="1" si="108"/>
        <v>-0.71061681354488415</v>
      </c>
      <c r="H232" s="25">
        <f t="shared" ca="1" si="87"/>
        <v>-11.877295851940513</v>
      </c>
      <c r="I232" s="25">
        <f t="shared" ca="1" si="88"/>
        <v>11.877295851940513</v>
      </c>
      <c r="J232" s="25">
        <f t="shared" ca="1" si="89"/>
        <v>7.5364890675353244</v>
      </c>
      <c r="K232" s="25">
        <f t="shared" ca="1" si="90"/>
        <v>159.73060400866697</v>
      </c>
      <c r="M232" s="25">
        <f ca="1">Kp*(Q232+R232*OnebyTi+Td*(Q232-Q231))</f>
        <v>-0.11228801794443088</v>
      </c>
      <c r="N232" s="25">
        <f t="shared" ca="1" si="103"/>
        <v>-0.11152276486790931</v>
      </c>
      <c r="O232" s="25">
        <f t="shared" ca="1" si="109"/>
        <v>-0.110695382239374</v>
      </c>
      <c r="P232" s="27">
        <f t="shared" ca="1" si="104"/>
        <v>0.70581229980028126</v>
      </c>
      <c r="Q232" s="25">
        <f t="shared" ca="1" si="85"/>
        <v>-0.70581229980028126</v>
      </c>
      <c r="R232" s="25">
        <f t="shared" ca="1" si="91"/>
        <v>-12.512036389320828</v>
      </c>
      <c r="S232" s="25">
        <f t="shared" ca="1" si="92"/>
        <v>12.512036389320828</v>
      </c>
      <c r="T232" s="25">
        <f t="shared" ca="1" si="93"/>
        <v>8.037775623998126</v>
      </c>
      <c r="U232" s="25">
        <f t="shared" ca="1" si="94"/>
        <v>40.938685922978962</v>
      </c>
      <c r="W232" s="25">
        <f ca="1">Kp*(AB232+AC232*OnebyTi+Td*(AB232-AB231))</f>
        <v>-0.12288405234349571</v>
      </c>
      <c r="X232" s="25">
        <f t="shared" ca="1" si="105"/>
        <v>-0.12200104833598993</v>
      </c>
      <c r="Y232" s="25">
        <f t="shared" ca="1" si="106"/>
        <v>-0.12081522823431663</v>
      </c>
      <c r="Z232" s="25">
        <f t="shared" ca="1" si="107"/>
        <v>-0.11928637270459062</v>
      </c>
      <c r="AA232" s="27">
        <f t="shared" ca="1" si="101"/>
        <v>0.75670416702149157</v>
      </c>
      <c r="AB232" s="25">
        <f t="shared" ca="1" si="86"/>
        <v>-0.75670416702149157</v>
      </c>
      <c r="AC232" s="25">
        <f t="shared" ca="1" si="95"/>
        <v>-14.164090692403967</v>
      </c>
      <c r="AD232" s="25">
        <f t="shared" ca="1" si="96"/>
        <v>14.164090692403967</v>
      </c>
      <c r="AE232" s="25">
        <f t="shared" ca="1" si="97"/>
        <v>10.311893082028691</v>
      </c>
      <c r="AF232" s="25">
        <f t="shared" ca="1" si="98"/>
        <v>51.260787177509769</v>
      </c>
      <c r="AH232" s="25">
        <f t="shared" ca="1" si="83"/>
        <v>-0.12288405234349571</v>
      </c>
      <c r="AI232" s="25">
        <f t="shared" ca="1" si="84"/>
        <v>0.75670416702149157</v>
      </c>
    </row>
    <row r="233" spans="1:35" x14ac:dyDescent="0.25">
      <c r="A233" s="25">
        <v>22.1</v>
      </c>
      <c r="B233" s="25">
        <f t="shared" si="99"/>
        <v>0</v>
      </c>
      <c r="C233" s="25">
        <f t="shared" si="100"/>
        <v>0.01</v>
      </c>
      <c r="E233" s="25">
        <f ca="1">Kp*(G233+H233*OnebyTi+Td*(G233-G232))</f>
        <v>-0.11079840418645658</v>
      </c>
      <c r="F233" s="27">
        <f t="shared" ca="1" si="102"/>
        <v>0.70970848518260665</v>
      </c>
      <c r="G233" s="25">
        <f t="shared" ca="1" si="108"/>
        <v>-0.70970848518260665</v>
      </c>
      <c r="H233" s="25">
        <f t="shared" ca="1" si="87"/>
        <v>-11.948266700458774</v>
      </c>
      <c r="I233" s="25">
        <f t="shared" ca="1" si="88"/>
        <v>11.948266700458774</v>
      </c>
      <c r="J233" s="25">
        <f t="shared" ca="1" si="89"/>
        <v>7.5868576809293433</v>
      </c>
      <c r="K233" s="25">
        <f t="shared" ca="1" si="90"/>
        <v>161.29905976092053</v>
      </c>
      <c r="M233" s="25">
        <f ca="1">Kp*(Q233+R233*OnebyTi+Td*(Q233-Q232))</f>
        <v>-0.11241597837589593</v>
      </c>
      <c r="N233" s="27">
        <f t="shared" ca="1" si="103"/>
        <v>-0.11166148171679513</v>
      </c>
      <c r="O233" s="27">
        <f t="shared" ca="1" si="109"/>
        <v>-0.11084536126536496</v>
      </c>
      <c r="P233" s="27">
        <f t="shared" ca="1" si="104"/>
        <v>0.70474276157634386</v>
      </c>
      <c r="Q233" s="25">
        <f t="shared" ca="1" si="85"/>
        <v>-0.70474276157634386</v>
      </c>
      <c r="R233" s="25">
        <f t="shared" ca="1" si="91"/>
        <v>-12.582510665478463</v>
      </c>
      <c r="S233" s="25">
        <f t="shared" ca="1" si="92"/>
        <v>12.582510665478463</v>
      </c>
      <c r="T233" s="25">
        <f t="shared" ca="1" si="93"/>
        <v>8.0874418599975506</v>
      </c>
      <c r="U233" s="25">
        <f t="shared" ca="1" si="94"/>
        <v>41.473364226353446</v>
      </c>
      <c r="W233" s="25">
        <f ca="1">Kp*(AB233+AC233*OnebyTi+Td*(AB233-AB232))</f>
        <v>-0.12294278045970015</v>
      </c>
      <c r="X233" s="27">
        <f t="shared" ca="1" si="105"/>
        <v>-0.12208507727722878</v>
      </c>
      <c r="Y233" s="27">
        <f t="shared" ca="1" si="106"/>
        <v>-0.12092807393693672</v>
      </c>
      <c r="Z233" s="27">
        <f t="shared" ca="1" si="107"/>
        <v>-0.11943186254424935</v>
      </c>
      <c r="AA233" s="27">
        <f t="shared" ca="1" si="101"/>
        <v>0.75477552975103257</v>
      </c>
      <c r="AB233" s="25">
        <f t="shared" ca="1" si="86"/>
        <v>-0.75477552975103257</v>
      </c>
      <c r="AC233" s="25">
        <f t="shared" ca="1" si="95"/>
        <v>-14.23956824537907</v>
      </c>
      <c r="AD233" s="25">
        <f t="shared" ca="1" si="96"/>
        <v>14.23956824537907</v>
      </c>
      <c r="AE233" s="25">
        <f t="shared" ca="1" si="97"/>
        <v>10.368861692059786</v>
      </c>
      <c r="AF233" s="25">
        <f t="shared" ca="1" si="98"/>
        <v>51.871207498930801</v>
      </c>
      <c r="AH233" s="25">
        <f t="shared" ca="1" si="83"/>
        <v>-0.12294278045970015</v>
      </c>
      <c r="AI233" s="25">
        <f t="shared" ca="1" si="84"/>
        <v>0.75477552975103257</v>
      </c>
    </row>
    <row r="234" spans="1:35" x14ac:dyDescent="0.25">
      <c r="A234" s="25">
        <v>22.2</v>
      </c>
      <c r="B234" s="25">
        <f t="shared" si="99"/>
        <v>0</v>
      </c>
      <c r="C234" s="25">
        <f t="shared" si="100"/>
        <v>0.01</v>
      </c>
      <c r="E234" s="25">
        <f ca="1">Kp*(G234+H234*OnebyTi+Td*(G234-G233))</f>
        <v>-0.11094216901626573</v>
      </c>
      <c r="F234" s="27">
        <f t="shared" ca="1" si="102"/>
        <v>0.70878352174155967</v>
      </c>
      <c r="G234" s="25">
        <f t="shared" ca="1" si="108"/>
        <v>-0.70878352174155967</v>
      </c>
      <c r="H234" s="25">
        <f t="shared" ca="1" si="87"/>
        <v>-12.019145052632929</v>
      </c>
      <c r="I234" s="25">
        <f t="shared" ca="1" si="88"/>
        <v>12.019145052632929</v>
      </c>
      <c r="J234" s="25">
        <f t="shared" ca="1" si="89"/>
        <v>7.6370950889985805</v>
      </c>
      <c r="K234" s="25">
        <f t="shared" ca="1" si="90"/>
        <v>162.87255917918679</v>
      </c>
      <c r="M234" s="25">
        <f ca="1">Kp*(Q234+R234*OnebyTi+Td*(Q234-Q233))</f>
        <v>-0.11254207750505887</v>
      </c>
      <c r="N234" s="25">
        <f t="shared" ca="1" si="103"/>
        <v>-0.11179824875799552</v>
      </c>
      <c r="O234" s="25">
        <f t="shared" ca="1" si="109"/>
        <v>-0.11099329880499335</v>
      </c>
      <c r="P234" s="27">
        <f t="shared" ca="1" si="104"/>
        <v>0.70365822544980738</v>
      </c>
      <c r="Q234" s="25">
        <f t="shared" ca="1" si="85"/>
        <v>-0.70365822544980738</v>
      </c>
      <c r="R234" s="25">
        <f t="shared" ca="1" si="91"/>
        <v>-12.652876488023443</v>
      </c>
      <c r="S234" s="25">
        <f t="shared" ca="1" si="92"/>
        <v>12.652876488023443</v>
      </c>
      <c r="T234" s="25">
        <f t="shared" ca="1" si="93"/>
        <v>8.1369553498218679</v>
      </c>
      <c r="U234" s="25">
        <f t="shared" ca="1" si="94"/>
        <v>42.010754704145064</v>
      </c>
      <c r="W234" s="25">
        <f ca="1">Kp*(AB234+AC234*OnebyTi+Td*(AB234-AB233))</f>
        <v>-0.12299940594875654</v>
      </c>
      <c r="X234" s="25">
        <f t="shared" ca="1" si="105"/>
        <v>-0.12216669852663153</v>
      </c>
      <c r="Y234" s="25">
        <f t="shared" ca="1" si="106"/>
        <v>-0.12103817736213994</v>
      </c>
      <c r="Z234" s="25">
        <f t="shared" ca="1" si="107"/>
        <v>-0.11957424588354149</v>
      </c>
      <c r="AA234" s="27">
        <f t="shared" ca="1" si="101"/>
        <v>0.75283234349660766</v>
      </c>
      <c r="AB234" s="25">
        <f t="shared" ca="1" si="86"/>
        <v>-0.75283234349660766</v>
      </c>
      <c r="AC234" s="25">
        <f t="shared" ca="1" si="95"/>
        <v>-14.314851479728731</v>
      </c>
      <c r="AD234" s="25">
        <f t="shared" ca="1" si="96"/>
        <v>14.314851479728731</v>
      </c>
      <c r="AE234" s="25">
        <f t="shared" ca="1" si="97"/>
        <v>10.425537345801246</v>
      </c>
      <c r="AF234" s="25">
        <f t="shared" ca="1" si="98"/>
        <v>52.483783815424168</v>
      </c>
      <c r="AH234" s="25">
        <f t="shared" ca="1" si="83"/>
        <v>-0.12299940594875654</v>
      </c>
      <c r="AI234" s="25">
        <f t="shared" ca="1" si="84"/>
        <v>0.75283234349660766</v>
      </c>
    </row>
    <row r="235" spans="1:35" x14ac:dyDescent="0.25">
      <c r="A235" s="25">
        <v>22.3</v>
      </c>
      <c r="B235" s="25">
        <f t="shared" si="99"/>
        <v>0</v>
      </c>
      <c r="C235" s="25">
        <f t="shared" si="100"/>
        <v>0.01</v>
      </c>
      <c r="E235" s="25">
        <f ca="1">Kp*(G235+H235*OnebyTi+Td*(G235-G234))</f>
        <v>-0.11108397790549973</v>
      </c>
      <c r="F235" s="27">
        <f t="shared" ca="1" si="102"/>
        <v>0.70784213684441821</v>
      </c>
      <c r="G235" s="25">
        <f t="shared" ca="1" si="108"/>
        <v>-0.70784213684441821</v>
      </c>
      <c r="H235" s="25">
        <f t="shared" ca="1" si="87"/>
        <v>-12.089929266317371</v>
      </c>
      <c r="I235" s="25">
        <f t="shared" ca="1" si="88"/>
        <v>12.089929266317371</v>
      </c>
      <c r="J235" s="25">
        <f t="shared" ca="1" si="89"/>
        <v>7.687199138067828</v>
      </c>
      <c r="K235" s="25">
        <f t="shared" ca="1" si="90"/>
        <v>164.45104714434984</v>
      </c>
      <c r="M235" s="25">
        <f ca="1">Kp*(Q235+R235*OnebyTi+Td*(Q235-Q234))</f>
        <v>-0.11266633081553207</v>
      </c>
      <c r="N235" s="27">
        <f t="shared" ca="1" si="103"/>
        <v>-0.11193308203481464</v>
      </c>
      <c r="O235" s="27">
        <f t="shared" ca="1" si="109"/>
        <v>-0.11113921147678396</v>
      </c>
      <c r="P235" s="27">
        <f t="shared" ca="1" si="104"/>
        <v>0.70255889556930806</v>
      </c>
      <c r="Q235" s="25">
        <f t="shared" ca="1" si="85"/>
        <v>-0.70255889556930806</v>
      </c>
      <c r="R235" s="25">
        <f t="shared" ca="1" si="91"/>
        <v>-12.723132377580374</v>
      </c>
      <c r="S235" s="25">
        <f t="shared" ca="1" si="92"/>
        <v>12.723132377580374</v>
      </c>
      <c r="T235" s="25">
        <f t="shared" ca="1" si="93"/>
        <v>8.186314249996224</v>
      </c>
      <c r="U235" s="25">
        <f t="shared" ca="1" si="94"/>
        <v>42.550825717791291</v>
      </c>
      <c r="W235" s="25">
        <f ca="1">Kp*(AB235+AC235*OnebyTi+Td*(AB235-AB234))</f>
        <v>-0.12305395512955722</v>
      </c>
      <c r="X235" s="27">
        <f t="shared" ca="1" si="105"/>
        <v>-0.12224594111494157</v>
      </c>
      <c r="Y235" s="27">
        <f t="shared" ca="1" si="106"/>
        <v>-0.12114557034995403</v>
      </c>
      <c r="Z235" s="27">
        <f t="shared" ca="1" si="107"/>
        <v>-0.11971355738286335</v>
      </c>
      <c r="AA235" s="27">
        <f t="shared" ca="1" si="101"/>
        <v>0.75087491890825353</v>
      </c>
      <c r="AB235" s="25">
        <f t="shared" ca="1" si="86"/>
        <v>-0.75087491890825353</v>
      </c>
      <c r="AC235" s="25">
        <f t="shared" ca="1" si="95"/>
        <v>-14.389938971619555</v>
      </c>
      <c r="AD235" s="25">
        <f t="shared" ca="1" si="96"/>
        <v>14.389938971619555</v>
      </c>
      <c r="AE235" s="25">
        <f t="shared" ca="1" si="97"/>
        <v>10.481918660185793</v>
      </c>
      <c r="AF235" s="25">
        <f t="shared" ca="1" si="98"/>
        <v>53.098473620286505</v>
      </c>
      <c r="AH235" s="25">
        <f t="shared" ca="1" si="83"/>
        <v>-0.12305395512955722</v>
      </c>
      <c r="AI235" s="25">
        <f t="shared" ca="1" si="84"/>
        <v>0.75087491890825353</v>
      </c>
    </row>
    <row r="236" spans="1:35" x14ac:dyDescent="0.25">
      <c r="A236" s="25">
        <v>22.4</v>
      </c>
      <c r="B236" s="25">
        <f t="shared" si="99"/>
        <v>0</v>
      </c>
      <c r="C236" s="25">
        <f t="shared" si="100"/>
        <v>0.01</v>
      </c>
      <c r="E236" s="25">
        <f ca="1">Kp*(G236+H236*OnebyTi+Td*(G236-G235))</f>
        <v>-0.1112238466442711</v>
      </c>
      <c r="F236" s="27">
        <f t="shared" ca="1" si="102"/>
        <v>0.70688454242405174</v>
      </c>
      <c r="G236" s="25">
        <f t="shared" ca="1" si="108"/>
        <v>-0.70688454242405174</v>
      </c>
      <c r="H236" s="25">
        <f t="shared" ca="1" si="87"/>
        <v>-12.160617720559777</v>
      </c>
      <c r="I236" s="25">
        <f t="shared" ca="1" si="88"/>
        <v>12.160617720559777</v>
      </c>
      <c r="J236" s="25">
        <f t="shared" ca="1" si="89"/>
        <v>7.737167713699634</v>
      </c>
      <c r="K236" s="25">
        <f t="shared" ca="1" si="90"/>
        <v>166.03446851937971</v>
      </c>
      <c r="M236" s="25">
        <f ca="1">Kp*(Q236+R236*OnebyTi+Td*(Q236-Q235))</f>
        <v>-0.11278875369223809</v>
      </c>
      <c r="N236" s="25">
        <f t="shared" ca="1" si="103"/>
        <v>-0.11206599748910177</v>
      </c>
      <c r="O236" s="25">
        <f t="shared" ca="1" si="109"/>
        <v>-0.11128311579499174</v>
      </c>
      <c r="P236" s="27">
        <f t="shared" ca="1" si="104"/>
        <v>0.70144497442162967</v>
      </c>
      <c r="Q236" s="25">
        <f t="shared" ca="1" si="85"/>
        <v>-0.70144497442162967</v>
      </c>
      <c r="R236" s="25">
        <f t="shared" ca="1" si="91"/>
        <v>-12.793276875022537</v>
      </c>
      <c r="S236" s="25">
        <f t="shared" ca="1" si="92"/>
        <v>12.793276875022537</v>
      </c>
      <c r="T236" s="25">
        <f t="shared" ca="1" si="93"/>
        <v>8.2355167552103605</v>
      </c>
      <c r="U236" s="25">
        <f t="shared" ca="1" si="94"/>
        <v>43.093545458694479</v>
      </c>
      <c r="W236" s="25">
        <f ca="1">Kp*(AB236+AC236*OnebyTi+Td*(AB236-AB235))</f>
        <v>-0.12310645407678522</v>
      </c>
      <c r="X236" s="25">
        <f t="shared" ca="1" si="105"/>
        <v>-0.12232283381483552</v>
      </c>
      <c r="Y236" s="25">
        <f t="shared" ca="1" si="106"/>
        <v>-0.12125028447306799</v>
      </c>
      <c r="Z236" s="25">
        <f t="shared" ca="1" si="107"/>
        <v>-0.11984983143421768</v>
      </c>
      <c r="AA236" s="27">
        <f t="shared" ca="1" si="101"/>
        <v>0.7489035631699672</v>
      </c>
      <c r="AB236" s="25">
        <f t="shared" ca="1" si="86"/>
        <v>-0.7489035631699672</v>
      </c>
      <c r="AC236" s="25">
        <f t="shared" ca="1" si="95"/>
        <v>-14.464829327936553</v>
      </c>
      <c r="AD236" s="25">
        <f t="shared" ca="1" si="96"/>
        <v>14.464829327936553</v>
      </c>
      <c r="AE236" s="25">
        <f t="shared" ca="1" si="97"/>
        <v>10.538004314878659</v>
      </c>
      <c r="AF236" s="25">
        <f t="shared" ca="1" si="98"/>
        <v>53.715234404538805</v>
      </c>
      <c r="AH236" s="25">
        <f t="shared" ca="1" si="83"/>
        <v>-0.12310645407678522</v>
      </c>
      <c r="AI236" s="25">
        <f t="shared" ca="1" si="84"/>
        <v>0.7489035631699672</v>
      </c>
    </row>
    <row r="237" spans="1:35" x14ac:dyDescent="0.25">
      <c r="A237" s="25">
        <v>22.5</v>
      </c>
      <c r="B237" s="25">
        <f t="shared" si="99"/>
        <v>0</v>
      </c>
      <c r="C237" s="25">
        <f t="shared" si="100"/>
        <v>0.01</v>
      </c>
      <c r="E237" s="25">
        <f ca="1">Kp*(G237+H237*OnebyTi+Td*(G237-G236))</f>
        <v>-0.11136179092482756</v>
      </c>
      <c r="F237" s="27">
        <f t="shared" ca="1" si="102"/>
        <v>0.70591094873383697</v>
      </c>
      <c r="G237" s="25">
        <f t="shared" ca="1" si="108"/>
        <v>-0.70591094873383697</v>
      </c>
      <c r="H237" s="25">
        <f t="shared" ca="1" si="87"/>
        <v>-12.231208815433162</v>
      </c>
      <c r="I237" s="25">
        <f t="shared" ca="1" si="88"/>
        <v>12.231208815433162</v>
      </c>
      <c r="J237" s="25">
        <f t="shared" ca="1" si="89"/>
        <v>7.786998740453865</v>
      </c>
      <c r="K237" s="25">
        <f t="shared" ca="1" si="90"/>
        <v>167.62276815403084</v>
      </c>
      <c r="M237" s="25">
        <f ca="1">Kp*(Q237+R237*OnebyTi+Td*(Q237-Q236))</f>
        <v>-0.11290936142190222</v>
      </c>
      <c r="N237" s="27">
        <f t="shared" ca="1" si="103"/>
        <v>-0.11219701096175251</v>
      </c>
      <c r="O237" s="27">
        <f t="shared" ca="1" si="109"/>
        <v>-0.1114250281701121</v>
      </c>
      <c r="P237" s="27">
        <f t="shared" ca="1" si="104"/>
        <v>0.70031666284213046</v>
      </c>
      <c r="Q237" s="25">
        <f t="shared" ca="1" si="85"/>
        <v>-0.70031666284213046</v>
      </c>
      <c r="R237" s="25">
        <f t="shared" ca="1" si="91"/>
        <v>-12.86330854130675</v>
      </c>
      <c r="S237" s="25">
        <f t="shared" ca="1" si="92"/>
        <v>12.86330854130675</v>
      </c>
      <c r="T237" s="25">
        <f t="shared" ca="1" si="93"/>
        <v>8.2845610980357947</v>
      </c>
      <c r="U237" s="25">
        <f t="shared" ca="1" si="94"/>
        <v>43.638881955841534</v>
      </c>
      <c r="W237" s="25">
        <f ca="1">Kp*(AB237+AC237*OnebyTi+Td*(AB237-AB236))</f>
        <v>-0.12315692862245192</v>
      </c>
      <c r="X237" s="27">
        <f t="shared" ca="1" si="105"/>
        <v>-0.122397405142242</v>
      </c>
      <c r="Y237" s="27">
        <f t="shared" ca="1" si="106"/>
        <v>-0.12135235103771441</v>
      </c>
      <c r="Z237" s="27">
        <f t="shared" ca="1" si="107"/>
        <v>-0.11998310216131407</v>
      </c>
      <c r="AA237" s="27">
        <f t="shared" ca="1" si="101"/>
        <v>0.74691858002654543</v>
      </c>
      <c r="AB237" s="25">
        <f t="shared" ca="1" si="86"/>
        <v>-0.74691858002654543</v>
      </c>
      <c r="AC237" s="25">
        <f t="shared" ca="1" si="95"/>
        <v>-14.539521185939208</v>
      </c>
      <c r="AD237" s="25">
        <f t="shared" ca="1" si="96"/>
        <v>14.539521185939208</v>
      </c>
      <c r="AE237" s="25">
        <f t="shared" ca="1" si="97"/>
        <v>10.593793051397546</v>
      </c>
      <c r="AF237" s="25">
        <f t="shared" ca="1" si="98"/>
        <v>54.33402366568761</v>
      </c>
      <c r="AH237" s="25">
        <f t="shared" ca="1" si="83"/>
        <v>-0.12315692862245192</v>
      </c>
      <c r="AI237" s="25">
        <f t="shared" ca="1" si="84"/>
        <v>0.74691858002654543</v>
      </c>
    </row>
    <row r="238" spans="1:35" x14ac:dyDescent="0.25">
      <c r="A238" s="25">
        <v>22.6</v>
      </c>
      <c r="B238" s="25">
        <f t="shared" si="99"/>
        <v>0</v>
      </c>
      <c r="C238" s="25">
        <f t="shared" si="100"/>
        <v>0.01</v>
      </c>
      <c r="E238" s="25">
        <f ca="1">Kp*(G238+H238*OnebyTi+Td*(G238-G237))</f>
        <v>-0.1114978263420221</v>
      </c>
      <c r="F238" s="27">
        <f t="shared" ca="1" si="102"/>
        <v>0.70492156435792241</v>
      </c>
      <c r="G238" s="25">
        <f t="shared" ca="1" si="108"/>
        <v>-0.70492156435792241</v>
      </c>
      <c r="H238" s="25">
        <f t="shared" ca="1" si="87"/>
        <v>-12.301700971868954</v>
      </c>
      <c r="I238" s="25">
        <f t="shared" ca="1" si="88"/>
        <v>12.301700971868954</v>
      </c>
      <c r="J238" s="25">
        <f t="shared" ca="1" si="89"/>
        <v>7.8366901816435472</v>
      </c>
      <c r="K238" s="25">
        <f t="shared" ca="1" si="90"/>
        <v>169.21589088947974</v>
      </c>
      <c r="M238" s="25">
        <f ca="1">Kp*(Q238+R238*OnebyTi+Td*(Q238-Q237))</f>
        <v>-0.1130281691935428</v>
      </c>
      <c r="N238" s="25">
        <f t="shared" ca="1" si="103"/>
        <v>-0.11232613819320841</v>
      </c>
      <c r="O238" s="25">
        <f t="shared" ca="1" si="109"/>
        <v>-0.11156496490938952</v>
      </c>
      <c r="P238" s="27">
        <f t="shared" ca="1" si="104"/>
        <v>0.69917416002511923</v>
      </c>
      <c r="Q238" s="25">
        <f t="shared" ca="1" si="85"/>
        <v>-0.69917416002511923</v>
      </c>
      <c r="R238" s="25">
        <f t="shared" ca="1" si="91"/>
        <v>-12.933225957309263</v>
      </c>
      <c r="S238" s="25">
        <f t="shared" ca="1" si="92"/>
        <v>12.933225957309263</v>
      </c>
      <c r="T238" s="25">
        <f t="shared" ca="1" si="93"/>
        <v>8.3334455486404782</v>
      </c>
      <c r="U238" s="25">
        <f t="shared" ca="1" si="94"/>
        <v>44.186803083354306</v>
      </c>
      <c r="W238" s="25">
        <f ca="1">Kp*(AB238+AC238*OnebyTi+Td*(AB238-AB237))</f>
        <v>-0.12320540435744223</v>
      </c>
      <c r="X238" s="25">
        <f t="shared" ca="1" si="105"/>
        <v>-0.12246968335768109</v>
      </c>
      <c r="Y238" s="25">
        <f t="shared" ca="1" si="106"/>
        <v>-0.12145180108459337</v>
      </c>
      <c r="Z238" s="25">
        <f t="shared" ca="1" si="107"/>
        <v>-0.12011340341974368</v>
      </c>
      <c r="AA238" s="27">
        <f t="shared" ca="1" si="101"/>
        <v>0.74492026981041404</v>
      </c>
      <c r="AB238" s="25">
        <f t="shared" ca="1" si="86"/>
        <v>-0.74492026981041404</v>
      </c>
      <c r="AC238" s="25">
        <f t="shared" ca="1" si="95"/>
        <v>-14.614013212920248</v>
      </c>
      <c r="AD238" s="25">
        <f t="shared" ca="1" si="96"/>
        <v>14.614013212920248</v>
      </c>
      <c r="AE238" s="25">
        <f t="shared" ca="1" si="97"/>
        <v>10.649283672234988</v>
      </c>
      <c r="AF238" s="25">
        <f t="shared" ca="1" si="98"/>
        <v>54.954798916341979</v>
      </c>
      <c r="AH238" s="25">
        <f t="shared" ca="1" si="83"/>
        <v>-0.12320540435744223</v>
      </c>
      <c r="AI238" s="25">
        <f t="shared" ca="1" si="84"/>
        <v>0.74492026981041404</v>
      </c>
    </row>
    <row r="239" spans="1:35" x14ac:dyDescent="0.25">
      <c r="A239" s="25">
        <v>22.7</v>
      </c>
      <c r="B239" s="25">
        <f t="shared" si="99"/>
        <v>0</v>
      </c>
      <c r="C239" s="25">
        <f t="shared" si="100"/>
        <v>0.01</v>
      </c>
      <c r="E239" s="25">
        <f ca="1">Kp*(G239+H239*OnebyTi+Td*(G239-G238))</f>
        <v>-0.11163196839378141</v>
      </c>
      <c r="F239" s="27">
        <f t="shared" ca="1" si="102"/>
        <v>0.70391659622144409</v>
      </c>
      <c r="G239" s="25">
        <f t="shared" ca="1" si="108"/>
        <v>-0.70391659622144409</v>
      </c>
      <c r="H239" s="25">
        <f t="shared" ca="1" si="87"/>
        <v>-12.372092631491098</v>
      </c>
      <c r="I239" s="25">
        <f t="shared" ca="1" si="88"/>
        <v>12.372092631491098</v>
      </c>
      <c r="J239" s="25">
        <f t="shared" ca="1" si="89"/>
        <v>7.8862400390871459</v>
      </c>
      <c r="K239" s="25">
        <f t="shared" ca="1" si="90"/>
        <v>170.81378156290242</v>
      </c>
      <c r="M239" s="25">
        <f ca="1">Kp*(Q239+R239*OnebyTi+Td*(Q239-Q238))</f>
        <v>-0.1131451920989603</v>
      </c>
      <c r="N239" s="27">
        <f t="shared" ca="1" si="103"/>
        <v>-0.11245339482395494</v>
      </c>
      <c r="O239" s="27">
        <f t="shared" ca="1" si="109"/>
        <v>-0.11170294221732453</v>
      </c>
      <c r="P239" s="27">
        <f t="shared" ca="1" si="104"/>
        <v>0.69801766353418027</v>
      </c>
      <c r="Q239" s="25">
        <f t="shared" ca="1" si="85"/>
        <v>-0.69801766353418027</v>
      </c>
      <c r="R239" s="25">
        <f t="shared" ca="1" si="91"/>
        <v>-13.003027723662681</v>
      </c>
      <c r="S239" s="25">
        <f t="shared" ca="1" si="92"/>
        <v>13.003027723662681</v>
      </c>
      <c r="T239" s="25">
        <f t="shared" ca="1" si="93"/>
        <v>8.3821684145010504</v>
      </c>
      <c r="U239" s="25">
        <f t="shared" ca="1" si="94"/>
        <v>44.737276567969637</v>
      </c>
      <c r="W239" s="25">
        <f ca="1">Kp*(AB239+AC239*OnebyTi+Td*(AB239-AB238))</f>
        <v>-0.12325190663306761</v>
      </c>
      <c r="X239" s="27">
        <f t="shared" ca="1" si="105"/>
        <v>-0.12253969646762353</v>
      </c>
      <c r="Y239" s="27">
        <f t="shared" ca="1" si="106"/>
        <v>-0.12154866538983583</v>
      </c>
      <c r="Z239" s="27">
        <f t="shared" ca="1" si="107"/>
        <v>-0.12024076879722541</v>
      </c>
      <c r="AA239" s="27">
        <f t="shared" ca="1" si="101"/>
        <v>0.74290892946843967</v>
      </c>
      <c r="AB239" s="25">
        <f t="shared" ca="1" si="86"/>
        <v>-0.74290892946843967</v>
      </c>
      <c r="AC239" s="25">
        <f t="shared" ca="1" si="95"/>
        <v>-14.688304105867092</v>
      </c>
      <c r="AD239" s="25">
        <f t="shared" ca="1" si="96"/>
        <v>14.688304105867092</v>
      </c>
      <c r="AE239" s="25">
        <f t="shared" ca="1" si="97"/>
        <v>10.704475039983382</v>
      </c>
      <c r="AF239" s="25">
        <f t="shared" ca="1" si="98"/>
        <v>55.577517692686094</v>
      </c>
      <c r="AH239" s="25">
        <f t="shared" ca="1" si="83"/>
        <v>-0.12325190663306761</v>
      </c>
      <c r="AI239" s="25">
        <f t="shared" ca="1" si="84"/>
        <v>0.74290892946843967</v>
      </c>
    </row>
    <row r="240" spans="1:35" x14ac:dyDescent="0.25">
      <c r="A240" s="25">
        <v>22.8</v>
      </c>
      <c r="B240" s="25">
        <f t="shared" si="99"/>
        <v>0</v>
      </c>
      <c r="C240" s="25">
        <f t="shared" si="100"/>
        <v>0.01</v>
      </c>
      <c r="E240" s="25">
        <f ca="1">Kp*(G240+H240*OnebyTi+Td*(G240-G239))</f>
        <v>-0.11176423248157324</v>
      </c>
      <c r="F240" s="27">
        <f t="shared" ca="1" si="102"/>
        <v>0.70289624960069341</v>
      </c>
      <c r="G240" s="25">
        <f t="shared" ca="1" si="108"/>
        <v>-0.70289624960069341</v>
      </c>
      <c r="H240" s="25">
        <f t="shared" ca="1" si="87"/>
        <v>-12.442382256451168</v>
      </c>
      <c r="I240" s="25">
        <f t="shared" ca="1" si="88"/>
        <v>12.442382256451168</v>
      </c>
      <c r="J240" s="25">
        <f t="shared" ca="1" si="89"/>
        <v>7.9356463528574182</v>
      </c>
      <c r="K240" s="25">
        <f t="shared" ca="1" si="90"/>
        <v>172.41638501199199</v>
      </c>
      <c r="M240" s="25">
        <f ca="1">Kp*(Q240+R240*OnebyTi+Td*(Q240-Q239))</f>
        <v>-0.11326044513322456</v>
      </c>
      <c r="N240" s="25">
        <f t="shared" ca="1" si="103"/>
        <v>-0.11257879639501786</v>
      </c>
      <c r="O240" s="25">
        <f t="shared" ca="1" si="109"/>
        <v>-0.11183897619617909</v>
      </c>
      <c r="P240" s="27">
        <f t="shared" ca="1" si="104"/>
        <v>0.69684736931244784</v>
      </c>
      <c r="Q240" s="25">
        <f t="shared" ca="1" si="85"/>
        <v>-0.69684736931244784</v>
      </c>
      <c r="R240" s="25">
        <f t="shared" ca="1" si="91"/>
        <v>-13.072712460593927</v>
      </c>
      <c r="S240" s="25">
        <f t="shared" ca="1" si="92"/>
        <v>13.072712460593927</v>
      </c>
      <c r="T240" s="25">
        <f t="shared" ca="1" si="93"/>
        <v>8.4307280401128182</v>
      </c>
      <c r="U240" s="25">
        <f t="shared" ca="1" si="94"/>
        <v>45.290269996447897</v>
      </c>
      <c r="W240" s="25">
        <f ca="1">Kp*(AB240+AC240*OnebyTi+Td*(AB240-AB239))</f>
        <v>-0.12329646056262494</v>
      </c>
      <c r="X240" s="25">
        <f t="shared" ca="1" si="105"/>
        <v>-0.12260747222586822</v>
      </c>
      <c r="Y240" s="25">
        <f t="shared" ca="1" si="106"/>
        <v>-0.12164297446600471</v>
      </c>
      <c r="Z240" s="25">
        <f t="shared" ca="1" si="107"/>
        <v>-0.12036523161392018</v>
      </c>
      <c r="AA240" s="27">
        <f t="shared" ca="1" si="101"/>
        <v>0.74088485258871717</v>
      </c>
      <c r="AB240" s="25">
        <f t="shared" ca="1" si="86"/>
        <v>-0.74088485258871717</v>
      </c>
      <c r="AC240" s="25">
        <f t="shared" ca="1" si="95"/>
        <v>-14.762392591125963</v>
      </c>
      <c r="AD240" s="25">
        <f t="shared" ca="1" si="96"/>
        <v>14.762392591125963</v>
      </c>
      <c r="AE240" s="25">
        <f t="shared" ca="1" si="97"/>
        <v>10.759366076462923</v>
      </c>
      <c r="AF240" s="25">
        <f t="shared" ca="1" si="98"/>
        <v>56.20213756280755</v>
      </c>
      <c r="AH240" s="25">
        <f t="shared" ca="1" si="83"/>
        <v>-0.12329646056262494</v>
      </c>
      <c r="AI240" s="25">
        <f t="shared" ca="1" si="84"/>
        <v>0.74088485258871717</v>
      </c>
    </row>
    <row r="241" spans="1:35" x14ac:dyDescent="0.25">
      <c r="A241" s="25">
        <v>22.9</v>
      </c>
      <c r="B241" s="25">
        <f t="shared" si="99"/>
        <v>0</v>
      </c>
      <c r="C241" s="25">
        <f t="shared" si="100"/>
        <v>0.01</v>
      </c>
      <c r="E241" s="25">
        <f ca="1">Kp*(G241+H241*OnebyTi+Td*(G241-G240))</f>
        <v>-0.11189463391087195</v>
      </c>
      <c r="F241" s="27">
        <f t="shared" ca="1" si="102"/>
        <v>0.70186072813323641</v>
      </c>
      <c r="G241" s="25">
        <f t="shared" ca="1" si="108"/>
        <v>-0.70186072813323641</v>
      </c>
      <c r="H241" s="25">
        <f t="shared" ca="1" si="87"/>
        <v>-12.512568329264491</v>
      </c>
      <c r="I241" s="25">
        <f t="shared" ca="1" si="88"/>
        <v>12.512568329264491</v>
      </c>
      <c r="J241" s="25">
        <f t="shared" ca="1" si="89"/>
        <v>7.9849072010269895</v>
      </c>
      <c r="K241" s="25">
        <f t="shared" ca="1" si="90"/>
        <v>174.02364607941709</v>
      </c>
      <c r="M241" s="25">
        <f ca="1">Kp*(Q241+R241*OnebyTi+Td*(Q241-Q240))</f>
        <v>-0.11337394319516036</v>
      </c>
      <c r="N241" s="27">
        <f t="shared" ca="1" si="103"/>
        <v>-0.11270235834845793</v>
      </c>
      <c r="O241" s="27">
        <f t="shared" ca="1" si="109"/>
        <v>-0.11197308284648029</v>
      </c>
      <c r="P241" s="27">
        <f t="shared" ca="1" si="104"/>
        <v>0.69566347169282994</v>
      </c>
      <c r="Q241" s="25">
        <f t="shared" ca="1" si="85"/>
        <v>-0.69566347169282994</v>
      </c>
      <c r="R241" s="25">
        <f t="shared" ca="1" si="91"/>
        <v>-13.14227880776321</v>
      </c>
      <c r="S241" s="25">
        <f t="shared" ca="1" si="92"/>
        <v>13.14227880776321</v>
      </c>
      <c r="T241" s="25">
        <f t="shared" ca="1" si="93"/>
        <v>8.4791228066975908</v>
      </c>
      <c r="U241" s="25">
        <f t="shared" ca="1" si="94"/>
        <v>45.845750822909046</v>
      </c>
      <c r="W241" s="25">
        <f ca="1">Kp*(AB241+AC241*OnebyTi+Td*(AB241-AB240))</f>
        <v>-0.12333909102296151</v>
      </c>
      <c r="X241" s="27">
        <f t="shared" ca="1" si="105"/>
        <v>-0.1226730381349371</v>
      </c>
      <c r="Y241" s="27">
        <f t="shared" ca="1" si="106"/>
        <v>-0.12173475856313186</v>
      </c>
      <c r="Z241" s="27">
        <f t="shared" ca="1" si="107"/>
        <v>-0.12048682492281064</v>
      </c>
      <c r="AA241" s="27">
        <f t="shared" ca="1" si="101"/>
        <v>0.73884832942732515</v>
      </c>
      <c r="AB241" s="25">
        <f t="shared" ca="1" si="86"/>
        <v>-0.73884832942732515</v>
      </c>
      <c r="AC241" s="25">
        <f t="shared" ca="1" si="95"/>
        <v>-14.836277424068696</v>
      </c>
      <c r="AD241" s="25">
        <f t="shared" ca="1" si="96"/>
        <v>14.836277424068696</v>
      </c>
      <c r="AE241" s="25">
        <f t="shared" ca="1" si="97"/>
        <v>10.813955761852679</v>
      </c>
      <c r="AF241" s="25">
        <f t="shared" ca="1" si="98"/>
        <v>56.828616134881315</v>
      </c>
      <c r="AH241" s="25">
        <f t="shared" ca="1" si="83"/>
        <v>-0.12333909102296151</v>
      </c>
      <c r="AI241" s="25">
        <f t="shared" ca="1" si="84"/>
        <v>0.73884832942732515</v>
      </c>
    </row>
    <row r="242" spans="1:35" x14ac:dyDescent="0.25">
      <c r="A242" s="25">
        <v>23</v>
      </c>
      <c r="B242" s="25">
        <f t="shared" si="99"/>
        <v>0</v>
      </c>
      <c r="C242" s="25">
        <f t="shared" si="100"/>
        <v>0.01</v>
      </c>
      <c r="E242" s="25">
        <f ca="1">Kp*(G242+H242*OnebyTi+Td*(G242-G241))</f>
        <v>-0.11202318789162287</v>
      </c>
      <c r="F242" s="27">
        <f t="shared" ca="1" si="102"/>
        <v>0.70081023382798557</v>
      </c>
      <c r="G242" s="25">
        <f t="shared" ca="1" si="108"/>
        <v>-0.70081023382798557</v>
      </c>
      <c r="H242" s="25">
        <f t="shared" ca="1" si="87"/>
        <v>-12.582649352647289</v>
      </c>
      <c r="I242" s="25">
        <f t="shared" ca="1" si="88"/>
        <v>12.582649352647289</v>
      </c>
      <c r="J242" s="25">
        <f t="shared" ca="1" si="89"/>
        <v>8.0340206994107923</v>
      </c>
      <c r="K242" s="25">
        <f t="shared" ca="1" si="90"/>
        <v>175.63550961722146</v>
      </c>
      <c r="M242" s="25">
        <f ca="1">Kp*(Q242+R242*OnebyTi+Td*(Q242-Q241))</f>
        <v>-0.11348570108783163</v>
      </c>
      <c r="N242" s="25">
        <f t="shared" ca="1" si="103"/>
        <v>-0.11282409602786392</v>
      </c>
      <c r="O242" s="25">
        <f t="shared" ca="1" si="109"/>
        <v>-0.11210527806752245</v>
      </c>
      <c r="P242" s="27">
        <f t="shared" ca="1" si="104"/>
        <v>0.6944661634081819</v>
      </c>
      <c r="Q242" s="25">
        <f t="shared" ca="1" si="85"/>
        <v>-0.6944661634081819</v>
      </c>
      <c r="R242" s="25">
        <f t="shared" ca="1" si="91"/>
        <v>-13.211725424104028</v>
      </c>
      <c r="S242" s="25">
        <f t="shared" ca="1" si="92"/>
        <v>13.211725424104028</v>
      </c>
      <c r="T242" s="25">
        <f t="shared" ca="1" si="93"/>
        <v>8.5273511319094784</v>
      </c>
      <c r="U242" s="25">
        <f t="shared" ca="1" si="94"/>
        <v>46.403686376095223</v>
      </c>
      <c r="W242" s="25">
        <f ca="1">Kp*(AB242+AC242*OnebyTi+Td*(AB242-AB241))</f>
        <v>-0.12337982265604508</v>
      </c>
      <c r="X242" s="25">
        <f t="shared" ca="1" si="105"/>
        <v>-0.12273642144748612</v>
      </c>
      <c r="Y242" s="25">
        <f t="shared" ca="1" si="106"/>
        <v>-0.12182404766978895</v>
      </c>
      <c r="Z242" s="25">
        <f t="shared" ca="1" si="107"/>
        <v>-0.1206055815101434</v>
      </c>
      <c r="AA242" s="27">
        <f t="shared" ca="1" si="101"/>
        <v>0.73679964693504407</v>
      </c>
      <c r="AB242" s="25">
        <f t="shared" ca="1" si="86"/>
        <v>-0.73679964693504407</v>
      </c>
      <c r="AC242" s="25">
        <f t="shared" ca="1" si="95"/>
        <v>-14.9099573887622</v>
      </c>
      <c r="AD242" s="25">
        <f t="shared" ca="1" si="96"/>
        <v>14.9099573887622</v>
      </c>
      <c r="AE242" s="25">
        <f t="shared" ca="1" si="97"/>
        <v>10.86824313382504</v>
      </c>
      <c r="AF242" s="25">
        <f t="shared" ca="1" si="98"/>
        <v>57.456911065209518</v>
      </c>
      <c r="AH242" s="25">
        <f t="shared" ca="1" si="83"/>
        <v>-0.12337982265604508</v>
      </c>
      <c r="AI242" s="25">
        <f t="shared" ca="1" si="84"/>
        <v>0.73679964693504407</v>
      </c>
    </row>
    <row r="243" spans="1:35" x14ac:dyDescent="0.25">
      <c r="A243" s="25">
        <v>23.1</v>
      </c>
      <c r="B243" s="25">
        <f t="shared" si="99"/>
        <v>0</v>
      </c>
      <c r="C243" s="25">
        <f t="shared" si="100"/>
        <v>0.01</v>
      </c>
      <c r="E243" s="25">
        <f ca="1">Kp*(G243+H243*OnebyTi+Td*(G243-G242))</f>
        <v>-0.11214990953870503</v>
      </c>
      <c r="F243" s="27">
        <f t="shared" ca="1" si="102"/>
        <v>0.69974496707522327</v>
      </c>
      <c r="G243" s="25">
        <f t="shared" ca="1" si="108"/>
        <v>-0.69974496707522327</v>
      </c>
      <c r="H243" s="25">
        <f t="shared" ca="1" si="87"/>
        <v>-12.652623849354811</v>
      </c>
      <c r="I243" s="25">
        <f t="shared" ca="1" si="88"/>
        <v>12.652623849354811</v>
      </c>
      <c r="J243" s="25">
        <f t="shared" ca="1" si="89"/>
        <v>8.0829850013055022</v>
      </c>
      <c r="K243" s="25">
        <f t="shared" ca="1" si="90"/>
        <v>177.25192049116524</v>
      </c>
      <c r="M243" s="25">
        <f ca="1">Kp*(Q243+R243*OnebyTi+Td*(Q243-Q242))</f>
        <v>-0.11359573351902355</v>
      </c>
      <c r="N243" s="27">
        <f t="shared" ca="1" si="103"/>
        <v>-0.11294402467884407</v>
      </c>
      <c r="O243" s="27">
        <f t="shared" ca="1" si="109"/>
        <v>-0.11223557765786757</v>
      </c>
      <c r="P243" s="27">
        <f t="shared" ca="1" si="104"/>
        <v>0.69325563560142967</v>
      </c>
      <c r="Q243" s="25">
        <f t="shared" ca="1" si="85"/>
        <v>-0.69325563560142967</v>
      </c>
      <c r="R243" s="25">
        <f t="shared" ca="1" si="91"/>
        <v>-13.281050987664171</v>
      </c>
      <c r="S243" s="25">
        <f t="shared" ca="1" si="92"/>
        <v>13.281050987664171</v>
      </c>
      <c r="T243" s="25">
        <f t="shared" ca="1" si="93"/>
        <v>8.5754114695387926</v>
      </c>
      <c r="U243" s="25">
        <f t="shared" ca="1" si="94"/>
        <v>46.96404386655891</v>
      </c>
      <c r="W243" s="25">
        <f ca="1">Kp*(AB243+AC243*OnebyTi+Td*(AB243-AB242))</f>
        <v>-0.12341867987053833</v>
      </c>
      <c r="X243" s="27">
        <f t="shared" ca="1" si="105"/>
        <v>-0.12279764916773137</v>
      </c>
      <c r="Y243" s="27">
        <f t="shared" ca="1" si="106"/>
        <v>-0.1219108715141909</v>
      </c>
      <c r="Z243" s="27">
        <f t="shared" ca="1" si="107"/>
        <v>-0.12072153389593107</v>
      </c>
      <c r="AA243" s="27">
        <f t="shared" ca="1" si="101"/>
        <v>0.73473908878402971</v>
      </c>
      <c r="AB243" s="25">
        <f t="shared" ca="1" si="86"/>
        <v>-0.73473908878402971</v>
      </c>
      <c r="AC243" s="25">
        <f t="shared" ca="1" si="95"/>
        <v>-14.983431297640603</v>
      </c>
      <c r="AD243" s="25">
        <f t="shared" ca="1" si="96"/>
        <v>14.983431297640603</v>
      </c>
      <c r="AE243" s="25">
        <f t="shared" ca="1" si="97"/>
        <v>10.922227286683759</v>
      </c>
      <c r="AF243" s="25">
        <f t="shared" ca="1" si="98"/>
        <v>58.086980066117221</v>
      </c>
      <c r="AH243" s="25">
        <f t="shared" ca="1" si="83"/>
        <v>-0.12341867987053833</v>
      </c>
      <c r="AI243" s="25">
        <f t="shared" ca="1" si="84"/>
        <v>0.73473908878402971</v>
      </c>
    </row>
    <row r="244" spans="1:35" x14ac:dyDescent="0.25">
      <c r="A244" s="25">
        <v>23.2</v>
      </c>
      <c r="B244" s="25">
        <f t="shared" si="99"/>
        <v>0</v>
      </c>
      <c r="C244" s="25">
        <f t="shared" si="100"/>
        <v>0.01</v>
      </c>
      <c r="E244" s="25">
        <f ca="1">Kp*(G244+H244*OnebyTi+Td*(G244-G243))</f>
        <v>-0.11227481387239267</v>
      </c>
      <c r="F244" s="27">
        <f t="shared" ca="1" si="102"/>
        <v>0.69866512665657765</v>
      </c>
      <c r="G244" s="25">
        <f t="shared" ca="1" si="108"/>
        <v>-0.69866512665657765</v>
      </c>
      <c r="H244" s="25">
        <f t="shared" ca="1" si="87"/>
        <v>-12.722490362020469</v>
      </c>
      <c r="I244" s="25">
        <f t="shared" ca="1" si="88"/>
        <v>12.722490362020469</v>
      </c>
      <c r="J244" s="25">
        <f t="shared" ca="1" si="89"/>
        <v>8.1317982972261067</v>
      </c>
      <c r="K244" s="25">
        <f t="shared" ca="1" si="90"/>
        <v>178.87282358500849</v>
      </c>
      <c r="M244" s="25">
        <f ca="1">Kp*(Q244+R244*OnebyTi+Td*(Q244-Q243))</f>
        <v>-0.11370405510172342</v>
      </c>
      <c r="N244" s="25">
        <f t="shared" ca="1" si="103"/>
        <v>-0.11306215944951582</v>
      </c>
      <c r="O244" s="25">
        <f t="shared" ca="1" si="109"/>
        <v>-0.11236399731584412</v>
      </c>
      <c r="P244" s="27">
        <f t="shared" ca="1" si="104"/>
        <v>0.69203207783564291</v>
      </c>
      <c r="Q244" s="25">
        <f t="shared" ca="1" si="85"/>
        <v>-0.69203207783564291</v>
      </c>
      <c r="R244" s="25">
        <f t="shared" ca="1" si="91"/>
        <v>-13.350254195447736</v>
      </c>
      <c r="S244" s="25">
        <f t="shared" ca="1" si="92"/>
        <v>13.350254195447736</v>
      </c>
      <c r="T244" s="25">
        <f t="shared" ca="1" si="93"/>
        <v>8.6233023092141448</v>
      </c>
      <c r="U244" s="25">
        <f t="shared" ca="1" si="94"/>
        <v>47.526790393775883</v>
      </c>
      <c r="W244" s="25">
        <f ca="1">Kp*(AB244+AC244*OnebyTi+Td*(AB244-AB243))</f>
        <v>-0.12345568684337715</v>
      </c>
      <c r="X244" s="25">
        <f t="shared" ca="1" si="105"/>
        <v>-0.12285674805288942</v>
      </c>
      <c r="Y244" s="25">
        <f t="shared" ca="1" si="106"/>
        <v>-0.12199525956532983</v>
      </c>
      <c r="Z244" s="25">
        <f t="shared" ca="1" si="107"/>
        <v>-0.12083471433451164</v>
      </c>
      <c r="AA244" s="27">
        <f t="shared" ca="1" si="101"/>
        <v>0.73266693539443661</v>
      </c>
      <c r="AB244" s="25">
        <f t="shared" ca="1" si="86"/>
        <v>-0.73266693539443661</v>
      </c>
      <c r="AC244" s="25">
        <f t="shared" ca="1" si="95"/>
        <v>-15.056697991180046</v>
      </c>
      <c r="AD244" s="25">
        <f t="shared" ca="1" si="96"/>
        <v>15.056697991180046</v>
      </c>
      <c r="AE244" s="25">
        <f t="shared" ca="1" si="97"/>
        <v>10.975907370505787</v>
      </c>
      <c r="AF244" s="25">
        <f t="shared" ca="1" si="98"/>
        <v>58.718780913704393</v>
      </c>
      <c r="AH244" s="25">
        <f t="shared" ca="1" si="83"/>
        <v>-0.12345568684337715</v>
      </c>
      <c r="AI244" s="25">
        <f t="shared" ca="1" si="84"/>
        <v>0.73266693539443661</v>
      </c>
    </row>
    <row r="245" spans="1:35" x14ac:dyDescent="0.25">
      <c r="A245" s="25">
        <v>23.3</v>
      </c>
      <c r="B245" s="25">
        <f t="shared" si="99"/>
        <v>0</v>
      </c>
      <c r="C245" s="25">
        <f t="shared" si="100"/>
        <v>0.01</v>
      </c>
      <c r="E245" s="25">
        <f ca="1">Kp*(G245+H245*OnebyTi+Td*(G245-G244))</f>
        <v>-0.112397915818815</v>
      </c>
      <c r="F245" s="27">
        <f t="shared" ca="1" si="102"/>
        <v>0.69757090975495106</v>
      </c>
      <c r="G245" s="25">
        <f t="shared" ca="1" si="108"/>
        <v>-0.69757090975495106</v>
      </c>
      <c r="H245" s="25">
        <f t="shared" ca="1" si="87"/>
        <v>-12.792247452995964</v>
      </c>
      <c r="I245" s="25">
        <f t="shared" ca="1" si="88"/>
        <v>12.792247452995964</v>
      </c>
      <c r="J245" s="25">
        <f t="shared" ca="1" si="89"/>
        <v>8.1804588146397421</v>
      </c>
      <c r="K245" s="25">
        <f t="shared" ca="1" si="90"/>
        <v>180.49816380473752</v>
      </c>
      <c r="M245" s="25">
        <f ca="1">Kp*(Q245+R245*OnebyTi+Td*(Q245-Q244))</f>
        <v>-0.11381068035459965</v>
      </c>
      <c r="N245" s="27">
        <f t="shared" ca="1" si="103"/>
        <v>-0.11317851539099401</v>
      </c>
      <c r="O245" s="27">
        <f t="shared" ca="1" si="109"/>
        <v>-0.11249055264004426</v>
      </c>
      <c r="P245" s="27">
        <f t="shared" ca="1" si="104"/>
        <v>0.69079567810405851</v>
      </c>
      <c r="Q245" s="25">
        <f t="shared" ca="1" si="85"/>
        <v>-0.69079567810405851</v>
      </c>
      <c r="R245" s="25">
        <f t="shared" ca="1" si="91"/>
        <v>-13.419333763258141</v>
      </c>
      <c r="S245" s="25">
        <f t="shared" ca="1" si="92"/>
        <v>13.419333763258141</v>
      </c>
      <c r="T245" s="25">
        <f t="shared" ca="1" si="93"/>
        <v>8.6710221761028698</v>
      </c>
      <c r="U245" s="25">
        <f t="shared" ca="1" si="94"/>
        <v>48.091892953182018</v>
      </c>
      <c r="W245" s="25">
        <f ca="1">Kp*(AB245+AC245*OnebyTi+Td*(AB245-AB244))</f>
        <v>-0.12349086752135237</v>
      </c>
      <c r="X245" s="27">
        <f t="shared" ca="1" si="105"/>
        <v>-0.12291374461463066</v>
      </c>
      <c r="Y245" s="27">
        <f t="shared" ca="1" si="106"/>
        <v>-0.12207724103413829</v>
      </c>
      <c r="Z245" s="27">
        <f t="shared" ca="1" si="107"/>
        <v>-0.12094515481516235</v>
      </c>
      <c r="AA245" s="27">
        <f t="shared" ca="1" si="101"/>
        <v>0.7305834639609855</v>
      </c>
      <c r="AB245" s="25">
        <f t="shared" ca="1" si="86"/>
        <v>-0.7305834639609855</v>
      </c>
      <c r="AC245" s="25">
        <f t="shared" ca="1" si="95"/>
        <v>-15.129756337576145</v>
      </c>
      <c r="AD245" s="25">
        <f t="shared" ca="1" si="96"/>
        <v>15.129756337576145</v>
      </c>
      <c r="AE245" s="25">
        <f t="shared" ca="1" si="97"/>
        <v>11.02928259028711</v>
      </c>
      <c r="AF245" s="25">
        <f t="shared" ca="1" si="98"/>
        <v>59.352271455454371</v>
      </c>
      <c r="AH245" s="25">
        <f t="shared" ca="1" si="83"/>
        <v>-0.12349086752135237</v>
      </c>
      <c r="AI245" s="25">
        <f t="shared" ca="1" si="84"/>
        <v>0.7305834639609855</v>
      </c>
    </row>
    <row r="246" spans="1:35" x14ac:dyDescent="0.25">
      <c r="A246" s="25">
        <v>23.4</v>
      </c>
      <c r="B246" s="25">
        <f t="shared" si="99"/>
        <v>0</v>
      </c>
      <c r="C246" s="25">
        <f t="shared" si="100"/>
        <v>0.01</v>
      </c>
      <c r="E246" s="25">
        <f ca="1">Kp*(G246+H246*OnebyTi+Td*(G246-G245))</f>
        <v>-0.11251923021041479</v>
      </c>
      <c r="F246" s="27">
        <f t="shared" ca="1" si="102"/>
        <v>0.69646251196440112</v>
      </c>
      <c r="G246" s="25">
        <f t="shared" ca="1" si="108"/>
        <v>-0.69646251196440112</v>
      </c>
      <c r="H246" s="25">
        <f t="shared" ca="1" si="87"/>
        <v>-12.861893704192404</v>
      </c>
      <c r="I246" s="25">
        <f t="shared" ca="1" si="88"/>
        <v>12.861893704192404</v>
      </c>
      <c r="J246" s="25">
        <f t="shared" ca="1" si="89"/>
        <v>8.2289648176969177</v>
      </c>
      <c r="K246" s="25">
        <f t="shared" ca="1" si="90"/>
        <v>182.12788608273422</v>
      </c>
      <c r="M246" s="25">
        <f ca="1">Kp*(Q246+R246*OnebyTi+Td*(Q246-Q245))</f>
        <v>-0.11391562370247924</v>
      </c>
      <c r="N246" s="25">
        <f t="shared" ca="1" si="103"/>
        <v>-0.1132931074578773</v>
      </c>
      <c r="O246" s="25">
        <f t="shared" ca="1" si="109"/>
        <v>-0.11261525912981932</v>
      </c>
      <c r="P246" s="27">
        <f t="shared" ca="1" si="104"/>
        <v>0.68954662284005408</v>
      </c>
      <c r="Q246" s="25">
        <f t="shared" ca="1" si="85"/>
        <v>-0.68954662284005408</v>
      </c>
      <c r="R246" s="25">
        <f t="shared" ca="1" si="91"/>
        <v>-13.488288425542146</v>
      </c>
      <c r="S246" s="25">
        <f t="shared" ca="1" si="92"/>
        <v>13.488288425542146</v>
      </c>
      <c r="T246" s="25">
        <f t="shared" ca="1" si="93"/>
        <v>8.718569630609883</v>
      </c>
      <c r="U246" s="25">
        <f t="shared" ca="1" si="94"/>
        <v>48.659318443133273</v>
      </c>
      <c r="W246" s="25">
        <f ca="1">Kp*(AB246+AC246*OnebyTi+Td*(AB246-AB245))</f>
        <v>-0.12352424562269392</v>
      </c>
      <c r="X246" s="25">
        <f t="shared" ca="1" si="105"/>
        <v>-0.12296866512054488</v>
      </c>
      <c r="Y246" s="25">
        <f t="shared" ca="1" si="106"/>
        <v>-0.12215684487468012</v>
      </c>
      <c r="Z246" s="25">
        <f t="shared" ca="1" si="107"/>
        <v>-0.12105288706276601</v>
      </c>
      <c r="AA246" s="27">
        <f t="shared" ca="1" si="101"/>
        <v>0.72848894847946932</v>
      </c>
      <c r="AB246" s="25">
        <f t="shared" ca="1" si="86"/>
        <v>-0.72848894847946932</v>
      </c>
      <c r="AC246" s="25">
        <f t="shared" ca="1" si="95"/>
        <v>-15.202605232424093</v>
      </c>
      <c r="AD246" s="25">
        <f t="shared" ca="1" si="96"/>
        <v>15.202605232424093</v>
      </c>
      <c r="AE246" s="25">
        <f t="shared" ca="1" si="97"/>
        <v>11.082352205092782</v>
      </c>
      <c r="AF246" s="25">
        <f t="shared" ca="1" si="98"/>
        <v>59.987409617699171</v>
      </c>
      <c r="AH246" s="25">
        <f t="shared" ca="1" si="83"/>
        <v>-0.12352424562269392</v>
      </c>
      <c r="AI246" s="25">
        <f t="shared" ca="1" si="84"/>
        <v>0.72848894847946932</v>
      </c>
    </row>
    <row r="247" spans="1:35" x14ac:dyDescent="0.25">
      <c r="A247" s="25">
        <v>23.5</v>
      </c>
      <c r="B247" s="25">
        <f t="shared" si="99"/>
        <v>0</v>
      </c>
      <c r="C247" s="25">
        <f t="shared" si="100"/>
        <v>0.01</v>
      </c>
      <c r="E247" s="25">
        <f ca="1">Kp*(G247+H247*OnebyTi+Td*(G247-G246))</f>
        <v>-0.11263877178640541</v>
      </c>
      <c r="F247" s="27">
        <f t="shared" ca="1" si="102"/>
        <v>0.69534012729997396</v>
      </c>
      <c r="G247" s="25">
        <f t="shared" ca="1" si="108"/>
        <v>-0.69534012729997396</v>
      </c>
      <c r="H247" s="25">
        <f t="shared" ca="1" si="87"/>
        <v>-12.931427716922402</v>
      </c>
      <c r="I247" s="25">
        <f t="shared" ca="1" si="88"/>
        <v>12.931427716922402</v>
      </c>
      <c r="J247" s="25">
        <f t="shared" ca="1" si="89"/>
        <v>8.2773146069602728</v>
      </c>
      <c r="K247" s="25">
        <f t="shared" ca="1" si="90"/>
        <v>183.76193538188917</v>
      </c>
      <c r="M247" s="25">
        <f ca="1">Kp*(Q247+R247*OnebyTi+Td*(Q247-Q246))</f>
        <v>-0.11401889947682341</v>
      </c>
      <c r="N247" s="27">
        <f t="shared" ca="1" si="103"/>
        <v>-0.11340595050873301</v>
      </c>
      <c r="O247" s="27">
        <f t="shared" ca="1" si="109"/>
        <v>-0.11273813218577373</v>
      </c>
      <c r="P247" s="27">
        <f t="shared" ca="1" si="104"/>
        <v>0.68828509692707218</v>
      </c>
      <c r="Q247" s="25">
        <f t="shared" ca="1" si="85"/>
        <v>-0.68828509692707218</v>
      </c>
      <c r="R247" s="25">
        <f t="shared" ca="1" si="91"/>
        <v>-13.557116935234854</v>
      </c>
      <c r="S247" s="25">
        <f t="shared" ca="1" si="92"/>
        <v>13.557116935234854</v>
      </c>
      <c r="T247" s="25">
        <f t="shared" ca="1" si="93"/>
        <v>8.7659432680750733</v>
      </c>
      <c r="U247" s="25">
        <f t="shared" ca="1" si="94"/>
        <v>49.229033671788024</v>
      </c>
      <c r="W247" s="25">
        <f ca="1">Kp*(AB247+AC247*OnebyTi+Td*(AB247-AB246))</f>
        <v>-0.12355584463865732</v>
      </c>
      <c r="X247" s="27">
        <f t="shared" ca="1" si="105"/>
        <v>-0.12302153559561826</v>
      </c>
      <c r="Y247" s="27">
        <f t="shared" ca="1" si="106"/>
        <v>-0.12223409978536728</v>
      </c>
      <c r="Z247" s="27">
        <f t="shared" ca="1" si="107"/>
        <v>-0.12115794253852713</v>
      </c>
      <c r="AA247" s="27">
        <f t="shared" ca="1" si="101"/>
        <v>0.72638365977319275</v>
      </c>
      <c r="AB247" s="25">
        <f t="shared" ca="1" si="86"/>
        <v>-0.72638365977319275</v>
      </c>
      <c r="AC247" s="25">
        <f t="shared" ca="1" si="95"/>
        <v>-15.275243598401412</v>
      </c>
      <c r="AD247" s="25">
        <f t="shared" ca="1" si="96"/>
        <v>15.275243598401412</v>
      </c>
      <c r="AE247" s="25">
        <f t="shared" ca="1" si="97"/>
        <v>11.135115527211331</v>
      </c>
      <c r="AF247" s="25">
        <f t="shared" ca="1" si="98"/>
        <v>60.624153412942029</v>
      </c>
      <c r="AH247" s="25">
        <f t="shared" ca="1" si="83"/>
        <v>-0.12355584463865732</v>
      </c>
      <c r="AI247" s="25">
        <f t="shared" ca="1" si="84"/>
        <v>0.72638365977319275</v>
      </c>
    </row>
    <row r="248" spans="1:35" x14ac:dyDescent="0.25">
      <c r="A248" s="25">
        <v>23.6</v>
      </c>
      <c r="B248" s="25">
        <f t="shared" si="99"/>
        <v>0</v>
      </c>
      <c r="C248" s="25">
        <f t="shared" si="100"/>
        <v>0.01</v>
      </c>
      <c r="E248" s="25">
        <f ca="1">Kp*(G248+H248*OnebyTi+Td*(G248-G247))</f>
        <v>-0.1127565551932263</v>
      </c>
      <c r="F248" s="27">
        <f t="shared" ca="1" si="102"/>
        <v>0.69420394820749121</v>
      </c>
      <c r="G248" s="25">
        <f t="shared" ca="1" si="108"/>
        <v>-0.69420394820749121</v>
      </c>
      <c r="H248" s="25">
        <f t="shared" ca="1" si="87"/>
        <v>-13.000848111743151</v>
      </c>
      <c r="I248" s="25">
        <f t="shared" ca="1" si="88"/>
        <v>13.000848111743151</v>
      </c>
      <c r="J248" s="25">
        <f t="shared" ca="1" si="89"/>
        <v>8.3255065191309594</v>
      </c>
      <c r="K248" s="25">
        <f t="shared" ca="1" si="90"/>
        <v>185.40025669965885</v>
      </c>
      <c r="M248" s="25">
        <f ca="1">Kp*(Q248+R248*OnebyTi+Td*(Q248-Q247))</f>
        <v>-0.11412052191620184</v>
      </c>
      <c r="N248" s="25">
        <f t="shared" ca="1" si="103"/>
        <v>-0.11351705930658038</v>
      </c>
      <c r="O248" s="25">
        <f t="shared" ca="1" si="109"/>
        <v>-0.11285918711025729</v>
      </c>
      <c r="P248" s="27">
        <f t="shared" ca="1" si="104"/>
        <v>0.68701128370849485</v>
      </c>
      <c r="Q248" s="25">
        <f t="shared" ca="1" si="85"/>
        <v>-0.68701128370849485</v>
      </c>
      <c r="R248" s="25">
        <f t="shared" ca="1" si="91"/>
        <v>-13.625818063605703</v>
      </c>
      <c r="S248" s="25">
        <f t="shared" ca="1" si="92"/>
        <v>13.625818063605703</v>
      </c>
      <c r="T248" s="25">
        <f t="shared" ca="1" si="93"/>
        <v>8.8131417184693532</v>
      </c>
      <c r="U248" s="25">
        <f t="shared" ca="1" si="94"/>
        <v>49.801005363911187</v>
      </c>
      <c r="W248" s="25">
        <f ca="1">Kp*(AB248+AC248*OnebyTi+Td*(AB248-AB247))</f>
        <v>-0.12358568783511181</v>
      </c>
      <c r="X248" s="25">
        <f t="shared" ca="1" si="105"/>
        <v>-0.1230723818237206</v>
      </c>
      <c r="Y248" s="25">
        <f t="shared" ca="1" si="106"/>
        <v>-0.12230903421020171</v>
      </c>
      <c r="Z248" s="25">
        <f t="shared" ca="1" si="107"/>
        <v>-0.12126035244073576</v>
      </c>
      <c r="AA248" s="27">
        <f t="shared" ca="1" si="101"/>
        <v>0.72426786551934008</v>
      </c>
      <c r="AB248" s="25">
        <f t="shared" ca="1" si="86"/>
        <v>-0.72426786551934008</v>
      </c>
      <c r="AC248" s="25">
        <f t="shared" ca="1" si="95"/>
        <v>-15.347670384953346</v>
      </c>
      <c r="AD248" s="25">
        <f t="shared" ca="1" si="96"/>
        <v>15.347670384953346</v>
      </c>
      <c r="AE248" s="25">
        <f t="shared" ca="1" si="97"/>
        <v>11.187571921313726</v>
      </c>
      <c r="AF248" s="25">
        <f t="shared" ca="1" si="98"/>
        <v>61.262460947037553</v>
      </c>
      <c r="AH248" s="25">
        <f t="shared" ca="1" si="83"/>
        <v>-0.12358568783511181</v>
      </c>
      <c r="AI248" s="25">
        <f t="shared" ca="1" si="84"/>
        <v>0.72426786551934008</v>
      </c>
    </row>
    <row r="249" spans="1:35" x14ac:dyDescent="0.25">
      <c r="A249" s="25">
        <v>23.7</v>
      </c>
      <c r="B249" s="25">
        <f t="shared" si="99"/>
        <v>0</v>
      </c>
      <c r="C249" s="25">
        <f t="shared" si="100"/>
        <v>0.01</v>
      </c>
      <c r="E249" s="25">
        <f ca="1">Kp*(G249+H249*OnebyTi+Td*(G249-G248))</f>
        <v>-0.11287259498499719</v>
      </c>
      <c r="F249" s="27">
        <f t="shared" ca="1" si="102"/>
        <v>0.69305416557328903</v>
      </c>
      <c r="G249" s="25">
        <f t="shared" ca="1" si="108"/>
        <v>-0.69305416557328903</v>
      </c>
      <c r="H249" s="25">
        <f t="shared" ca="1" si="87"/>
        <v>-13.07015352830048</v>
      </c>
      <c r="I249" s="25">
        <f t="shared" ca="1" si="88"/>
        <v>13.07015352830048</v>
      </c>
      <c r="J249" s="25">
        <f t="shared" ca="1" si="89"/>
        <v>8.3735389267728078</v>
      </c>
      <c r="K249" s="25">
        <f t="shared" ca="1" si="90"/>
        <v>187.04279507206755</v>
      </c>
      <c r="M249" s="25">
        <f ca="1">Kp*(Q249+R249*OnebyTi+Td*(Q249-Q248))</f>
        <v>-0.11422050516676507</v>
      </c>
      <c r="N249" s="27">
        <f t="shared" ca="1" si="103"/>
        <v>-0.11362644851937205</v>
      </c>
      <c r="O249" s="27">
        <f t="shared" ca="1" si="109"/>
        <v>-0.11297843910785571</v>
      </c>
      <c r="P249" s="27">
        <f t="shared" ca="1" si="104"/>
        <v>0.68572536499746917</v>
      </c>
      <c r="Q249" s="25">
        <f t="shared" ca="1" si="85"/>
        <v>-0.68572536499746917</v>
      </c>
      <c r="R249" s="25">
        <f t="shared" ca="1" si="91"/>
        <v>-13.69439060010545</v>
      </c>
      <c r="S249" s="25">
        <f t="shared" ca="1" si="92"/>
        <v>13.69439060010545</v>
      </c>
      <c r="T249" s="25">
        <f t="shared" ca="1" si="93"/>
        <v>8.8601636460894451</v>
      </c>
      <c r="U249" s="25">
        <f t="shared" ca="1" si="94"/>
        <v>50.375200167599367</v>
      </c>
      <c r="W249" s="25">
        <f ca="1">Kp*(AB249+AC249*OnebyTi+Td*(AB249-AB248))</f>
        <v>-0.12361379825412958</v>
      </c>
      <c r="X249" s="27">
        <f t="shared" ca="1" si="105"/>
        <v>-0.12312122934910225</v>
      </c>
      <c r="Y249" s="27">
        <f t="shared" ca="1" si="106"/>
        <v>-0.12238167634004027</v>
      </c>
      <c r="Z249" s="27">
        <f t="shared" ca="1" si="107"/>
        <v>-0.12136014770557675</v>
      </c>
      <c r="AA249" s="27">
        <f t="shared" ca="1" si="101"/>
        <v>0.72214183027526646</v>
      </c>
      <c r="AB249" s="25">
        <f t="shared" ca="1" si="86"/>
        <v>-0.72214183027526646</v>
      </c>
      <c r="AC249" s="25">
        <f t="shared" ca="1" si="95"/>
        <v>-15.419884567980873</v>
      </c>
      <c r="AD249" s="25">
        <f t="shared" ca="1" si="96"/>
        <v>15.419884567980873</v>
      </c>
      <c r="AE249" s="25">
        <f t="shared" ca="1" si="97"/>
        <v>11.239720803617057</v>
      </c>
      <c r="AF249" s="25">
        <f t="shared" ca="1" si="98"/>
        <v>61.902290426230095</v>
      </c>
      <c r="AH249" s="25">
        <f t="shared" ca="1" si="83"/>
        <v>-0.12361379825412958</v>
      </c>
      <c r="AI249" s="25">
        <f t="shared" ca="1" si="84"/>
        <v>0.72214183027526646</v>
      </c>
    </row>
    <row r="250" spans="1:35" x14ac:dyDescent="0.25">
      <c r="A250" s="25">
        <v>23.8</v>
      </c>
      <c r="B250" s="25">
        <f t="shared" si="99"/>
        <v>0</v>
      </c>
      <c r="C250" s="25">
        <f t="shared" si="100"/>
        <v>0.01</v>
      </c>
      <c r="E250" s="25">
        <f ca="1">Kp*(G250+H250*OnebyTi+Td*(G250-G249))</f>
        <v>-0.11298690562397065</v>
      </c>
      <c r="F250" s="27">
        <f t="shared" ca="1" si="102"/>
        <v>0.69189096873391087</v>
      </c>
      <c r="G250" s="25">
        <f t="shared" ca="1" si="108"/>
        <v>-0.69189096873391087</v>
      </c>
      <c r="H250" s="25">
        <f t="shared" ca="1" si="87"/>
        <v>-13.139342625173871</v>
      </c>
      <c r="I250" s="25">
        <f t="shared" ca="1" si="88"/>
        <v>13.139342625173871</v>
      </c>
      <c r="J250" s="25">
        <f t="shared" ca="1" si="89"/>
        <v>8.4214102380343618</v>
      </c>
      <c r="K250" s="25">
        <f t="shared" ca="1" si="90"/>
        <v>188.68949557765427</v>
      </c>
      <c r="M250" s="25">
        <f ca="1">Kp*(Q250+R250*OnebyTi+Td*(Q250-Q249))</f>
        <v>-0.11431886328271541</v>
      </c>
      <c r="N250" s="25">
        <f t="shared" ca="1" si="103"/>
        <v>-0.113734132720474</v>
      </c>
      <c r="O250" s="25">
        <f t="shared" ca="1" si="109"/>
        <v>-0.11309590328587965</v>
      </c>
      <c r="P250" s="27">
        <f t="shared" ca="1" si="104"/>
        <v>0.68442752108668359</v>
      </c>
      <c r="Q250" s="25">
        <f t="shared" ca="1" si="85"/>
        <v>-0.68442752108668359</v>
      </c>
      <c r="R250" s="25">
        <f t="shared" ca="1" si="91"/>
        <v>-13.762833352214118</v>
      </c>
      <c r="S250" s="25">
        <f t="shared" ca="1" si="92"/>
        <v>13.762833352214118</v>
      </c>
      <c r="T250" s="25">
        <f t="shared" ca="1" si="93"/>
        <v>8.907007749251532</v>
      </c>
      <c r="U250" s="25">
        <f t="shared" ca="1" si="94"/>
        <v>50.951584660926557</v>
      </c>
      <c r="W250" s="25">
        <f ca="1">Kp*(AB250+AC250*OnebyTi+Td*(AB250-AB249))</f>
        <v>-0.12364019871557536</v>
      </c>
      <c r="X250" s="25">
        <f t="shared" ca="1" si="105"/>
        <v>-0.12316810347789985</v>
      </c>
      <c r="Y250" s="25">
        <f t="shared" ca="1" si="106"/>
        <v>-0.12245205411388188</v>
      </c>
      <c r="Z250" s="25">
        <f t="shared" ca="1" si="107"/>
        <v>-0.1214573590079825</v>
      </c>
      <c r="AA250" s="27">
        <f t="shared" ca="1" si="101"/>
        <v>0.72000581550470877</v>
      </c>
      <c r="AB250" s="25">
        <f t="shared" ca="1" si="86"/>
        <v>-0.72000581550470877</v>
      </c>
      <c r="AC250" s="25">
        <f t="shared" ca="1" si="95"/>
        <v>-15.491885149531344</v>
      </c>
      <c r="AD250" s="25">
        <f t="shared" ca="1" si="96"/>
        <v>15.491885149531344</v>
      </c>
      <c r="AE250" s="25">
        <f t="shared" ca="1" si="97"/>
        <v>11.291561641053118</v>
      </c>
      <c r="AF250" s="25">
        <f t="shared" ca="1" si="98"/>
        <v>62.543600164050758</v>
      </c>
      <c r="AH250" s="25">
        <f t="shared" ca="1" si="83"/>
        <v>-0.12364019871557536</v>
      </c>
      <c r="AI250" s="25">
        <f t="shared" ca="1" si="84"/>
        <v>0.72000581550470877</v>
      </c>
    </row>
    <row r="251" spans="1:35" x14ac:dyDescent="0.25">
      <c r="A251" s="25">
        <v>23.9</v>
      </c>
      <c r="B251" s="25">
        <f t="shared" si="99"/>
        <v>0</v>
      </c>
      <c r="C251" s="25">
        <f t="shared" si="100"/>
        <v>0.01</v>
      </c>
      <c r="E251" s="25">
        <f ca="1">Kp*(G251+H251*OnebyTi+Td*(G251-G250))</f>
        <v>-0.11309950148098352</v>
      </c>
      <c r="F251" s="27">
        <f t="shared" ca="1" si="102"/>
        <v>0.69071454548575351</v>
      </c>
      <c r="G251" s="25">
        <f t="shared" ca="1" si="108"/>
        <v>-0.69071454548575351</v>
      </c>
      <c r="H251" s="25">
        <f t="shared" ca="1" si="87"/>
        <v>-13.208414079722447</v>
      </c>
      <c r="I251" s="25">
        <f t="shared" ca="1" si="88"/>
        <v>13.208414079722447</v>
      </c>
      <c r="J251" s="25">
        <f t="shared" ca="1" si="89"/>
        <v>8.4691188963689203</v>
      </c>
      <c r="K251" s="25">
        <f t="shared" ca="1" si="90"/>
        <v>190.34030334136523</v>
      </c>
      <c r="M251" s="25">
        <f ca="1">Kp*(Q251+R251*OnebyTi+Td*(Q251-Q250))</f>
        <v>-0.114415610226776</v>
      </c>
      <c r="N251" s="27">
        <f t="shared" ca="1" si="103"/>
        <v>-0.1138401263891438</v>
      </c>
      <c r="O251" s="27">
        <f t="shared" ca="1" si="109"/>
        <v>-0.11321159465485203</v>
      </c>
      <c r="P251" s="27">
        <f t="shared" ca="1" si="104"/>
        <v>0.68311793075809568</v>
      </c>
      <c r="Q251" s="25">
        <f t="shared" ca="1" si="85"/>
        <v>-0.68311793075809568</v>
      </c>
      <c r="R251" s="25">
        <f t="shared" ca="1" si="91"/>
        <v>-13.831145145289927</v>
      </c>
      <c r="S251" s="25">
        <f t="shared" ca="1" si="92"/>
        <v>13.831145145289927</v>
      </c>
      <c r="T251" s="25">
        <f t="shared" ca="1" si="93"/>
        <v>8.9536727599838546</v>
      </c>
      <c r="U251" s="25">
        <f t="shared" ca="1" si="94"/>
        <v>51.530125358509736</v>
      </c>
      <c r="W251" s="25">
        <f ca="1">Kp*(AB251+AC251*OnebyTi+Td*(AB251-AB250))</f>
        <v>-0.12366491181869683</v>
      </c>
      <c r="X251" s="27">
        <f t="shared" ca="1" si="105"/>
        <v>-0.12321302927964999</v>
      </c>
      <c r="Y251" s="27">
        <f t="shared" ca="1" si="106"/>
        <v>-0.12252019522017553</v>
      </c>
      <c r="Z251" s="27">
        <f t="shared" ca="1" si="107"/>
        <v>-0.12155201676252689</v>
      </c>
      <c r="AA251" s="27">
        <f t="shared" ca="1" si="101"/>
        <v>0.71786007960391052</v>
      </c>
      <c r="AB251" s="25">
        <f t="shared" ca="1" si="86"/>
        <v>-0.71786007960391052</v>
      </c>
      <c r="AC251" s="25">
        <f t="shared" ca="1" si="95"/>
        <v>-15.563671157491735</v>
      </c>
      <c r="AD251" s="25">
        <f t="shared" ca="1" si="96"/>
        <v>15.563671157491735</v>
      </c>
      <c r="AE251" s="25">
        <f t="shared" ca="1" si="97"/>
        <v>11.343093950442011</v>
      </c>
      <c r="AF251" s="25">
        <f t="shared" ca="1" si="98"/>
        <v>63.186348588073699</v>
      </c>
      <c r="AH251" s="25">
        <f t="shared" ca="1" si="83"/>
        <v>-0.12366491181869683</v>
      </c>
      <c r="AI251" s="25">
        <f t="shared" ca="1" si="84"/>
        <v>0.71786007960391052</v>
      </c>
    </row>
    <row r="252" spans="1:35" x14ac:dyDescent="0.25">
      <c r="A252" s="25">
        <v>24</v>
      </c>
      <c r="B252" s="25">
        <f t="shared" si="99"/>
        <v>0</v>
      </c>
      <c r="C252" s="25">
        <f t="shared" si="100"/>
        <v>0.01</v>
      </c>
      <c r="E252" s="25">
        <f ca="1">Kp*(G252+H252*OnebyTi+Td*(G252-G251))</f>
        <v>-0.11321039683590635</v>
      </c>
      <c r="F252" s="27">
        <f t="shared" ca="1" si="102"/>
        <v>0.68952508209466634</v>
      </c>
      <c r="G252" s="25">
        <f t="shared" ca="1" si="108"/>
        <v>-0.68952508209466634</v>
      </c>
      <c r="H252" s="25">
        <f t="shared" ca="1" si="87"/>
        <v>-13.277366587931914</v>
      </c>
      <c r="I252" s="25">
        <f t="shared" ca="1" si="88"/>
        <v>13.277366587931914</v>
      </c>
      <c r="J252" s="25">
        <f t="shared" ca="1" si="89"/>
        <v>8.5166633802526857</v>
      </c>
      <c r="K252" s="25">
        <f t="shared" ca="1" si="90"/>
        <v>191.99516353839243</v>
      </c>
      <c r="M252" s="25">
        <f ca="1">Kp*(Q252+R252*OnebyTi+Td*(Q252-Q251))</f>
        <v>-0.11451075987065835</v>
      </c>
      <c r="N252" s="25">
        <f t="shared" ca="1" si="103"/>
        <v>-0.11394444391100718</v>
      </c>
      <c r="O252" s="25">
        <f t="shared" ca="1" si="109"/>
        <v>-0.11332552812899369</v>
      </c>
      <c r="P252" s="27">
        <f t="shared" ca="1" si="104"/>
        <v>0.68179677129261052</v>
      </c>
      <c r="Q252" s="25">
        <f t="shared" ca="1" si="85"/>
        <v>-0.68179677129261052</v>
      </c>
      <c r="R252" s="25">
        <f t="shared" ca="1" si="91"/>
        <v>-13.899324822419189</v>
      </c>
      <c r="S252" s="25">
        <f t="shared" ca="1" si="92"/>
        <v>13.899324822419189</v>
      </c>
      <c r="T252" s="25">
        <f t="shared" ca="1" si="93"/>
        <v>9.0001574437183578</v>
      </c>
      <c r="U252" s="25">
        <f t="shared" ca="1" si="94"/>
        <v>52.110788717993962</v>
      </c>
      <c r="W252" s="25">
        <f ca="1">Kp*(AB252+AC252*OnebyTi+Td*(AB252-AB251))</f>
        <v>-0.12368795994371412</v>
      </c>
      <c r="X252" s="25">
        <f t="shared" ca="1" si="105"/>
        <v>-0.12325603158881014</v>
      </c>
      <c r="Y252" s="25">
        <f t="shared" ca="1" si="106"/>
        <v>-0.12258612709814774</v>
      </c>
      <c r="Z252" s="25">
        <f t="shared" ca="1" si="107"/>
        <v>-0.1216441511243587</v>
      </c>
      <c r="AA252" s="27">
        <f t="shared" ca="1" si="101"/>
        <v>0.7157048779276578</v>
      </c>
      <c r="AB252" s="25">
        <f t="shared" ca="1" si="86"/>
        <v>-0.7157048779276578</v>
      </c>
      <c r="AC252" s="25">
        <f t="shared" ca="1" si="95"/>
        <v>-15.6352416452845</v>
      </c>
      <c r="AD252" s="25">
        <f t="shared" ca="1" si="96"/>
        <v>15.6352416452845</v>
      </c>
      <c r="AE252" s="25">
        <f t="shared" ca="1" si="97"/>
        <v>11.394317297670955</v>
      </c>
      <c r="AF252" s="25">
        <f t="shared" ca="1" si="98"/>
        <v>63.830494246532311</v>
      </c>
      <c r="AH252" s="25">
        <f t="shared" ca="1" si="83"/>
        <v>-0.12368795994371412</v>
      </c>
      <c r="AI252" s="25">
        <f t="shared" ca="1" si="84"/>
        <v>0.7157048779276578</v>
      </c>
    </row>
    <row r="253" spans="1:35" x14ac:dyDescent="0.25">
      <c r="A253" s="25">
        <v>24.1</v>
      </c>
      <c r="B253" s="25">
        <f t="shared" si="99"/>
        <v>0</v>
      </c>
      <c r="C253" s="25">
        <f t="shared" si="100"/>
        <v>0.01</v>
      </c>
      <c r="E253" s="25">
        <f ca="1">Kp*(G253+H253*OnebyTi+Td*(G253-G252))</f>
        <v>-0.11331960587809196</v>
      </c>
      <c r="F253" s="27">
        <f t="shared" ca="1" si="102"/>
        <v>0.68832276330550402</v>
      </c>
      <c r="G253" s="25">
        <f t="shared" ca="1" si="108"/>
        <v>-0.68832276330550402</v>
      </c>
      <c r="H253" s="25">
        <f t="shared" ca="1" si="87"/>
        <v>-13.346198864262464</v>
      </c>
      <c r="I253" s="25">
        <f t="shared" ca="1" si="88"/>
        <v>13.346198864262464</v>
      </c>
      <c r="J253" s="25">
        <f t="shared" ca="1" si="89"/>
        <v>8.5640422029011383</v>
      </c>
      <c r="K253" s="25">
        <f t="shared" ca="1" si="90"/>
        <v>193.6540213979587</v>
      </c>
      <c r="M253" s="25">
        <f ca="1">Kp*(Q253+R253*OnebyTi+Td*(Q253-Q252))</f>
        <v>-0.11460432599552833</v>
      </c>
      <c r="N253" s="27">
        <f t="shared" ca="1" si="103"/>
        <v>-0.11404709957853307</v>
      </c>
      <c r="O253" s="27">
        <f t="shared" ca="1" si="109"/>
        <v>-0.11343771852670742</v>
      </c>
      <c r="P253" s="27">
        <f t="shared" ca="1" si="104"/>
        <v>0.68046421847971117</v>
      </c>
      <c r="Q253" s="25">
        <f t="shared" ca="1" si="85"/>
        <v>-0.68046421847971117</v>
      </c>
      <c r="R253" s="25">
        <f t="shared" ca="1" si="91"/>
        <v>-13.967371244267159</v>
      </c>
      <c r="S253" s="25">
        <f t="shared" ca="1" si="92"/>
        <v>13.967371244267159</v>
      </c>
      <c r="T253" s="25">
        <f t="shared" ca="1" si="93"/>
        <v>9.0464605989814775</v>
      </c>
      <c r="U253" s="25">
        <f t="shared" ca="1" si="94"/>
        <v>52.693541146456404</v>
      </c>
      <c r="W253" s="25">
        <f ca="1">Kp*(AB253+AC253*OnebyTi+Td*(AB253-AB252))</f>
        <v>-0.12370936525340895</v>
      </c>
      <c r="X253" s="27">
        <f t="shared" ca="1" si="105"/>
        <v>-0.12329713500628628</v>
      </c>
      <c r="Y253" s="27">
        <f t="shared" ca="1" si="106"/>
        <v>-0.12264987693914849</v>
      </c>
      <c r="Z253" s="27">
        <f t="shared" ca="1" si="107"/>
        <v>-0.12173379199017255</v>
      </c>
      <c r="AA253" s="27">
        <f t="shared" ca="1" si="101"/>
        <v>0.71354046281522199</v>
      </c>
      <c r="AB253" s="25">
        <f t="shared" ca="1" si="86"/>
        <v>-0.71354046281522199</v>
      </c>
      <c r="AC253" s="25">
        <f t="shared" ca="1" si="95"/>
        <v>-15.706595691566022</v>
      </c>
      <c r="AD253" s="25">
        <f t="shared" ca="1" si="96"/>
        <v>15.706595691566022</v>
      </c>
      <c r="AE253" s="25">
        <f t="shared" ca="1" si="97"/>
        <v>11.445231296878411</v>
      </c>
      <c r="AF253" s="25">
        <f t="shared" ca="1" si="98"/>
        <v>64.475995814796008</v>
      </c>
      <c r="AH253" s="25">
        <f t="shared" ca="1" si="83"/>
        <v>-0.12370936525340895</v>
      </c>
      <c r="AI253" s="25">
        <f t="shared" ca="1" si="84"/>
        <v>0.71354046281522199</v>
      </c>
    </row>
    <row r="254" spans="1:35" x14ac:dyDescent="0.25">
      <c r="A254" s="25">
        <v>24.2</v>
      </c>
      <c r="B254" s="25">
        <f t="shared" si="99"/>
        <v>0</v>
      </c>
      <c r="C254" s="25">
        <f t="shared" si="100"/>
        <v>0.01</v>
      </c>
      <c r="E254" s="25">
        <f ca="1">Kp*(G254+H254*OnebyTi+Td*(G254-G253))</f>
        <v>-0.11342714270682211</v>
      </c>
      <c r="F254" s="27">
        <f t="shared" ca="1" si="102"/>
        <v>0.68710777235163356</v>
      </c>
      <c r="G254" s="25">
        <f t="shared" ca="1" si="108"/>
        <v>-0.68710777235163356</v>
      </c>
      <c r="H254" s="25">
        <f t="shared" ca="1" si="87"/>
        <v>-13.414909641497626</v>
      </c>
      <c r="I254" s="25">
        <f t="shared" ca="1" si="88"/>
        <v>13.414909641497626</v>
      </c>
      <c r="J254" s="25">
        <f t="shared" ca="1" si="89"/>
        <v>8.6112539119837415</v>
      </c>
      <c r="K254" s="25">
        <f t="shared" ca="1" si="90"/>
        <v>195.31682220704965</v>
      </c>
      <c r="M254" s="25">
        <f ca="1">Kp*(Q254+R254*OnebyTi+Td*(Q254-Q253))</f>
        <v>-0.11469632229247025</v>
      </c>
      <c r="N254" s="25">
        <f t="shared" ca="1" si="103"/>
        <v>-0.11414810759150686</v>
      </c>
      <c r="O254" s="25">
        <f t="shared" ca="1" si="109"/>
        <v>-0.11354818057106041</v>
      </c>
      <c r="P254" s="27">
        <f t="shared" ca="1" si="104"/>
        <v>0.67912044662704041</v>
      </c>
      <c r="Q254" s="25">
        <f t="shared" ca="1" si="85"/>
        <v>-0.67912044662704041</v>
      </c>
      <c r="R254" s="25">
        <f t="shared" ca="1" si="91"/>
        <v>-14.035283288929863</v>
      </c>
      <c r="S254" s="25">
        <f t="shared" ca="1" si="92"/>
        <v>14.035283288929863</v>
      </c>
      <c r="T254" s="25">
        <f t="shared" ca="1" si="93"/>
        <v>9.0925810570841694</v>
      </c>
      <c r="U254" s="25">
        <f t="shared" ca="1" si="94"/>
        <v>53.278349006728931</v>
      </c>
      <c r="W254" s="25">
        <f ca="1">Kp*(AB254+AC254*OnebyTi+Td*(AB254-AB253))</f>
        <v>-0.1237291496947126</v>
      </c>
      <c r="X254" s="25">
        <f t="shared" ca="1" si="105"/>
        <v>-0.12333636390096615</v>
      </c>
      <c r="Y254" s="25">
        <f t="shared" ca="1" si="106"/>
        <v>-0.12271147168801437</v>
      </c>
      <c r="Z254" s="25">
        <f t="shared" ca="1" si="107"/>
        <v>-0.12182096899921549</v>
      </c>
      <c r="AA254" s="27">
        <f t="shared" ca="1" si="101"/>
        <v>0.71136708361620471</v>
      </c>
      <c r="AB254" s="25">
        <f t="shared" ca="1" si="86"/>
        <v>-0.71136708361620471</v>
      </c>
      <c r="AC254" s="25">
        <f t="shared" ca="1" si="95"/>
        <v>-15.777732399927643</v>
      </c>
      <c r="AD254" s="25">
        <f t="shared" ca="1" si="96"/>
        <v>15.777732399927643</v>
      </c>
      <c r="AE254" s="25">
        <f t="shared" ca="1" si="97"/>
        <v>11.495835609643674</v>
      </c>
      <c r="AF254" s="25">
        <f t="shared" ca="1" si="98"/>
        <v>65.122812101708206</v>
      </c>
      <c r="AH254" s="25">
        <f t="shared" ca="1" si="83"/>
        <v>-0.1237291496947126</v>
      </c>
      <c r="AI254" s="25">
        <f t="shared" ca="1" si="84"/>
        <v>0.71136708361620471</v>
      </c>
    </row>
    <row r="255" spans="1:35" x14ac:dyDescent="0.25">
      <c r="A255" s="25">
        <v>24.3</v>
      </c>
      <c r="B255" s="25">
        <f t="shared" si="99"/>
        <v>0</v>
      </c>
      <c r="C255" s="25">
        <f t="shared" si="100"/>
        <v>0.01</v>
      </c>
      <c r="E255" s="25">
        <f ca="1">Kp*(G255+H255*OnebyTi+Td*(G255-G254))</f>
        <v>-0.11353302133175298</v>
      </c>
      <c r="F255" s="27">
        <f t="shared" ca="1" si="102"/>
        <v>0.68588029096439429</v>
      </c>
      <c r="G255" s="25">
        <f t="shared" ca="1" si="108"/>
        <v>-0.68588029096439429</v>
      </c>
      <c r="H255" s="25">
        <f t="shared" ca="1" si="87"/>
        <v>-13.483497670594065</v>
      </c>
      <c r="I255" s="25">
        <f t="shared" ca="1" si="88"/>
        <v>13.483497670594065</v>
      </c>
      <c r="J255" s="25">
        <f t="shared" ca="1" si="89"/>
        <v>8.658297089337081</v>
      </c>
      <c r="K255" s="25">
        <f t="shared" ca="1" si="90"/>
        <v>196.98351131409314</v>
      </c>
      <c r="M255" s="25">
        <f ca="1">Kp*(Q255+R255*OnebyTi+Td*(Q255-Q254))</f>
        <v>-0.11478676236294963</v>
      </c>
      <c r="N255" s="27">
        <f t="shared" ca="1" si="103"/>
        <v>-0.11424748205750207</v>
      </c>
      <c r="O255" s="27">
        <f t="shared" ca="1" si="109"/>
        <v>-0.11365692889026491</v>
      </c>
      <c r="P255" s="27">
        <f t="shared" ca="1" si="104"/>
        <v>0.67776562856993439</v>
      </c>
      <c r="Q255" s="25">
        <f t="shared" ca="1" si="85"/>
        <v>-0.67776562856993439</v>
      </c>
      <c r="R255" s="25">
        <f t="shared" ca="1" si="91"/>
        <v>-14.103059851786856</v>
      </c>
      <c r="S255" s="25">
        <f t="shared" ca="1" si="92"/>
        <v>14.103059851786856</v>
      </c>
      <c r="T255" s="25">
        <f t="shared" ca="1" si="93"/>
        <v>9.1385176818112495</v>
      </c>
      <c r="U255" s="25">
        <f t="shared" ca="1" si="94"/>
        <v>53.865178623638911</v>
      </c>
      <c r="W255" s="25">
        <f ca="1">Kp*(AB255+AC255*OnebyTi+Td*(AB255-AB254))</f>
        <v>-0.12374733500029256</v>
      </c>
      <c r="X255" s="27">
        <f t="shared" ca="1" si="105"/>
        <v>-0.12337374241125787</v>
      </c>
      <c r="Y255" s="27">
        <f t="shared" ca="1" si="106"/>
        <v>-0.12277093804444808</v>
      </c>
      <c r="Z255" s="27">
        <f t="shared" ca="1" si="107"/>
        <v>-0.12190571153432751</v>
      </c>
      <c r="AA255" s="27">
        <f t="shared" ca="1" si="101"/>
        <v>0.70918498671628316</v>
      </c>
      <c r="AB255" s="25">
        <f t="shared" ca="1" si="86"/>
        <v>-0.70918498671628316</v>
      </c>
      <c r="AC255" s="25">
        <f t="shared" ca="1" si="95"/>
        <v>-15.848650898599272</v>
      </c>
      <c r="AD255" s="25">
        <f t="shared" ca="1" si="96"/>
        <v>15.848650898599272</v>
      </c>
      <c r="AE255" s="25">
        <f t="shared" ca="1" si="97"/>
        <v>11.54612994418205</v>
      </c>
      <c r="AF255" s="25">
        <f t="shared" ca="1" si="98"/>
        <v>65.770902055786394</v>
      </c>
      <c r="AH255" s="25">
        <f t="shared" ca="1" si="83"/>
        <v>-0.12374733500029256</v>
      </c>
      <c r="AI255" s="25">
        <f t="shared" ca="1" si="84"/>
        <v>0.70918498671628316</v>
      </c>
    </row>
    <row r="256" spans="1:35" x14ac:dyDescent="0.25">
      <c r="A256" s="25">
        <v>24.4</v>
      </c>
      <c r="B256" s="25">
        <f t="shared" si="99"/>
        <v>0</v>
      </c>
      <c r="C256" s="25">
        <f t="shared" si="100"/>
        <v>0.01</v>
      </c>
      <c r="E256" s="25">
        <f ca="1">Kp*(G256+H256*OnebyTi+Td*(G256-G255))</f>
        <v>-0.11363725567335901</v>
      </c>
      <c r="F256" s="27">
        <f t="shared" ca="1" si="102"/>
        <v>0.68464049938251281</v>
      </c>
      <c r="G256" s="25">
        <f t="shared" ca="1" si="108"/>
        <v>-0.68464049938251281</v>
      </c>
      <c r="H256" s="25">
        <f t="shared" ca="1" si="87"/>
        <v>-13.551961720532317</v>
      </c>
      <c r="I256" s="25">
        <f t="shared" ca="1" si="88"/>
        <v>13.551961720532317</v>
      </c>
      <c r="J256" s="25">
        <f t="shared" ca="1" si="89"/>
        <v>8.7051703506765552</v>
      </c>
      <c r="K256" s="25">
        <f t="shared" ca="1" si="90"/>
        <v>198.65403413258647</v>
      </c>
      <c r="M256" s="25">
        <f ca="1">Kp*(Q256+R256*OnebyTi+Td*(Q256-Q255))</f>
        <v>-0.11487565971927396</v>
      </c>
      <c r="N256" s="25">
        <f t="shared" ca="1" si="103"/>
        <v>-0.11434523699235043</v>
      </c>
      <c r="O256" s="25">
        <f t="shared" ca="1" si="109"/>
        <v>-0.11376397801815739</v>
      </c>
      <c r="P256" s="27">
        <f t="shared" ca="1" si="104"/>
        <v>0.67639993568090795</v>
      </c>
      <c r="Q256" s="25">
        <f t="shared" ca="1" si="85"/>
        <v>-0.67639993568090795</v>
      </c>
      <c r="R256" s="25">
        <f t="shared" ca="1" si="91"/>
        <v>-14.170699845354948</v>
      </c>
      <c r="S256" s="25">
        <f t="shared" ca="1" si="92"/>
        <v>14.170699845354948</v>
      </c>
      <c r="T256" s="25">
        <f t="shared" ca="1" si="93"/>
        <v>9.1842693691101633</v>
      </c>
      <c r="U256" s="25">
        <f t="shared" ca="1" si="94"/>
        <v>54.453996290167808</v>
      </c>
      <c r="W256" s="25">
        <f ca="1">Kp*(AB256+AC256*OnebyTi+Td*(AB256-AB255))</f>
        <v>-0.12376394269013691</v>
      </c>
      <c r="X256" s="25">
        <f t="shared" ca="1" si="105"/>
        <v>-0.12340929444663305</v>
      </c>
      <c r="Y256" s="25">
        <f t="shared" ca="1" si="106"/>
        <v>-0.1228283024644129</v>
      </c>
      <c r="Z256" s="25">
        <f t="shared" ca="1" si="107"/>
        <v>-0.12198804872301432</v>
      </c>
      <c r="AA256" s="27">
        <f t="shared" ca="1" si="101"/>
        <v>0.70699441556285036</v>
      </c>
      <c r="AB256" s="25">
        <f t="shared" ca="1" si="86"/>
        <v>-0.70699441556285036</v>
      </c>
      <c r="AC256" s="25">
        <f t="shared" ca="1" si="95"/>
        <v>-15.919350340155557</v>
      </c>
      <c r="AD256" s="25">
        <f t="shared" ca="1" si="96"/>
        <v>15.919350340155557</v>
      </c>
      <c r="AE256" s="25">
        <f t="shared" ca="1" si="97"/>
        <v>11.596114054545756</v>
      </c>
      <c r="AF256" s="25">
        <f t="shared" ca="1" si="98"/>
        <v>66.420224771284978</v>
      </c>
      <c r="AH256" s="25">
        <f t="shared" ca="1" si="83"/>
        <v>-0.12376394269013691</v>
      </c>
      <c r="AI256" s="25">
        <f t="shared" ca="1" si="84"/>
        <v>0.70699441556285036</v>
      </c>
    </row>
    <row r="257" spans="1:35" x14ac:dyDescent="0.25">
      <c r="A257" s="25">
        <v>24.5</v>
      </c>
      <c r="B257" s="25">
        <f t="shared" si="99"/>
        <v>0</v>
      </c>
      <c r="C257" s="25">
        <f t="shared" si="100"/>
        <v>0.01</v>
      </c>
      <c r="E257" s="25">
        <f ca="1">Kp*(G257+H257*OnebyTi+Td*(G257-G256))</f>
        <v>-0.11373985956337536</v>
      </c>
      <c r="F257" s="27">
        <f t="shared" ca="1" si="102"/>
        <v>0.68338857636147132</v>
      </c>
      <c r="G257" s="25">
        <f t="shared" ca="1" si="108"/>
        <v>-0.68338857636147132</v>
      </c>
      <c r="H257" s="25">
        <f t="shared" ca="1" si="87"/>
        <v>-13.620300578168465</v>
      </c>
      <c r="I257" s="25">
        <f t="shared" ca="1" si="88"/>
        <v>13.620300578168465</v>
      </c>
      <c r="J257" s="25">
        <f t="shared" ca="1" si="89"/>
        <v>8.7518723453066904</v>
      </c>
      <c r="K257" s="25">
        <f t="shared" ca="1" si="90"/>
        <v>200.32833614467208</v>
      </c>
      <c r="M257" s="25">
        <f ca="1">Kp*(Q257+R257*OnebyTi+Td*(Q257-Q256))</f>
        <v>-0.11496302778505207</v>
      </c>
      <c r="N257" s="27">
        <f t="shared" ca="1" si="103"/>
        <v>-0.11444138632061018</v>
      </c>
      <c r="O257" s="27">
        <f t="shared" ca="1" si="109"/>
        <v>-0.11386934239467603</v>
      </c>
      <c r="P257" s="27">
        <f t="shared" ca="1" si="104"/>
        <v>0.67502353787909219</v>
      </c>
      <c r="Q257" s="25">
        <f t="shared" ca="1" si="85"/>
        <v>-0.67502353787909219</v>
      </c>
      <c r="R257" s="25">
        <f t="shared" ca="1" si="91"/>
        <v>-14.238202199142856</v>
      </c>
      <c r="S257" s="25">
        <f t="shared" ca="1" si="92"/>
        <v>14.238202199142856</v>
      </c>
      <c r="T257" s="25">
        <f t="shared" ca="1" si="93"/>
        <v>9.2298350467792432</v>
      </c>
      <c r="U257" s="25">
        <f t="shared" ca="1" si="94"/>
        <v>55.044768273527318</v>
      </c>
      <c r="W257" s="25">
        <f ca="1">Kp*(AB257+AC257*OnebyTi+Td*(AB257-AB256))</f>
        <v>-0.12377899407313696</v>
      </c>
      <c r="X257" s="27">
        <f t="shared" ca="1" si="105"/>
        <v>-0.12344304368917389</v>
      </c>
      <c r="Y257" s="27">
        <f t="shared" ca="1" si="106"/>
        <v>-0.12288359116154138</v>
      </c>
      <c r="Z257" s="27">
        <f t="shared" ca="1" si="107"/>
        <v>-0.12206800943855076</v>
      </c>
      <c r="AA257" s="27">
        <f t="shared" ca="1" si="101"/>
        <v>0.70479561069054897</v>
      </c>
      <c r="AB257" s="25">
        <f t="shared" ca="1" si="86"/>
        <v>-0.70479561069054897</v>
      </c>
      <c r="AC257" s="25">
        <f t="shared" ca="1" si="95"/>
        <v>-15.989829901224612</v>
      </c>
      <c r="AD257" s="25">
        <f t="shared" ca="1" si="96"/>
        <v>15.989829901224612</v>
      </c>
      <c r="AE257" s="25">
        <f t="shared" ca="1" si="97"/>
        <v>11.645787739830622</v>
      </c>
      <c r="AF257" s="25">
        <f t="shared" ca="1" si="98"/>
        <v>67.070739494121753</v>
      </c>
      <c r="AH257" s="25">
        <f t="shared" ca="1" si="83"/>
        <v>-0.12377899407313696</v>
      </c>
      <c r="AI257" s="25">
        <f t="shared" ca="1" si="84"/>
        <v>0.70479561069054897</v>
      </c>
    </row>
    <row r="258" spans="1:35" x14ac:dyDescent="0.25">
      <c r="A258" s="25">
        <v>24.6</v>
      </c>
      <c r="B258" s="25">
        <f t="shared" si="99"/>
        <v>0</v>
      </c>
      <c r="C258" s="25">
        <f t="shared" si="100"/>
        <v>0.01</v>
      </c>
      <c r="E258" s="25">
        <f ca="1">Kp*(G258+H258*OnebyTi+Td*(G258-G257))</f>
        <v>-0.11384084674523892</v>
      </c>
      <c r="F258" s="27">
        <f t="shared" ca="1" si="102"/>
        <v>0.68212469918283081</v>
      </c>
      <c r="G258" s="25">
        <f t="shared" ca="1" si="108"/>
        <v>-0.68212469918283081</v>
      </c>
      <c r="H258" s="25">
        <f t="shared" ca="1" si="87"/>
        <v>-13.688513048086747</v>
      </c>
      <c r="I258" s="25">
        <f t="shared" ca="1" si="88"/>
        <v>13.688513048086747</v>
      </c>
      <c r="J258" s="25">
        <f t="shared" ca="1" si="89"/>
        <v>8.7984017558302163</v>
      </c>
      <c r="K258" s="25">
        <f t="shared" ca="1" si="90"/>
        <v>202.00636290466184</v>
      </c>
      <c r="M258" s="25">
        <f ca="1">Kp*(Q258+R258*OnebyTi+Td*(Q258-Q257))</f>
        <v>-0.11504887989565188</v>
      </c>
      <c r="N258" s="25">
        <f t="shared" ca="1" si="103"/>
        <v>-0.11453594387603286</v>
      </c>
      <c r="O258" s="25">
        <f t="shared" ca="1" si="109"/>
        <v>-0.11397303636633643</v>
      </c>
      <c r="P258" s="27">
        <f t="shared" ca="1" si="104"/>
        <v>0.67363660363962463</v>
      </c>
      <c r="Q258" s="25">
        <f t="shared" ca="1" si="85"/>
        <v>-0.67363660363962463</v>
      </c>
      <c r="R258" s="25">
        <f t="shared" ca="1" si="91"/>
        <v>-14.305565859506819</v>
      </c>
      <c r="S258" s="25">
        <f t="shared" ca="1" si="92"/>
        <v>14.305565859506819</v>
      </c>
      <c r="T258" s="25">
        <f t="shared" ca="1" si="93"/>
        <v>9.2752136741555553</v>
      </c>
      <c r="U258" s="25">
        <f t="shared" ca="1" si="94"/>
        <v>55.637460821152757</v>
      </c>
      <c r="W258" s="25">
        <f ca="1">Kp*(AB258+AC258*OnebyTi+Td*(AB258-AB257))</f>
        <v>-0.123792510248667</v>
      </c>
      <c r="X258" s="25">
        <f t="shared" ca="1" si="105"/>
        <v>-0.12347501359512361</v>
      </c>
      <c r="Y258" s="25">
        <f t="shared" ca="1" si="106"/>
        <v>-0.1229368301085572</v>
      </c>
      <c r="Z258" s="25">
        <f t="shared" ca="1" si="107"/>
        <v>-0.12214562230111323</v>
      </c>
      <c r="AA258" s="27">
        <f t="shared" ca="1" si="101"/>
        <v>0.70258880974669391</v>
      </c>
      <c r="AB258" s="25">
        <f t="shared" ca="1" si="86"/>
        <v>-0.70258880974669391</v>
      </c>
      <c r="AC258" s="25">
        <f t="shared" ca="1" si="95"/>
        <v>-16.06008878219928</v>
      </c>
      <c r="AD258" s="25">
        <f t="shared" ca="1" si="96"/>
        <v>16.06008878219928</v>
      </c>
      <c r="AE258" s="25">
        <f t="shared" ca="1" si="97"/>
        <v>11.695150843388749</v>
      </c>
      <c r="AF258" s="25">
        <f t="shared" ca="1" si="98"/>
        <v>67.722405627668877</v>
      </c>
      <c r="AH258" s="25">
        <f t="shared" ref="AH258:AH321" ca="1" si="110">IF(ProcessModel = "Model1", E258, IF(ProcessModel = "Model2", M258, W258))</f>
        <v>-0.123792510248667</v>
      </c>
      <c r="AI258" s="25">
        <f t="shared" ref="AI258:AI321" ca="1" si="111">IF(ProcessModel = "Model1", F258, IF(ProcessModel = "Model2", P258, AA258))</f>
        <v>0.70258880974669391</v>
      </c>
    </row>
    <row r="259" spans="1:35" x14ac:dyDescent="0.25">
      <c r="A259" s="25">
        <v>24.7</v>
      </c>
      <c r="B259" s="25">
        <f t="shared" si="99"/>
        <v>0</v>
      </c>
      <c r="C259" s="25">
        <f t="shared" si="100"/>
        <v>0.01</v>
      </c>
      <c r="E259" s="25">
        <f ca="1">Kp*(G259+H259*OnebyTi+Td*(G259-G258))</f>
        <v>-0.11394023087452783</v>
      </c>
      <c r="F259" s="27">
        <f t="shared" ca="1" si="102"/>
        <v>0.68084904366350818</v>
      </c>
      <c r="G259" s="25">
        <f t="shared" ca="1" si="108"/>
        <v>-0.68084904366350818</v>
      </c>
      <c r="H259" s="25">
        <f t="shared" ca="1" si="87"/>
        <v>-13.756597952453099</v>
      </c>
      <c r="I259" s="25">
        <f t="shared" ca="1" si="88"/>
        <v>13.756597952453099</v>
      </c>
      <c r="J259" s="25">
        <f t="shared" ca="1" si="89"/>
        <v>8.844757297855967</v>
      </c>
      <c r="K259" s="25">
        <f t="shared" ca="1" si="90"/>
        <v>203.6880600425107</v>
      </c>
      <c r="M259" s="25">
        <f ca="1">Kp*(Q259+R259*OnebyTi+Td*(Q259-Q258))</f>
        <v>-0.11513322929865617</v>
      </c>
      <c r="N259" s="27">
        <f t="shared" ca="1" si="103"/>
        <v>-0.11462892340202838</v>
      </c>
      <c r="O259" s="27">
        <f t="shared" ca="1" si="109"/>
        <v>-0.11407507418670584</v>
      </c>
      <c r="P259" s="27">
        <f t="shared" ca="1" si="104"/>
        <v>0.67223930000299104</v>
      </c>
      <c r="Q259" s="25">
        <f t="shared" ca="1" si="85"/>
        <v>-0.67223930000299104</v>
      </c>
      <c r="R259" s="25">
        <f t="shared" ca="1" si="91"/>
        <v>-14.372789789507118</v>
      </c>
      <c r="S259" s="25">
        <f t="shared" ca="1" si="92"/>
        <v>14.372789789507118</v>
      </c>
      <c r="T259" s="25">
        <f t="shared" ca="1" si="93"/>
        <v>9.3204042418024073</v>
      </c>
      <c r="U259" s="25">
        <f t="shared" ca="1" si="94"/>
        <v>56.232040166613459</v>
      </c>
      <c r="W259" s="25">
        <f ca="1">Kp*(AB259+AC259*OnebyTi+Td*(AB259-AB258))</f>
        <v>-0.12380451210816137</v>
      </c>
      <c r="X259" s="27">
        <f t="shared" ca="1" si="105"/>
        <v>-0.12350522739643974</v>
      </c>
      <c r="Y259" s="27">
        <f t="shared" ca="1" si="106"/>
        <v>-0.12298804503870928</v>
      </c>
      <c r="Z259" s="27">
        <f t="shared" ca="1" si="107"/>
        <v>-0.1222209156789397</v>
      </c>
      <c r="AA259" s="27">
        <f t="shared" ca="1" si="101"/>
        <v>0.70037424751658262</v>
      </c>
      <c r="AB259" s="25">
        <f t="shared" ca="1" si="86"/>
        <v>-0.70037424751658262</v>
      </c>
      <c r="AC259" s="25">
        <f t="shared" ca="1" si="95"/>
        <v>-16.130126206950937</v>
      </c>
      <c r="AD259" s="25">
        <f t="shared" ca="1" si="96"/>
        <v>16.130126206950937</v>
      </c>
      <c r="AE259" s="25">
        <f t="shared" ca="1" si="97"/>
        <v>11.744203252047191</v>
      </c>
      <c r="AF259" s="25">
        <f t="shared" ca="1" si="98"/>
        <v>68.375182738409151</v>
      </c>
      <c r="AH259" s="25">
        <f t="shared" ca="1" si="110"/>
        <v>-0.12380451210816137</v>
      </c>
      <c r="AI259" s="25">
        <f t="shared" ca="1" si="111"/>
        <v>0.70037424751658262</v>
      </c>
    </row>
    <row r="260" spans="1:35" x14ac:dyDescent="0.25">
      <c r="A260" s="25">
        <v>24.8</v>
      </c>
      <c r="B260" s="25">
        <f t="shared" si="99"/>
        <v>0</v>
      </c>
      <c r="C260" s="25">
        <f t="shared" si="100"/>
        <v>0.01</v>
      </c>
      <c r="E260" s="25">
        <f ca="1">Kp*(G260+H260*OnebyTi+Td*(G260-G259))</f>
        <v>-0.11403802551939952</v>
      </c>
      <c r="F260" s="27">
        <f t="shared" ca="1" si="102"/>
        <v>0.67956178416500845</v>
      </c>
      <c r="G260" s="25">
        <f t="shared" ca="1" si="108"/>
        <v>-0.67956178416500845</v>
      </c>
      <c r="H260" s="25">
        <f t="shared" ca="1" si="87"/>
        <v>-13.8245541308696</v>
      </c>
      <c r="I260" s="25">
        <f t="shared" ca="1" si="88"/>
        <v>13.8245541308696</v>
      </c>
      <c r="J260" s="25">
        <f t="shared" ca="1" si="89"/>
        <v>8.89093771970572</v>
      </c>
      <c r="K260" s="25">
        <f t="shared" ca="1" si="90"/>
        <v>205.37337326723991</v>
      </c>
      <c r="M260" s="25">
        <f ca="1">Kp*(Q260+R260*OnebyTi+Td*(Q260-Q259))</f>
        <v>-0.11521608915431721</v>
      </c>
      <c r="N260" s="25">
        <f t="shared" ca="1" si="103"/>
        <v>-0.11472033855212843</v>
      </c>
      <c r="O260" s="25">
        <f t="shared" ca="1" si="109"/>
        <v>-0.11417547001687571</v>
      </c>
      <c r="P260" s="27">
        <f t="shared" ca="1" si="104"/>
        <v>0.67083179258432046</v>
      </c>
      <c r="Q260" s="25">
        <f t="shared" ref="Q260:Q323" ca="1" si="112">B260-P260</f>
        <v>-0.67083179258432046</v>
      </c>
      <c r="R260" s="25">
        <f t="shared" ca="1" si="91"/>
        <v>-14.439872968765551</v>
      </c>
      <c r="S260" s="25">
        <f t="shared" ca="1" si="92"/>
        <v>14.439872968765551</v>
      </c>
      <c r="T260" s="25">
        <f t="shared" ca="1" si="93"/>
        <v>9.3654057711965972</v>
      </c>
      <c r="U260" s="25">
        <f t="shared" ca="1" si="94"/>
        <v>56.828472535440035</v>
      </c>
      <c r="W260" s="25">
        <f ca="1">Kp*(AB260+AC260*OnebyTi+Td*(AB260-AB259))</f>
        <v>-0.12381502033668822</v>
      </c>
      <c r="X260" s="25">
        <f t="shared" ca="1" si="105"/>
        <v>-0.12353370810234954</v>
      </c>
      <c r="Y260" s="25">
        <f t="shared" ca="1" si="106"/>
        <v>-0.12303726144721716</v>
      </c>
      <c r="Z260" s="25">
        <f t="shared" ca="1" si="107"/>
        <v>-0.12229391768951579</v>
      </c>
      <c r="AA260" s="27">
        <f t="shared" ca="1" si="101"/>
        <v>0.69815215594868862</v>
      </c>
      <c r="AB260" s="25">
        <f t="shared" ref="AB260:AB323" ca="1" si="113">B260-AA260</f>
        <v>-0.69815215594868862</v>
      </c>
      <c r="AC260" s="25">
        <f t="shared" ca="1" si="95"/>
        <v>-16.199941422545805</v>
      </c>
      <c r="AD260" s="25">
        <f t="shared" ca="1" si="96"/>
        <v>16.199941422545805</v>
      </c>
      <c r="AE260" s="25">
        <f t="shared" ca="1" si="97"/>
        <v>11.792944895332772</v>
      </c>
      <c r="AF260" s="25">
        <f t="shared" ca="1" si="98"/>
        <v>69.029030561458669</v>
      </c>
      <c r="AH260" s="25">
        <f t="shared" ca="1" si="110"/>
        <v>-0.12381502033668822</v>
      </c>
      <c r="AI260" s="25">
        <f t="shared" ca="1" si="111"/>
        <v>0.69815215594868862</v>
      </c>
    </row>
    <row r="261" spans="1:35" x14ac:dyDescent="0.25">
      <c r="A261" s="25">
        <v>24.9</v>
      </c>
      <c r="B261" s="25">
        <f t="shared" si="99"/>
        <v>0</v>
      </c>
      <c r="C261" s="25">
        <f t="shared" si="100"/>
        <v>0.01</v>
      </c>
      <c r="E261" s="25">
        <f ca="1">Kp*(G261+H261*OnebyTi+Td*(G261-G260))</f>
        <v>-0.11413424416102735</v>
      </c>
      <c r="F261" s="27">
        <f t="shared" ca="1" si="102"/>
        <v>0.67826309360261139</v>
      </c>
      <c r="G261" s="25">
        <f t="shared" ca="1" si="108"/>
        <v>-0.67826309360261139</v>
      </c>
      <c r="H261" s="25">
        <f t="shared" ref="H261:H324" ca="1" si="114">H260+G261*0.1</f>
        <v>-13.892380440229863</v>
      </c>
      <c r="I261" s="25">
        <f t="shared" ref="I261:I324" ca="1" si="115">IF(ROW()&lt;12,0,I260+ABS(G261)*0.1)</f>
        <v>13.892380440229863</v>
      </c>
      <c r="J261" s="25">
        <f t="shared" ref="J261:J324" ca="1" si="116">IF(ROW()&lt;12,0,J260+((G261)^2)*0.1)</f>
        <v>8.9369418021200584</v>
      </c>
      <c r="K261" s="25">
        <f t="shared" ref="K261:K324" ca="1" si="117">IF(ROW()&lt;12,0,K260+A261*ABS(G261)*0.1)</f>
        <v>207.06224837031041</v>
      </c>
      <c r="M261" s="25">
        <f ca="1">Kp*(Q261+R261*OnebyTi+Td*(Q261-Q260))</f>
        <v>-0.11529747253600933</v>
      </c>
      <c r="N261" s="27">
        <f t="shared" ca="1" si="103"/>
        <v>-0.11481020289044833</v>
      </c>
      <c r="O261" s="27">
        <f t="shared" ca="1" si="109"/>
        <v>-0.11427423792593247</v>
      </c>
      <c r="P261" s="27">
        <f t="shared" ca="1" si="104"/>
        <v>0.66941424558263285</v>
      </c>
      <c r="Q261" s="25">
        <f t="shared" ca="1" si="112"/>
        <v>-0.66941424558263285</v>
      </c>
      <c r="R261" s="25">
        <f t="shared" ref="R261:R324" ca="1" si="118">R260+Q261*0.1</f>
        <v>-14.506814393323815</v>
      </c>
      <c r="S261" s="25">
        <f t="shared" ref="S261:S324" ca="1" si="119">IF(ROW()&lt;12,0,S260+ABS(Q261)*0.1)</f>
        <v>14.506814393323815</v>
      </c>
      <c r="T261" s="25">
        <f t="shared" ref="T261:T324" ca="1" si="120">IF(ROW()&lt;12,0,T260+((Q261)^2)*0.1)</f>
        <v>9.4102173144154939</v>
      </c>
      <c r="U261" s="25">
        <f t="shared" ref="U261:U324" ca="1" si="121">IF(ROW()&lt;12,0,U260+J261*ABS(Q261)*0.1)</f>
        <v>57.426724150868246</v>
      </c>
      <c r="W261" s="25">
        <f ca="1">Kp*(AB261+AC261*OnebyTi+Td*(AB261-AB260))</f>
        <v>-0.12382405541451964</v>
      </c>
      <c r="X261" s="27">
        <f t="shared" ca="1" si="105"/>
        <v>-0.12356047850090728</v>
      </c>
      <c r="Y261" s="27">
        <f t="shared" ca="1" si="106"/>
        <v>-0.12308450459272696</v>
      </c>
      <c r="Z261" s="27">
        <f t="shared" ca="1" si="107"/>
        <v>-0.12236465620078552</v>
      </c>
      <c r="AA261" s="27">
        <f t="shared" ca="1" si="101"/>
        <v>0.69592276417973709</v>
      </c>
      <c r="AB261" s="25">
        <f t="shared" ca="1" si="113"/>
        <v>-0.69592276417973709</v>
      </c>
      <c r="AC261" s="25">
        <f t="shared" ref="AC261:AC324" ca="1" si="122">AC260+AB261*0.1</f>
        <v>-16.26953369896378</v>
      </c>
      <c r="AD261" s="25">
        <f t="shared" ref="AD261:AD324" ca="1" si="123">IF(ROW()&lt;12,0,AD260+ABS(AB261)*0.1)</f>
        <v>16.26953369896378</v>
      </c>
      <c r="AE261" s="25">
        <f t="shared" ref="AE261:AE324" ca="1" si="124">IF(ROW()&lt;12,0,AE260+((AB261)^2)*0.1)</f>
        <v>11.841375744703129</v>
      </c>
      <c r="AF261" s="25">
        <f t="shared" ref="AF261:AF324" ca="1" si="125">IF(ROW()&lt;12,0,AF260+T261*ABS(AB261)*0.1)</f>
        <v>69.683909005956679</v>
      </c>
      <c r="AH261" s="25">
        <f t="shared" ca="1" si="110"/>
        <v>-0.12382405541451964</v>
      </c>
      <c r="AI261" s="25">
        <f t="shared" ca="1" si="111"/>
        <v>0.69592276417973709</v>
      </c>
    </row>
    <row r="262" spans="1:35" x14ac:dyDescent="0.25">
      <c r="A262" s="25">
        <v>25</v>
      </c>
      <c r="B262" s="25">
        <f t="shared" si="99"/>
        <v>0</v>
      </c>
      <c r="C262" s="25">
        <f t="shared" si="100"/>
        <v>0.01</v>
      </c>
      <c r="E262" s="25">
        <f ca="1">Kp*(G262+H262*OnebyTi+Td*(G262-G261))</f>
        <v>-0.1142289001940357</v>
      </c>
      <c r="F262" s="27">
        <f t="shared" ca="1" si="102"/>
        <v>0.67695314345451307</v>
      </c>
      <c r="G262" s="25">
        <f t="shared" ca="1" si="108"/>
        <v>-0.67695314345451307</v>
      </c>
      <c r="H262" s="25">
        <f t="shared" ca="1" si="114"/>
        <v>-13.960075754575314</v>
      </c>
      <c r="I262" s="25">
        <f t="shared" ca="1" si="115"/>
        <v>13.960075754575314</v>
      </c>
      <c r="J262" s="25">
        <f t="shared" ca="1" si="116"/>
        <v>8.9827683579633533</v>
      </c>
      <c r="K262" s="25">
        <f t="shared" ca="1" si="117"/>
        <v>208.75463122894669</v>
      </c>
      <c r="M262" s="25">
        <f ca="1">Kp*(Q262+R262*OnebyTi+Td*(Q262-Q261))</f>
        <v>-0.11537739243068001</v>
      </c>
      <c r="N262" s="25">
        <f t="shared" ca="1" si="103"/>
        <v>-0.11489852989214713</v>
      </c>
      <c r="O262" s="25">
        <f t="shared" ca="1" si="109"/>
        <v>-0.11437139189142685</v>
      </c>
      <c r="P262" s="27">
        <f t="shared" ca="1" si="104"/>
        <v>0.66798682179003965</v>
      </c>
      <c r="Q262" s="25">
        <f t="shared" ca="1" si="112"/>
        <v>-0.66798682179003965</v>
      </c>
      <c r="R262" s="25">
        <f t="shared" ca="1" si="118"/>
        <v>-14.573613075502818</v>
      </c>
      <c r="S262" s="25">
        <f t="shared" ca="1" si="119"/>
        <v>14.573613075502818</v>
      </c>
      <c r="T262" s="25">
        <f t="shared" ca="1" si="120"/>
        <v>9.4548379538240095</v>
      </c>
      <c r="U262" s="25">
        <f t="shared" ca="1" si="121"/>
        <v>58.02676123949945</v>
      </c>
      <c r="W262" s="25">
        <f ca="1">Kp*(AB262+AC262*OnebyTi+Td*(AB262-AB261))</f>
        <v>-0.12383163761869836</v>
      </c>
      <c r="X262" s="25">
        <f t="shared" ca="1" si="105"/>
        <v>-0.12358556116055273</v>
      </c>
      <c r="Y262" s="25">
        <f t="shared" ca="1" si="106"/>
        <v>-0.12312979949877692</v>
      </c>
      <c r="Z262" s="25">
        <f t="shared" ca="1" si="107"/>
        <v>-0.12243315883238533</v>
      </c>
      <c r="AA262" s="27">
        <f t="shared" ca="1" si="101"/>
        <v>0.69368629855965858</v>
      </c>
      <c r="AB262" s="25">
        <f t="shared" ca="1" si="113"/>
        <v>-0.69368629855965858</v>
      </c>
      <c r="AC262" s="25">
        <f t="shared" ca="1" si="122"/>
        <v>-16.338902328819746</v>
      </c>
      <c r="AD262" s="25">
        <f t="shared" ca="1" si="123"/>
        <v>16.338902328819746</v>
      </c>
      <c r="AE262" s="25">
        <f t="shared" ca="1" si="124"/>
        <v>11.88949581278407</v>
      </c>
      <c r="AF262" s="25">
        <f t="shared" ca="1" si="125"/>
        <v>70.339778160323633</v>
      </c>
      <c r="AH262" s="25">
        <f t="shared" ca="1" si="110"/>
        <v>-0.12383163761869836</v>
      </c>
      <c r="AI262" s="25">
        <f t="shared" ca="1" si="111"/>
        <v>0.69368629855965858</v>
      </c>
    </row>
    <row r="263" spans="1:35" x14ac:dyDescent="0.25">
      <c r="A263" s="25">
        <v>25.1</v>
      </c>
      <c r="B263" s="25">
        <f t="shared" si="99"/>
        <v>0</v>
      </c>
      <c r="C263" s="25">
        <f t="shared" si="100"/>
        <v>0.01</v>
      </c>
      <c r="E263" s="25">
        <f ca="1">Kp*(G263+H263*OnebyTi+Td*(G263-G262))</f>
        <v>-0.1143220069269336</v>
      </c>
      <c r="F263" s="27">
        <f t="shared" ca="1" si="102"/>
        <v>0.67563210377092242</v>
      </c>
      <c r="G263" s="25">
        <f t="shared" ca="1" si="108"/>
        <v>-0.67563210377092242</v>
      </c>
      <c r="H263" s="25">
        <f t="shared" ca="1" si="114"/>
        <v>-14.027638964952406</v>
      </c>
      <c r="I263" s="25">
        <f t="shared" ca="1" si="115"/>
        <v>14.027638964952406</v>
      </c>
      <c r="J263" s="25">
        <f t="shared" ca="1" si="116"/>
        <v>9.0284162319279453</v>
      </c>
      <c r="K263" s="25">
        <f t="shared" ca="1" si="117"/>
        <v>210.45046780941172</v>
      </c>
      <c r="M263" s="25">
        <f ca="1">Kp*(Q263+R263*OnebyTi+Td*(Q263-Q262))</f>
        <v>-0.11545586173929939</v>
      </c>
      <c r="N263" s="27">
        <f t="shared" ca="1" si="103"/>
        <v>-0.11498533294388615</v>
      </c>
      <c r="O263" s="27">
        <f t="shared" ca="1" si="109"/>
        <v>-0.1144669457998414</v>
      </c>
      <c r="P263" s="27">
        <f t="shared" ca="1" si="104"/>
        <v>0.66654968260089698</v>
      </c>
      <c r="Q263" s="25">
        <f t="shared" ca="1" si="112"/>
        <v>-0.66654968260089698</v>
      </c>
      <c r="R263" s="25">
        <f t="shared" ca="1" si="118"/>
        <v>-14.640268043762909</v>
      </c>
      <c r="S263" s="25">
        <f t="shared" ca="1" si="119"/>
        <v>14.640268043762909</v>
      </c>
      <c r="T263" s="25">
        <f t="shared" ca="1" si="120"/>
        <v>9.4992668017615447</v>
      </c>
      <c r="U263" s="25">
        <f t="shared" ca="1" si="121"/>
        <v>58.628550036877485</v>
      </c>
      <c r="W263" s="25">
        <f ca="1">Kp*(AB263+AC263*OnebyTi+Td*(AB263-AB262))</f>
        <v>-0.12383778702459997</v>
      </c>
      <c r="X263" s="27">
        <f t="shared" ca="1" si="105"/>
        <v>-0.12360897843167044</v>
      </c>
      <c r="Y263" s="27">
        <f t="shared" ca="1" si="106"/>
        <v>-0.12317317095527172</v>
      </c>
      <c r="Z263" s="27">
        <f t="shared" ca="1" si="107"/>
        <v>-0.1224994529569003</v>
      </c>
      <c r="AA263" s="27">
        <f t="shared" ca="1" si="101"/>
        <v>0.69144298267642001</v>
      </c>
      <c r="AB263" s="25">
        <f t="shared" ca="1" si="113"/>
        <v>-0.69144298267642001</v>
      </c>
      <c r="AC263" s="25">
        <f t="shared" ca="1" si="122"/>
        <v>-16.408046627087387</v>
      </c>
      <c r="AD263" s="25">
        <f t="shared" ca="1" si="123"/>
        <v>16.408046627087387</v>
      </c>
      <c r="AE263" s="25">
        <f t="shared" ca="1" si="124"/>
        <v>11.937305152613316</v>
      </c>
      <c r="AF263" s="25">
        <f t="shared" ca="1" si="125"/>
        <v>70.996598297388545</v>
      </c>
      <c r="AH263" s="25">
        <f t="shared" ca="1" si="110"/>
        <v>-0.12383778702459997</v>
      </c>
      <c r="AI263" s="25">
        <f t="shared" ca="1" si="111"/>
        <v>0.69144298267642001</v>
      </c>
    </row>
    <row r="264" spans="1:35" x14ac:dyDescent="0.25">
      <c r="A264" s="25">
        <v>25.2</v>
      </c>
      <c r="B264" s="25">
        <f t="shared" si="99"/>
        <v>0</v>
      </c>
      <c r="C264" s="25">
        <f t="shared" si="100"/>
        <v>0.01</v>
      </c>
      <c r="E264" s="25">
        <f ca="1">Kp*(G264+H264*OnebyTi+Td*(G264-G263))</f>
        <v>-0.11441357758254705</v>
      </c>
      <c r="F264" s="27">
        <f t="shared" ca="1" si="102"/>
        <v>0.67430014318311327</v>
      </c>
      <c r="G264" s="25">
        <f t="shared" ca="1" si="108"/>
        <v>-0.67430014318311327</v>
      </c>
      <c r="H264" s="25">
        <f t="shared" ca="1" si="114"/>
        <v>-14.095068979270717</v>
      </c>
      <c r="I264" s="25">
        <f t="shared" ca="1" si="115"/>
        <v>14.095068979270717</v>
      </c>
      <c r="J264" s="25">
        <f t="shared" ca="1" si="116"/>
        <v>9.0738843002376228</v>
      </c>
      <c r="K264" s="25">
        <f t="shared" ca="1" si="117"/>
        <v>212.14970417023318</v>
      </c>
      <c r="M264" s="25">
        <f ca="1">Kp*(Q264+R264*OnebyTi+Td*(Q264-Q263))</f>
        <v>-0.11553289327730797</v>
      </c>
      <c r="N264" s="25">
        <f t="shared" ca="1" si="103"/>
        <v>-0.11507062534428583</v>
      </c>
      <c r="O264" s="25">
        <f t="shared" ca="1" si="109"/>
        <v>-0.11456091344705645</v>
      </c>
      <c r="P264" s="27">
        <f t="shared" ca="1" si="104"/>
        <v>0.66510298802091283</v>
      </c>
      <c r="Q264" s="25">
        <f t="shared" ca="1" si="112"/>
        <v>-0.66510298802091283</v>
      </c>
      <c r="R264" s="25">
        <f t="shared" ca="1" si="118"/>
        <v>-14.706778342565</v>
      </c>
      <c r="S264" s="25">
        <f t="shared" ca="1" si="119"/>
        <v>14.706778342565</v>
      </c>
      <c r="T264" s="25">
        <f t="shared" ca="1" si="120"/>
        <v>9.5435030002289789</v>
      </c>
      <c r="U264" s="25">
        <f t="shared" ca="1" si="121"/>
        <v>59.232056792981894</v>
      </c>
      <c r="W264" s="25">
        <f ca="1">Kp*(AB264+AC264*OnebyTi+Td*(AB264-AB263))</f>
        <v>-0.12384252350749121</v>
      </c>
      <c r="X264" s="25">
        <f t="shared" ca="1" si="105"/>
        <v>-0.12363075244814918</v>
      </c>
      <c r="Y264" s="25">
        <f t="shared" ca="1" si="106"/>
        <v>-0.12321464351996506</v>
      </c>
      <c r="Z264" s="25">
        <f t="shared" ca="1" si="107"/>
        <v>-0.12256356570114098</v>
      </c>
      <c r="AA264" s="27">
        <f t="shared" ca="1" si="101"/>
        <v>0.68919303738073001</v>
      </c>
      <c r="AB264" s="25">
        <f t="shared" ca="1" si="113"/>
        <v>-0.68919303738073001</v>
      </c>
      <c r="AC264" s="25">
        <f t="shared" ca="1" si="122"/>
        <v>-16.476965930825461</v>
      </c>
      <c r="AD264" s="25">
        <f t="shared" ca="1" si="123"/>
        <v>16.476965930825461</v>
      </c>
      <c r="AE264" s="25">
        <f t="shared" ca="1" si="124"/>
        <v>11.984803856890723</v>
      </c>
      <c r="AF264" s="25">
        <f t="shared" ca="1" si="125"/>
        <v>71.654329879386538</v>
      </c>
      <c r="AH264" s="25">
        <f t="shared" ca="1" si="110"/>
        <v>-0.12384252350749121</v>
      </c>
      <c r="AI264" s="25">
        <f t="shared" ca="1" si="111"/>
        <v>0.68919303738073001</v>
      </c>
    </row>
    <row r="265" spans="1:35" x14ac:dyDescent="0.25">
      <c r="A265" s="25">
        <v>25.3</v>
      </c>
      <c r="B265" s="25">
        <f t="shared" si="99"/>
        <v>0</v>
      </c>
      <c r="C265" s="25">
        <f t="shared" si="100"/>
        <v>0.01</v>
      </c>
      <c r="E265" s="25">
        <f ca="1">Kp*(G265+H265*OnebyTi+Td*(G265-G264))</f>
        <v>-0.11450362529844965</v>
      </c>
      <c r="F265" s="27">
        <f t="shared" ca="1" si="102"/>
        <v>0.67295742891243104</v>
      </c>
      <c r="G265" s="25">
        <f t="shared" ca="1" si="108"/>
        <v>-0.67295742891243104</v>
      </c>
      <c r="H265" s="25">
        <f t="shared" ca="1" si="114"/>
        <v>-14.162364722161961</v>
      </c>
      <c r="I265" s="25">
        <f t="shared" ca="1" si="115"/>
        <v>14.162364722161961</v>
      </c>
      <c r="J265" s="25">
        <f t="shared" ca="1" si="116"/>
        <v>9.1191714703504658</v>
      </c>
      <c r="K265" s="25">
        <f t="shared" ca="1" si="117"/>
        <v>213.85228646538164</v>
      </c>
      <c r="M265" s="25">
        <f ca="1">Kp*(Q265+R265*OnebyTi+Td*(Q265-Q264))</f>
        <v>-0.11560849977506281</v>
      </c>
      <c r="N265" s="27">
        <f t="shared" ca="1" si="103"/>
        <v>-0.11515442030438096</v>
      </c>
      <c r="O265" s="27">
        <f t="shared" ca="1" si="109"/>
        <v>-0.11465330853881441</v>
      </c>
      <c r="P265" s="27">
        <f t="shared" ca="1" si="104"/>
        <v>0.66364689667620724</v>
      </c>
      <c r="Q265" s="25">
        <f t="shared" ca="1" si="112"/>
        <v>-0.66364689667620724</v>
      </c>
      <c r="R265" s="25">
        <f t="shared" ca="1" si="118"/>
        <v>-14.773143032232621</v>
      </c>
      <c r="S265" s="25">
        <f t="shared" ca="1" si="119"/>
        <v>14.773143032232621</v>
      </c>
      <c r="T265" s="25">
        <f t="shared" ca="1" si="120"/>
        <v>9.5875457205757755</v>
      </c>
      <c r="U265" s="25">
        <f t="shared" ca="1" si="121"/>
        <v>59.837247777637522</v>
      </c>
      <c r="W265" s="25">
        <f ca="1">Kp*(AB265+AC265*OnebyTi+Td*(AB265-AB264))</f>
        <v>-0.12384586674408334</v>
      </c>
      <c r="X265" s="27">
        <f t="shared" ca="1" si="105"/>
        <v>-0.12365090512894142</v>
      </c>
      <c r="Y265" s="27">
        <f t="shared" ca="1" si="106"/>
        <v>-0.12325424151994935</v>
      </c>
      <c r="Z265" s="27">
        <f t="shared" ca="1" si="107"/>
        <v>-0.12262552394743979</v>
      </c>
      <c r="AA265" s="27">
        <f t="shared" ca="1" si="101"/>
        <v>0.68693668081061587</v>
      </c>
      <c r="AB265" s="25">
        <f t="shared" ca="1" si="113"/>
        <v>-0.68693668081061587</v>
      </c>
      <c r="AC265" s="25">
        <f t="shared" ca="1" si="122"/>
        <v>-16.545659598906521</v>
      </c>
      <c r="AD265" s="25">
        <f t="shared" ca="1" si="123"/>
        <v>16.545659598906521</v>
      </c>
      <c r="AE265" s="25">
        <f t="shared" ca="1" si="124"/>
        <v>12.031992057235033</v>
      </c>
      <c r="AF265" s="25">
        <f t="shared" ca="1" si="125"/>
        <v>72.312933562827766</v>
      </c>
      <c r="AH265" s="25">
        <f t="shared" ca="1" si="110"/>
        <v>-0.12384586674408334</v>
      </c>
      <c r="AI265" s="25">
        <f t="shared" ca="1" si="111"/>
        <v>0.68693668081061587</v>
      </c>
    </row>
    <row r="266" spans="1:35" x14ac:dyDescent="0.25">
      <c r="A266" s="25">
        <v>25.4</v>
      </c>
      <c r="B266" s="25">
        <f t="shared" si="99"/>
        <v>0</v>
      </c>
      <c r="C266" s="25">
        <f t="shared" si="100"/>
        <v>0.01</v>
      </c>
      <c r="E266" s="25">
        <f ca="1">Kp*(G266+H266*OnebyTi+Td*(G266-G265))</f>
        <v>-0.11459216312739187</v>
      </c>
      <c r="F266" s="27">
        <f t="shared" ca="1" si="102"/>
        <v>0.67160412677925574</v>
      </c>
      <c r="G266" s="25">
        <f t="shared" ca="1" si="108"/>
        <v>-0.67160412677925574</v>
      </c>
      <c r="H266" s="25">
        <f t="shared" ca="1" si="114"/>
        <v>-14.229525134839886</v>
      </c>
      <c r="I266" s="25">
        <f t="shared" ca="1" si="115"/>
        <v>14.229525134839886</v>
      </c>
      <c r="J266" s="25">
        <f t="shared" ca="1" si="116"/>
        <v>9.1642766806611586</v>
      </c>
      <c r="K266" s="25">
        <f t="shared" ca="1" si="117"/>
        <v>215.55816094740095</v>
      </c>
      <c r="M266" s="25">
        <f ca="1">Kp*(Q266+R266*OnebyTi+Td*(Q266-Q265))</f>
        <v>-0.1156826938782821</v>
      </c>
      <c r="N266" s="25">
        <f t="shared" ca="1" si="103"/>
        <v>-0.11523673094807421</v>
      </c>
      <c r="O266" s="25">
        <f t="shared" ca="1" si="109"/>
        <v>-0.11474414469118242</v>
      </c>
      <c r="P266" s="27">
        <f t="shared" ca="1" si="104"/>
        <v>0.66218156582232579</v>
      </c>
      <c r="Q266" s="25">
        <f t="shared" ca="1" si="112"/>
        <v>-0.66218156582232579</v>
      </c>
      <c r="R266" s="25">
        <f t="shared" ca="1" si="118"/>
        <v>-14.839361188814854</v>
      </c>
      <c r="S266" s="25">
        <f t="shared" ca="1" si="119"/>
        <v>14.839361188814854</v>
      </c>
      <c r="T266" s="25">
        <f t="shared" ca="1" si="120"/>
        <v>9.6313941631872666</v>
      </c>
      <c r="U266" s="25">
        <f t="shared" ca="1" si="121"/>
        <v>60.444089285840448</v>
      </c>
      <c r="W266" s="25">
        <f ca="1">Kp*(AB266+AC266*OnebyTi+Td*(AB266-AB265))</f>
        <v>-0.12384783621408091</v>
      </c>
      <c r="X266" s="25">
        <f t="shared" ca="1" si="105"/>
        <v>-0.1236694581796222</v>
      </c>
      <c r="Y266" s="25">
        <f t="shared" ca="1" si="106"/>
        <v>-0.12329198905315221</v>
      </c>
      <c r="Z266" s="25">
        <f t="shared" ca="1" si="107"/>
        <v>-0.12268535433496597</v>
      </c>
      <c r="AA266" s="27">
        <f t="shared" ca="1" si="101"/>
        <v>0.68467412841587194</v>
      </c>
      <c r="AB266" s="25">
        <f t="shared" ca="1" si="113"/>
        <v>-0.68467412841587194</v>
      </c>
      <c r="AC266" s="25">
        <f t="shared" ca="1" si="122"/>
        <v>-16.61412701174811</v>
      </c>
      <c r="AD266" s="25">
        <f t="shared" ca="1" si="123"/>
        <v>16.61412701174811</v>
      </c>
      <c r="AE266" s="25">
        <f t="shared" ca="1" si="124"/>
        <v>12.078869923447236</v>
      </c>
      <c r="AF266" s="25">
        <f t="shared" ca="1" si="125"/>
        <v>72.972370203238768</v>
      </c>
      <c r="AH266" s="25">
        <f t="shared" ca="1" si="110"/>
        <v>-0.12384783621408091</v>
      </c>
      <c r="AI266" s="25">
        <f t="shared" ca="1" si="111"/>
        <v>0.68467412841587194</v>
      </c>
    </row>
    <row r="267" spans="1:35" x14ac:dyDescent="0.25">
      <c r="A267" s="25">
        <v>25.5</v>
      </c>
      <c r="B267" s="25">
        <f t="shared" si="99"/>
        <v>0</v>
      </c>
      <c r="C267" s="25">
        <f t="shared" si="100"/>
        <v>0.01</v>
      </c>
      <c r="E267" s="25">
        <f ca="1">Kp*(G267+H267*OnebyTi+Td*(G267-G266))</f>
        <v>-0.11467920403772891</v>
      </c>
      <c r="F267" s="27">
        <f t="shared" ca="1" si="102"/>
        <v>0.67024040121191986</v>
      </c>
      <c r="G267" s="25">
        <f t="shared" ca="1" si="108"/>
        <v>-0.67024040121191986</v>
      </c>
      <c r="H267" s="25">
        <f t="shared" ca="1" si="114"/>
        <v>-14.296549174961077</v>
      </c>
      <c r="I267" s="25">
        <f t="shared" ca="1" si="115"/>
        <v>14.296549174961077</v>
      </c>
      <c r="J267" s="25">
        <f t="shared" ca="1" si="116"/>
        <v>9.2091989002028303</v>
      </c>
      <c r="K267" s="25">
        <f t="shared" ca="1" si="117"/>
        <v>217.26727397049135</v>
      </c>
      <c r="M267" s="25">
        <f ca="1">Kp*(Q267+R267*OnebyTi+Td*(Q267-Q266))</f>
        <v>-0.115755488148488</v>
      </c>
      <c r="N267" s="27">
        <f t="shared" ca="1" si="103"/>
        <v>-0.11531757031258813</v>
      </c>
      <c r="O267" s="27">
        <f t="shared" ca="1" si="109"/>
        <v>-0.11483343543101333</v>
      </c>
      <c r="P267" s="27">
        <f t="shared" ca="1" si="104"/>
        <v>0.66070715135320757</v>
      </c>
      <c r="Q267" s="25">
        <f t="shared" ca="1" si="112"/>
        <v>-0.66070715135320757</v>
      </c>
      <c r="R267" s="25">
        <f t="shared" ca="1" si="118"/>
        <v>-14.905431903950175</v>
      </c>
      <c r="S267" s="25">
        <f t="shared" ca="1" si="119"/>
        <v>14.905431903950175</v>
      </c>
      <c r="T267" s="25">
        <f t="shared" ca="1" si="120"/>
        <v>9.6750475571721939</v>
      </c>
      <c r="U267" s="25">
        <f t="shared" ca="1" si="121"/>
        <v>61.05254764300026</v>
      </c>
      <c r="W267" s="25">
        <f ca="1">Kp*(AB267+AC267*OnebyTi+Td*(AB267-AB266))</f>
        <v>-0.12384845120172537</v>
      </c>
      <c r="X267" s="27">
        <f t="shared" ca="1" si="105"/>
        <v>-0.12368643309394696</v>
      </c>
      <c r="Y267" s="27">
        <f t="shared" ca="1" si="106"/>
        <v>-0.12332790998983881</v>
      </c>
      <c r="Z267" s="27">
        <f t="shared" ca="1" si="107"/>
        <v>-0.1227430832610576</v>
      </c>
      <c r="AA267" s="27">
        <f t="shared" ca="1" si="101"/>
        <v>0.68240559298237535</v>
      </c>
      <c r="AB267" s="25">
        <f t="shared" ca="1" si="113"/>
        <v>-0.68240559298237535</v>
      </c>
      <c r="AC267" s="25">
        <f t="shared" ca="1" si="122"/>
        <v>-16.682367571046349</v>
      </c>
      <c r="AD267" s="25">
        <f t="shared" ca="1" si="123"/>
        <v>16.682367571046349</v>
      </c>
      <c r="AE267" s="25">
        <f t="shared" ca="1" si="124"/>
        <v>12.125437662780598</v>
      </c>
      <c r="AF267" s="25">
        <f t="shared" ca="1" si="125"/>
        <v>73.632600859777241</v>
      </c>
      <c r="AH267" s="25">
        <f t="shared" ca="1" si="110"/>
        <v>-0.12384845120172537</v>
      </c>
      <c r="AI267" s="25">
        <f t="shared" ca="1" si="111"/>
        <v>0.68240559298237535</v>
      </c>
    </row>
    <row r="268" spans="1:35" x14ac:dyDescent="0.25">
      <c r="A268" s="25">
        <v>25.6</v>
      </c>
      <c r="B268" s="25">
        <f t="shared" ref="B268:B331" si="126">IF(A268&lt;SP_t,0,SP_val)</f>
        <v>0</v>
      </c>
      <c r="C268" s="25">
        <f t="shared" ref="C268:C331" si="127">IF(A268&lt;DIS_t,0,DIS_val)</f>
        <v>0.01</v>
      </c>
      <c r="E268" s="25">
        <f ca="1">Kp*(G268+H268*OnebyTi+Td*(G268-G267))</f>
        <v>-0.11476476091384702</v>
      </c>
      <c r="F268" s="27">
        <f t="shared" ca="1" si="102"/>
        <v>0.66886641525558233</v>
      </c>
      <c r="G268" s="25">
        <f t="shared" ca="1" si="108"/>
        <v>-0.66886641525558233</v>
      </c>
      <c r="H268" s="25">
        <f t="shared" ca="1" si="114"/>
        <v>-14.363435816486636</v>
      </c>
      <c r="I268" s="25">
        <f t="shared" ca="1" si="115"/>
        <v>14.363435816486636</v>
      </c>
      <c r="J268" s="25">
        <f t="shared" ca="1" si="116"/>
        <v>9.2539371283485163</v>
      </c>
      <c r="K268" s="25">
        <f t="shared" ca="1" si="117"/>
        <v>218.97957199354565</v>
      </c>
      <c r="M268" s="25">
        <f ca="1">Kp*(Q268+R268*OnebyTi+Td*(Q268-Q267))</f>
        <v>-0.11582689506344793</v>
      </c>
      <c r="N268" s="25">
        <f t="shared" ca="1" si="103"/>
        <v>-0.11539695134891542</v>
      </c>
      <c r="O268" s="25">
        <f t="shared" ca="1" si="109"/>
        <v>-0.11492119419640508</v>
      </c>
      <c r="P268" s="27">
        <f t="shared" ca="1" si="104"/>
        <v>0.65922380781010625</v>
      </c>
      <c r="Q268" s="25">
        <f t="shared" ca="1" si="112"/>
        <v>-0.65922380781010625</v>
      </c>
      <c r="R268" s="25">
        <f t="shared" ca="1" si="118"/>
        <v>-14.971354284731186</v>
      </c>
      <c r="S268" s="25">
        <f t="shared" ca="1" si="119"/>
        <v>14.971354284731186</v>
      </c>
      <c r="T268" s="25">
        <f t="shared" ca="1" si="120"/>
        <v>9.7185051600505599</v>
      </c>
      <c r="U268" s="25">
        <f t="shared" ca="1" si="121"/>
        <v>61.66258921009878</v>
      </c>
      <c r="W268" s="25">
        <f ca="1">Kp*(AB268+AC268*OnebyTi+Td*(AB268-AB267))</f>
        <v>-0.12384773079733354</v>
      </c>
      <c r="X268" s="25">
        <f t="shared" ca="1" si="105"/>
        <v>-0.12370185115540808</v>
      </c>
      <c r="Y268" s="25">
        <f t="shared" ca="1" si="106"/>
        <v>-0.12336202797411951</v>
      </c>
      <c r="Z268" s="25">
        <f t="shared" ca="1" si="107"/>
        <v>-0.12279873688256999</v>
      </c>
      <c r="AA268" s="27">
        <f t="shared" ref="AA268:AA331" ca="1" si="128">IF((ROW()-12)*0.1&lt;L_3,0,OFFSET(Z268,-1,0)*0.1*K_3+AA267)+C268</f>
        <v>0.6801312846562696</v>
      </c>
      <c r="AB268" s="25">
        <f t="shared" ca="1" si="113"/>
        <v>-0.6801312846562696</v>
      </c>
      <c r="AC268" s="25">
        <f t="shared" ca="1" si="122"/>
        <v>-16.750380699511975</v>
      </c>
      <c r="AD268" s="25">
        <f t="shared" ca="1" si="123"/>
        <v>16.750380699511975</v>
      </c>
      <c r="AE268" s="25">
        <f t="shared" ca="1" si="124"/>
        <v>12.171695519217417</v>
      </c>
      <c r="AF268" s="25">
        <f t="shared" ca="1" si="125"/>
        <v>74.293586799721623</v>
      </c>
      <c r="AH268" s="25">
        <f t="shared" ca="1" si="110"/>
        <v>-0.12384773079733354</v>
      </c>
      <c r="AI268" s="25">
        <f t="shared" ca="1" si="111"/>
        <v>0.6801312846562696</v>
      </c>
    </row>
    <row r="269" spans="1:35" x14ac:dyDescent="0.25">
      <c r="A269" s="25">
        <v>25.7</v>
      </c>
      <c r="B269" s="25">
        <f t="shared" si="126"/>
        <v>0</v>
      </c>
      <c r="C269" s="25">
        <f t="shared" si="127"/>
        <v>0.01</v>
      </c>
      <c r="E269" s="25">
        <f ca="1">Kp*(G269+H269*OnebyTi+Td*(G269-G268))</f>
        <v>-0.11484884655658832</v>
      </c>
      <c r="F269" s="27">
        <f t="shared" ref="F269:F332" ca="1" si="129">IF((ROW()-12)*0.1&lt;L_1,0,OFFSET(E269,-L_1*10-1,0)*0.1*K_1+F268)+C269</f>
        <v>0.66748233058105844</v>
      </c>
      <c r="G269" s="25">
        <f t="shared" ca="1" si="108"/>
        <v>-0.66748233058105844</v>
      </c>
      <c r="H269" s="25">
        <f t="shared" ca="1" si="114"/>
        <v>-14.430184049544742</v>
      </c>
      <c r="I269" s="25">
        <f t="shared" ca="1" si="115"/>
        <v>14.430184049544742</v>
      </c>
      <c r="J269" s="25">
        <f t="shared" ca="1" si="116"/>
        <v>9.2984903945123083</v>
      </c>
      <c r="K269" s="25">
        <f t="shared" ca="1" si="117"/>
        <v>220.69500158313897</v>
      </c>
      <c r="M269" s="25">
        <f ca="1">Kp*(Q269+R269*OnebyTi+Td*(Q269-Q268))</f>
        <v>-0.115896927017614</v>
      </c>
      <c r="N269" s="27">
        <f t="shared" ref="N269:N332" ca="1" si="130">IF((ROW()-12)*0.1&lt;L_2,0,OFFSET(M269,-L_2*10-1,0)*b_2-N268*a_2)</f>
        <v>-0.11547488692226759</v>
      </c>
      <c r="O269" s="27">
        <f t="shared" ca="1" si="109"/>
        <v>-0.11500743433715839</v>
      </c>
      <c r="P269" s="27">
        <f t="shared" ref="P269:P332" ca="1" si="131">IF((ROW()-12)*0.1&lt;L_2,0,OFFSET(O269,-1,0)*0.1*K_2+P268)+C269</f>
        <v>0.65773168839046581</v>
      </c>
      <c r="Q269" s="25">
        <f t="shared" ca="1" si="112"/>
        <v>-0.65773168839046581</v>
      </c>
      <c r="R269" s="25">
        <f t="shared" ca="1" si="118"/>
        <v>-15.037127453570232</v>
      </c>
      <c r="S269" s="25">
        <f t="shared" ca="1" si="119"/>
        <v>15.037127453570232</v>
      </c>
      <c r="T269" s="25">
        <f t="shared" ca="1" si="120"/>
        <v>9.7617662574418578</v>
      </c>
      <c r="U269" s="25">
        <f t="shared" ca="1" si="121"/>
        <v>62.274180388765288</v>
      </c>
      <c r="W269" s="25">
        <f ca="1">Kp*(AB269+AC269*OnebyTi+Td*(AB269-AB268))</f>
        <v>-0.12384569389883052</v>
      </c>
      <c r="X269" s="27">
        <f t="shared" ref="X269:X332" ca="1" si="132">IF((ROW()-12)*0.1&lt;L_3,0,OFFSET(W269,-L_3*10-1,0)*b_3-X268*a_3)</f>
        <v>-0.12371573343878969</v>
      </c>
      <c r="Y269" s="27">
        <f t="shared" ref="Y269:Y332" ca="1" si="133">IF((ROW()-12)*0.1&lt;L_3,0,OFFSET(X269,-1,0)*b_3/K_3-Y268*a_3)</f>
        <v>-0.12339436642546216</v>
      </c>
      <c r="Z269" s="27">
        <f t="shared" ref="Z269:Z332" ca="1" si="134">IF((ROW()-12)*0.1&lt;L_3,0,OFFSET(Y269,-1,0)*b_3/K_3-Z268*a_3)</f>
        <v>-0.12285234111723919</v>
      </c>
      <c r="AA269" s="27">
        <f t="shared" ca="1" si="128"/>
        <v>0.6778514109680126</v>
      </c>
      <c r="AB269" s="25">
        <f t="shared" ca="1" si="113"/>
        <v>-0.6778514109680126</v>
      </c>
      <c r="AC269" s="25">
        <f t="shared" ca="1" si="122"/>
        <v>-16.818165840608778</v>
      </c>
      <c r="AD269" s="25">
        <f t="shared" ca="1" si="123"/>
        <v>16.818165840608778</v>
      </c>
      <c r="AE269" s="25">
        <f t="shared" ca="1" si="124"/>
        <v>12.217643772752551</v>
      </c>
      <c r="AF269" s="25">
        <f t="shared" ca="1" si="125"/>
        <v>74.955289502836308</v>
      </c>
      <c r="AH269" s="25">
        <f t="shared" ca="1" si="110"/>
        <v>-0.12384569389883052</v>
      </c>
      <c r="AI269" s="25">
        <f t="shared" ca="1" si="111"/>
        <v>0.6778514109680126</v>
      </c>
    </row>
    <row r="270" spans="1:35" x14ac:dyDescent="0.25">
      <c r="A270" s="25">
        <v>25.8</v>
      </c>
      <c r="B270" s="25">
        <f t="shared" si="126"/>
        <v>0</v>
      </c>
      <c r="C270" s="25">
        <f t="shared" si="127"/>
        <v>0.01</v>
      </c>
      <c r="E270" s="25">
        <f ca="1">Kp*(G270+H270*OnebyTi+Td*(G270-G269))</f>
        <v>-0.11493147368367425</v>
      </c>
      <c r="F270" s="27">
        <f t="shared" ca="1" si="129"/>
        <v>0.6660883074936057</v>
      </c>
      <c r="G270" s="25">
        <f t="shared" ref="G270:G333" ca="1" si="135">B270-F270</f>
        <v>-0.6660883074936057</v>
      </c>
      <c r="H270" s="25">
        <f t="shared" ca="1" si="114"/>
        <v>-14.496792880294104</v>
      </c>
      <c r="I270" s="25">
        <f t="shared" ca="1" si="115"/>
        <v>14.496792880294104</v>
      </c>
      <c r="J270" s="25">
        <f t="shared" ca="1" si="116"/>
        <v>9.3428577578502772</v>
      </c>
      <c r="K270" s="25">
        <f t="shared" ca="1" si="117"/>
        <v>222.41350941647246</v>
      </c>
      <c r="M270" s="25">
        <f ca="1">Kp*(Q270+R270*OnebyTi+Td*(Q270-Q269))</f>
        <v>-0.11596559632256134</v>
      </c>
      <c r="N270" s="25">
        <f t="shared" ca="1" si="130"/>
        <v>-0.11555138981252193</v>
      </c>
      <c r="O270" s="25">
        <f t="shared" ca="1" si="109"/>
        <v>-0.11509216911523289</v>
      </c>
      <c r="P270" s="27">
        <f t="shared" ca="1" si="131"/>
        <v>0.65623094495674994</v>
      </c>
      <c r="Q270" s="25">
        <f t="shared" ca="1" si="112"/>
        <v>-0.65623094495674994</v>
      </c>
      <c r="R270" s="25">
        <f t="shared" ca="1" si="118"/>
        <v>-15.102750548065908</v>
      </c>
      <c r="S270" s="25">
        <f t="shared" ca="1" si="119"/>
        <v>15.102750548065908</v>
      </c>
      <c r="T270" s="25">
        <f t="shared" ca="1" si="120"/>
        <v>9.8048301627537402</v>
      </c>
      <c r="U270" s="25">
        <f t="shared" ca="1" si="121"/>
        <v>62.887287626268346</v>
      </c>
      <c r="W270" s="25">
        <f ca="1">Kp*(AB270+AC270*OnebyTi+Td*(AB270-AB269))</f>
        <v>-0.12384235921327691</v>
      </c>
      <c r="X270" s="25">
        <f t="shared" ca="1" si="132"/>
        <v>-0.12372810081172041</v>
      </c>
      <c r="Y270" s="25">
        <f t="shared" ca="1" si="133"/>
        <v>-0.12342494854020848</v>
      </c>
      <c r="Z270" s="25">
        <f t="shared" ca="1" si="134"/>
        <v>-0.12290392164505955</v>
      </c>
      <c r="AA270" s="27">
        <f t="shared" ca="1" si="128"/>
        <v>0.67556617685628872</v>
      </c>
      <c r="AB270" s="25">
        <f t="shared" ca="1" si="113"/>
        <v>-0.67556617685628872</v>
      </c>
      <c r="AC270" s="25">
        <f t="shared" ca="1" si="122"/>
        <v>-16.885722458294406</v>
      </c>
      <c r="AD270" s="25">
        <f t="shared" ca="1" si="123"/>
        <v>16.885722458294406</v>
      </c>
      <c r="AE270" s="25">
        <f t="shared" ca="1" si="124"/>
        <v>12.263282738683772</v>
      </c>
      <c r="AF270" s="25">
        <f t="shared" ca="1" si="125"/>
        <v>75.617670665613986</v>
      </c>
      <c r="AH270" s="25">
        <f t="shared" ca="1" si="110"/>
        <v>-0.12384235921327691</v>
      </c>
      <c r="AI270" s="25">
        <f t="shared" ca="1" si="111"/>
        <v>0.67556617685628872</v>
      </c>
    </row>
    <row r="271" spans="1:35" x14ac:dyDescent="0.25">
      <c r="A271" s="25">
        <v>25.9</v>
      </c>
      <c r="B271" s="25">
        <f t="shared" si="126"/>
        <v>0</v>
      </c>
      <c r="C271" s="25">
        <f t="shared" si="127"/>
        <v>0.01</v>
      </c>
      <c r="E271" s="25">
        <f ca="1">Kp*(G271+H271*OnebyTi+Td*(G271-G270))</f>
        <v>-0.11501265493012749</v>
      </c>
      <c r="F271" s="27">
        <f t="shared" ca="1" si="129"/>
        <v>0.66468450494166575</v>
      </c>
      <c r="G271" s="25">
        <f t="shared" ca="1" si="135"/>
        <v>-0.66468450494166575</v>
      </c>
      <c r="H271" s="25">
        <f t="shared" ca="1" si="114"/>
        <v>-14.56326133078827</v>
      </c>
      <c r="I271" s="25">
        <f t="shared" ca="1" si="115"/>
        <v>14.56326133078827</v>
      </c>
      <c r="J271" s="25">
        <f t="shared" ca="1" si="116"/>
        <v>9.387038306961232</v>
      </c>
      <c r="K271" s="25">
        <f t="shared" ca="1" si="117"/>
        <v>224.13504228427138</v>
      </c>
      <c r="M271" s="25">
        <f ca="1">Kp*(Q271+R271*OnebyTi+Td*(Q271-Q270))</f>
        <v>-0.11603291520742412</v>
      </c>
      <c r="N271" s="27">
        <f t="shared" ca="1" si="130"/>
        <v>-0.11562647271466697</v>
      </c>
      <c r="O271" s="27">
        <f t="shared" ca="1" si="109"/>
        <v>-0.11517541170520147</v>
      </c>
      <c r="P271" s="27">
        <f t="shared" ca="1" si="131"/>
        <v>0.65472172804522666</v>
      </c>
      <c r="Q271" s="25">
        <f t="shared" ca="1" si="112"/>
        <v>-0.65472172804522666</v>
      </c>
      <c r="R271" s="25">
        <f t="shared" ca="1" si="118"/>
        <v>-15.16822272087043</v>
      </c>
      <c r="S271" s="25">
        <f t="shared" ca="1" si="119"/>
        <v>15.16822272087043</v>
      </c>
      <c r="T271" s="25">
        <f t="shared" ca="1" si="120"/>
        <v>9.8476962168711921</v>
      </c>
      <c r="U271" s="25">
        <f t="shared" ca="1" si="121"/>
        <v>63.501877420424385</v>
      </c>
      <c r="W271" s="25">
        <f ca="1">Kp*(AB271+AC271*OnebyTi+Td*(AB271-AB270))</f>
        <v>-0.12383774525839022</v>
      </c>
      <c r="X271" s="27">
        <f t="shared" ca="1" si="132"/>
        <v>-0.1237389739362236</v>
      </c>
      <c r="Y271" s="27">
        <f t="shared" ca="1" si="133"/>
        <v>-0.12345379729309382</v>
      </c>
      <c r="Z271" s="27">
        <f t="shared" ca="1" si="134"/>
        <v>-0.12295350390967463</v>
      </c>
      <c r="AA271" s="27">
        <f t="shared" ca="1" si="128"/>
        <v>0.67327578469178273</v>
      </c>
      <c r="AB271" s="25">
        <f t="shared" ca="1" si="113"/>
        <v>-0.67327578469178273</v>
      </c>
      <c r="AC271" s="25">
        <f t="shared" ca="1" si="122"/>
        <v>-16.953050036763585</v>
      </c>
      <c r="AD271" s="25">
        <f t="shared" ca="1" si="123"/>
        <v>16.953050036763585</v>
      </c>
      <c r="AE271" s="25">
        <f t="shared" ca="1" si="124"/>
        <v>12.308612766909006</v>
      </c>
      <c r="AF271" s="25">
        <f t="shared" ca="1" si="125"/>
        <v>76.280692205396008</v>
      </c>
      <c r="AH271" s="25">
        <f t="shared" ca="1" si="110"/>
        <v>-0.12383774525839022</v>
      </c>
      <c r="AI271" s="25">
        <f t="shared" ca="1" si="111"/>
        <v>0.67327578469178273</v>
      </c>
    </row>
    <row r="272" spans="1:35" x14ac:dyDescent="0.25">
      <c r="A272" s="25">
        <v>26</v>
      </c>
      <c r="B272" s="25">
        <f t="shared" si="126"/>
        <v>0</v>
      </c>
      <c r="C272" s="25">
        <f t="shared" si="127"/>
        <v>0.01</v>
      </c>
      <c r="E272" s="25">
        <f ca="1">Kp*(G272+H272*OnebyTi+Td*(G272-G271))</f>
        <v>-0.1150924028486924</v>
      </c>
      <c r="F272" s="27">
        <f t="shared" ca="1" si="129"/>
        <v>0.66327108052556305</v>
      </c>
      <c r="G272" s="25">
        <f t="shared" ca="1" si="135"/>
        <v>-0.66327108052556305</v>
      </c>
      <c r="H272" s="25">
        <f t="shared" ca="1" si="114"/>
        <v>-14.629588438840827</v>
      </c>
      <c r="I272" s="25">
        <f t="shared" ca="1" si="115"/>
        <v>14.629588438840827</v>
      </c>
      <c r="J272" s="25">
        <f t="shared" ca="1" si="116"/>
        <v>9.4310311595873859</v>
      </c>
      <c r="K272" s="25">
        <f t="shared" ca="1" si="117"/>
        <v>225.85954709363784</v>
      </c>
      <c r="M272" s="25">
        <f ca="1">Kp*(Q272+R272*OnebyTi+Td*(Q272-Q271))</f>
        <v>-0.11609889581933031</v>
      </c>
      <c r="N272" s="25">
        <f t="shared" ca="1" si="130"/>
        <v>-0.11570014823924617</v>
      </c>
      <c r="O272" s="25">
        <f t="shared" ca="1" si="109"/>
        <v>-0.11525717519470316</v>
      </c>
      <c r="P272" s="27">
        <f t="shared" ca="1" si="131"/>
        <v>0.65320418687470649</v>
      </c>
      <c r="Q272" s="25">
        <f t="shared" ca="1" si="112"/>
        <v>-0.65320418687470649</v>
      </c>
      <c r="R272" s="25">
        <f t="shared" ca="1" si="118"/>
        <v>-15.2335431395579</v>
      </c>
      <c r="S272" s="25">
        <f t="shared" ca="1" si="119"/>
        <v>15.2335431395579</v>
      </c>
      <c r="T272" s="25">
        <f t="shared" ca="1" si="120"/>
        <v>9.8903637878462565</v>
      </c>
      <c r="U272" s="25">
        <f t="shared" ca="1" si="121"/>
        <v>64.11791632442322</v>
      </c>
      <c r="W272" s="25">
        <f ca="1">Kp*(AB272+AC272*OnebyTi+Td*(AB272-AB271))</f>
        <v>-0.1238318703640604</v>
      </c>
      <c r="X272" s="25">
        <f t="shared" ca="1" si="132"/>
        <v>-0.12374837327026499</v>
      </c>
      <c r="Y272" s="25">
        <f t="shared" ca="1" si="133"/>
        <v>-0.12348093543876988</v>
      </c>
      <c r="Z272" s="25">
        <f t="shared" ca="1" si="134"/>
        <v>-0.12300111311978032</v>
      </c>
      <c r="AA272" s="27">
        <f t="shared" ca="1" si="128"/>
        <v>0.67098043430081522</v>
      </c>
      <c r="AB272" s="25">
        <f t="shared" ca="1" si="113"/>
        <v>-0.67098043430081522</v>
      </c>
      <c r="AC272" s="25">
        <f t="shared" ca="1" si="122"/>
        <v>-17.020148080193668</v>
      </c>
      <c r="AD272" s="25">
        <f t="shared" ca="1" si="123"/>
        <v>17.020148080193668</v>
      </c>
      <c r="AE272" s="25">
        <f t="shared" ca="1" si="124"/>
        <v>12.353634241230457</v>
      </c>
      <c r="AF272" s="25">
        <f t="shared" ca="1" si="125"/>
        <v>76.944316264372219</v>
      </c>
      <c r="AH272" s="25">
        <f t="shared" ca="1" si="110"/>
        <v>-0.1238318703640604</v>
      </c>
      <c r="AI272" s="25">
        <f t="shared" ca="1" si="111"/>
        <v>0.67098043430081522</v>
      </c>
    </row>
    <row r="273" spans="1:35" x14ac:dyDescent="0.25">
      <c r="A273" s="25">
        <v>26.1</v>
      </c>
      <c r="B273" s="25">
        <f t="shared" si="126"/>
        <v>0</v>
      </c>
      <c r="C273" s="25">
        <f t="shared" si="127"/>
        <v>0.01</v>
      </c>
      <c r="E273" s="25">
        <f ca="1">Kp*(G273+H273*OnebyTi+Td*(G273-G272))</f>
        <v>-0.11517072991025411</v>
      </c>
      <c r="F273" s="27">
        <f t="shared" ca="1" si="129"/>
        <v>0.66184819050615951</v>
      </c>
      <c r="G273" s="25">
        <f t="shared" ca="1" si="135"/>
        <v>-0.66184819050615951</v>
      </c>
      <c r="H273" s="25">
        <f t="shared" ca="1" si="114"/>
        <v>-14.695773257891442</v>
      </c>
      <c r="I273" s="25">
        <f t="shared" ca="1" si="115"/>
        <v>14.695773257891442</v>
      </c>
      <c r="J273" s="25">
        <f t="shared" ca="1" si="116"/>
        <v>9.4748354623150135</v>
      </c>
      <c r="K273" s="25">
        <f t="shared" ca="1" si="117"/>
        <v>227.58697087085892</v>
      </c>
      <c r="M273" s="25">
        <f ca="1">Kp*(Q273+R273*OnebyTi+Td*(Q273-Q272))</f>
        <v>-0.11616355022383505</v>
      </c>
      <c r="N273" s="27">
        <f t="shared" ca="1" si="130"/>
        <v>-0.1157724289128</v>
      </c>
      <c r="O273" s="27">
        <f t="shared" ca="1" si="109"/>
        <v>-0.11533747258489421</v>
      </c>
      <c r="P273" s="27">
        <f t="shared" ca="1" si="131"/>
        <v>0.65167846935523621</v>
      </c>
      <c r="Q273" s="25">
        <f t="shared" ca="1" si="112"/>
        <v>-0.65167846935523621</v>
      </c>
      <c r="R273" s="25">
        <f t="shared" ca="1" si="118"/>
        <v>-15.298710986493424</v>
      </c>
      <c r="S273" s="25">
        <f t="shared" ca="1" si="119"/>
        <v>15.298710986493424</v>
      </c>
      <c r="T273" s="25">
        <f t="shared" ca="1" si="120"/>
        <v>9.9328322705883743</v>
      </c>
      <c r="U273" s="25">
        <f t="shared" ca="1" si="121"/>
        <v>64.73537095157063</v>
      </c>
      <c r="W273" s="25">
        <f ca="1">Kp*(AB273+AC273*OnebyTi+Td*(AB273-AB272))</f>
        <v>-0.12382475267385891</v>
      </c>
      <c r="X273" s="27">
        <f t="shared" ca="1" si="132"/>
        <v>-0.12375631906929706</v>
      </c>
      <c r="Y273" s="27">
        <f t="shared" ca="1" si="133"/>
        <v>-0.12350638551332982</v>
      </c>
      <c r="Z273" s="27">
        <f t="shared" ca="1" si="134"/>
        <v>-0.12304677425053934</v>
      </c>
      <c r="AA273" s="27">
        <f t="shared" ca="1" si="128"/>
        <v>0.66868032298883717</v>
      </c>
      <c r="AB273" s="25">
        <f t="shared" ca="1" si="113"/>
        <v>-0.66868032298883717</v>
      </c>
      <c r="AC273" s="25">
        <f t="shared" ca="1" si="122"/>
        <v>-17.087016112492552</v>
      </c>
      <c r="AD273" s="25">
        <f t="shared" ca="1" si="123"/>
        <v>17.087016112492552</v>
      </c>
      <c r="AE273" s="25">
        <f t="shared" ca="1" si="124"/>
        <v>12.398347578665703</v>
      </c>
      <c r="AF273" s="25">
        <f t="shared" ca="1" si="125"/>
        <v>77.608505213461314</v>
      </c>
      <c r="AH273" s="25">
        <f t="shared" ca="1" si="110"/>
        <v>-0.12382475267385891</v>
      </c>
      <c r="AI273" s="25">
        <f t="shared" ca="1" si="111"/>
        <v>0.66868032298883717</v>
      </c>
    </row>
    <row r="274" spans="1:35" x14ac:dyDescent="0.25">
      <c r="A274" s="25">
        <v>26.2</v>
      </c>
      <c r="B274" s="25">
        <f t="shared" si="126"/>
        <v>0</v>
      </c>
      <c r="C274" s="25">
        <f t="shared" si="127"/>
        <v>0.01</v>
      </c>
      <c r="E274" s="25">
        <f ca="1">Kp*(G274+H274*OnebyTi+Td*(G274-G273))</f>
        <v>-0.11524764850425591</v>
      </c>
      <c r="F274" s="27">
        <f t="shared" ca="1" si="129"/>
        <v>0.66041598981346616</v>
      </c>
      <c r="G274" s="25">
        <f t="shared" ca="1" si="135"/>
        <v>-0.66041598981346616</v>
      </c>
      <c r="H274" s="25">
        <f t="shared" ca="1" si="114"/>
        <v>-14.761814856872789</v>
      </c>
      <c r="I274" s="25">
        <f t="shared" ca="1" si="115"/>
        <v>14.761814856872789</v>
      </c>
      <c r="J274" s="25">
        <f t="shared" ca="1" si="116"/>
        <v>9.5184503902751434</v>
      </c>
      <c r="K274" s="25">
        <f t="shared" ca="1" si="117"/>
        <v>229.31726076417021</v>
      </c>
      <c r="M274" s="25">
        <f ca="1">Kp*(Q274+R274*OnebyTi+Td*(Q274-Q273))</f>
        <v>-0.11622689040535168</v>
      </c>
      <c r="N274" s="25">
        <f t="shared" ca="1" si="130"/>
        <v>-0.11584332717830648</v>
      </c>
      <c r="O274" s="25">
        <f t="shared" ca="1" si="109"/>
        <v>-0.11541631679089766</v>
      </c>
      <c r="P274" s="27">
        <f t="shared" ca="1" si="131"/>
        <v>0.65014472209674679</v>
      </c>
      <c r="Q274" s="25">
        <f t="shared" ca="1" si="112"/>
        <v>-0.65014472209674679</v>
      </c>
      <c r="R274" s="25">
        <f t="shared" ca="1" si="118"/>
        <v>-15.363725458703099</v>
      </c>
      <c r="S274" s="25">
        <f t="shared" ca="1" si="119"/>
        <v>15.363725458703099</v>
      </c>
      <c r="T274" s="25">
        <f t="shared" ca="1" si="120"/>
        <v>9.9751010865553997</v>
      </c>
      <c r="U274" s="25">
        <f t="shared" ca="1" si="121"/>
        <v>65.354207979948342</v>
      </c>
      <c r="W274" s="25">
        <f ca="1">Kp*(AB274+AC274*OnebyTi+Td*(AB274-AB273))</f>
        <v>-0.12381641014654142</v>
      </c>
      <c r="X274" s="25">
        <f t="shared" ca="1" si="132"/>
        <v>-0.12376283138780027</v>
      </c>
      <c r="Y274" s="25">
        <f t="shared" ca="1" si="133"/>
        <v>-0.12353016983583512</v>
      </c>
      <c r="Z274" s="25">
        <f t="shared" ca="1" si="134"/>
        <v>-0.12309051204500623</v>
      </c>
      <c r="AA274" s="27">
        <f t="shared" ca="1" si="128"/>
        <v>0.66637564556378326</v>
      </c>
      <c r="AB274" s="25">
        <f t="shared" ca="1" si="113"/>
        <v>-0.66637564556378326</v>
      </c>
      <c r="AC274" s="25">
        <f t="shared" ca="1" si="122"/>
        <v>-17.153653677048929</v>
      </c>
      <c r="AD274" s="25">
        <f t="shared" ca="1" si="123"/>
        <v>17.153653677048929</v>
      </c>
      <c r="AE274" s="25">
        <f t="shared" ca="1" si="124"/>
        <v>12.442753228765758</v>
      </c>
      <c r="AF274" s="25">
        <f t="shared" ca="1" si="125"/>
        <v>78.273221656073048</v>
      </c>
      <c r="AH274" s="25">
        <f t="shared" ca="1" si="110"/>
        <v>-0.12381641014654142</v>
      </c>
      <c r="AI274" s="25">
        <f t="shared" ca="1" si="111"/>
        <v>0.66637564556378326</v>
      </c>
    </row>
    <row r="275" spans="1:35" x14ac:dyDescent="0.25">
      <c r="A275" s="25">
        <v>26.3</v>
      </c>
      <c r="B275" s="25">
        <f t="shared" si="126"/>
        <v>0</v>
      </c>
      <c r="C275" s="25">
        <f t="shared" si="127"/>
        <v>0.01</v>
      </c>
      <c r="E275" s="25">
        <f ca="1">Kp*(G275+H275*OnebyTi+Td*(G275-G274))</f>
        <v>-0.11532317093911551</v>
      </c>
      <c r="F275" s="27">
        <f t="shared" ca="1" si="129"/>
        <v>0.65897463205521145</v>
      </c>
      <c r="G275" s="25">
        <f t="shared" ca="1" si="135"/>
        <v>-0.65897463205521145</v>
      </c>
      <c r="H275" s="25">
        <f t="shared" ca="1" si="114"/>
        <v>-14.827712320078311</v>
      </c>
      <c r="I275" s="25">
        <f t="shared" ca="1" si="115"/>
        <v>14.827712320078311</v>
      </c>
      <c r="J275" s="25">
        <f t="shared" ca="1" si="116"/>
        <v>9.5618751468443737</v>
      </c>
      <c r="K275" s="25">
        <f t="shared" ca="1" si="117"/>
        <v>231.05036404647541</v>
      </c>
      <c r="M275" s="25">
        <f ca="1">Kp*(Q275+R275*OnebyTi+Td*(Q275-Q274))</f>
        <v>-0.11628892826758193</v>
      </c>
      <c r="N275" s="27">
        <f t="shared" ca="1" si="130"/>
        <v>-0.11591285539561995</v>
      </c>
      <c r="O275" s="27">
        <f t="shared" ca="1" si="109"/>
        <v>-0.11549372064225114</v>
      </c>
      <c r="P275" s="27">
        <f t="shared" ca="1" si="131"/>
        <v>0.64860309041765707</v>
      </c>
      <c r="Q275" s="25">
        <f t="shared" ca="1" si="112"/>
        <v>-0.64860309041765707</v>
      </c>
      <c r="R275" s="25">
        <f t="shared" ca="1" si="118"/>
        <v>-15.428585767744865</v>
      </c>
      <c r="S275" s="25">
        <f t="shared" ca="1" si="119"/>
        <v>15.428585767744865</v>
      </c>
      <c r="T275" s="25">
        <f t="shared" ca="1" si="120"/>
        <v>10.017169683445333</v>
      </c>
      <c r="U275" s="25">
        <f t="shared" ca="1" si="121"/>
        <v>65.974394156991451</v>
      </c>
      <c r="W275" s="25">
        <f ca="1">Kp*(AB275+AC275*OnebyTi+Td*(AB275-AB274))</f>
        <v>-0.12380686055754447</v>
      </c>
      <c r="X275" s="27">
        <f t="shared" ca="1" si="132"/>
        <v>-0.12376793008082052</v>
      </c>
      <c r="Y275" s="27">
        <f t="shared" ca="1" si="133"/>
        <v>-0.12355231050984387</v>
      </c>
      <c r="Z275" s="27">
        <f t="shared" ca="1" si="134"/>
        <v>-0.12313235101556212</v>
      </c>
      <c r="AA275" s="27">
        <f t="shared" ca="1" si="128"/>
        <v>0.66406659435928261</v>
      </c>
      <c r="AB275" s="25">
        <f t="shared" ca="1" si="113"/>
        <v>-0.66406659435928261</v>
      </c>
      <c r="AC275" s="25">
        <f t="shared" ca="1" si="122"/>
        <v>-17.220060336484856</v>
      </c>
      <c r="AD275" s="25">
        <f t="shared" ca="1" si="123"/>
        <v>17.220060336484856</v>
      </c>
      <c r="AE275" s="25">
        <f t="shared" ca="1" si="124"/>
        <v>12.486851672940151</v>
      </c>
      <c r="AF275" s="25">
        <f t="shared" ca="1" si="125"/>
        <v>78.938428431753508</v>
      </c>
      <c r="AH275" s="25">
        <f t="shared" ca="1" si="110"/>
        <v>-0.12380686055754447</v>
      </c>
      <c r="AI275" s="25">
        <f t="shared" ca="1" si="111"/>
        <v>0.66406659435928261</v>
      </c>
    </row>
    <row r="276" spans="1:35" x14ac:dyDescent="0.25">
      <c r="A276" s="25">
        <v>26.4</v>
      </c>
      <c r="B276" s="25">
        <f t="shared" si="126"/>
        <v>0</v>
      </c>
      <c r="C276" s="25">
        <f t="shared" si="127"/>
        <v>0.01</v>
      </c>
      <c r="E276" s="25">
        <f ca="1">Kp*(G276+H276*OnebyTi+Td*(G276-G275))</f>
        <v>-0.11539730944263948</v>
      </c>
      <c r="F276" s="27">
        <f t="shared" ca="1" si="129"/>
        <v>0.65752426952536647</v>
      </c>
      <c r="G276" s="25">
        <f t="shared" ca="1" si="135"/>
        <v>-0.65752426952536647</v>
      </c>
      <c r="H276" s="25">
        <f t="shared" ca="1" si="114"/>
        <v>-14.893464747030848</v>
      </c>
      <c r="I276" s="25">
        <f t="shared" ca="1" si="115"/>
        <v>14.893464747030848</v>
      </c>
      <c r="J276" s="25">
        <f t="shared" ca="1" si="116"/>
        <v>9.6051089633458595</v>
      </c>
      <c r="K276" s="25">
        <f t="shared" ca="1" si="117"/>
        <v>232.78622811802236</v>
      </c>
      <c r="M276" s="25">
        <f ca="1">Kp*(Q276+R276*OnebyTi+Td*(Q276-Q275))</f>
        <v>-0.1163496756339439</v>
      </c>
      <c r="N276" s="25">
        <f t="shared" ca="1" si="130"/>
        <v>-0.11598102584190831</v>
      </c>
      <c r="O276" s="25">
        <f t="shared" ca="1" si="109"/>
        <v>-0.11556969688335314</v>
      </c>
      <c r="P276" s="27">
        <f t="shared" ca="1" si="131"/>
        <v>0.64705371835343195</v>
      </c>
      <c r="Q276" s="25">
        <f t="shared" ca="1" si="112"/>
        <v>-0.64705371835343195</v>
      </c>
      <c r="R276" s="25">
        <f t="shared" ca="1" si="118"/>
        <v>-15.493291139580208</v>
      </c>
      <c r="S276" s="25">
        <f t="shared" ca="1" si="119"/>
        <v>15.493291139580208</v>
      </c>
      <c r="T276" s="25">
        <f t="shared" ca="1" si="120"/>
        <v>10.059037534888834</v>
      </c>
      <c r="U276" s="25">
        <f t="shared" ca="1" si="121"/>
        <v>66.595896303983736</v>
      </c>
      <c r="W276" s="25">
        <f ca="1">Kp*(AB276+AC276*OnebyTi+Td*(AB276-AB275))</f>
        <v>-0.12379612150047473</v>
      </c>
      <c r="X276" s="25">
        <f t="shared" ca="1" si="132"/>
        <v>-0.12377163480550266</v>
      </c>
      <c r="Y276" s="25">
        <f t="shared" ca="1" si="133"/>
        <v>-0.12357282942494</v>
      </c>
      <c r="Z276" s="25">
        <f t="shared" ca="1" si="134"/>
        <v>-0.12317231544535828</v>
      </c>
      <c r="AA276" s="27">
        <f t="shared" ca="1" si="128"/>
        <v>0.66175335925772638</v>
      </c>
      <c r="AB276" s="25">
        <f t="shared" ca="1" si="113"/>
        <v>-0.66175335925772638</v>
      </c>
      <c r="AC276" s="25">
        <f t="shared" ca="1" si="122"/>
        <v>-17.28623567241063</v>
      </c>
      <c r="AD276" s="25">
        <f t="shared" ca="1" si="123"/>
        <v>17.28623567241063</v>
      </c>
      <c r="AE276" s="25">
        <f t="shared" ca="1" si="124"/>
        <v>12.530643423789041</v>
      </c>
      <c r="AF276" s="25">
        <f t="shared" ca="1" si="125"/>
        <v>79.60408861971473</v>
      </c>
      <c r="AH276" s="25">
        <f t="shared" ca="1" si="110"/>
        <v>-0.12379612150047473</v>
      </c>
      <c r="AI276" s="25">
        <f t="shared" ca="1" si="111"/>
        <v>0.66175335925772638</v>
      </c>
    </row>
    <row r="277" spans="1:35" x14ac:dyDescent="0.25">
      <c r="A277" s="25">
        <v>26.5</v>
      </c>
      <c r="B277" s="25">
        <f t="shared" si="126"/>
        <v>0</v>
      </c>
      <c r="C277" s="25">
        <f t="shared" si="127"/>
        <v>0.01</v>
      </c>
      <c r="E277" s="25">
        <f ca="1">Kp*(G277+H277*OnebyTi+Td*(G277-G276))</f>
        <v>-0.11547007616243643</v>
      </c>
      <c r="F277" s="27">
        <f t="shared" ca="1" si="129"/>
        <v>0.65606505321262731</v>
      </c>
      <c r="G277" s="25">
        <f t="shared" ca="1" si="135"/>
        <v>-0.65606505321262731</v>
      </c>
      <c r="H277" s="25">
        <f t="shared" ca="1" si="114"/>
        <v>-14.959071252352111</v>
      </c>
      <c r="I277" s="25">
        <f t="shared" ca="1" si="115"/>
        <v>14.959071252352111</v>
      </c>
      <c r="J277" s="25">
        <f t="shared" ca="1" si="116"/>
        <v>9.6481510987505477</v>
      </c>
      <c r="K277" s="25">
        <f t="shared" ca="1" si="117"/>
        <v>234.52480050903583</v>
      </c>
      <c r="M277" s="25">
        <f ca="1">Kp*(Q277+R277*OnebyTi+Td*(Q277-Q276))</f>
        <v>-0.11640914424799874</v>
      </c>
      <c r="N277" s="27">
        <f t="shared" ca="1" si="130"/>
        <v>-0.11604785071208856</v>
      </c>
      <c r="O277" s="27">
        <f t="shared" ca="1" si="109"/>
        <v>-0.11564425817390767</v>
      </c>
      <c r="P277" s="27">
        <f t="shared" ca="1" si="131"/>
        <v>0.64549674866509665</v>
      </c>
      <c r="Q277" s="25">
        <f t="shared" ca="1" si="112"/>
        <v>-0.64549674866509665</v>
      </c>
      <c r="R277" s="25">
        <f t="shared" ca="1" si="118"/>
        <v>-15.557840814446717</v>
      </c>
      <c r="S277" s="25">
        <f t="shared" ca="1" si="119"/>
        <v>15.557840814446717</v>
      </c>
      <c r="T277" s="25">
        <f t="shared" ca="1" si="120"/>
        <v>10.100704140142554</v>
      </c>
      <c r="U277" s="25">
        <f t="shared" ca="1" si="121"/>
        <v>67.218681320471035</v>
      </c>
      <c r="W277" s="25">
        <f ca="1">Kp*(AB277+AC277*OnebyTi+Td*(AB277-AB276))</f>
        <v>-0.12378421038859222</v>
      </c>
      <c r="X277" s="27">
        <f t="shared" ca="1" si="132"/>
        <v>-0.12377396502261996</v>
      </c>
      <c r="Y277" s="27">
        <f t="shared" ca="1" si="133"/>
        <v>-0.12359174825826269</v>
      </c>
      <c r="Z277" s="27">
        <f t="shared" ca="1" si="134"/>
        <v>-0.12321042938976798</v>
      </c>
      <c r="AA277" s="27">
        <f t="shared" ca="1" si="128"/>
        <v>0.6594361277131906</v>
      </c>
      <c r="AB277" s="25">
        <f t="shared" ca="1" si="113"/>
        <v>-0.6594361277131906</v>
      </c>
      <c r="AC277" s="25">
        <f t="shared" ca="1" si="122"/>
        <v>-17.352179285181951</v>
      </c>
      <c r="AD277" s="25">
        <f t="shared" ca="1" si="123"/>
        <v>17.352179285181951</v>
      </c>
      <c r="AE277" s="25">
        <f t="shared" ca="1" si="124"/>
        <v>12.574129024442378</v>
      </c>
      <c r="AF277" s="25">
        <f t="shared" ca="1" si="125"/>
        <v>80.270165542249956</v>
      </c>
      <c r="AH277" s="25">
        <f t="shared" ca="1" si="110"/>
        <v>-0.12378421038859222</v>
      </c>
      <c r="AI277" s="25">
        <f t="shared" ca="1" si="111"/>
        <v>0.6594361277131906</v>
      </c>
    </row>
    <row r="278" spans="1:35" x14ac:dyDescent="0.25">
      <c r="A278" s="25">
        <v>26.6</v>
      </c>
      <c r="B278" s="25">
        <f t="shared" si="126"/>
        <v>0</v>
      </c>
      <c r="C278" s="25">
        <f t="shared" si="127"/>
        <v>0.01</v>
      </c>
      <c r="E278" s="25">
        <f ca="1">Kp*(G278+H278*OnebyTi+Td*(G278-G277))</f>
        <v>-0.11554148316632876</v>
      </c>
      <c r="F278" s="27">
        <f t="shared" ca="1" si="129"/>
        <v>0.65459713280885445</v>
      </c>
      <c r="G278" s="25">
        <f t="shared" ca="1" si="135"/>
        <v>-0.65459713280885445</v>
      </c>
      <c r="H278" s="25">
        <f t="shared" ca="1" si="114"/>
        <v>-15.024530965632996</v>
      </c>
      <c r="I278" s="25">
        <f t="shared" ca="1" si="115"/>
        <v>15.024530965632996</v>
      </c>
      <c r="J278" s="25">
        <f t="shared" ca="1" si="116"/>
        <v>9.6910008393787042</v>
      </c>
      <c r="K278" s="25">
        <f t="shared" ca="1" si="117"/>
        <v>236.26602888230738</v>
      </c>
      <c r="M278" s="25">
        <f ca="1">Kp*(Q278+R278*OnebyTi+Td*(Q278-Q277))</f>
        <v>-0.11646734577387555</v>
      </c>
      <c r="N278" s="25">
        <f t="shared" ca="1" si="130"/>
        <v>-0.1161133421192608</v>
      </c>
      <c r="O278" s="25">
        <f t="shared" ca="1" si="109"/>
        <v>-0.11571741708936706</v>
      </c>
      <c r="P278" s="27">
        <f t="shared" ca="1" si="131"/>
        <v>0.64393232284770585</v>
      </c>
      <c r="Q278" s="25">
        <f t="shared" ca="1" si="112"/>
        <v>-0.64393232284770585</v>
      </c>
      <c r="R278" s="25">
        <f t="shared" ca="1" si="118"/>
        <v>-15.622234046731487</v>
      </c>
      <c r="S278" s="25">
        <f t="shared" ca="1" si="119"/>
        <v>15.622234046731487</v>
      </c>
      <c r="T278" s="25">
        <f t="shared" ca="1" si="120"/>
        <v>10.142169023783358</v>
      </c>
      <c r="U278" s="25">
        <f t="shared" ca="1" si="121"/>
        <v>67.842716188593059</v>
      </c>
      <c r="W278" s="25">
        <f ca="1">Kp*(AB278+AC278*OnebyTi+Td*(AB278-AB277))</f>
        <v>-0.12377114445628595</v>
      </c>
      <c r="X278" s="25">
        <f t="shared" ca="1" si="132"/>
        <v>-0.12377493999809905</v>
      </c>
      <c r="Y278" s="25">
        <f t="shared" ca="1" si="133"/>
        <v>-0.12360908847603606</v>
      </c>
      <c r="Z278" s="25">
        <f t="shared" ca="1" si="134"/>
        <v>-0.12324671667784554</v>
      </c>
      <c r="AA278" s="27">
        <f t="shared" ca="1" si="128"/>
        <v>0.65711508477421376</v>
      </c>
      <c r="AB278" s="25">
        <f t="shared" ca="1" si="113"/>
        <v>-0.65711508477421376</v>
      </c>
      <c r="AC278" s="25">
        <f t="shared" ca="1" si="122"/>
        <v>-17.417890793659371</v>
      </c>
      <c r="AD278" s="25">
        <f t="shared" ca="1" si="123"/>
        <v>17.417890793659371</v>
      </c>
      <c r="AE278" s="25">
        <f t="shared" ca="1" si="124"/>
        <v>12.61730904790616</v>
      </c>
      <c r="AF278" s="25">
        <f t="shared" ca="1" si="125"/>
        <v>80.936622768035733</v>
      </c>
      <c r="AH278" s="25">
        <f t="shared" ca="1" si="110"/>
        <v>-0.12377114445628595</v>
      </c>
      <c r="AI278" s="25">
        <f t="shared" ca="1" si="111"/>
        <v>0.65711508477421376</v>
      </c>
    </row>
    <row r="279" spans="1:35" x14ac:dyDescent="0.25">
      <c r="A279" s="25">
        <v>26.7</v>
      </c>
      <c r="B279" s="25">
        <f t="shared" si="126"/>
        <v>0</v>
      </c>
      <c r="C279" s="25">
        <f t="shared" si="127"/>
        <v>0.01</v>
      </c>
      <c r="E279" s="25">
        <f ca="1">Kp*(G279+H279*OnebyTi+Td*(G279-G278))</f>
        <v>-0.1156115424427628</v>
      </c>
      <c r="F279" s="27">
        <f t="shared" ca="1" si="129"/>
        <v>0.65312065671746977</v>
      </c>
      <c r="G279" s="25">
        <f t="shared" ca="1" si="135"/>
        <v>-0.65312065671746977</v>
      </c>
      <c r="H279" s="25">
        <f t="shared" ca="1" si="114"/>
        <v>-15.089843031304744</v>
      </c>
      <c r="I279" s="25">
        <f t="shared" ca="1" si="115"/>
        <v>15.089843031304744</v>
      </c>
      <c r="J279" s="25">
        <f t="shared" ca="1" si="116"/>
        <v>9.7336574986018096</v>
      </c>
      <c r="K279" s="25">
        <f t="shared" ca="1" si="117"/>
        <v>238.00986103574303</v>
      </c>
      <c r="M279" s="25">
        <f ca="1">Kp*(Q279+R279*OnebyTi+Td*(Q279-Q278))</f>
        <v>-0.1165242917966948</v>
      </c>
      <c r="N279" s="27">
        <f t="shared" ca="1" si="130"/>
        <v>-0.11617751209514046</v>
      </c>
      <c r="O279" s="27">
        <f t="shared" ca="1" si="109"/>
        <v>-0.11578918612137348</v>
      </c>
      <c r="P279" s="27">
        <f t="shared" ca="1" si="131"/>
        <v>0.64236058113876915</v>
      </c>
      <c r="Q279" s="25">
        <f t="shared" ca="1" si="112"/>
        <v>-0.64236058113876915</v>
      </c>
      <c r="R279" s="25">
        <f t="shared" ca="1" si="118"/>
        <v>-15.686470104845364</v>
      </c>
      <c r="S279" s="25">
        <f t="shared" ca="1" si="119"/>
        <v>15.686470104845364</v>
      </c>
      <c r="T279" s="25">
        <f t="shared" ca="1" si="120"/>
        <v>10.183431735403452</v>
      </c>
      <c r="U279" s="25">
        <f t="shared" ca="1" si="121"/>
        <v>68.467967977333814</v>
      </c>
      <c r="W279" s="25">
        <f ca="1">Kp*(AB279+AC279*OnebyTi+Td*(AB279-AB278))</f>
        <v>-0.12375694076054296</v>
      </c>
      <c r="X279" s="27">
        <f t="shared" ca="1" si="132"/>
        <v>-0.12377457880454015</v>
      </c>
      <c r="Y279" s="27">
        <f t="shared" ca="1" si="133"/>
        <v>-0.12362487133509825</v>
      </c>
      <c r="Z279" s="27">
        <f t="shared" ca="1" si="134"/>
        <v>-0.1232812009137923</v>
      </c>
      <c r="AA279" s="27">
        <f t="shared" ca="1" si="128"/>
        <v>0.65479041310642927</v>
      </c>
      <c r="AB279" s="25">
        <f t="shared" ca="1" si="113"/>
        <v>-0.65479041310642927</v>
      </c>
      <c r="AC279" s="25">
        <f t="shared" ca="1" si="122"/>
        <v>-17.483369834970013</v>
      </c>
      <c r="AD279" s="25">
        <f t="shared" ca="1" si="123"/>
        <v>17.483369834970013</v>
      </c>
      <c r="AE279" s="25">
        <f t="shared" ca="1" si="124"/>
        <v>12.660184096415769</v>
      </c>
      <c r="AF279" s="25">
        <f t="shared" ca="1" si="125"/>
        <v>81.603424115322326</v>
      </c>
      <c r="AH279" s="25">
        <f t="shared" ca="1" si="110"/>
        <v>-0.12375694076054296</v>
      </c>
      <c r="AI279" s="25">
        <f t="shared" ca="1" si="111"/>
        <v>0.65479041310642927</v>
      </c>
    </row>
    <row r="280" spans="1:35" x14ac:dyDescent="0.25">
      <c r="A280" s="25">
        <v>26.8</v>
      </c>
      <c r="B280" s="25">
        <f t="shared" si="126"/>
        <v>0</v>
      </c>
      <c r="C280" s="25">
        <f t="shared" si="127"/>
        <v>0.01</v>
      </c>
      <c r="E280" s="25">
        <f ca="1">Kp*(G280+H280*OnebyTi+Td*(G280-G279))</f>
        <v>-0.11568026590121749</v>
      </c>
      <c r="F280" s="27">
        <f t="shared" ca="1" si="129"/>
        <v>0.65163577206181089</v>
      </c>
      <c r="G280" s="25">
        <f t="shared" ca="1" si="135"/>
        <v>-0.65163577206181089</v>
      </c>
      <c r="H280" s="25">
        <f t="shared" ca="1" si="114"/>
        <v>-15.155006608510925</v>
      </c>
      <c r="I280" s="25">
        <f t="shared" ca="1" si="115"/>
        <v>15.155006608510925</v>
      </c>
      <c r="J280" s="25">
        <f t="shared" ca="1" si="116"/>
        <v>9.7761204165448685</v>
      </c>
      <c r="K280" s="25">
        <f t="shared" ca="1" si="117"/>
        <v>239.75624490486868</v>
      </c>
      <c r="M280" s="25">
        <f ca="1">Kp*(Q280+R280*OnebyTi+Td*(Q280-Q279))</f>
        <v>-0.11657999382298995</v>
      </c>
      <c r="N280" s="25">
        <f t="shared" ca="1" si="130"/>
        <v>-0.11624037259048906</v>
      </c>
      <c r="O280" s="25">
        <f t="shared" ca="1" si="109"/>
        <v>-0.11585957767819849</v>
      </c>
      <c r="P280" s="27">
        <f t="shared" ca="1" si="131"/>
        <v>0.64078166252663182</v>
      </c>
      <c r="Q280" s="25">
        <f t="shared" ca="1" si="112"/>
        <v>-0.64078166252663182</v>
      </c>
      <c r="R280" s="25">
        <f t="shared" ca="1" si="118"/>
        <v>-15.750548271098028</v>
      </c>
      <c r="S280" s="25">
        <f t="shared" ca="1" si="119"/>
        <v>15.750548271098028</v>
      </c>
      <c r="T280" s="25">
        <f t="shared" ca="1" si="120"/>
        <v>10.224491849306492</v>
      </c>
      <c r="U280" s="25">
        <f t="shared" ca="1" si="121"/>
        <v>69.094403846691236</v>
      </c>
      <c r="W280" s="25">
        <f ca="1">Kp*(AB280+AC280*OnebyTi+Td*(AB280-AB279))</f>
        <v>-0.12374161618241007</v>
      </c>
      <c r="X280" s="25">
        <f t="shared" ca="1" si="132"/>
        <v>-0.12377290032273258</v>
      </c>
      <c r="Y280" s="25">
        <f t="shared" ca="1" si="133"/>
        <v>-0.12363911788442965</v>
      </c>
      <c r="Z280" s="25">
        <f t="shared" ca="1" si="134"/>
        <v>-0.12331390547842844</v>
      </c>
      <c r="AA280" s="27">
        <f t="shared" ca="1" si="128"/>
        <v>0.6524622930150501</v>
      </c>
      <c r="AB280" s="25">
        <f t="shared" ca="1" si="113"/>
        <v>-0.6524622930150501</v>
      </c>
      <c r="AC280" s="25">
        <f t="shared" ca="1" si="122"/>
        <v>-17.548616064271517</v>
      </c>
      <c r="AD280" s="25">
        <f t="shared" ca="1" si="123"/>
        <v>17.548616064271517</v>
      </c>
      <c r="AE280" s="25">
        <f t="shared" ca="1" si="124"/>
        <v>12.702754800796415</v>
      </c>
      <c r="AF280" s="25">
        <f t="shared" ca="1" si="125"/>
        <v>82.270533655013551</v>
      </c>
      <c r="AH280" s="25">
        <f t="shared" ca="1" si="110"/>
        <v>-0.12374161618241007</v>
      </c>
      <c r="AI280" s="25">
        <f t="shared" ca="1" si="111"/>
        <v>0.6524622930150501</v>
      </c>
    </row>
    <row r="281" spans="1:35" x14ac:dyDescent="0.25">
      <c r="A281" s="25">
        <v>26.9</v>
      </c>
      <c r="B281" s="25">
        <f t="shared" si="126"/>
        <v>0</v>
      </c>
      <c r="C281" s="25">
        <f t="shared" si="127"/>
        <v>0.01</v>
      </c>
      <c r="E281" s="25">
        <f ca="1">Kp*(G281+H281*OnebyTi+Td*(G281-G280))</f>
        <v>-0.11574766537261193</v>
      </c>
      <c r="F281" s="27">
        <f t="shared" ca="1" si="129"/>
        <v>0.65014262469344353</v>
      </c>
      <c r="G281" s="25">
        <f t="shared" ca="1" si="135"/>
        <v>-0.65014262469344353</v>
      </c>
      <c r="H281" s="25">
        <f t="shared" ca="1" si="114"/>
        <v>-15.220020870980269</v>
      </c>
      <c r="I281" s="25">
        <f t="shared" ca="1" si="115"/>
        <v>15.220020870980269</v>
      </c>
      <c r="J281" s="25">
        <f t="shared" ca="1" si="116"/>
        <v>9.8183889597891962</v>
      </c>
      <c r="K281" s="25">
        <f t="shared" ca="1" si="117"/>
        <v>241.50512856529403</v>
      </c>
      <c r="M281" s="25">
        <f ca="1">Kp*(Q281+R281*OnebyTi+Td*(Q281-Q280))</f>
        <v>-0.11663446328112755</v>
      </c>
      <c r="N281" s="27">
        <f t="shared" ca="1" si="130"/>
        <v>-0.11630193547554321</v>
      </c>
      <c r="O281" s="27">
        <f t="shared" ca="1" si="109"/>
        <v>-0.11592860408518113</v>
      </c>
      <c r="P281" s="27">
        <f t="shared" ca="1" si="131"/>
        <v>0.63919570475881193</v>
      </c>
      <c r="Q281" s="25">
        <f t="shared" ca="1" si="112"/>
        <v>-0.63919570475881193</v>
      </c>
      <c r="R281" s="25">
        <f t="shared" ca="1" si="118"/>
        <v>-15.81446784157391</v>
      </c>
      <c r="S281" s="25">
        <f t="shared" ca="1" si="119"/>
        <v>15.81446784157391</v>
      </c>
      <c r="T281" s="25">
        <f t="shared" ca="1" si="120"/>
        <v>10.265348964204703</v>
      </c>
      <c r="U281" s="25">
        <f t="shared" ca="1" si="121"/>
        <v>69.721991051766096</v>
      </c>
      <c r="W281" s="25">
        <f ca="1">Kp*(AB281+AC281*OnebyTi+Td*(AB281-AB280))</f>
        <v>-0.12372518742844818</v>
      </c>
      <c r="X281" s="27">
        <f t="shared" ca="1" si="132"/>
        <v>-0.12376992324316496</v>
      </c>
      <c r="Y281" s="27">
        <f t="shared" ca="1" si="133"/>
        <v>-0.12365184896667999</v>
      </c>
      <c r="Z281" s="27">
        <f t="shared" ca="1" si="134"/>
        <v>-0.12334485353067026</v>
      </c>
      <c r="AA281" s="27">
        <f t="shared" ca="1" si="128"/>
        <v>0.65013090246720728</v>
      </c>
      <c r="AB281" s="25">
        <f t="shared" ca="1" si="113"/>
        <v>-0.65013090246720728</v>
      </c>
      <c r="AC281" s="25">
        <f t="shared" ca="1" si="122"/>
        <v>-17.613629154518236</v>
      </c>
      <c r="AD281" s="25">
        <f t="shared" ca="1" si="123"/>
        <v>17.613629154518236</v>
      </c>
      <c r="AE281" s="25">
        <f t="shared" ca="1" si="124"/>
        <v>12.745021819830697</v>
      </c>
      <c r="AF281" s="25">
        <f t="shared" ca="1" si="125"/>
        <v>82.937915713637466</v>
      </c>
      <c r="AH281" s="25">
        <f t="shared" ca="1" si="110"/>
        <v>-0.12372518742844818</v>
      </c>
      <c r="AI281" s="25">
        <f t="shared" ca="1" si="111"/>
        <v>0.65013090246720728</v>
      </c>
    </row>
    <row r="282" spans="1:35" x14ac:dyDescent="0.25">
      <c r="A282" s="25">
        <v>27</v>
      </c>
      <c r="B282" s="25">
        <f t="shared" si="126"/>
        <v>0</v>
      </c>
      <c r="C282" s="25">
        <f t="shared" si="127"/>
        <v>0.01</v>
      </c>
      <c r="E282" s="25">
        <f ca="1">Kp*(G282+H282*OnebyTi+Td*(G282-G281))</f>
        <v>-0.11581375260971079</v>
      </c>
      <c r="F282" s="27">
        <f t="shared" ca="1" si="129"/>
        <v>0.64864135920043076</v>
      </c>
      <c r="G282" s="25">
        <f t="shared" ca="1" si="135"/>
        <v>-0.64864135920043076</v>
      </c>
      <c r="H282" s="25">
        <f t="shared" ca="1" si="114"/>
        <v>-15.284885006900312</v>
      </c>
      <c r="I282" s="25">
        <f t="shared" ca="1" si="115"/>
        <v>15.284885006900312</v>
      </c>
      <c r="J282" s="25">
        <f t="shared" ca="1" si="116"/>
        <v>9.8604625210757337</v>
      </c>
      <c r="K282" s="25">
        <f t="shared" ca="1" si="117"/>
        <v>243.25646023513519</v>
      </c>
      <c r="M282" s="25">
        <f ca="1">Kp*(Q282+R282*OnebyTi+Td*(Q282-Q281))</f>
        <v>-0.11668771152172584</v>
      </c>
      <c r="N282" s="25">
        <f t="shared" ca="1" si="130"/>
        <v>-0.11636221254044211</v>
      </c>
      <c r="O282" s="25">
        <f t="shared" ca="1" si="109"/>
        <v>-0.11599627758516443</v>
      </c>
      <c r="P282" s="27">
        <f t="shared" ca="1" si="131"/>
        <v>0.6376028443502938</v>
      </c>
      <c r="Q282" s="25">
        <f t="shared" ca="1" si="112"/>
        <v>-0.6376028443502938</v>
      </c>
      <c r="R282" s="25">
        <f t="shared" ca="1" si="118"/>
        <v>-15.878228126008938</v>
      </c>
      <c r="S282" s="25">
        <f t="shared" ca="1" si="119"/>
        <v>15.878228126008938</v>
      </c>
      <c r="T282" s="25">
        <f t="shared" ca="1" si="120"/>
        <v>10.306002702917061</v>
      </c>
      <c r="U282" s="25">
        <f t="shared" ca="1" si="121"/>
        <v>70.350696946770839</v>
      </c>
      <c r="W282" s="25">
        <f ca="1">Kp*(AB282+AC282*OnebyTi+Td*(AB282-AB281))</f>
        <v>-0.12370767103217953</v>
      </c>
      <c r="X282" s="25">
        <f t="shared" ca="1" si="132"/>
        <v>-0.12376566606753024</v>
      </c>
      <c r="Y282" s="25">
        <f t="shared" ca="1" si="133"/>
        <v>-0.12366308521969384</v>
      </c>
      <c r="Z282" s="25">
        <f t="shared" ca="1" si="134"/>
        <v>-0.12337406800901213</v>
      </c>
      <c r="AA282" s="27">
        <f t="shared" ca="1" si="128"/>
        <v>0.64779641711414027</v>
      </c>
      <c r="AB282" s="25">
        <f t="shared" ca="1" si="113"/>
        <v>-0.64779641711414027</v>
      </c>
      <c r="AC282" s="25">
        <f t="shared" ca="1" si="122"/>
        <v>-17.67840879622965</v>
      </c>
      <c r="AD282" s="25">
        <f t="shared" ca="1" si="123"/>
        <v>17.67840879622965</v>
      </c>
      <c r="AE282" s="25">
        <f t="shared" ca="1" si="124"/>
        <v>12.786985839633289</v>
      </c>
      <c r="AF282" s="25">
        <f t="shared" ca="1" si="125"/>
        <v>83.605534876209305</v>
      </c>
      <c r="AH282" s="25">
        <f t="shared" ca="1" si="110"/>
        <v>-0.12370767103217953</v>
      </c>
      <c r="AI282" s="25">
        <f t="shared" ca="1" si="111"/>
        <v>0.64779641711414027</v>
      </c>
    </row>
    <row r="283" spans="1:35" x14ac:dyDescent="0.25">
      <c r="A283" s="25">
        <v>27.1</v>
      </c>
      <c r="B283" s="25">
        <f t="shared" si="126"/>
        <v>0</v>
      </c>
      <c r="C283" s="25">
        <f t="shared" si="127"/>
        <v>0.01</v>
      </c>
      <c r="E283" s="25">
        <f ca="1">Kp*(G283+H283*OnebyTi+Td*(G283-G282))</f>
        <v>-0.11587853928752906</v>
      </c>
      <c r="F283" s="27">
        <f t="shared" ca="1" si="129"/>
        <v>0.64713211891556155</v>
      </c>
      <c r="G283" s="25">
        <f t="shared" ca="1" si="135"/>
        <v>-0.64713211891556155</v>
      </c>
      <c r="H283" s="25">
        <f t="shared" ca="1" si="114"/>
        <v>-15.349598218791868</v>
      </c>
      <c r="I283" s="25">
        <f t="shared" ca="1" si="115"/>
        <v>15.349598218791868</v>
      </c>
      <c r="J283" s="25">
        <f t="shared" ca="1" si="116"/>
        <v>9.9023405190089484</v>
      </c>
      <c r="K283" s="25">
        <f t="shared" ca="1" si="117"/>
        <v>245.01018827739637</v>
      </c>
      <c r="M283" s="25">
        <f ca="1">Kp*(Q283+R283*OnebyTi+Td*(Q283-Q282))</f>
        <v>-0.11673974981807148</v>
      </c>
      <c r="N283" s="27">
        <f t="shared" ca="1" si="130"/>
        <v>-0.1164212154956533</v>
      </c>
      <c r="O283" s="27">
        <f t="shared" ca="1" si="109"/>
        <v>-0.11606261033893005</v>
      </c>
      <c r="P283" s="27">
        <f t="shared" ca="1" si="131"/>
        <v>0.63600321659177739</v>
      </c>
      <c r="Q283" s="25">
        <f t="shared" ca="1" si="112"/>
        <v>-0.63600321659177739</v>
      </c>
      <c r="R283" s="25">
        <f t="shared" ca="1" si="118"/>
        <v>-15.941828447668117</v>
      </c>
      <c r="S283" s="25">
        <f t="shared" ca="1" si="119"/>
        <v>15.941828447668117</v>
      </c>
      <c r="T283" s="25">
        <f t="shared" ca="1" si="120"/>
        <v>10.346452712068569</v>
      </c>
      <c r="U283" s="25">
        <f t="shared" ca="1" si="121"/>
        <v>70.980488988958513</v>
      </c>
      <c r="W283" s="25">
        <f ca="1">Kp*(AB283+AC283*OnebyTi+Td*(AB283-AB282))</f>
        <v>-0.12368908335552715</v>
      </c>
      <c r="X283" s="27">
        <f t="shared" ca="1" si="132"/>
        <v>-0.12376014711022518</v>
      </c>
      <c r="Y283" s="27">
        <f t="shared" ca="1" si="133"/>
        <v>-0.12367284707803401</v>
      </c>
      <c r="Z283" s="27">
        <f t="shared" ca="1" si="134"/>
        <v>-0.12340157163301264</v>
      </c>
      <c r="AA283" s="27">
        <f t="shared" ca="1" si="128"/>
        <v>0.64545901031323905</v>
      </c>
      <c r="AB283" s="25">
        <f t="shared" ca="1" si="113"/>
        <v>-0.64545901031323905</v>
      </c>
      <c r="AC283" s="25">
        <f t="shared" ca="1" si="122"/>
        <v>-17.742954697260974</v>
      </c>
      <c r="AD283" s="25">
        <f t="shared" ca="1" si="123"/>
        <v>17.742954697260974</v>
      </c>
      <c r="AE283" s="25">
        <f t="shared" ca="1" si="124"/>
        <v>12.828647573032743</v>
      </c>
      <c r="AF283" s="25">
        <f t="shared" ca="1" si="125"/>
        <v>84.27335598898776</v>
      </c>
      <c r="AH283" s="25">
        <f t="shared" ca="1" si="110"/>
        <v>-0.12368908335552715</v>
      </c>
      <c r="AI283" s="25">
        <f t="shared" ca="1" si="111"/>
        <v>0.64545901031323905</v>
      </c>
    </row>
    <row r="284" spans="1:35" x14ac:dyDescent="0.25">
      <c r="A284" s="25">
        <v>27.2</v>
      </c>
      <c r="B284" s="25">
        <f t="shared" si="126"/>
        <v>0</v>
      </c>
      <c r="C284" s="25">
        <f t="shared" si="127"/>
        <v>0.01</v>
      </c>
      <c r="E284" s="25">
        <f ca="1">Kp*(G284+H284*OnebyTi+Td*(G284-G283))</f>
        <v>-0.11594203700373469</v>
      </c>
      <c r="F284" s="27">
        <f t="shared" ca="1" si="129"/>
        <v>0.64561504592453611</v>
      </c>
      <c r="G284" s="25">
        <f t="shared" ca="1" si="135"/>
        <v>-0.64561504592453611</v>
      </c>
      <c r="H284" s="25">
        <f t="shared" ca="1" si="114"/>
        <v>-15.414159723384323</v>
      </c>
      <c r="I284" s="25">
        <f t="shared" ca="1" si="115"/>
        <v>15.414159723384323</v>
      </c>
      <c r="J284" s="25">
        <f t="shared" ca="1" si="116"/>
        <v>9.944022397761362</v>
      </c>
      <c r="K284" s="25">
        <f t="shared" ca="1" si="117"/>
        <v>246.76626120231111</v>
      </c>
      <c r="M284" s="25">
        <f ca="1">Kp*(Q284+R284*OnebyTi+Td*(Q284-Q283))</f>
        <v>-0.11679058936653477</v>
      </c>
      <c r="N284" s="25">
        <f t="shared" ca="1" si="130"/>
        <v>-0.11647895597239685</v>
      </c>
      <c r="O284" s="25">
        <f t="shared" ca="1" si="109"/>
        <v>-0.11612761442563163</v>
      </c>
      <c r="P284" s="27">
        <f t="shared" ca="1" si="131"/>
        <v>0.63439695555788433</v>
      </c>
      <c r="Q284" s="25">
        <f t="shared" ca="1" si="112"/>
        <v>-0.63439695555788433</v>
      </c>
      <c r="R284" s="25">
        <f t="shared" ca="1" si="118"/>
        <v>-16.005268143223905</v>
      </c>
      <c r="S284" s="25">
        <f t="shared" ca="1" si="119"/>
        <v>16.005268143223905</v>
      </c>
      <c r="T284" s="25">
        <f t="shared" ca="1" si="120"/>
        <v>10.38669866179068</v>
      </c>
      <c r="U284" s="25">
        <f t="shared" ca="1" si="121"/>
        <v>71.611334742472437</v>
      </c>
      <c r="W284" s="25">
        <f ca="1">Kp*(AB284+AC284*OnebyTi+Td*(AB284-AB283))</f>
        <v>-0.12366944059024698</v>
      </c>
      <c r="X284" s="25">
        <f t="shared" ca="1" si="132"/>
        <v>-0.12375338449984405</v>
      </c>
      <c r="Y284" s="25">
        <f t="shared" ca="1" si="133"/>
        <v>-0.12368115477450287</v>
      </c>
      <c r="Z284" s="25">
        <f t="shared" ca="1" si="134"/>
        <v>-0.12342738690478433</v>
      </c>
      <c r="AA284" s="27">
        <f t="shared" ca="1" si="128"/>
        <v>0.64311885314993777</v>
      </c>
      <c r="AB284" s="25">
        <f t="shared" ca="1" si="113"/>
        <v>-0.64311885314993777</v>
      </c>
      <c r="AC284" s="25">
        <f t="shared" ca="1" si="122"/>
        <v>-17.807266582575966</v>
      </c>
      <c r="AD284" s="25">
        <f t="shared" ca="1" si="123"/>
        <v>17.807266582575966</v>
      </c>
      <c r="AE284" s="25">
        <f t="shared" ca="1" si="124"/>
        <v>12.870007758960432</v>
      </c>
      <c r="AF284" s="25">
        <f t="shared" ca="1" si="125"/>
        <v>84.941344162126242</v>
      </c>
      <c r="AH284" s="25">
        <f t="shared" ca="1" si="110"/>
        <v>-0.12366944059024698</v>
      </c>
      <c r="AI284" s="25">
        <f t="shared" ca="1" si="111"/>
        <v>0.64311885314993777</v>
      </c>
    </row>
    <row r="285" spans="1:35" x14ac:dyDescent="0.25">
      <c r="A285" s="25">
        <v>27.3</v>
      </c>
      <c r="B285" s="25">
        <f t="shared" si="126"/>
        <v>0</v>
      </c>
      <c r="C285" s="25">
        <f t="shared" si="127"/>
        <v>0.01</v>
      </c>
      <c r="E285" s="25">
        <f ca="1">Kp*(G285+H285*OnebyTi+Td*(G285-G284))</f>
        <v>-0.11600425727905016</v>
      </c>
      <c r="F285" s="27">
        <f t="shared" ca="1" si="129"/>
        <v>0.64409028107411048</v>
      </c>
      <c r="G285" s="25">
        <f t="shared" ca="1" si="135"/>
        <v>-0.64409028107411048</v>
      </c>
      <c r="H285" s="25">
        <f t="shared" ca="1" si="114"/>
        <v>-15.478568751491734</v>
      </c>
      <c r="I285" s="25">
        <f t="shared" ca="1" si="115"/>
        <v>15.478568751491734</v>
      </c>
      <c r="J285" s="25">
        <f t="shared" ca="1" si="116"/>
        <v>9.9855076267787748</v>
      </c>
      <c r="K285" s="25">
        <f t="shared" ca="1" si="117"/>
        <v>248.52462766964342</v>
      </c>
      <c r="M285" s="25">
        <f ca="1">Kp*(Q285+R285*OnebyTi+Td*(Q285-Q284))</f>
        <v>-0.11684024128698356</v>
      </c>
      <c r="N285" s="27">
        <f t="shared" ca="1" si="130"/>
        <v>-0.11653544552306799</v>
      </c>
      <c r="O285" s="27">
        <f t="shared" ref="O285:O348" ca="1" si="136">IF((ROW()-12)*0.1&lt;L_2,0,OFFSET(N285,-1,0)*b_2/K_2-O284*a_2)</f>
        <v>-0.11619130184322618</v>
      </c>
      <c r="P285" s="27">
        <f t="shared" ca="1" si="131"/>
        <v>0.63278419411532116</v>
      </c>
      <c r="Q285" s="25">
        <f t="shared" ca="1" si="112"/>
        <v>-0.63278419411532116</v>
      </c>
      <c r="R285" s="25">
        <f t="shared" ca="1" si="118"/>
        <v>-16.068546562635436</v>
      </c>
      <c r="S285" s="25">
        <f t="shared" ca="1" si="119"/>
        <v>16.068546562635436</v>
      </c>
      <c r="T285" s="25">
        <f t="shared" ca="1" si="120"/>
        <v>10.426740245422897</v>
      </c>
      <c r="U285" s="25">
        <f t="shared" ca="1" si="121"/>
        <v>72.243201882116793</v>
      </c>
      <c r="W285" s="25">
        <f ca="1">Kp*(AB285+AC285*OnebyTi+Td*(AB285-AB284))</f>
        <v>-0.12364875875935231</v>
      </c>
      <c r="X285" s="27">
        <f t="shared" ca="1" si="132"/>
        <v>-0.12374539618066664</v>
      </c>
      <c r="Y285" s="27">
        <f t="shared" ca="1" si="133"/>
        <v>-0.12368802834166089</v>
      </c>
      <c r="Z285" s="27">
        <f t="shared" ca="1" si="134"/>
        <v>-0.12345153611048626</v>
      </c>
      <c r="AA285" s="27">
        <f t="shared" ca="1" si="128"/>
        <v>0.64077611445945937</v>
      </c>
      <c r="AB285" s="25">
        <f t="shared" ca="1" si="113"/>
        <v>-0.64077611445945937</v>
      </c>
      <c r="AC285" s="25">
        <f t="shared" ca="1" si="122"/>
        <v>-17.871344194021912</v>
      </c>
      <c r="AD285" s="25">
        <f t="shared" ca="1" si="123"/>
        <v>17.871344194021912</v>
      </c>
      <c r="AE285" s="25">
        <f t="shared" ca="1" si="124"/>
        <v>12.911067161846608</v>
      </c>
      <c r="AF285" s="25">
        <f t="shared" ca="1" si="125"/>
        <v>85.609464772220264</v>
      </c>
      <c r="AH285" s="25">
        <f t="shared" ca="1" si="110"/>
        <v>-0.12364875875935231</v>
      </c>
      <c r="AI285" s="25">
        <f t="shared" ca="1" si="111"/>
        <v>0.64077611445945937</v>
      </c>
    </row>
    <row r="286" spans="1:35" x14ac:dyDescent="0.25">
      <c r="A286" s="25">
        <v>27.4</v>
      </c>
      <c r="B286" s="25">
        <f t="shared" si="126"/>
        <v>0</v>
      </c>
      <c r="C286" s="25">
        <f t="shared" si="127"/>
        <v>0.01</v>
      </c>
      <c r="E286" s="25">
        <f ca="1">Kp*(G286+H286*OnebyTi+Td*(G286-G285))</f>
        <v>-0.11606521155765243</v>
      </c>
      <c r="F286" s="27">
        <f t="shared" ca="1" si="129"/>
        <v>0.64255796398019893</v>
      </c>
      <c r="G286" s="25">
        <f t="shared" ca="1" si="135"/>
        <v>-0.64255796398019893</v>
      </c>
      <c r="H286" s="25">
        <f t="shared" ca="1" si="114"/>
        <v>-15.542824547889754</v>
      </c>
      <c r="I286" s="25">
        <f t="shared" ca="1" si="115"/>
        <v>15.542824547889754</v>
      </c>
      <c r="J286" s="25">
        <f t="shared" ca="1" si="116"/>
        <v>10.026795700486213</v>
      </c>
      <c r="K286" s="25">
        <f t="shared" ca="1" si="117"/>
        <v>250.28523649094916</v>
      </c>
      <c r="M286" s="25">
        <f ca="1">Kp*(Q286+R286*OnebyTi+Td*(Q286-Q285))</f>
        <v>-0.11688871662319499</v>
      </c>
      <c r="N286" s="25">
        <f t="shared" ca="1" si="130"/>
        <v>-0.11659069562165798</v>
      </c>
      <c r="O286" s="25">
        <f t="shared" ca="1" si="136"/>
        <v>-0.11625368450890408</v>
      </c>
      <c r="P286" s="27">
        <f t="shared" ca="1" si="131"/>
        <v>0.63116506393099858</v>
      </c>
      <c r="Q286" s="25">
        <f t="shared" ca="1" si="112"/>
        <v>-0.63116506393099858</v>
      </c>
      <c r="R286" s="25">
        <f t="shared" ca="1" si="118"/>
        <v>-16.131663069028537</v>
      </c>
      <c r="S286" s="25">
        <f t="shared" ca="1" si="119"/>
        <v>16.131663069028537</v>
      </c>
      <c r="T286" s="25">
        <f t="shared" ca="1" si="120"/>
        <v>10.4665771792156</v>
      </c>
      <c r="U286" s="25">
        <f t="shared" ca="1" si="121"/>
        <v>72.876058197048835</v>
      </c>
      <c r="W286" s="25">
        <f ca="1">Kp*(AB286+AC286*OnebyTi+Td*(AB286-AB285))</f>
        <v>-0.12362705371853028</v>
      </c>
      <c r="X286" s="25">
        <f t="shared" ca="1" si="132"/>
        <v>-0.12373619991414003</v>
      </c>
      <c r="Y286" s="25">
        <f t="shared" ca="1" si="133"/>
        <v>-0.12369348761334237</v>
      </c>
      <c r="Z286" s="25">
        <f t="shared" ca="1" si="134"/>
        <v>-0.12347404132181927</v>
      </c>
      <c r="AA286" s="27">
        <f t="shared" ca="1" si="128"/>
        <v>0.63843096084841078</v>
      </c>
      <c r="AB286" s="25">
        <f t="shared" ca="1" si="113"/>
        <v>-0.63843096084841078</v>
      </c>
      <c r="AC286" s="25">
        <f t="shared" ca="1" si="122"/>
        <v>-17.935187290106754</v>
      </c>
      <c r="AD286" s="25">
        <f t="shared" ca="1" si="123"/>
        <v>17.935187290106754</v>
      </c>
      <c r="AE286" s="25">
        <f t="shared" ca="1" si="124"/>
        <v>12.951826571023592</v>
      </c>
      <c r="AF286" s="25">
        <f t="shared" ca="1" si="125"/>
        <v>86.277683464752329</v>
      </c>
      <c r="AH286" s="25">
        <f t="shared" ca="1" si="110"/>
        <v>-0.12362705371853028</v>
      </c>
      <c r="AI286" s="25">
        <f t="shared" ca="1" si="111"/>
        <v>0.63843096084841078</v>
      </c>
    </row>
    <row r="287" spans="1:35" x14ac:dyDescent="0.25">
      <c r="A287" s="25">
        <v>27.5</v>
      </c>
      <c r="B287" s="25">
        <f t="shared" si="126"/>
        <v>0</v>
      </c>
      <c r="C287" s="25">
        <f t="shared" si="127"/>
        <v>0.01</v>
      </c>
      <c r="E287" s="25">
        <f ca="1">Kp*(G287+H287*OnebyTi+Td*(G287-G286))</f>
        <v>-0.11612491120757135</v>
      </c>
      <c r="F287" s="27">
        <f t="shared" ca="1" si="129"/>
        <v>0.64101823303593497</v>
      </c>
      <c r="G287" s="25">
        <f t="shared" ca="1" si="135"/>
        <v>-0.64101823303593497</v>
      </c>
      <c r="H287" s="25">
        <f t="shared" ca="1" si="114"/>
        <v>-15.606926371193348</v>
      </c>
      <c r="I287" s="25">
        <f t="shared" ca="1" si="115"/>
        <v>15.606926371193348</v>
      </c>
      <c r="J287" s="25">
        <f t="shared" ca="1" si="116"/>
        <v>10.067886137994664</v>
      </c>
      <c r="K287" s="25">
        <f t="shared" ca="1" si="117"/>
        <v>252.04803663179797</v>
      </c>
      <c r="M287" s="25">
        <f ca="1">Kp*(Q287+R287*OnebyTi+Td*(Q287-Q286))</f>
        <v>-0.116936026343266</v>
      </c>
      <c r="N287" s="27">
        <f t="shared" ca="1" si="130"/>
        <v>-0.11664471766417354</v>
      </c>
      <c r="O287" s="27">
        <f t="shared" ca="1" si="136"/>
        <v>-0.11631477425951733</v>
      </c>
      <c r="P287" s="27">
        <f t="shared" ca="1" si="131"/>
        <v>0.62953969548010813</v>
      </c>
      <c r="Q287" s="25">
        <f t="shared" ca="1" si="112"/>
        <v>-0.62953969548010813</v>
      </c>
      <c r="R287" s="25">
        <f t="shared" ca="1" si="118"/>
        <v>-16.194617038576549</v>
      </c>
      <c r="S287" s="25">
        <f t="shared" ca="1" si="119"/>
        <v>16.194617038576549</v>
      </c>
      <c r="T287" s="25">
        <f t="shared" ca="1" si="120"/>
        <v>10.506209202034118</v>
      </c>
      <c r="U287" s="25">
        <f t="shared" ca="1" si="121"/>
        <v>73.50987159439299</v>
      </c>
      <c r="W287" s="25">
        <f ca="1">Kp*(AB287+AC287*OnebyTi+Td*(AB287-AB286))</f>
        <v>-0.1236043411575508</v>
      </c>
      <c r="X287" s="27">
        <f t="shared" ca="1" si="132"/>
        <v>-0.12372581328035426</v>
      </c>
      <c r="Y287" s="27">
        <f t="shared" ca="1" si="133"/>
        <v>-0.12369755222616791</v>
      </c>
      <c r="Z287" s="27">
        <f t="shared" ca="1" si="134"/>
        <v>-0.12349492439752303</v>
      </c>
      <c r="AA287" s="27">
        <f t="shared" ca="1" si="128"/>
        <v>0.63608355671622885</v>
      </c>
      <c r="AB287" s="25">
        <f t="shared" ca="1" si="113"/>
        <v>-0.63608355671622885</v>
      </c>
      <c r="AC287" s="25">
        <f t="shared" ca="1" si="122"/>
        <v>-17.998795645778376</v>
      </c>
      <c r="AD287" s="25">
        <f t="shared" ca="1" si="123"/>
        <v>17.998795645778376</v>
      </c>
      <c r="AE287" s="25">
        <f t="shared" ca="1" si="124"/>
        <v>12.992286800136068</v>
      </c>
      <c r="AF287" s="25">
        <f t="shared" ca="1" si="125"/>
        <v>86.945966156435787</v>
      </c>
      <c r="AH287" s="25">
        <f t="shared" ca="1" si="110"/>
        <v>-0.1236043411575508</v>
      </c>
      <c r="AI287" s="25">
        <f t="shared" ca="1" si="111"/>
        <v>0.63608355671622885</v>
      </c>
    </row>
    <row r="288" spans="1:35" x14ac:dyDescent="0.25">
      <c r="A288" s="25">
        <v>27.6</v>
      </c>
      <c r="B288" s="25">
        <f t="shared" si="126"/>
        <v>0</v>
      </c>
      <c r="C288" s="25">
        <f t="shared" si="127"/>
        <v>0.01</v>
      </c>
      <c r="E288" s="25">
        <f ca="1">Kp*(G288+H288*OnebyTi+Td*(G288-G287))</f>
        <v>-0.11618336752108688</v>
      </c>
      <c r="F288" s="27">
        <f t="shared" ca="1" si="129"/>
        <v>0.63947122541969137</v>
      </c>
      <c r="G288" s="25">
        <f t="shared" ca="1" si="135"/>
        <v>-0.63947122541969137</v>
      </c>
      <c r="H288" s="25">
        <f t="shared" ca="1" si="114"/>
        <v>-15.670873493735316</v>
      </c>
      <c r="I288" s="25">
        <f t="shared" ca="1" si="115"/>
        <v>15.670873493735316</v>
      </c>
      <c r="J288" s="25">
        <f t="shared" ca="1" si="116"/>
        <v>10.10877848280864</v>
      </c>
      <c r="K288" s="25">
        <f t="shared" ca="1" si="117"/>
        <v>253.81297721395632</v>
      </c>
      <c r="M288" s="25">
        <f ca="1">Kp*(Q288+R288*OnebyTi+Td*(Q288-Q287))</f>
        <v>-0.1169821813400222</v>
      </c>
      <c r="N288" s="25">
        <f t="shared" ca="1" si="130"/>
        <v>-0.11669752296905449</v>
      </c>
      <c r="O288" s="25">
        <f t="shared" ca="1" si="136"/>
        <v>-0.11637458285200625</v>
      </c>
      <c r="P288" s="27">
        <f t="shared" ca="1" si="131"/>
        <v>0.62790821805415642</v>
      </c>
      <c r="Q288" s="25">
        <f t="shared" ca="1" si="112"/>
        <v>-0.62790821805415642</v>
      </c>
      <c r="R288" s="25">
        <f t="shared" ca="1" si="118"/>
        <v>-16.257407860381964</v>
      </c>
      <c r="S288" s="25">
        <f t="shared" ca="1" si="119"/>
        <v>16.257407860381964</v>
      </c>
      <c r="T288" s="25">
        <f t="shared" ca="1" si="120"/>
        <v>10.545636075064111</v>
      </c>
      <c r="U288" s="25">
        <f t="shared" ca="1" si="121"/>
        <v>74.144610102777449</v>
      </c>
      <c r="W288" s="25">
        <f ca="1">Kp*(AB288+AC288*OnebyTi+Td*(AB288-AB287))</f>
        <v>-0.12358063660166774</v>
      </c>
      <c r="X288" s="25">
        <f t="shared" ca="1" si="132"/>
        <v>-0.12371425367951162</v>
      </c>
      <c r="Y288" s="25">
        <f t="shared" ca="1" si="133"/>
        <v>-0.12370024162105331</v>
      </c>
      <c r="Z288" s="25">
        <f t="shared" ca="1" si="134"/>
        <v>-0.12351420698487464</v>
      </c>
      <c r="AA288" s="27">
        <f t="shared" ca="1" si="128"/>
        <v>0.63373406427647661</v>
      </c>
      <c r="AB288" s="25">
        <f t="shared" ca="1" si="113"/>
        <v>-0.63373406427647661</v>
      </c>
      <c r="AC288" s="25">
        <f t="shared" ca="1" si="122"/>
        <v>-18.062169052206023</v>
      </c>
      <c r="AD288" s="25">
        <f t="shared" ca="1" si="123"/>
        <v>18.062169052206023</v>
      </c>
      <c r="AE288" s="25">
        <f t="shared" ca="1" si="124"/>
        <v>13.032448686558507</v>
      </c>
      <c r="AF288" s="25">
        <f t="shared" ca="1" si="125"/>
        <v>87.614279037458886</v>
      </c>
      <c r="AH288" s="25">
        <f t="shared" ca="1" si="110"/>
        <v>-0.12358063660166774</v>
      </c>
      <c r="AI288" s="25">
        <f t="shared" ca="1" si="111"/>
        <v>0.63373406427647661</v>
      </c>
    </row>
    <row r="289" spans="1:35" x14ac:dyDescent="0.25">
      <c r="A289" s="25">
        <v>27.7</v>
      </c>
      <c r="B289" s="25">
        <f t="shared" si="126"/>
        <v>0</v>
      </c>
      <c r="C289" s="25">
        <f t="shared" si="127"/>
        <v>0.01</v>
      </c>
      <c r="E289" s="25">
        <f ca="1">Kp*(G289+H289*OnebyTi+Td*(G289-G288))</f>
        <v>-0.11624059171512457</v>
      </c>
      <c r="F289" s="27">
        <f t="shared" ca="1" si="129"/>
        <v>0.63791707710305845</v>
      </c>
      <c r="G289" s="25">
        <f t="shared" ca="1" si="135"/>
        <v>-0.63791707710305845</v>
      </c>
      <c r="H289" s="25">
        <f t="shared" ca="1" si="114"/>
        <v>-15.734665201445623</v>
      </c>
      <c r="I289" s="25">
        <f t="shared" ca="1" si="115"/>
        <v>15.734665201445623</v>
      </c>
      <c r="J289" s="25">
        <f t="shared" ca="1" si="116"/>
        <v>10.149472302534612</v>
      </c>
      <c r="K289" s="25">
        <f t="shared" ca="1" si="117"/>
        <v>255.58000751753178</v>
      </c>
      <c r="M289" s="25">
        <f ca="1">Kp*(Q289+R289*OnebyTi+Td*(Q289-Q288))</f>
        <v>-0.11702719243142511</v>
      </c>
      <c r="N289" s="27">
        <f t="shared" ca="1" si="130"/>
        <v>-0.11674912277758985</v>
      </c>
      <c r="O289" s="27">
        <f t="shared" ca="1" si="136"/>
        <v>-0.11643312196382449</v>
      </c>
      <c r="P289" s="27">
        <f t="shared" ca="1" si="131"/>
        <v>0.62627075976895585</v>
      </c>
      <c r="Q289" s="25">
        <f t="shared" ca="1" si="112"/>
        <v>-0.62627075976895585</v>
      </c>
      <c r="R289" s="25">
        <f t="shared" ca="1" si="118"/>
        <v>-16.320034936358859</v>
      </c>
      <c r="S289" s="25">
        <f t="shared" ca="1" si="119"/>
        <v>16.320034936358859</v>
      </c>
      <c r="T289" s="25">
        <f t="shared" ca="1" si="120"/>
        <v>10.584857581518269</v>
      </c>
      <c r="U289" s="25">
        <f t="shared" ca="1" si="121"/>
        <v>74.780241875793678</v>
      </c>
      <c r="W289" s="25">
        <f ca="1">Kp*(AB289+AC289*OnebyTi+Td*(AB289-AB288))</f>
        <v>-0.12355595541301166</v>
      </c>
      <c r="X289" s="27">
        <f t="shared" ca="1" si="132"/>
        <v>-0.12370153833338951</v>
      </c>
      <c r="Y289" s="27">
        <f t="shared" ca="1" si="133"/>
        <v>-0.12370157504471484</v>
      </c>
      <c r="Z289" s="27">
        <f t="shared" ca="1" si="134"/>
        <v>-0.12353191052118814</v>
      </c>
      <c r="AA289" s="27">
        <f t="shared" ca="1" si="128"/>
        <v>0.63138264357798912</v>
      </c>
      <c r="AB289" s="25">
        <f t="shared" ca="1" si="113"/>
        <v>-0.63138264357798912</v>
      </c>
      <c r="AC289" s="25">
        <f t="shared" ca="1" si="122"/>
        <v>-18.125307316563823</v>
      </c>
      <c r="AD289" s="25">
        <f t="shared" ca="1" si="123"/>
        <v>18.125307316563823</v>
      </c>
      <c r="AE289" s="25">
        <f t="shared" ca="1" si="124"/>
        <v>13.072313090819659</v>
      </c>
      <c r="AF289" s="25">
        <f t="shared" ca="1" si="125"/>
        <v>88.282588573630434</v>
      </c>
      <c r="AH289" s="25">
        <f t="shared" ca="1" si="110"/>
        <v>-0.12355595541301166</v>
      </c>
      <c r="AI289" s="25">
        <f t="shared" ca="1" si="111"/>
        <v>0.63138264357798912</v>
      </c>
    </row>
    <row r="290" spans="1:35" x14ac:dyDescent="0.25">
      <c r="A290" s="25">
        <v>27.8</v>
      </c>
      <c r="B290" s="25">
        <f t="shared" si="126"/>
        <v>0</v>
      </c>
      <c r="C290" s="25">
        <f t="shared" si="127"/>
        <v>0.01</v>
      </c>
      <c r="E290" s="25">
        <f ca="1">Kp*(G290+H290*OnebyTi+Td*(G290-G289))</f>
        <v>-0.1162965949316499</v>
      </c>
      <c r="F290" s="27">
        <f t="shared" ca="1" si="129"/>
        <v>0.63635592285878217</v>
      </c>
      <c r="G290" s="25">
        <f t="shared" ca="1" si="135"/>
        <v>-0.63635592285878217</v>
      </c>
      <c r="H290" s="25">
        <f t="shared" ca="1" si="114"/>
        <v>-15.798300793731501</v>
      </c>
      <c r="I290" s="25">
        <f t="shared" ca="1" si="115"/>
        <v>15.798300793731501</v>
      </c>
      <c r="J290" s="25">
        <f t="shared" ca="1" si="116"/>
        <v>10.189967188590357</v>
      </c>
      <c r="K290" s="25">
        <f t="shared" ca="1" si="117"/>
        <v>257.34907698307921</v>
      </c>
      <c r="M290" s="25">
        <f ca="1">Kp*(Q290+R290*OnebyTi+Td*(Q290-Q289))</f>
        <v>-0.11707107036097773</v>
      </c>
      <c r="N290" s="25">
        <f t="shared" ca="1" si="130"/>
        <v>-0.11679952825433243</v>
      </c>
      <c r="O290" s="25">
        <f t="shared" ca="1" si="136"/>
        <v>-0.11649040319336249</v>
      </c>
      <c r="P290" s="27">
        <f t="shared" ca="1" si="131"/>
        <v>0.62462744757257338</v>
      </c>
      <c r="Q290" s="25">
        <f t="shared" ca="1" si="112"/>
        <v>-0.62462744757257338</v>
      </c>
      <c r="R290" s="25">
        <f t="shared" ca="1" si="118"/>
        <v>-16.382497681116117</v>
      </c>
      <c r="S290" s="25">
        <f t="shared" ca="1" si="119"/>
        <v>16.382497681116117</v>
      </c>
      <c r="T290" s="25">
        <f t="shared" ca="1" si="120"/>
        <v>10.623873526344372</v>
      </c>
      <c r="U290" s="25">
        <f t="shared" ca="1" si="121"/>
        <v>75.416735195379431</v>
      </c>
      <c r="W290" s="25">
        <f ca="1">Kp*(AB290+AC290*OnebyTi+Td*(AB290-AB289))</f>
        <v>-0.12353031279197509</v>
      </c>
      <c r="X290" s="25">
        <f t="shared" ca="1" si="132"/>
        <v>-0.1236876842867965</v>
      </c>
      <c r="Y290" s="25">
        <f t="shared" ca="1" si="133"/>
        <v>-0.12370157155117033</v>
      </c>
      <c r="Z290" s="25">
        <f t="shared" ca="1" si="134"/>
        <v>-0.12354805623531465</v>
      </c>
      <c r="AA290" s="27">
        <f t="shared" ca="1" si="128"/>
        <v>0.62902945252587028</v>
      </c>
      <c r="AB290" s="25">
        <f t="shared" ca="1" si="113"/>
        <v>-0.62902945252587028</v>
      </c>
      <c r="AC290" s="25">
        <f t="shared" ca="1" si="122"/>
        <v>-18.188210261816412</v>
      </c>
      <c r="AD290" s="25">
        <f t="shared" ca="1" si="123"/>
        <v>18.188210261816412</v>
      </c>
      <c r="AE290" s="25">
        <f t="shared" ca="1" si="124"/>
        <v>13.111880896034158</v>
      </c>
      <c r="AF290" s="25">
        <f t="shared" ca="1" si="125"/>
        <v>88.950861508428488</v>
      </c>
      <c r="AH290" s="25">
        <f t="shared" ca="1" si="110"/>
        <v>-0.12353031279197509</v>
      </c>
      <c r="AI290" s="25">
        <f t="shared" ca="1" si="111"/>
        <v>0.62902945252587028</v>
      </c>
    </row>
    <row r="291" spans="1:35" x14ac:dyDescent="0.25">
      <c r="A291" s="25">
        <v>27.9</v>
      </c>
      <c r="B291" s="25">
        <f t="shared" si="126"/>
        <v>0</v>
      </c>
      <c r="C291" s="25">
        <f t="shared" si="127"/>
        <v>0.01</v>
      </c>
      <c r="E291" s="25">
        <f ca="1">Kp*(G291+H291*OnebyTi+Td*(G291-G290))</f>
        <v>-0.1163513882380606</v>
      </c>
      <c r="F291" s="27">
        <f t="shared" ca="1" si="129"/>
        <v>0.63478789626866039</v>
      </c>
      <c r="G291" s="25">
        <f t="shared" ca="1" si="135"/>
        <v>-0.63478789626866039</v>
      </c>
      <c r="H291" s="25">
        <f t="shared" ca="1" si="114"/>
        <v>-15.861779583358366</v>
      </c>
      <c r="I291" s="25">
        <f t="shared" ca="1" si="115"/>
        <v>15.861779583358366</v>
      </c>
      <c r="J291" s="25">
        <f t="shared" ca="1" si="116"/>
        <v>10.230262755915277</v>
      </c>
      <c r="K291" s="25">
        <f t="shared" ca="1" si="117"/>
        <v>259.12013521366879</v>
      </c>
      <c r="M291" s="25">
        <f ca="1">Kp*(Q291+R291*OnebyTi+Td*(Q291-Q290))</f>
        <v>-0.11711382579812853</v>
      </c>
      <c r="N291" s="27">
        <f t="shared" ca="1" si="130"/>
        <v>-0.11684875048751164</v>
      </c>
      <c r="O291" s="27">
        <f t="shared" ca="1" si="136"/>
        <v>-0.11654643806036923</v>
      </c>
      <c r="P291" s="27">
        <f t="shared" ca="1" si="131"/>
        <v>0.62297840725323717</v>
      </c>
      <c r="Q291" s="25">
        <f t="shared" ca="1" si="112"/>
        <v>-0.62297840725323717</v>
      </c>
      <c r="R291" s="25">
        <f t="shared" ca="1" si="118"/>
        <v>-16.444795521841442</v>
      </c>
      <c r="S291" s="25">
        <f t="shared" ca="1" si="119"/>
        <v>16.444795521841442</v>
      </c>
      <c r="T291" s="25">
        <f t="shared" ca="1" si="120"/>
        <v>10.662683735934751</v>
      </c>
      <c r="U291" s="25">
        <f t="shared" ca="1" si="121"/>
        <v>76.054058475125657</v>
      </c>
      <c r="W291" s="25">
        <f ca="1">Kp*(AB291+AC291*OnebyTi+Td*(AB291-AB290))</f>
        <v>-0.12350372377858938</v>
      </c>
      <c r="X291" s="27">
        <f t="shared" ca="1" si="132"/>
        <v>-0.12367270840902175</v>
      </c>
      <c r="Y291" s="27">
        <f t="shared" ca="1" si="133"/>
        <v>-0.12370025000323609</v>
      </c>
      <c r="Z291" s="27">
        <f t="shared" ca="1" si="134"/>
        <v>-0.12356266514914249</v>
      </c>
      <c r="AA291" s="27">
        <f t="shared" ca="1" si="128"/>
        <v>0.62667464690233887</v>
      </c>
      <c r="AB291" s="25">
        <f t="shared" ca="1" si="113"/>
        <v>-0.62667464690233887</v>
      </c>
      <c r="AC291" s="25">
        <f t="shared" ca="1" si="122"/>
        <v>-18.250877726506644</v>
      </c>
      <c r="AD291" s="25">
        <f t="shared" ca="1" si="123"/>
        <v>18.250877726506644</v>
      </c>
      <c r="AE291" s="25">
        <f t="shared" ca="1" si="124"/>
        <v>13.151153007341176</v>
      </c>
      <c r="AF291" s="25">
        <f t="shared" ca="1" si="125"/>
        <v>89.619064864953316</v>
      </c>
      <c r="AH291" s="25">
        <f t="shared" ca="1" si="110"/>
        <v>-0.12350372377858938</v>
      </c>
      <c r="AI291" s="25">
        <f t="shared" ca="1" si="111"/>
        <v>0.62667464690233887</v>
      </c>
    </row>
    <row r="292" spans="1:35" x14ac:dyDescent="0.25">
      <c r="A292" s="25">
        <v>28</v>
      </c>
      <c r="B292" s="25">
        <f t="shared" si="126"/>
        <v>0</v>
      </c>
      <c r="C292" s="25">
        <f t="shared" si="127"/>
        <v>0.01</v>
      </c>
      <c r="E292" s="25">
        <f ca="1">Kp*(G292+H292*OnebyTi+Td*(G292-G291))</f>
        <v>-0.11640498262757829</v>
      </c>
      <c r="F292" s="27">
        <f t="shared" ca="1" si="129"/>
        <v>0.6332131297313992</v>
      </c>
      <c r="G292" s="25">
        <f t="shared" ca="1" si="135"/>
        <v>-0.6332131297313992</v>
      </c>
      <c r="H292" s="25">
        <f t="shared" ca="1" si="114"/>
        <v>-15.925100896331505</v>
      </c>
      <c r="I292" s="25">
        <f t="shared" ca="1" si="115"/>
        <v>15.925100896331505</v>
      </c>
      <c r="J292" s="25">
        <f t="shared" ca="1" si="116"/>
        <v>10.2703586426817</v>
      </c>
      <c r="K292" s="25">
        <f t="shared" ca="1" si="117"/>
        <v>260.89313197691672</v>
      </c>
      <c r="M292" s="25">
        <f ca="1">Kp*(Q292+R292*OnebyTi+Td*(Q292-Q291))</f>
        <v>-0.11715546933867389</v>
      </c>
      <c r="N292" s="25">
        <f t="shared" ca="1" si="130"/>
        <v>-0.11689680048944479</v>
      </c>
      <c r="O292" s="25">
        <f t="shared" ca="1" si="136"/>
        <v>-0.11660123800637251</v>
      </c>
      <c r="P292" s="27">
        <f t="shared" ca="1" si="131"/>
        <v>0.62132376344720019</v>
      </c>
      <c r="Q292" s="25">
        <f t="shared" ca="1" si="112"/>
        <v>-0.62132376344720019</v>
      </c>
      <c r="R292" s="25">
        <f t="shared" ca="1" si="118"/>
        <v>-16.506927898186163</v>
      </c>
      <c r="S292" s="25">
        <f t="shared" ca="1" si="119"/>
        <v>16.506927898186163</v>
      </c>
      <c r="T292" s="25">
        <f t="shared" ca="1" si="120"/>
        <v>10.70128805783717</v>
      </c>
      <c r="U292" s="25">
        <f t="shared" ca="1" si="121"/>
        <v>76.692180263508007</v>
      </c>
      <c r="W292" s="25">
        <f ca="1">Kp*(AB292+AC292*OnebyTi+Td*(AB292-AB291))</f>
        <v>-0.12347620325389375</v>
      </c>
      <c r="X292" s="25">
        <f t="shared" ca="1" si="132"/>
        <v>-0.12365662739527758</v>
      </c>
      <c r="Y292" s="25">
        <f t="shared" ca="1" si="133"/>
        <v>-0.12369762907401924</v>
      </c>
      <c r="Z292" s="25">
        <f t="shared" ca="1" si="134"/>
        <v>-0.12357575807909718</v>
      </c>
      <c r="AA292" s="27">
        <f t="shared" ca="1" si="128"/>
        <v>0.6243183803874246</v>
      </c>
      <c r="AB292" s="25">
        <f t="shared" ca="1" si="113"/>
        <v>-0.6243183803874246</v>
      </c>
      <c r="AC292" s="25">
        <f t="shared" ca="1" si="122"/>
        <v>-18.313309564545385</v>
      </c>
      <c r="AD292" s="25">
        <f t="shared" ca="1" si="123"/>
        <v>18.313309564545385</v>
      </c>
      <c r="AE292" s="25">
        <f t="shared" ca="1" si="124"/>
        <v>13.190130351350133</v>
      </c>
      <c r="AF292" s="25">
        <f t="shared" ca="1" si="125"/>
        <v>90.287165947786136</v>
      </c>
      <c r="AH292" s="25">
        <f t="shared" ca="1" si="110"/>
        <v>-0.12347620325389375</v>
      </c>
      <c r="AI292" s="25">
        <f t="shared" ca="1" si="111"/>
        <v>0.6243183803874246</v>
      </c>
    </row>
    <row r="293" spans="1:35" x14ac:dyDescent="0.25">
      <c r="A293" s="25">
        <v>28.1</v>
      </c>
      <c r="B293" s="25">
        <f t="shared" si="126"/>
        <v>0</v>
      </c>
      <c r="C293" s="25">
        <f t="shared" si="127"/>
        <v>0.01</v>
      </c>
      <c r="E293" s="25">
        <f ca="1">Kp*(G293+H293*OnebyTi+Td*(G293-G292))</f>
        <v>-0.11645738901963798</v>
      </c>
      <c r="F293" s="27">
        <f t="shared" ca="1" si="129"/>
        <v>0.63163175447042819</v>
      </c>
      <c r="G293" s="25">
        <f t="shared" ca="1" si="135"/>
        <v>-0.63163175447042819</v>
      </c>
      <c r="H293" s="25">
        <f t="shared" ca="1" si="114"/>
        <v>-15.988264071778548</v>
      </c>
      <c r="I293" s="25">
        <f t="shared" ca="1" si="115"/>
        <v>15.988264071778548</v>
      </c>
      <c r="J293" s="25">
        <f t="shared" ca="1" si="116"/>
        <v>10.310254510007239</v>
      </c>
      <c r="K293" s="25">
        <f t="shared" ca="1" si="117"/>
        <v>262.66801720697862</v>
      </c>
      <c r="M293" s="25">
        <f ca="1">Kp*(Q293+R293*OnebyTi+Td*(Q293-Q292))</f>
        <v>-0.11719601150515904</v>
      </c>
      <c r="N293" s="27">
        <f t="shared" ca="1" si="130"/>
        <v>-0.11694368919694673</v>
      </c>
      <c r="O293" s="27">
        <f t="shared" ca="1" si="136"/>
        <v>-0.11665481439509742</v>
      </c>
      <c r="P293" s="27">
        <f t="shared" ca="1" si="131"/>
        <v>0.6196636396465629</v>
      </c>
      <c r="Q293" s="25">
        <f t="shared" ca="1" si="112"/>
        <v>-0.6196636396465629</v>
      </c>
      <c r="R293" s="25">
        <f t="shared" ca="1" si="118"/>
        <v>-16.56889426215082</v>
      </c>
      <c r="S293" s="25">
        <f t="shared" ca="1" si="119"/>
        <v>16.56889426215082</v>
      </c>
      <c r="T293" s="25">
        <f t="shared" ca="1" si="120"/>
        <v>10.739686360467172</v>
      </c>
      <c r="U293" s="25">
        <f t="shared" ca="1" si="121"/>
        <v>77.331069247043359</v>
      </c>
      <c r="W293" s="25">
        <f ca="1">Kp*(AB293+AC293*OnebyTi+Td*(AB293-AB292))</f>
        <v>-0.12344776594129594</v>
      </c>
      <c r="X293" s="27">
        <f t="shared" ca="1" si="132"/>
        <v>-0.12363945776813484</v>
      </c>
      <c r="Y293" s="27">
        <f t="shared" ca="1" si="133"/>
        <v>-0.12369372724840533</v>
      </c>
      <c r="Z293" s="27">
        <f t="shared" ca="1" si="134"/>
        <v>-0.12358735563764049</v>
      </c>
      <c r="AA293" s="27">
        <f t="shared" ca="1" si="128"/>
        <v>0.62196080457951486</v>
      </c>
      <c r="AB293" s="25">
        <f t="shared" ca="1" si="113"/>
        <v>-0.62196080457951486</v>
      </c>
      <c r="AC293" s="25">
        <f t="shared" ca="1" si="122"/>
        <v>-18.375505645003336</v>
      </c>
      <c r="AD293" s="25">
        <f t="shared" ca="1" si="123"/>
        <v>18.375505645003336</v>
      </c>
      <c r="AE293" s="25">
        <f t="shared" ca="1" si="124"/>
        <v>13.228813875593453</v>
      </c>
      <c r="AF293" s="25">
        <f t="shared" ca="1" si="125"/>
        <v>90.955132344754915</v>
      </c>
      <c r="AH293" s="25">
        <f t="shared" ca="1" si="110"/>
        <v>-0.12344776594129594</v>
      </c>
      <c r="AI293" s="25">
        <f t="shared" ca="1" si="111"/>
        <v>0.62196080457951486</v>
      </c>
    </row>
    <row r="294" spans="1:35" x14ac:dyDescent="0.25">
      <c r="A294" s="25">
        <v>28.2</v>
      </c>
      <c r="B294" s="25">
        <f t="shared" si="126"/>
        <v>0</v>
      </c>
      <c r="C294" s="25">
        <f t="shared" si="127"/>
        <v>0.01</v>
      </c>
      <c r="E294" s="25">
        <f ca="1">Kp*(G294+H294*OnebyTi+Td*(G294-G293))</f>
        <v>-0.11650861826027659</v>
      </c>
      <c r="F294" s="27">
        <f t="shared" ca="1" si="129"/>
        <v>0.63004390054167525</v>
      </c>
      <c r="G294" s="25">
        <f t="shared" ca="1" si="135"/>
        <v>-0.63004390054167525</v>
      </c>
      <c r="H294" s="25">
        <f t="shared" ca="1" si="114"/>
        <v>-16.051268461832716</v>
      </c>
      <c r="I294" s="25">
        <f t="shared" ca="1" si="115"/>
        <v>16.051268461832716</v>
      </c>
      <c r="J294" s="25">
        <f t="shared" ca="1" si="116"/>
        <v>10.349950041668215</v>
      </c>
      <c r="K294" s="25">
        <f t="shared" ca="1" si="117"/>
        <v>264.44474100650615</v>
      </c>
      <c r="M294" s="25">
        <f ca="1">Kp*(Q294+R294*OnebyTi+Td*(Q294-Q293))</f>
        <v>-0.11723546274727709</v>
      </c>
      <c r="N294" s="25">
        <f t="shared" ca="1" si="130"/>
        <v>-0.116989427471738</v>
      </c>
      <c r="O294" s="25">
        <f t="shared" ca="1" si="136"/>
        <v>-0.1167071785128834</v>
      </c>
      <c r="P294" s="27">
        <f t="shared" ca="1" si="131"/>
        <v>0.61799815820705317</v>
      </c>
      <c r="Q294" s="25">
        <f t="shared" ca="1" si="112"/>
        <v>-0.61799815820705317</v>
      </c>
      <c r="R294" s="25">
        <f t="shared" ca="1" si="118"/>
        <v>-16.630694077971526</v>
      </c>
      <c r="S294" s="25">
        <f t="shared" ca="1" si="119"/>
        <v>16.630694077971526</v>
      </c>
      <c r="T294" s="25">
        <f t="shared" ca="1" si="120"/>
        <v>10.777878532821903</v>
      </c>
      <c r="U294" s="25">
        <f t="shared" ca="1" si="121"/>
        <v>77.97069425337196</v>
      </c>
      <c r="W294" s="25">
        <f ca="1">Kp*(AB294+AC294*OnebyTi+Td*(AB294-AB293))</f>
        <v>-0.12341842640792478</v>
      </c>
      <c r="X294" s="25">
        <f t="shared" ca="1" si="132"/>
        <v>-0.12362121587895145</v>
      </c>
      <c r="Y294" s="25">
        <f t="shared" ca="1" si="133"/>
        <v>-0.12368856282454094</v>
      </c>
      <c r="Z294" s="25">
        <f t="shared" ca="1" si="134"/>
        <v>-0.12359747823476855</v>
      </c>
      <c r="AA294" s="27">
        <f t="shared" ca="1" si="128"/>
        <v>0.61960206901575077</v>
      </c>
      <c r="AB294" s="25">
        <f t="shared" ca="1" si="113"/>
        <v>-0.61960206901575077</v>
      </c>
      <c r="AC294" s="25">
        <f t="shared" ca="1" si="122"/>
        <v>-18.437465851904911</v>
      </c>
      <c r="AD294" s="25">
        <f t="shared" ca="1" si="123"/>
        <v>18.437465851904911</v>
      </c>
      <c r="AE294" s="25">
        <f t="shared" ca="1" si="124"/>
        <v>13.267204547986312</v>
      </c>
      <c r="AF294" s="25">
        <f t="shared" ca="1" si="125"/>
        <v>91.622931928608608</v>
      </c>
      <c r="AH294" s="25">
        <f t="shared" ca="1" si="110"/>
        <v>-0.12341842640792478</v>
      </c>
      <c r="AI294" s="25">
        <f t="shared" ca="1" si="111"/>
        <v>0.61960206901575077</v>
      </c>
    </row>
    <row r="295" spans="1:35" x14ac:dyDescent="0.25">
      <c r="A295" s="25">
        <v>28.3</v>
      </c>
      <c r="B295" s="25">
        <f t="shared" si="126"/>
        <v>0</v>
      </c>
      <c r="C295" s="25">
        <f t="shared" si="127"/>
        <v>0.01</v>
      </c>
      <c r="E295" s="25">
        <f ca="1">Kp*(G295+H295*OnebyTi+Td*(G295-G294))</f>
        <v>-0.11655868112251966</v>
      </c>
      <c r="F295" s="27">
        <f t="shared" ca="1" si="129"/>
        <v>0.62844969684130181</v>
      </c>
      <c r="G295" s="25">
        <f t="shared" ca="1" si="135"/>
        <v>-0.62844969684130181</v>
      </c>
      <c r="H295" s="25">
        <f t="shared" ca="1" si="114"/>
        <v>-16.114113431516845</v>
      </c>
      <c r="I295" s="25">
        <f t="shared" ca="1" si="115"/>
        <v>16.114113431516845</v>
      </c>
      <c r="J295" s="25">
        <f t="shared" ca="1" si="116"/>
        <v>10.389444943814208</v>
      </c>
      <c r="K295" s="25">
        <f t="shared" ca="1" si="117"/>
        <v>266.22325364856704</v>
      </c>
      <c r="M295" s="25">
        <f ca="1">Kp*(Q295+R295*OnebyTi+Td*(Q295-Q294))</f>
        <v>-0.11727383344226683</v>
      </c>
      <c r="N295" s="27">
        <f t="shared" ca="1" si="130"/>
        <v>-0.11703402610085123</v>
      </c>
      <c r="O295" s="27">
        <f t="shared" ca="1" si="136"/>
        <v>-0.11675834156909949</v>
      </c>
      <c r="P295" s="27">
        <f t="shared" ca="1" si="131"/>
        <v>0.61632744035576481</v>
      </c>
      <c r="Q295" s="25">
        <f t="shared" ca="1" si="112"/>
        <v>-0.61632744035576481</v>
      </c>
      <c r="R295" s="25">
        <f t="shared" ca="1" si="118"/>
        <v>-16.692326822007104</v>
      </c>
      <c r="S295" s="25">
        <f t="shared" ca="1" si="119"/>
        <v>16.692326822007104</v>
      </c>
      <c r="T295" s="25">
        <f t="shared" ca="1" si="120"/>
        <v>10.815864484195453</v>
      </c>
      <c r="U295" s="25">
        <f t="shared" ca="1" si="121"/>
        <v>78.611024254265772</v>
      </c>
      <c r="W295" s="25">
        <f ca="1">Kp*(AB295+AC295*OnebyTi+Td*(AB295-AB294))</f>
        <v>-0.12338819906597452</v>
      </c>
      <c r="X295" s="27">
        <f t="shared" ca="1" si="132"/>
        <v>-0.12360191790929342</v>
      </c>
      <c r="Y295" s="27">
        <f t="shared" ca="1" si="133"/>
        <v>-0.12368215391531125</v>
      </c>
      <c r="Z295" s="27">
        <f t="shared" ca="1" si="134"/>
        <v>-0.12360614607950843</v>
      </c>
      <c r="AA295" s="27">
        <f t="shared" ca="1" si="128"/>
        <v>0.61724232119227396</v>
      </c>
      <c r="AB295" s="25">
        <f t="shared" ca="1" si="113"/>
        <v>-0.61724232119227396</v>
      </c>
      <c r="AC295" s="25">
        <f t="shared" ca="1" si="122"/>
        <v>-18.499190084024139</v>
      </c>
      <c r="AD295" s="25">
        <f t="shared" ca="1" si="123"/>
        <v>18.499190084024139</v>
      </c>
      <c r="AE295" s="25">
        <f t="shared" ca="1" si="124"/>
        <v>13.305303356293395</v>
      </c>
      <c r="AF295" s="25">
        <f t="shared" ca="1" si="125"/>
        <v>92.290532858601196</v>
      </c>
      <c r="AH295" s="25">
        <f t="shared" ca="1" si="110"/>
        <v>-0.12338819906597452</v>
      </c>
      <c r="AI295" s="25">
        <f t="shared" ca="1" si="111"/>
        <v>0.61724232119227396</v>
      </c>
    </row>
    <row r="296" spans="1:35" x14ac:dyDescent="0.25">
      <c r="A296" s="25">
        <v>28.4</v>
      </c>
      <c r="B296" s="25">
        <f t="shared" si="126"/>
        <v>0</v>
      </c>
      <c r="C296" s="25">
        <f t="shared" si="127"/>
        <v>0.01</v>
      </c>
      <c r="E296" s="25">
        <f ca="1">Kp*(G296+H296*OnebyTi+Td*(G296-G295))</f>
        <v>-0.11660758830676698</v>
      </c>
      <c r="F296" s="27">
        <f t="shared" ca="1" si="129"/>
        <v>0.62684927111339683</v>
      </c>
      <c r="G296" s="25">
        <f t="shared" ca="1" si="135"/>
        <v>-0.62684927111339683</v>
      </c>
      <c r="H296" s="25">
        <f t="shared" ca="1" si="114"/>
        <v>-16.176798358628186</v>
      </c>
      <c r="I296" s="25">
        <f t="shared" ca="1" si="115"/>
        <v>16.176798358628186</v>
      </c>
      <c r="J296" s="25">
        <f t="shared" ca="1" si="116"/>
        <v>10.428738944683747</v>
      </c>
      <c r="K296" s="25">
        <f t="shared" ca="1" si="117"/>
        <v>268.00350557852909</v>
      </c>
      <c r="M296" s="25">
        <f ca="1">Kp*(Q296+R296*OnebyTi+Td*(Q296-Q295))</f>
        <v>-0.11731113389530878</v>
      </c>
      <c r="N296" s="25">
        <f t="shared" ca="1" si="130"/>
        <v>-0.117077495797036</v>
      </c>
      <c r="O296" s="25">
        <f t="shared" ca="1" si="136"/>
        <v>-0.11680831469655817</v>
      </c>
      <c r="P296" s="27">
        <f t="shared" ca="1" si="131"/>
        <v>0.61465160619885484</v>
      </c>
      <c r="Q296" s="25">
        <f t="shared" ca="1" si="112"/>
        <v>-0.61465160619885484</v>
      </c>
      <c r="R296" s="25">
        <f t="shared" ca="1" si="118"/>
        <v>-16.753791982626989</v>
      </c>
      <c r="S296" s="25">
        <f t="shared" ca="1" si="119"/>
        <v>16.753791982626989</v>
      </c>
      <c r="T296" s="25">
        <f t="shared" ca="1" si="120"/>
        <v>10.853644143895735</v>
      </c>
      <c r="U296" s="25">
        <f t="shared" ca="1" si="121"/>
        <v>79.252028368563614</v>
      </c>
      <c r="W296" s="25">
        <f ca="1">Kp*(AB296+AC296*OnebyTi+Td*(AB296-AB295))</f>
        <v>-0.12335709817404089</v>
      </c>
      <c r="X296" s="25">
        <f t="shared" ca="1" si="132"/>
        <v>-0.12358157987234883</v>
      </c>
      <c r="Y296" s="25">
        <f t="shared" ca="1" si="133"/>
        <v>-0.1236745184498121</v>
      </c>
      <c r="Z296" s="25">
        <f t="shared" ca="1" si="134"/>
        <v>-0.12361337918141292</v>
      </c>
      <c r="AA296" s="27">
        <f t="shared" ca="1" si="128"/>
        <v>0.61488170658432317</v>
      </c>
      <c r="AB296" s="25">
        <f t="shared" ca="1" si="113"/>
        <v>-0.61488170658432317</v>
      </c>
      <c r="AC296" s="25">
        <f t="shared" ca="1" si="122"/>
        <v>-18.560678254682571</v>
      </c>
      <c r="AD296" s="25">
        <f t="shared" ca="1" si="123"/>
        <v>18.560678254682571</v>
      </c>
      <c r="AE296" s="25">
        <f t="shared" ca="1" si="124"/>
        <v>13.3431113076026</v>
      </c>
      <c r="AF296" s="25">
        <f t="shared" ca="1" si="125"/>
        <v>92.957903581986955</v>
      </c>
      <c r="AH296" s="25">
        <f t="shared" ca="1" si="110"/>
        <v>-0.12335709817404089</v>
      </c>
      <c r="AI296" s="25">
        <f t="shared" ca="1" si="111"/>
        <v>0.61488170658432317</v>
      </c>
    </row>
    <row r="297" spans="1:35" x14ac:dyDescent="0.25">
      <c r="A297" s="25">
        <v>28.5</v>
      </c>
      <c r="B297" s="25">
        <f t="shared" si="126"/>
        <v>0</v>
      </c>
      <c r="C297" s="25">
        <f t="shared" si="127"/>
        <v>0.01</v>
      </c>
      <c r="E297" s="25">
        <f ca="1">Kp*(G297+H297*OnebyTi+Td*(G297-G296))</f>
        <v>-0.11665535044117635</v>
      </c>
      <c r="F297" s="27">
        <f t="shared" ca="1" si="129"/>
        <v>0.62524274995763163</v>
      </c>
      <c r="G297" s="25">
        <f t="shared" ca="1" si="135"/>
        <v>-0.62524274995763163</v>
      </c>
      <c r="H297" s="25">
        <f t="shared" ca="1" si="114"/>
        <v>-16.239322633623949</v>
      </c>
      <c r="I297" s="25">
        <f t="shared" ca="1" si="115"/>
        <v>16.239322633623949</v>
      </c>
      <c r="J297" s="25">
        <f t="shared" ca="1" si="116"/>
        <v>10.467831794321205</v>
      </c>
      <c r="K297" s="25">
        <f t="shared" ca="1" si="117"/>
        <v>269.78544741590832</v>
      </c>
      <c r="M297" s="25">
        <f ca="1">Kp*(Q297+R297*OnebyTi+Td*(Q297-Q296))</f>
        <v>-0.1173473743399196</v>
      </c>
      <c r="N297" s="27">
        <f t="shared" ca="1" si="130"/>
        <v>-0.1171198471991622</v>
      </c>
      <c r="O297" s="27">
        <f t="shared" ca="1" si="136"/>
        <v>-0.11685710895192741</v>
      </c>
      <c r="P297" s="27">
        <f t="shared" ca="1" si="131"/>
        <v>0.61297077472919903</v>
      </c>
      <c r="Q297" s="25">
        <f t="shared" ca="1" si="112"/>
        <v>-0.61297077472919903</v>
      </c>
      <c r="R297" s="25">
        <f t="shared" ca="1" si="118"/>
        <v>-16.815089060099908</v>
      </c>
      <c r="S297" s="25">
        <f t="shared" ca="1" si="119"/>
        <v>16.815089060099908</v>
      </c>
      <c r="T297" s="25">
        <f t="shared" ca="1" si="120"/>
        <v>10.891217460962947</v>
      </c>
      <c r="U297" s="25">
        <f t="shared" ca="1" si="121"/>
        <v>79.893675865033615</v>
      </c>
      <c r="W297" s="25">
        <f ca="1">Kp*(AB297+AC297*OnebyTi+Td*(AB297-AB296))</f>
        <v>-0.12332513783844884</v>
      </c>
      <c r="X297" s="27">
        <f t="shared" ca="1" si="132"/>
        <v>-0.12356021761433417</v>
      </c>
      <c r="Y297" s="27">
        <f t="shared" ca="1" si="133"/>
        <v>-0.12366567417481664</v>
      </c>
      <c r="Z297" s="27">
        <f t="shared" ca="1" si="134"/>
        <v>-0.12361919735205318</v>
      </c>
      <c r="AA297" s="27">
        <f t="shared" ca="1" si="128"/>
        <v>0.61252036866618187</v>
      </c>
      <c r="AB297" s="25">
        <f t="shared" ca="1" si="113"/>
        <v>-0.61252036866618187</v>
      </c>
      <c r="AC297" s="25">
        <f t="shared" ca="1" si="122"/>
        <v>-18.621930291549191</v>
      </c>
      <c r="AD297" s="25">
        <f t="shared" ca="1" si="123"/>
        <v>18.621930291549191</v>
      </c>
      <c r="AE297" s="25">
        <f t="shared" ca="1" si="124"/>
        <v>13.380629427805696</v>
      </c>
      <c r="AF297" s="25">
        <f t="shared" ca="1" si="125"/>
        <v>93.625012835428208</v>
      </c>
      <c r="AH297" s="25">
        <f t="shared" ca="1" si="110"/>
        <v>-0.12332513783844884</v>
      </c>
      <c r="AI297" s="25">
        <f t="shared" ca="1" si="111"/>
        <v>0.61252036866618187</v>
      </c>
    </row>
    <row r="298" spans="1:35" x14ac:dyDescent="0.25">
      <c r="A298" s="25">
        <v>28.6</v>
      </c>
      <c r="B298" s="25">
        <f t="shared" si="126"/>
        <v>0</v>
      </c>
      <c r="C298" s="25">
        <f t="shared" si="127"/>
        <v>0.01</v>
      </c>
      <c r="E298" s="25">
        <f ca="1">Kp*(G298+H298*OnebyTi+Td*(G298-G297))</f>
        <v>-0.11670197808204624</v>
      </c>
      <c r="F298" s="27">
        <f t="shared" ca="1" si="129"/>
        <v>0.62363025883687451</v>
      </c>
      <c r="G298" s="25">
        <f t="shared" ca="1" si="135"/>
        <v>-0.62363025883687451</v>
      </c>
      <c r="H298" s="25">
        <f t="shared" ca="1" si="114"/>
        <v>-16.301685659507637</v>
      </c>
      <c r="I298" s="25">
        <f t="shared" ca="1" si="115"/>
        <v>16.301685659507637</v>
      </c>
      <c r="J298" s="25">
        <f t="shared" ca="1" si="116"/>
        <v>10.5067232642949</v>
      </c>
      <c r="K298" s="25">
        <f t="shared" ca="1" si="117"/>
        <v>271.56902995618179</v>
      </c>
      <c r="M298" s="25">
        <f ca="1">Kp*(Q298+R298*OnebyTi+Td*(Q298-Q297))</f>
        <v>-0.11738256493834501</v>
      </c>
      <c r="N298" s="25">
        <f t="shared" ca="1" si="130"/>
        <v>-0.11716109087262161</v>
      </c>
      <c r="O298" s="25">
        <f t="shared" ca="1" si="136"/>
        <v>-0.11690473531614128</v>
      </c>
      <c r="P298" s="27">
        <f t="shared" ca="1" si="131"/>
        <v>0.61128506383400627</v>
      </c>
      <c r="Q298" s="25">
        <f t="shared" ca="1" si="112"/>
        <v>-0.61128506383400627</v>
      </c>
      <c r="R298" s="25">
        <f t="shared" ca="1" si="118"/>
        <v>-16.876217566483309</v>
      </c>
      <c r="S298" s="25">
        <f t="shared" ca="1" si="119"/>
        <v>16.876217566483309</v>
      </c>
      <c r="T298" s="25">
        <f t="shared" ca="1" si="120"/>
        <v>10.928584403889602</v>
      </c>
      <c r="U298" s="25">
        <f t="shared" ca="1" si="121"/>
        <v>80.53593616516369</v>
      </c>
      <c r="W298" s="25">
        <f ca="1">Kp*(AB298+AC298*OnebyTi+Td*(AB298-AB297))</f>
        <v>-0.12329233201457197</v>
      </c>
      <c r="X298" s="25">
        <f t="shared" ca="1" si="132"/>
        <v>-0.12353784681589339</v>
      </c>
      <c r="Y298" s="25">
        <f t="shared" ca="1" si="133"/>
        <v>-0.12365563865623608</v>
      </c>
      <c r="Z298" s="25">
        <f t="shared" ca="1" si="134"/>
        <v>-0.12362362020650884</v>
      </c>
      <c r="AA298" s="27">
        <f t="shared" ca="1" si="128"/>
        <v>0.61015844893097659</v>
      </c>
      <c r="AB298" s="25">
        <f t="shared" ca="1" si="113"/>
        <v>-0.61015844893097659</v>
      </c>
      <c r="AC298" s="25">
        <f t="shared" ca="1" si="122"/>
        <v>-18.68294613644229</v>
      </c>
      <c r="AD298" s="25">
        <f t="shared" ca="1" si="123"/>
        <v>18.68294613644229</v>
      </c>
      <c r="AE298" s="25">
        <f t="shared" ca="1" si="124"/>
        <v>13.417858761085881</v>
      </c>
      <c r="AF298" s="25">
        <f t="shared" ca="1" si="125"/>
        <v>94.291829646317069</v>
      </c>
      <c r="AH298" s="25">
        <f t="shared" ca="1" si="110"/>
        <v>-0.12329233201457197</v>
      </c>
      <c r="AI298" s="25">
        <f t="shared" ca="1" si="111"/>
        <v>0.61015844893097659</v>
      </c>
    </row>
    <row r="299" spans="1:35" x14ac:dyDescent="0.25">
      <c r="A299" s="25">
        <v>28.7</v>
      </c>
      <c r="B299" s="25">
        <f t="shared" si="126"/>
        <v>0</v>
      </c>
      <c r="C299" s="25">
        <f t="shared" si="127"/>
        <v>0.01</v>
      </c>
      <c r="E299" s="25">
        <f ca="1">Kp*(G299+H299*OnebyTi+Td*(G299-G298))</f>
        <v>-0.11674748171419697</v>
      </c>
      <c r="F299" s="27">
        <f t="shared" ca="1" si="129"/>
        <v>0.62201192208476586</v>
      </c>
      <c r="G299" s="25">
        <f t="shared" ca="1" si="135"/>
        <v>-0.62201192208476586</v>
      </c>
      <c r="H299" s="25">
        <f t="shared" ca="1" si="114"/>
        <v>-16.363886851716114</v>
      </c>
      <c r="I299" s="25">
        <f t="shared" ca="1" si="115"/>
        <v>16.363886851716114</v>
      </c>
      <c r="J299" s="25">
        <f t="shared" ca="1" si="116"/>
        <v>10.545413147416458</v>
      </c>
      <c r="K299" s="25">
        <f t="shared" ca="1" si="117"/>
        <v>273.35420417256506</v>
      </c>
      <c r="M299" s="25">
        <f ca="1">Kp*(Q299+R299*OnebyTi+Td*(Q299-Q298))</f>
        <v>-0.11741671578195106</v>
      </c>
      <c r="N299" s="27">
        <f t="shared" ca="1" si="130"/>
        <v>-0.11720123730972806</v>
      </c>
      <c r="O299" s="27">
        <f t="shared" ca="1" si="136"/>
        <v>-0.11695120469480874</v>
      </c>
      <c r="P299" s="27">
        <f t="shared" ca="1" si="131"/>
        <v>0.60959459030239216</v>
      </c>
      <c r="Q299" s="25">
        <f t="shared" ca="1" si="112"/>
        <v>-0.60959459030239216</v>
      </c>
      <c r="R299" s="25">
        <f t="shared" ca="1" si="118"/>
        <v>-16.937177025513549</v>
      </c>
      <c r="S299" s="25">
        <f t="shared" ca="1" si="119"/>
        <v>16.937177025513549</v>
      </c>
      <c r="T299" s="25">
        <f t="shared" ca="1" si="120"/>
        <v>10.965744960342196</v>
      </c>
      <c r="U299" s="25">
        <f t="shared" ca="1" si="121"/>
        <v>81.178778845880572</v>
      </c>
      <c r="W299" s="25">
        <f ca="1">Kp*(AB299+AC299*OnebyTi+Td*(AB299-AB298))</f>
        <v>-0.12325869450814364</v>
      </c>
      <c r="X299" s="27">
        <f t="shared" ca="1" si="132"/>
        <v>-0.12351448299348926</v>
      </c>
      <c r="Y299" s="27">
        <f t="shared" ca="1" si="133"/>
        <v>-0.12364442928057477</v>
      </c>
      <c r="Z299" s="27">
        <f t="shared" ca="1" si="134"/>
        <v>-0.12362666716485537</v>
      </c>
      <c r="AA299" s="27">
        <f t="shared" ca="1" si="128"/>
        <v>0.60779608691032572</v>
      </c>
      <c r="AB299" s="25">
        <f t="shared" ca="1" si="113"/>
        <v>-0.60779608691032572</v>
      </c>
      <c r="AC299" s="25">
        <f t="shared" ca="1" si="122"/>
        <v>-18.743725745133322</v>
      </c>
      <c r="AD299" s="25">
        <f t="shared" ca="1" si="123"/>
        <v>18.743725745133322</v>
      </c>
      <c r="AE299" s="25">
        <f t="shared" ca="1" si="124"/>
        <v>13.454800369412231</v>
      </c>
      <c r="AF299" s="25">
        <f t="shared" ca="1" si="125"/>
        <v>94.958323334012334</v>
      </c>
      <c r="AH299" s="25">
        <f t="shared" ca="1" si="110"/>
        <v>-0.12325869450814364</v>
      </c>
      <c r="AI299" s="25">
        <f t="shared" ca="1" si="111"/>
        <v>0.60779608691032572</v>
      </c>
    </row>
    <row r="300" spans="1:35" x14ac:dyDescent="0.25">
      <c r="A300" s="25">
        <v>28.8</v>
      </c>
      <c r="B300" s="25">
        <f t="shared" si="126"/>
        <v>0</v>
      </c>
      <c r="C300" s="25">
        <f t="shared" si="127"/>
        <v>0.01</v>
      </c>
      <c r="E300" s="25">
        <f ca="1">Kp*(G300+H300*OnebyTi+Td*(G300-G299))</f>
        <v>-0.11679187175135014</v>
      </c>
      <c r="F300" s="27">
        <f t="shared" ca="1" si="129"/>
        <v>0.62038786291325343</v>
      </c>
      <c r="G300" s="25">
        <f t="shared" ca="1" si="135"/>
        <v>-0.62038786291325343</v>
      </c>
      <c r="H300" s="25">
        <f t="shared" ca="1" si="114"/>
        <v>-16.425925638007438</v>
      </c>
      <c r="I300" s="25">
        <f t="shared" ca="1" si="115"/>
        <v>16.425925638007438</v>
      </c>
      <c r="J300" s="25">
        <f t="shared" ca="1" si="116"/>
        <v>10.583901257461465</v>
      </c>
      <c r="K300" s="25">
        <f t="shared" ca="1" si="117"/>
        <v>275.14092121775525</v>
      </c>
      <c r="M300" s="25">
        <f ca="1">Kp*(Q300+R300*OnebyTi+Td*(Q300-Q299))</f>
        <v>-0.11744983689161392</v>
      </c>
      <c r="N300" s="25">
        <f t="shared" ca="1" si="130"/>
        <v>-0.11724029693011584</v>
      </c>
      <c r="O300" s="25">
        <f t="shared" ca="1" si="136"/>
        <v>-0.11699652791862111</v>
      </c>
      <c r="P300" s="27">
        <f t="shared" ca="1" si="131"/>
        <v>0.60789946983291132</v>
      </c>
      <c r="Q300" s="25">
        <f t="shared" ca="1" si="112"/>
        <v>-0.60789946983291132</v>
      </c>
      <c r="R300" s="25">
        <f t="shared" ca="1" si="118"/>
        <v>-16.99796697249684</v>
      </c>
      <c r="S300" s="25">
        <f t="shared" ca="1" si="119"/>
        <v>16.99796697249684</v>
      </c>
      <c r="T300" s="25">
        <f t="shared" ca="1" si="120"/>
        <v>11.002699136884509</v>
      </c>
      <c r="U300" s="25">
        <f t="shared" ca="1" si="121"/>
        <v>81.822173642198038</v>
      </c>
      <c r="W300" s="25">
        <f ca="1">Kp*(AB300+AC300*OnebyTi+Td*(AB300-AB299))</f>
        <v>-0.12322423897655971</v>
      </c>
      <c r="X300" s="25">
        <f t="shared" ca="1" si="132"/>
        <v>-0.1234901415007871</v>
      </c>
      <c r="Y300" s="25">
        <f t="shared" ca="1" si="133"/>
        <v>-0.12363206325637907</v>
      </c>
      <c r="Z300" s="25">
        <f t="shared" ca="1" si="134"/>
        <v>-0.12362835745364838</v>
      </c>
      <c r="AA300" s="27">
        <f t="shared" ca="1" si="128"/>
        <v>0.60543342019384017</v>
      </c>
      <c r="AB300" s="25">
        <f t="shared" ca="1" si="113"/>
        <v>-0.60543342019384017</v>
      </c>
      <c r="AC300" s="25">
        <f t="shared" ca="1" si="122"/>
        <v>-18.804269087152704</v>
      </c>
      <c r="AD300" s="25">
        <f t="shared" ca="1" si="123"/>
        <v>18.804269087152704</v>
      </c>
      <c r="AE300" s="25">
        <f t="shared" ca="1" si="124"/>
        <v>13.491455332040992</v>
      </c>
      <c r="AF300" s="25">
        <f t="shared" ca="1" si="125"/>
        <v>95.62446351099311</v>
      </c>
      <c r="AH300" s="25">
        <f t="shared" ca="1" si="110"/>
        <v>-0.12322423897655971</v>
      </c>
      <c r="AI300" s="25">
        <f t="shared" ca="1" si="111"/>
        <v>0.60543342019384017</v>
      </c>
    </row>
    <row r="301" spans="1:35" x14ac:dyDescent="0.25">
      <c r="A301" s="25">
        <v>28.9</v>
      </c>
      <c r="B301" s="25">
        <f t="shared" si="126"/>
        <v>0</v>
      </c>
      <c r="C301" s="25">
        <f t="shared" si="127"/>
        <v>0.01</v>
      </c>
      <c r="E301" s="25">
        <f ca="1">Kp*(G301+H301*OnebyTi+Td*(G301-G300))</f>
        <v>-0.11683515853650701</v>
      </c>
      <c r="F301" s="27">
        <f t="shared" ca="1" si="129"/>
        <v>0.61875820342008847</v>
      </c>
      <c r="G301" s="25">
        <f t="shared" ca="1" si="135"/>
        <v>-0.61875820342008847</v>
      </c>
      <c r="H301" s="25">
        <f t="shared" ca="1" si="114"/>
        <v>-16.487801458349448</v>
      </c>
      <c r="I301" s="25">
        <f t="shared" ca="1" si="115"/>
        <v>16.487801458349448</v>
      </c>
      <c r="J301" s="25">
        <f t="shared" ca="1" si="116"/>
        <v>10.622187428891429</v>
      </c>
      <c r="K301" s="25">
        <f t="shared" ca="1" si="117"/>
        <v>276.9291324256393</v>
      </c>
      <c r="M301" s="25">
        <f ca="1">Kp*(Q301+R301*OnebyTi+Td*(Q301-Q300))</f>
        <v>-0.11748193821810807</v>
      </c>
      <c r="N301" s="27">
        <f t="shared" ca="1" si="130"/>
        <v>-0.11727828008113667</v>
      </c>
      <c r="O301" s="27">
        <f t="shared" ca="1" si="136"/>
        <v>-0.11704071574375768</v>
      </c>
      <c r="P301" s="27">
        <f t="shared" ca="1" si="131"/>
        <v>0.60619981704104919</v>
      </c>
      <c r="Q301" s="25">
        <f t="shared" ca="1" si="112"/>
        <v>-0.60619981704104919</v>
      </c>
      <c r="R301" s="25">
        <f t="shared" ca="1" si="118"/>
        <v>-17.058586954200944</v>
      </c>
      <c r="S301" s="25">
        <f t="shared" ca="1" si="119"/>
        <v>17.058586954200944</v>
      </c>
      <c r="T301" s="25">
        <f t="shared" ca="1" si="120"/>
        <v>11.03944695870257</v>
      </c>
      <c r="U301" s="25">
        <f t="shared" ca="1" si="121"/>
        <v>82.466090449795004</v>
      </c>
      <c r="W301" s="25">
        <f ca="1">Kp*(AB301+AC301*OnebyTi+Td*(AB301-AB300))</f>
        <v>-0.12318897893017272</v>
      </c>
      <c r="X301" s="27">
        <f t="shared" ca="1" si="132"/>
        <v>-0.12346483753003086</v>
      </c>
      <c r="Y301" s="27">
        <f t="shared" ca="1" si="133"/>
        <v>-0.12361855761568008</v>
      </c>
      <c r="Z301" s="27">
        <f t="shared" ca="1" si="134"/>
        <v>-0.12362871010740448</v>
      </c>
      <c r="AA301" s="27">
        <f t="shared" ca="1" si="128"/>
        <v>0.60307058444847539</v>
      </c>
      <c r="AB301" s="25">
        <f t="shared" ca="1" si="113"/>
        <v>-0.60307058444847539</v>
      </c>
      <c r="AC301" s="25">
        <f t="shared" ca="1" si="122"/>
        <v>-18.864576145597553</v>
      </c>
      <c r="AD301" s="25">
        <f t="shared" ca="1" si="123"/>
        <v>18.864576145597553</v>
      </c>
      <c r="AE301" s="25">
        <f t="shared" ca="1" si="124"/>
        <v>13.527824745023695</v>
      </c>
      <c r="AF301" s="25">
        <f t="shared" ca="1" si="125"/>
        <v>96.290220083930379</v>
      </c>
      <c r="AH301" s="25">
        <f t="shared" ca="1" si="110"/>
        <v>-0.12318897893017272</v>
      </c>
      <c r="AI301" s="25">
        <f t="shared" ca="1" si="111"/>
        <v>0.60307058444847539</v>
      </c>
    </row>
    <row r="302" spans="1:35" x14ac:dyDescent="0.25">
      <c r="A302" s="25">
        <v>29</v>
      </c>
      <c r="B302" s="25">
        <f t="shared" si="126"/>
        <v>0</v>
      </c>
      <c r="C302" s="25">
        <f t="shared" si="127"/>
        <v>0.01</v>
      </c>
      <c r="E302" s="25">
        <f ca="1">Kp*(G302+H302*OnebyTi+Td*(G302-G301))</f>
        <v>-0.11687735234232517</v>
      </c>
      <c r="F302" s="27">
        <f t="shared" ca="1" si="129"/>
        <v>0.61712306459628241</v>
      </c>
      <c r="G302" s="25">
        <f t="shared" ca="1" si="135"/>
        <v>-0.61712306459628241</v>
      </c>
      <c r="H302" s="25">
        <f t="shared" ca="1" si="114"/>
        <v>-16.549513764809078</v>
      </c>
      <c r="I302" s="25">
        <f t="shared" ca="1" si="115"/>
        <v>16.549513764809078</v>
      </c>
      <c r="J302" s="25">
        <f t="shared" ca="1" si="116"/>
        <v>10.660271516577101</v>
      </c>
      <c r="K302" s="25">
        <f t="shared" ca="1" si="117"/>
        <v>278.71878931296851</v>
      </c>
      <c r="M302" s="25">
        <f ca="1">Kp*(Q302+R302*OnebyTi+Td*(Q302-Q301))</f>
        <v>-0.11751302964249272</v>
      </c>
      <c r="N302" s="25">
        <f t="shared" ca="1" si="130"/>
        <v>-0.11731519703825501</v>
      </c>
      <c r="O302" s="25">
        <f t="shared" ca="1" si="136"/>
        <v>-0.1170837788522899</v>
      </c>
      <c r="P302" s="27">
        <f t="shared" ca="1" si="131"/>
        <v>0.6044957454666734</v>
      </c>
      <c r="Q302" s="25">
        <f t="shared" ca="1" si="112"/>
        <v>-0.6044957454666734</v>
      </c>
      <c r="R302" s="25">
        <f t="shared" ca="1" si="118"/>
        <v>-17.119036528747611</v>
      </c>
      <c r="S302" s="25">
        <f t="shared" ca="1" si="119"/>
        <v>17.119036528747611</v>
      </c>
      <c r="T302" s="25">
        <f t="shared" ca="1" si="120"/>
        <v>11.0759884693313</v>
      </c>
      <c r="U302" s="25">
        <f t="shared" ca="1" si="121"/>
        <v>83.110499327524053</v>
      </c>
      <c r="W302" s="25">
        <f ca="1">Kp*(AB302+AC302*OnebyTi+Td*(AB302-AB301))</f>
        <v>-0.12315292773357794</v>
      </c>
      <c r="X302" s="25">
        <f t="shared" ca="1" si="132"/>
        <v>-0.12343858611341138</v>
      </c>
      <c r="Y302" s="25">
        <f t="shared" ca="1" si="133"/>
        <v>-0.12360392921542997</v>
      </c>
      <c r="Z302" s="25">
        <f t="shared" ca="1" si="134"/>
        <v>-0.12362774397007861</v>
      </c>
      <c r="AA302" s="27">
        <f t="shared" ca="1" si="128"/>
        <v>0.60070771343773499</v>
      </c>
      <c r="AB302" s="25">
        <f t="shared" ca="1" si="113"/>
        <v>-0.60070771343773499</v>
      </c>
      <c r="AC302" s="25">
        <f t="shared" ca="1" si="122"/>
        <v>-18.924646916941327</v>
      </c>
      <c r="AD302" s="25">
        <f t="shared" ca="1" si="123"/>
        <v>18.924646916941327</v>
      </c>
      <c r="AE302" s="25">
        <f t="shared" ca="1" si="124"/>
        <v>13.563909720722053</v>
      </c>
      <c r="AF302" s="25">
        <f t="shared" ca="1" si="125"/>
        <v>96.955563254677855</v>
      </c>
      <c r="AH302" s="25">
        <f t="shared" ca="1" si="110"/>
        <v>-0.12315292773357794</v>
      </c>
      <c r="AI302" s="25">
        <f t="shared" ca="1" si="111"/>
        <v>0.60070771343773499</v>
      </c>
    </row>
    <row r="303" spans="1:35" x14ac:dyDescent="0.25">
      <c r="A303" s="25">
        <v>29.1</v>
      </c>
      <c r="B303" s="25">
        <f t="shared" si="126"/>
        <v>0</v>
      </c>
      <c r="C303" s="25">
        <f t="shared" si="127"/>
        <v>0.01</v>
      </c>
      <c r="E303" s="25">
        <f ca="1">Kp*(G303+H303*OnebyTi+Td*(G303-G302))</f>
        <v>-0.11691846337149388</v>
      </c>
      <c r="F303" s="27">
        <f t="shared" ca="1" si="129"/>
        <v>0.61548256633352461</v>
      </c>
      <c r="G303" s="25">
        <f t="shared" ca="1" si="135"/>
        <v>-0.61548256633352461</v>
      </c>
      <c r="H303" s="25">
        <f t="shared" ca="1" si="114"/>
        <v>-16.611062021442429</v>
      </c>
      <c r="I303" s="25">
        <f t="shared" ca="1" si="115"/>
        <v>16.611062021442429</v>
      </c>
      <c r="J303" s="25">
        <f t="shared" ca="1" si="116"/>
        <v>10.698153395523152</v>
      </c>
      <c r="K303" s="25">
        <f t="shared" ca="1" si="117"/>
        <v>280.50984358099907</v>
      </c>
      <c r="M303" s="25">
        <f ca="1">Kp*(Q303+R303*OnebyTi+Td*(Q303-Q302))</f>
        <v>-0.11754312097649695</v>
      </c>
      <c r="N303" s="27">
        <f t="shared" ca="1" si="130"/>
        <v>-0.11735105800544179</v>
      </c>
      <c r="O303" s="27">
        <f t="shared" ca="1" si="136"/>
        <v>-0.11712572785258386</v>
      </c>
      <c r="P303" s="27">
        <f t="shared" ca="1" si="131"/>
        <v>0.60278736758144447</v>
      </c>
      <c r="Q303" s="25">
        <f t="shared" ca="1" si="112"/>
        <v>-0.60278736758144447</v>
      </c>
      <c r="R303" s="25">
        <f t="shared" ca="1" si="118"/>
        <v>-17.179315265505753</v>
      </c>
      <c r="S303" s="25">
        <f t="shared" ca="1" si="119"/>
        <v>17.179315265505753</v>
      </c>
      <c r="T303" s="25">
        <f t="shared" ca="1" si="120"/>
        <v>11.112323730382876</v>
      </c>
      <c r="U303" s="25">
        <f t="shared" ca="1" si="121"/>
        <v>83.75537049985104</v>
      </c>
      <c r="W303" s="25">
        <f ca="1">Kp*(AB303+AC303*OnebyTi+Td*(AB303-AB302))</f>
        <v>-0.12311609860689073</v>
      </c>
      <c r="X303" s="27">
        <f t="shared" ca="1" si="132"/>
        <v>-0.12341140212442676</v>
      </c>
      <c r="Y303" s="27">
        <f t="shared" ca="1" si="133"/>
        <v>-0.12358819473893193</v>
      </c>
      <c r="Z303" s="27">
        <f t="shared" ca="1" si="134"/>
        <v>-0.12362547769653741</v>
      </c>
      <c r="AA303" s="27">
        <f t="shared" ca="1" si="128"/>
        <v>0.59834493904072716</v>
      </c>
      <c r="AB303" s="25">
        <f t="shared" ca="1" si="113"/>
        <v>-0.59834493904072716</v>
      </c>
      <c r="AC303" s="25">
        <f t="shared" ca="1" si="122"/>
        <v>-18.984481410845401</v>
      </c>
      <c r="AD303" s="25">
        <f t="shared" ca="1" si="123"/>
        <v>18.984481410845401</v>
      </c>
      <c r="AE303" s="25">
        <f t="shared" ca="1" si="124"/>
        <v>13.599711387329618</v>
      </c>
      <c r="AF303" s="25">
        <f t="shared" ca="1" si="125"/>
        <v>97.620463521183538</v>
      </c>
      <c r="AH303" s="25">
        <f t="shared" ca="1" si="110"/>
        <v>-0.12311609860689073</v>
      </c>
      <c r="AI303" s="25">
        <f t="shared" ca="1" si="111"/>
        <v>0.59834493904072716</v>
      </c>
    </row>
    <row r="304" spans="1:35" x14ac:dyDescent="0.25">
      <c r="A304" s="25">
        <v>29.2</v>
      </c>
      <c r="B304" s="25">
        <f t="shared" si="126"/>
        <v>0</v>
      </c>
      <c r="C304" s="25">
        <f t="shared" si="127"/>
        <v>0.01</v>
      </c>
      <c r="E304" s="25">
        <f ca="1">Kp*(G304+H304*OnebyTi+Td*(G304-G303))</f>
        <v>-0.11695850175710804</v>
      </c>
      <c r="F304" s="27">
        <f t="shared" ca="1" si="129"/>
        <v>0.61383682743156087</v>
      </c>
      <c r="G304" s="25">
        <f t="shared" ca="1" si="135"/>
        <v>-0.61383682743156087</v>
      </c>
      <c r="H304" s="25">
        <f t="shared" ca="1" si="114"/>
        <v>-16.672445704185584</v>
      </c>
      <c r="I304" s="25">
        <f t="shared" ca="1" si="115"/>
        <v>16.672445704185584</v>
      </c>
      <c r="J304" s="25">
        <f t="shared" ca="1" si="116"/>
        <v>10.735832960594276</v>
      </c>
      <c r="K304" s="25">
        <f t="shared" ca="1" si="117"/>
        <v>282.30224711709923</v>
      </c>
      <c r="M304" s="25">
        <f ca="1">Kp*(Q304+R304*OnebyTi+Td*(Q304-Q303))</f>
        <v>-0.11757222196290318</v>
      </c>
      <c r="N304" s="25">
        <f t="shared" ca="1" si="130"/>
        <v>-0.11738587311556656</v>
      </c>
      <c r="O304" s="25">
        <f t="shared" ca="1" si="136"/>
        <v>-0.11716657327970124</v>
      </c>
      <c r="P304" s="27">
        <f t="shared" ca="1" si="131"/>
        <v>0.60107479479618608</v>
      </c>
      <c r="Q304" s="25">
        <f t="shared" ca="1" si="112"/>
        <v>-0.60107479479618608</v>
      </c>
      <c r="R304" s="25">
        <f t="shared" ca="1" si="118"/>
        <v>-17.239422744985372</v>
      </c>
      <c r="S304" s="25">
        <f t="shared" ca="1" si="119"/>
        <v>17.239422744985372</v>
      </c>
      <c r="T304" s="25">
        <f t="shared" ca="1" si="120"/>
        <v>11.148452821276804</v>
      </c>
      <c r="U304" s="25">
        <f t="shared" ca="1" si="121"/>
        <v>84.400674359226571</v>
      </c>
      <c r="W304" s="25">
        <f ca="1">Kp*(AB304+AC304*OnebyTi+Td*(AB304-AB303))</f>
        <v>-0.12307850462701571</v>
      </c>
      <c r="X304" s="25">
        <f t="shared" ca="1" si="132"/>
        <v>-0.12338330027923498</v>
      </c>
      <c r="Y304" s="25">
        <f t="shared" ca="1" si="133"/>
        <v>-0.12357137069726346</v>
      </c>
      <c r="Z304" s="25">
        <f t="shared" ca="1" si="134"/>
        <v>-0.12362192975402841</v>
      </c>
      <c r="AA304" s="27">
        <f t="shared" ca="1" si="128"/>
        <v>0.59598239127107344</v>
      </c>
      <c r="AB304" s="25">
        <f t="shared" ca="1" si="113"/>
        <v>-0.59598239127107344</v>
      </c>
      <c r="AC304" s="25">
        <f t="shared" ca="1" si="122"/>
        <v>-19.04407964997251</v>
      </c>
      <c r="AD304" s="25">
        <f t="shared" ca="1" si="123"/>
        <v>19.04407964997251</v>
      </c>
      <c r="AE304" s="25">
        <f t="shared" ca="1" si="124"/>
        <v>13.635230888400137</v>
      </c>
      <c r="AF304" s="25">
        <f t="shared" ca="1" si="125"/>
        <v>98.284891678323262</v>
      </c>
      <c r="AH304" s="25">
        <f t="shared" ca="1" si="110"/>
        <v>-0.12307850462701571</v>
      </c>
      <c r="AI304" s="25">
        <f t="shared" ca="1" si="111"/>
        <v>0.59598239127107344</v>
      </c>
    </row>
    <row r="305" spans="1:35" x14ac:dyDescent="0.25">
      <c r="A305" s="25">
        <v>29.3</v>
      </c>
      <c r="B305" s="25">
        <f t="shared" si="126"/>
        <v>0</v>
      </c>
      <c r="C305" s="25">
        <f t="shared" si="127"/>
        <v>0.01</v>
      </c>
      <c r="E305" s="25">
        <f ca="1">Kp*(G305+H305*OnebyTi+Td*(G305-G304))</f>
        <v>-0.11699747756304045</v>
      </c>
      <c r="F305" s="27">
        <f t="shared" ca="1" si="129"/>
        <v>0.61218596560553318</v>
      </c>
      <c r="G305" s="25">
        <f t="shared" ca="1" si="135"/>
        <v>-0.61218596560553318</v>
      </c>
      <c r="H305" s="25">
        <f t="shared" ca="1" si="114"/>
        <v>-16.733664300746138</v>
      </c>
      <c r="I305" s="25">
        <f t="shared" ca="1" si="115"/>
        <v>16.733664300746138</v>
      </c>
      <c r="J305" s="25">
        <f t="shared" ca="1" si="116"/>
        <v>10.773310126242714</v>
      </c>
      <c r="K305" s="25">
        <f t="shared" ca="1" si="117"/>
        <v>284.09595199632344</v>
      </c>
      <c r="M305" s="25">
        <f ca="1">Kp*(Q305+R305*OnebyTi+Td*(Q305-Q304))</f>
        <v>-0.11760034227592892</v>
      </c>
      <c r="N305" s="27">
        <f t="shared" ca="1" si="130"/>
        <v>-0.11741965243078804</v>
      </c>
      <c r="O305" s="27">
        <f t="shared" ca="1" si="136"/>
        <v>-0.11720632559579866</v>
      </c>
      <c r="P305" s="27">
        <f t="shared" ca="1" si="131"/>
        <v>0.59935813746821598</v>
      </c>
      <c r="Q305" s="25">
        <f t="shared" ca="1" si="112"/>
        <v>-0.59935813746821598</v>
      </c>
      <c r="R305" s="25">
        <f t="shared" ca="1" si="118"/>
        <v>-17.299358558732195</v>
      </c>
      <c r="S305" s="25">
        <f t="shared" ca="1" si="119"/>
        <v>17.299358558732195</v>
      </c>
      <c r="T305" s="25">
        <f t="shared" ca="1" si="120"/>
        <v>11.184375838971741</v>
      </c>
      <c r="U305" s="25">
        <f t="shared" ca="1" si="121"/>
        <v>85.046381468389797</v>
      </c>
      <c r="W305" s="25">
        <f ca="1">Kp*(AB305+AC305*OnebyTi+Td*(AB305-AB304))</f>
        <v>-0.12304015872890731</v>
      </c>
      <c r="X305" s="27">
        <f t="shared" ca="1" si="132"/>
        <v>-0.12335429513799838</v>
      </c>
      <c r="Y305" s="27">
        <f t="shared" ca="1" si="133"/>
        <v>-0.12355347343069281</v>
      </c>
      <c r="Z305" s="27">
        <f t="shared" ca="1" si="134"/>
        <v>-0.12361711842364499</v>
      </c>
      <c r="AA305" s="27">
        <f t="shared" ca="1" si="128"/>
        <v>0.59362019829567059</v>
      </c>
      <c r="AB305" s="25">
        <f t="shared" ca="1" si="113"/>
        <v>-0.59362019829567059</v>
      </c>
      <c r="AC305" s="25">
        <f t="shared" ca="1" si="122"/>
        <v>-19.103441669802077</v>
      </c>
      <c r="AD305" s="25">
        <f t="shared" ca="1" si="123"/>
        <v>19.103441669802077</v>
      </c>
      <c r="AE305" s="25">
        <f t="shared" ca="1" si="124"/>
        <v>13.670469382382597</v>
      </c>
      <c r="AF305" s="25">
        <f t="shared" ca="1" si="125"/>
        <v>98.948818818657628</v>
      </c>
      <c r="AH305" s="25">
        <f t="shared" ca="1" si="110"/>
        <v>-0.12304015872890731</v>
      </c>
      <c r="AI305" s="25">
        <f t="shared" ca="1" si="111"/>
        <v>0.59362019829567059</v>
      </c>
    </row>
    <row r="306" spans="1:35" x14ac:dyDescent="0.25">
      <c r="A306" s="25">
        <v>29.4</v>
      </c>
      <c r="B306" s="25">
        <f t="shared" si="126"/>
        <v>0</v>
      </c>
      <c r="C306" s="25">
        <f t="shared" si="127"/>
        <v>0.01</v>
      </c>
      <c r="E306" s="25">
        <f ca="1">Kp*(G306+H306*OnebyTi+Td*(G306-G305))</f>
        <v>-0.11703540078431303</v>
      </c>
      <c r="F306" s="27">
        <f t="shared" ca="1" si="129"/>
        <v>0.61053009749328124</v>
      </c>
      <c r="G306" s="25">
        <f t="shared" ca="1" si="135"/>
        <v>-0.61053009749328124</v>
      </c>
      <c r="H306" s="25">
        <f t="shared" ca="1" si="114"/>
        <v>-16.794717310495468</v>
      </c>
      <c r="I306" s="25">
        <f t="shared" ca="1" si="115"/>
        <v>16.794717310495468</v>
      </c>
      <c r="J306" s="25">
        <f t="shared" ca="1" si="116"/>
        <v>10.81058482623723</v>
      </c>
      <c r="K306" s="25">
        <f t="shared" ca="1" si="117"/>
        <v>285.8909104829537</v>
      </c>
      <c r="M306" s="25">
        <f ca="1">Kp*(Q306+R306*OnebyTi+Td*(Q306-Q305))</f>
        <v>-0.11762749152160712</v>
      </c>
      <c r="N306" s="25">
        <f t="shared" ca="1" si="130"/>
        <v>-0.11745240594294318</v>
      </c>
      <c r="O306" s="25">
        <f t="shared" ca="1" si="136"/>
        <v>-0.11724499519052545</v>
      </c>
      <c r="P306" s="27">
        <f t="shared" ca="1" si="131"/>
        <v>0.5976375049086361</v>
      </c>
      <c r="Q306" s="25">
        <f t="shared" ca="1" si="112"/>
        <v>-0.5976375049086361</v>
      </c>
      <c r="R306" s="25">
        <f t="shared" ca="1" si="118"/>
        <v>-17.359122309223057</v>
      </c>
      <c r="S306" s="25">
        <f t="shared" ca="1" si="119"/>
        <v>17.359122309223057</v>
      </c>
      <c r="T306" s="25">
        <f t="shared" ca="1" si="120"/>
        <v>11.220092897699082</v>
      </c>
      <c r="U306" s="25">
        <f t="shared" ca="1" si="121"/>
        <v>85.692462562605357</v>
      </c>
      <c r="W306" s="25">
        <f ca="1">Kp*(AB306+AC306*OnebyTi+Td*(AB306-AB305))</f>
        <v>-0.12300107370682199</v>
      </c>
      <c r="X306" s="25">
        <f t="shared" ca="1" si="132"/>
        <v>-0.12332440110622037</v>
      </c>
      <c r="Y306" s="25">
        <f t="shared" ca="1" si="133"/>
        <v>-0.12353451911008882</v>
      </c>
      <c r="Z306" s="25">
        <f t="shared" ca="1" si="134"/>
        <v>-0.12361106180178658</v>
      </c>
      <c r="AA306" s="27">
        <f t="shared" ca="1" si="128"/>
        <v>0.59125848645330614</v>
      </c>
      <c r="AB306" s="25">
        <f t="shared" ca="1" si="113"/>
        <v>-0.59125848645330614</v>
      </c>
      <c r="AC306" s="25">
        <f t="shared" ca="1" si="122"/>
        <v>-19.162567518447407</v>
      </c>
      <c r="AD306" s="25">
        <f t="shared" ca="1" si="123"/>
        <v>19.162567518447407</v>
      </c>
      <c r="AE306" s="25">
        <f t="shared" ca="1" si="124"/>
        <v>13.705428042162902</v>
      </c>
      <c r="AF306" s="25">
        <f t="shared" ca="1" si="125"/>
        <v>99.612216333113537</v>
      </c>
      <c r="AH306" s="25">
        <f t="shared" ca="1" si="110"/>
        <v>-0.12300107370682199</v>
      </c>
      <c r="AI306" s="25">
        <f t="shared" ca="1" si="111"/>
        <v>0.59125848645330614</v>
      </c>
    </row>
    <row r="307" spans="1:35" x14ac:dyDescent="0.25">
      <c r="A307" s="25">
        <v>29.5</v>
      </c>
      <c r="B307" s="25">
        <f t="shared" si="126"/>
        <v>0</v>
      </c>
      <c r="C307" s="25">
        <f t="shared" si="127"/>
        <v>0.01</v>
      </c>
      <c r="E307" s="25">
        <f ca="1">Kp*(G307+H307*OnebyTi+Td*(G307-G306))</f>
        <v>-0.11707228134746622</v>
      </c>
      <c r="F307" s="27">
        <f t="shared" ca="1" si="129"/>
        <v>0.60886933866260451</v>
      </c>
      <c r="G307" s="25">
        <f t="shared" ca="1" si="135"/>
        <v>-0.60886933866260451</v>
      </c>
      <c r="H307" s="25">
        <f t="shared" ca="1" si="114"/>
        <v>-16.855604244361729</v>
      </c>
      <c r="I307" s="25">
        <f t="shared" ca="1" si="115"/>
        <v>16.855604244361729</v>
      </c>
      <c r="J307" s="25">
        <f t="shared" ca="1" si="116"/>
        <v>10.847657013393574</v>
      </c>
      <c r="K307" s="25">
        <f t="shared" ca="1" si="117"/>
        <v>287.68707503200841</v>
      </c>
      <c r="M307" s="25">
        <f ca="1">Kp*(Q307+R307*OnebyTi+Td*(Q307-Q306))</f>
        <v>-0.11765367923816508</v>
      </c>
      <c r="N307" s="27">
        <f t="shared" ca="1" si="130"/>
        <v>-0.1174841435739345</v>
      </c>
      <c r="O307" s="27">
        <f t="shared" ca="1" si="136"/>
        <v>-0.11728259238141975</v>
      </c>
      <c r="P307" s="27">
        <f t="shared" ca="1" si="131"/>
        <v>0.59591300538958358</v>
      </c>
      <c r="Q307" s="25">
        <f t="shared" ca="1" si="112"/>
        <v>-0.59591300538958358</v>
      </c>
      <c r="R307" s="25">
        <f t="shared" ca="1" si="118"/>
        <v>-17.418713609762015</v>
      </c>
      <c r="S307" s="25">
        <f t="shared" ca="1" si="119"/>
        <v>17.418713609762015</v>
      </c>
      <c r="T307" s="25">
        <f t="shared" ca="1" si="120"/>
        <v>11.255604128698327</v>
      </c>
      <c r="U307" s="25">
        <f t="shared" ca="1" si="121"/>
        <v>86.338888551834032</v>
      </c>
      <c r="W307" s="25">
        <f ca="1">Kp*(AB307+AC307*OnebyTi+Td*(AB307-AB306))</f>
        <v>-0.12296126221556181</v>
      </c>
      <c r="X307" s="27">
        <f t="shared" ca="1" si="132"/>
        <v>-0.1232936324360739</v>
      </c>
      <c r="Y307" s="27">
        <f t="shared" ca="1" si="133"/>
        <v>-0.12351452373832358</v>
      </c>
      <c r="Z307" s="27">
        <f t="shared" ca="1" si="134"/>
        <v>-0.12360377780161413</v>
      </c>
      <c r="AA307" s="27">
        <f t="shared" ca="1" si="128"/>
        <v>0.58889738027312755</v>
      </c>
      <c r="AB307" s="25">
        <f t="shared" ca="1" si="113"/>
        <v>-0.58889738027312755</v>
      </c>
      <c r="AC307" s="25">
        <f t="shared" ca="1" si="122"/>
        <v>-19.221457256474718</v>
      </c>
      <c r="AD307" s="25">
        <f t="shared" ca="1" si="123"/>
        <v>19.221457256474718</v>
      </c>
      <c r="AE307" s="25">
        <f t="shared" ca="1" si="124"/>
        <v>13.740108054612158</v>
      </c>
      <c r="AF307" s="25">
        <f t="shared" ca="1" si="125"/>
        <v>100.27505591159172</v>
      </c>
      <c r="AH307" s="25">
        <f t="shared" ca="1" si="110"/>
        <v>-0.12296126221556181</v>
      </c>
      <c r="AI307" s="25">
        <f t="shared" ca="1" si="111"/>
        <v>0.58889738027312755</v>
      </c>
    </row>
    <row r="308" spans="1:35" x14ac:dyDescent="0.25">
      <c r="A308" s="25">
        <v>29.6</v>
      </c>
      <c r="B308" s="25">
        <f t="shared" si="126"/>
        <v>0</v>
      </c>
      <c r="C308" s="25">
        <f t="shared" si="127"/>
        <v>0.01</v>
      </c>
      <c r="E308" s="25">
        <f ca="1">Kp*(G308+H308*OnebyTi+Td*(G308-G307))</f>
        <v>-0.11710812911092727</v>
      </c>
      <c r="F308" s="27">
        <f t="shared" ca="1" si="129"/>
        <v>0.60720380361848691</v>
      </c>
      <c r="G308" s="25">
        <f t="shared" ca="1" si="135"/>
        <v>-0.60720380361848691</v>
      </c>
      <c r="H308" s="25">
        <f t="shared" ca="1" si="114"/>
        <v>-16.916324624723579</v>
      </c>
      <c r="I308" s="25">
        <f t="shared" ca="1" si="115"/>
        <v>16.916324624723579</v>
      </c>
      <c r="J308" s="25">
        <f t="shared" ca="1" si="116"/>
        <v>10.88452665930645</v>
      </c>
      <c r="K308" s="25">
        <f t="shared" ca="1" si="117"/>
        <v>289.48439829071913</v>
      </c>
      <c r="M308" s="25">
        <f ca="1">Kp*(Q308+R308*OnebyTi+Td*(Q308-Q307))</f>
        <v>-0.11767891489640135</v>
      </c>
      <c r="N308" s="25">
        <f t="shared" ca="1" si="130"/>
        <v>-0.117514875176116</v>
      </c>
      <c r="O308" s="25">
        <f t="shared" ca="1" si="136"/>
        <v>-0.11731912741430314</v>
      </c>
      <c r="P308" s="27">
        <f t="shared" ca="1" si="131"/>
        <v>0.59418474615144157</v>
      </c>
      <c r="Q308" s="25">
        <f t="shared" ca="1" si="112"/>
        <v>-0.59418474615144157</v>
      </c>
      <c r="R308" s="25">
        <f t="shared" ca="1" si="118"/>
        <v>-17.478132084377158</v>
      </c>
      <c r="S308" s="25">
        <f t="shared" ca="1" si="119"/>
        <v>17.478132084377158</v>
      </c>
      <c r="T308" s="25">
        <f t="shared" ca="1" si="120"/>
        <v>11.290909679954233</v>
      </c>
      <c r="U308" s="25">
        <f t="shared" ca="1" si="121"/>
        <v>86.985630522837894</v>
      </c>
      <c r="W308" s="25">
        <f ca="1">Kp*(AB308+AC308*OnebyTi+Td*(AB308-AB307))</f>
        <v>-0.12292073677171</v>
      </c>
      <c r="X308" s="25">
        <f t="shared" ca="1" si="132"/>
        <v>-0.12326200322772202</v>
      </c>
      <c r="Y308" s="25">
        <f t="shared" ca="1" si="133"/>
        <v>-0.1234935031516681</v>
      </c>
      <c r="Z308" s="25">
        <f t="shared" ca="1" si="134"/>
        <v>-0.12359528415450062</v>
      </c>
      <c r="AA308" s="27">
        <f t="shared" ca="1" si="128"/>
        <v>0.58653700249296614</v>
      </c>
      <c r="AB308" s="25">
        <f t="shared" ca="1" si="113"/>
        <v>-0.58653700249296614</v>
      </c>
      <c r="AC308" s="25">
        <f t="shared" ca="1" si="122"/>
        <v>-19.280110956724016</v>
      </c>
      <c r="AD308" s="25">
        <f t="shared" ca="1" si="123"/>
        <v>19.280110956724016</v>
      </c>
      <c r="AE308" s="25">
        <f t="shared" ca="1" si="124"/>
        <v>13.7745106201415</v>
      </c>
      <c r="AF308" s="25">
        <f t="shared" ca="1" si="125"/>
        <v>100.93730954350164</v>
      </c>
      <c r="AH308" s="25">
        <f t="shared" ca="1" si="110"/>
        <v>-0.12292073677171</v>
      </c>
      <c r="AI308" s="25">
        <f t="shared" ca="1" si="111"/>
        <v>0.58653700249296614</v>
      </c>
    </row>
    <row r="309" spans="1:35" x14ac:dyDescent="0.25">
      <c r="A309" s="25">
        <v>29.7</v>
      </c>
      <c r="B309" s="25">
        <f t="shared" si="126"/>
        <v>0</v>
      </c>
      <c r="C309" s="25">
        <f t="shared" si="127"/>
        <v>0.01</v>
      </c>
      <c r="E309" s="25">
        <f ca="1">Kp*(G309+H309*OnebyTi+Td*(G309-G308))</f>
        <v>-0.11714295386537693</v>
      </c>
      <c r="F309" s="27">
        <f t="shared" ca="1" si="129"/>
        <v>0.60553360581028226</v>
      </c>
      <c r="G309" s="25">
        <f t="shared" ca="1" si="135"/>
        <v>-0.60553360581028226</v>
      </c>
      <c r="H309" s="25">
        <f t="shared" ca="1" si="114"/>
        <v>-16.976877985304608</v>
      </c>
      <c r="I309" s="25">
        <f t="shared" ca="1" si="115"/>
        <v>16.976877985304608</v>
      </c>
      <c r="J309" s="25">
        <f t="shared" ca="1" si="116"/>
        <v>10.92119375408301</v>
      </c>
      <c r="K309" s="25">
        <f t="shared" ca="1" si="117"/>
        <v>291.28283309997568</v>
      </c>
      <c r="M309" s="25">
        <f ca="1">Kp*(Q309+R309*OnebyTi+Td*(Q309-Q308))</f>
        <v>-0.11770320790006168</v>
      </c>
      <c r="N309" s="27">
        <f t="shared" ca="1" si="130"/>
        <v>-0.11754461053267742</v>
      </c>
      <c r="O309" s="27">
        <f t="shared" ca="1" si="136"/>
        <v>-0.11735461046367363</v>
      </c>
      <c r="P309" s="27">
        <f t="shared" ca="1" si="131"/>
        <v>0.59245283341001131</v>
      </c>
      <c r="Q309" s="25">
        <f t="shared" ca="1" si="112"/>
        <v>-0.59245283341001131</v>
      </c>
      <c r="R309" s="25">
        <f t="shared" ca="1" si="118"/>
        <v>-17.537377367718161</v>
      </c>
      <c r="S309" s="25">
        <f t="shared" ca="1" si="119"/>
        <v>17.537377367718161</v>
      </c>
      <c r="T309" s="25">
        <f t="shared" ca="1" si="120"/>
        <v>11.326009715935788</v>
      </c>
      <c r="U309" s="25">
        <f t="shared" ca="1" si="121"/>
        <v>87.632659741220507</v>
      </c>
      <c r="W309" s="25">
        <f ca="1">Kp*(AB309+AC309*OnebyTi+Td*(AB309-AB308))</f>
        <v>-0.12287950975485749</v>
      </c>
      <c r="X309" s="27">
        <f t="shared" ca="1" si="132"/>
        <v>-0.1232295274306302</v>
      </c>
      <c r="Y309" s="27">
        <f t="shared" ca="1" si="133"/>
        <v>-0.1234714730211809</v>
      </c>
      <c r="Z309" s="27">
        <f t="shared" ca="1" si="134"/>
        <v>-0.12358559841147619</v>
      </c>
      <c r="AA309" s="27">
        <f t="shared" ca="1" si="128"/>
        <v>0.58417747407751608</v>
      </c>
      <c r="AB309" s="25">
        <f t="shared" ca="1" si="113"/>
        <v>-0.58417747407751608</v>
      </c>
      <c r="AC309" s="25">
        <f t="shared" ca="1" si="122"/>
        <v>-19.338528704131768</v>
      </c>
      <c r="AD309" s="25">
        <f t="shared" ca="1" si="123"/>
        <v>19.338528704131768</v>
      </c>
      <c r="AE309" s="25">
        <f t="shared" ca="1" si="124"/>
        <v>13.808636952263459</v>
      </c>
      <c r="AF309" s="25">
        <f t="shared" ca="1" si="125"/>
        <v>101.59894951822491</v>
      </c>
      <c r="AH309" s="25">
        <f t="shared" ca="1" si="110"/>
        <v>-0.12287950975485749</v>
      </c>
      <c r="AI309" s="25">
        <f t="shared" ca="1" si="111"/>
        <v>0.58417747407751608</v>
      </c>
    </row>
    <row r="310" spans="1:35" x14ac:dyDescent="0.25">
      <c r="A310" s="25">
        <v>29.8</v>
      </c>
      <c r="B310" s="25">
        <f t="shared" si="126"/>
        <v>0</v>
      </c>
      <c r="C310" s="25">
        <f t="shared" si="127"/>
        <v>0.01</v>
      </c>
      <c r="E310" s="25">
        <f ca="1">Kp*(G310+H310*OnebyTi+Td*(G310-G309))</f>
        <v>-0.11717676533411457</v>
      </c>
      <c r="F310" s="27">
        <f t="shared" ca="1" si="129"/>
        <v>0.6038588576388626</v>
      </c>
      <c r="G310" s="25">
        <f t="shared" ca="1" si="135"/>
        <v>-0.6038588576388626</v>
      </c>
      <c r="H310" s="25">
        <f t="shared" ca="1" si="114"/>
        <v>-17.037263871068493</v>
      </c>
      <c r="I310" s="25">
        <f t="shared" ca="1" si="115"/>
        <v>17.037263871068493</v>
      </c>
      <c r="J310" s="25">
        <f t="shared" ca="1" si="116"/>
        <v>10.957658306077901</v>
      </c>
      <c r="K310" s="25">
        <f t="shared" ca="1" si="117"/>
        <v>293.08233249573948</v>
      </c>
      <c r="M310" s="25">
        <f ca="1">Kp*(Q310+R310*OnebyTi+Td*(Q310-Q309))</f>
        <v>-0.11772656758621283</v>
      </c>
      <c r="N310" s="25">
        <f t="shared" ca="1" si="130"/>
        <v>-0.11757335935802697</v>
      </c>
      <c r="O310" s="25">
        <f t="shared" ca="1" si="136"/>
        <v>-0.11738905163309707</v>
      </c>
      <c r="P310" s="27">
        <f t="shared" ca="1" si="131"/>
        <v>0.59071737236364397</v>
      </c>
      <c r="Q310" s="25">
        <f t="shared" ca="1" si="112"/>
        <v>-0.59071737236364397</v>
      </c>
      <c r="R310" s="25">
        <f t="shared" ca="1" si="118"/>
        <v>-17.596449104954527</v>
      </c>
      <c r="S310" s="25">
        <f t="shared" ca="1" si="119"/>
        <v>17.596449104954527</v>
      </c>
      <c r="T310" s="25">
        <f t="shared" ca="1" si="120"/>
        <v>11.360904417337009</v>
      </c>
      <c r="U310" s="25">
        <f t="shared" ca="1" si="121"/>
        <v>88.279947653403013</v>
      </c>
      <c r="W310" s="25">
        <f ca="1">Kp*(AB310+AC310*OnebyTi+Td*(AB310-AB309))</f>
        <v>-0.12283759340882153</v>
      </c>
      <c r="X310" s="25">
        <f t="shared" ca="1" si="132"/>
        <v>-0.12319621884487061</v>
      </c>
      <c r="Y310" s="25">
        <f t="shared" ca="1" si="133"/>
        <v>-0.12344844885408929</v>
      </c>
      <c r="Z310" s="25">
        <f t="shared" ca="1" si="134"/>
        <v>-0.12357473794466804</v>
      </c>
      <c r="AA310" s="27">
        <f t="shared" ca="1" si="128"/>
        <v>0.58181891423636845</v>
      </c>
      <c r="AB310" s="25">
        <f t="shared" ca="1" si="113"/>
        <v>-0.58181891423636845</v>
      </c>
      <c r="AC310" s="25">
        <f t="shared" ca="1" si="122"/>
        <v>-19.396710595555405</v>
      </c>
      <c r="AD310" s="25">
        <f t="shared" ca="1" si="123"/>
        <v>19.396710595555405</v>
      </c>
      <c r="AE310" s="25">
        <f t="shared" ca="1" si="124"/>
        <v>13.842488277159777</v>
      </c>
      <c r="AF310" s="25">
        <f t="shared" ca="1" si="125"/>
        <v>102.25994842550872</v>
      </c>
      <c r="AH310" s="25">
        <f t="shared" ca="1" si="110"/>
        <v>-0.12283759340882153</v>
      </c>
      <c r="AI310" s="25">
        <f t="shared" ca="1" si="111"/>
        <v>0.58181891423636845</v>
      </c>
    </row>
    <row r="311" spans="1:35" x14ac:dyDescent="0.25">
      <c r="A311" s="25">
        <v>29.9</v>
      </c>
      <c r="B311" s="25">
        <f t="shared" si="126"/>
        <v>0</v>
      </c>
      <c r="C311" s="25">
        <f t="shared" si="127"/>
        <v>0.01</v>
      </c>
      <c r="E311" s="25">
        <f ca="1">Kp*(G311+H311*OnebyTi+Td*(G311-G310))</f>
        <v>-0.11720957317342232</v>
      </c>
      <c r="F311" s="27">
        <f t="shared" ca="1" si="129"/>
        <v>0.60217967046372756</v>
      </c>
      <c r="G311" s="25">
        <f t="shared" ca="1" si="135"/>
        <v>-0.60217967046372756</v>
      </c>
      <c r="H311" s="25">
        <f t="shared" ca="1" si="114"/>
        <v>-17.097481838114867</v>
      </c>
      <c r="I311" s="25">
        <f t="shared" ca="1" si="115"/>
        <v>17.097481838114867</v>
      </c>
      <c r="J311" s="25">
        <f t="shared" ca="1" si="116"/>
        <v>10.993920341629881</v>
      </c>
      <c r="K311" s="25">
        <f t="shared" ca="1" si="117"/>
        <v>294.882849710426</v>
      </c>
      <c r="M311" s="25">
        <f ca="1">Kp*(Q311+R311*OnebyTi+Td*(Q311-Q310))</f>
        <v>-0.11774900322561531</v>
      </c>
      <c r="N311" s="27">
        <f t="shared" ca="1" si="130"/>
        <v>-0.11760113129817248</v>
      </c>
      <c r="O311" s="27">
        <f t="shared" ca="1" si="136"/>
        <v>-0.11742246095559702</v>
      </c>
      <c r="P311" s="27">
        <f t="shared" ca="1" si="131"/>
        <v>0.58897846720033431</v>
      </c>
      <c r="Q311" s="25">
        <f t="shared" ca="1" si="112"/>
        <v>-0.58897846720033431</v>
      </c>
      <c r="R311" s="25">
        <f t="shared" ca="1" si="118"/>
        <v>-17.655346951674559</v>
      </c>
      <c r="S311" s="25">
        <f t="shared" ca="1" si="119"/>
        <v>17.655346951674559</v>
      </c>
      <c r="T311" s="25">
        <f t="shared" ca="1" si="120"/>
        <v>11.395593980819575</v>
      </c>
      <c r="U311" s="25">
        <f t="shared" ca="1" si="121"/>
        <v>88.927465888536588</v>
      </c>
      <c r="W311" s="25">
        <f ca="1">Kp*(AB311+AC311*OnebyTi+Td*(AB311-AB310))</f>
        <v>-0.12279499984285547</v>
      </c>
      <c r="X311" s="27">
        <f t="shared" ca="1" si="132"/>
        <v>-0.1231620911224182</v>
      </c>
      <c r="Y311" s="27">
        <f t="shared" ca="1" si="133"/>
        <v>-0.12342444599516322</v>
      </c>
      <c r="Z311" s="27">
        <f t="shared" ca="1" si="134"/>
        <v>-0.12356271994873468</v>
      </c>
      <c r="AA311" s="27">
        <f t="shared" ca="1" si="128"/>
        <v>0.57946144044190162</v>
      </c>
      <c r="AB311" s="25">
        <f t="shared" ca="1" si="113"/>
        <v>-0.57946144044190162</v>
      </c>
      <c r="AC311" s="25">
        <f t="shared" ca="1" si="122"/>
        <v>-19.454656739599596</v>
      </c>
      <c r="AD311" s="25">
        <f t="shared" ca="1" si="123"/>
        <v>19.454656739599596</v>
      </c>
      <c r="AE311" s="25">
        <f t="shared" ca="1" si="124"/>
        <v>13.876065833255678</v>
      </c>
      <c r="AF311" s="25">
        <f t="shared" ca="1" si="125"/>
        <v>102.9202791557904</v>
      </c>
      <c r="AH311" s="25">
        <f t="shared" ca="1" si="110"/>
        <v>-0.12279499984285547</v>
      </c>
      <c r="AI311" s="25">
        <f t="shared" ca="1" si="111"/>
        <v>0.57946144044190162</v>
      </c>
    </row>
    <row r="312" spans="1:35" x14ac:dyDescent="0.25">
      <c r="A312" s="25">
        <v>30</v>
      </c>
      <c r="B312" s="25">
        <f t="shared" si="126"/>
        <v>0</v>
      </c>
      <c r="C312" s="25">
        <f t="shared" si="127"/>
        <v>0.01</v>
      </c>
      <c r="E312" s="25">
        <f ca="1">Kp*(G312+H312*OnebyTi+Td*(G312-G311))</f>
        <v>-0.11724138697292728</v>
      </c>
      <c r="F312" s="27">
        <f t="shared" ca="1" si="129"/>
        <v>0.60049615461007688</v>
      </c>
      <c r="G312" s="25">
        <f t="shared" ca="1" si="135"/>
        <v>-0.60049615461007688</v>
      </c>
      <c r="H312" s="25">
        <f t="shared" ca="1" si="114"/>
        <v>-17.157531453575874</v>
      </c>
      <c r="I312" s="25">
        <f t="shared" ca="1" si="115"/>
        <v>17.157531453575874</v>
      </c>
      <c r="J312" s="25">
        <f t="shared" ca="1" si="116"/>
        <v>11.02997990480003</v>
      </c>
      <c r="K312" s="25">
        <f t="shared" ca="1" si="117"/>
        <v>296.68433817425625</v>
      </c>
      <c r="M312" s="25">
        <f ca="1">Kp*(Q312+R312*OnebyTi+Td*(Q312-Q311))</f>
        <v>-0.11777052402309425</v>
      </c>
      <c r="N312" s="25">
        <f t="shared" ca="1" si="130"/>
        <v>-0.11762793593110095</v>
      </c>
      <c r="O312" s="25">
        <f t="shared" ca="1" si="136"/>
        <v>-0.11745484839404298</v>
      </c>
      <c r="P312" s="27">
        <f t="shared" ca="1" si="131"/>
        <v>0.58723622110477458</v>
      </c>
      <c r="Q312" s="25">
        <f t="shared" ca="1" si="112"/>
        <v>-0.58723622110477458</v>
      </c>
      <c r="R312" s="25">
        <f t="shared" ca="1" si="118"/>
        <v>-17.714070573785037</v>
      </c>
      <c r="S312" s="25">
        <f t="shared" ca="1" si="119"/>
        <v>17.714070573785037</v>
      </c>
      <c r="T312" s="25">
        <f t="shared" ca="1" si="120"/>
        <v>11.430078618757316</v>
      </c>
      <c r="U312" s="25">
        <f t="shared" ca="1" si="121"/>
        <v>89.575186260352226</v>
      </c>
      <c r="W312" s="25">
        <f ca="1">Kp*(AB312+AC312*OnebyTi+Td*(AB312-AB311))</f>
        <v>-0.12275174103285047</v>
      </c>
      <c r="X312" s="25">
        <f t="shared" ca="1" si="132"/>
        <v>-0.12312715776843854</v>
      </c>
      <c r="Y312" s="25">
        <f t="shared" ca="1" si="133"/>
        <v>-0.12339947962808195</v>
      </c>
      <c r="Z312" s="25">
        <f t="shared" ca="1" si="134"/>
        <v>-0.12354956144229444</v>
      </c>
      <c r="AA312" s="27">
        <f t="shared" ca="1" si="128"/>
        <v>0.57710516844702819</v>
      </c>
      <c r="AB312" s="25">
        <f t="shared" ca="1" si="113"/>
        <v>-0.57710516844702819</v>
      </c>
      <c r="AC312" s="25">
        <f t="shared" ca="1" si="122"/>
        <v>-19.5123672564443</v>
      </c>
      <c r="AD312" s="25">
        <f t="shared" ca="1" si="123"/>
        <v>19.5123672564443</v>
      </c>
      <c r="AE312" s="25">
        <f t="shared" ca="1" si="124"/>
        <v>13.909370870800506</v>
      </c>
      <c r="AF312" s="25">
        <f t="shared" ca="1" si="125"/>
        <v>103.57991490045447</v>
      </c>
      <c r="AH312" s="25">
        <f t="shared" ca="1" si="110"/>
        <v>-0.12275174103285047</v>
      </c>
      <c r="AI312" s="25">
        <f t="shared" ca="1" si="111"/>
        <v>0.57710516844702819</v>
      </c>
    </row>
    <row r="313" spans="1:35" x14ac:dyDescent="0.25">
      <c r="A313" s="25">
        <v>30.1</v>
      </c>
      <c r="B313" s="25">
        <f t="shared" si="126"/>
        <v>0</v>
      </c>
      <c r="C313" s="25">
        <f t="shared" si="127"/>
        <v>0.01</v>
      </c>
      <c r="E313" s="25">
        <f ca="1">Kp*(G313+H313*OnebyTi+Td*(G313-G312))</f>
        <v>-0.11727221625596265</v>
      </c>
      <c r="F313" s="27">
        <f t="shared" ca="1" si="129"/>
        <v>0.59880841937584439</v>
      </c>
      <c r="G313" s="25">
        <f t="shared" ca="1" si="135"/>
        <v>-0.59880841937584439</v>
      </c>
      <c r="H313" s="25">
        <f t="shared" ca="1" si="114"/>
        <v>-17.217412295513459</v>
      </c>
      <c r="I313" s="25">
        <f t="shared" ca="1" si="115"/>
        <v>17.217412295513459</v>
      </c>
      <c r="J313" s="25">
        <f t="shared" ca="1" si="116"/>
        <v>11.065837057111569</v>
      </c>
      <c r="K313" s="25">
        <f t="shared" ca="1" si="117"/>
        <v>298.48675151657756</v>
      </c>
      <c r="M313" s="25">
        <f ca="1">Kp*(Q313+R313*OnebyTi+Td*(Q313-Q312))</f>
        <v>-0.11779113911790895</v>
      </c>
      <c r="N313" s="27">
        <f t="shared" ca="1" si="130"/>
        <v>-0.11765378276715663</v>
      </c>
      <c r="O313" s="27">
        <f t="shared" ca="1" si="136"/>
        <v>-0.11748622384153706</v>
      </c>
      <c r="P313" s="27">
        <f t="shared" ca="1" si="131"/>
        <v>0.58549073626537029</v>
      </c>
      <c r="Q313" s="25">
        <f t="shared" ca="1" si="112"/>
        <v>-0.58549073626537029</v>
      </c>
      <c r="R313" s="25">
        <f t="shared" ca="1" si="118"/>
        <v>-17.772619647411574</v>
      </c>
      <c r="S313" s="25">
        <f t="shared" ca="1" si="119"/>
        <v>17.772619647411574</v>
      </c>
      <c r="T313" s="25">
        <f t="shared" ca="1" si="120"/>
        <v>11.464358558982573</v>
      </c>
      <c r="U313" s="25">
        <f t="shared" ca="1" si="121"/>
        <v>90.223080768948307</v>
      </c>
      <c r="W313" s="25">
        <f ca="1">Kp*(AB313+AC313*OnebyTi+Td*(AB313-AB312))</f>
        <v>-0.12270782882252847</v>
      </c>
      <c r="X313" s="27">
        <f t="shared" ca="1" si="132"/>
        <v>-0.12309143214256746</v>
      </c>
      <c r="Y313" s="27">
        <f t="shared" ca="1" si="133"/>
        <v>-0.12337356477679304</v>
      </c>
      <c r="Z313" s="27">
        <f t="shared" ca="1" si="134"/>
        <v>-0.12353527926934814</v>
      </c>
      <c r="AA313" s="27">
        <f t="shared" ca="1" si="128"/>
        <v>0.57475021230279877</v>
      </c>
      <c r="AB313" s="25">
        <f t="shared" ca="1" si="113"/>
        <v>-0.57475021230279877</v>
      </c>
      <c r="AC313" s="25">
        <f t="shared" ca="1" si="122"/>
        <v>-19.569842277674578</v>
      </c>
      <c r="AD313" s="25">
        <f t="shared" ca="1" si="123"/>
        <v>19.569842277674578</v>
      </c>
      <c r="AE313" s="25">
        <f t="shared" ca="1" si="124"/>
        <v>13.942404651454718</v>
      </c>
      <c r="AF313" s="25">
        <f t="shared" ca="1" si="125"/>
        <v>104.23882915202353</v>
      </c>
      <c r="AH313" s="25">
        <f t="shared" ca="1" si="110"/>
        <v>-0.12270782882252847</v>
      </c>
      <c r="AI313" s="25">
        <f t="shared" ca="1" si="111"/>
        <v>0.57475021230279877</v>
      </c>
    </row>
    <row r="314" spans="1:35" x14ac:dyDescent="0.25">
      <c r="A314" s="25">
        <v>30.2</v>
      </c>
      <c r="B314" s="25">
        <f t="shared" si="126"/>
        <v>0</v>
      </c>
      <c r="C314" s="25">
        <f t="shared" si="127"/>
        <v>0.01</v>
      </c>
      <c r="E314" s="25">
        <f ca="1">Kp*(G314+H314*OnebyTi+Td*(G314-G313))</f>
        <v>-0.11730207047992725</v>
      </c>
      <c r="F314" s="27">
        <f t="shared" ca="1" si="129"/>
        <v>0.59711657303869503</v>
      </c>
      <c r="G314" s="25">
        <f t="shared" ca="1" si="135"/>
        <v>-0.59711657303869503</v>
      </c>
      <c r="H314" s="25">
        <f t="shared" ca="1" si="114"/>
        <v>-17.277123952817327</v>
      </c>
      <c r="I314" s="25">
        <f t="shared" ca="1" si="115"/>
        <v>17.277123952817327</v>
      </c>
      <c r="J314" s="25">
        <f t="shared" ca="1" si="116"/>
        <v>11.101491877291316</v>
      </c>
      <c r="K314" s="25">
        <f t="shared" ca="1" si="117"/>
        <v>300.29004356715444</v>
      </c>
      <c r="M314" s="25">
        <f ca="1">Kp*(Q314+R314*OnebyTi+Td*(Q314-Q313))</f>
        <v>-0.11781085758412063</v>
      </c>
      <c r="N314" s="25">
        <f t="shared" ca="1" si="130"/>
        <v>-0.11767868124941745</v>
      </c>
      <c r="O314" s="25">
        <f t="shared" ca="1" si="136"/>
        <v>-0.11751659712179918</v>
      </c>
      <c r="P314" s="27">
        <f t="shared" ca="1" si="131"/>
        <v>0.58374211388121655</v>
      </c>
      <c r="Q314" s="25">
        <f t="shared" ca="1" si="112"/>
        <v>-0.58374211388121655</v>
      </c>
      <c r="R314" s="25">
        <f t="shared" ca="1" si="118"/>
        <v>-17.830993858799694</v>
      </c>
      <c r="S314" s="25">
        <f t="shared" ca="1" si="119"/>
        <v>17.830993858799694</v>
      </c>
      <c r="T314" s="25">
        <f t="shared" ca="1" si="120"/>
        <v>11.498434044534424</v>
      </c>
      <c r="U314" s="25">
        <f t="shared" ca="1" si="121"/>
        <v>90.871121602516823</v>
      </c>
      <c r="W314" s="25">
        <f ca="1">Kp*(AB314+AC314*OnebyTi+Td*(AB314-AB313))</f>
        <v>-0.12266327492462695</v>
      </c>
      <c r="X314" s="25">
        <f t="shared" ca="1" si="132"/>
        <v>-0.12305492746018258</v>
      </c>
      <c r="Y314" s="25">
        <f t="shared" ca="1" si="133"/>
        <v>-0.12334671630686381</v>
      </c>
      <c r="Z314" s="25">
        <f t="shared" ca="1" si="134"/>
        <v>-0.1235198901006956</v>
      </c>
      <c r="AA314" s="27">
        <f t="shared" ca="1" si="128"/>
        <v>0.572396684375864</v>
      </c>
      <c r="AB314" s="25">
        <f t="shared" ca="1" si="113"/>
        <v>-0.572396684375864</v>
      </c>
      <c r="AC314" s="25">
        <f t="shared" ca="1" si="122"/>
        <v>-19.627081946112163</v>
      </c>
      <c r="AD314" s="25">
        <f t="shared" ca="1" si="123"/>
        <v>19.627081946112163</v>
      </c>
      <c r="AE314" s="25">
        <f t="shared" ca="1" si="124"/>
        <v>13.975168447883165</v>
      </c>
      <c r="AF314" s="25">
        <f t="shared" ca="1" si="125"/>
        <v>104.89699570428414</v>
      </c>
      <c r="AH314" s="25">
        <f t="shared" ca="1" si="110"/>
        <v>-0.12266327492462695</v>
      </c>
      <c r="AI314" s="25">
        <f t="shared" ca="1" si="111"/>
        <v>0.572396684375864</v>
      </c>
    </row>
    <row r="315" spans="1:35" x14ac:dyDescent="0.25">
      <c r="A315" s="25">
        <v>30.3</v>
      </c>
      <c r="B315" s="25">
        <f t="shared" si="126"/>
        <v>0</v>
      </c>
      <c r="C315" s="25">
        <f t="shared" si="127"/>
        <v>0.01</v>
      </c>
      <c r="E315" s="25">
        <f ca="1">Kp*(G315+H315*OnebyTi+Td*(G315-G314))</f>
        <v>-0.11733095903664384</v>
      </c>
      <c r="F315" s="27">
        <f t="shared" ca="1" si="129"/>
        <v>0.5954207228629842</v>
      </c>
      <c r="G315" s="25">
        <f t="shared" ca="1" si="135"/>
        <v>-0.5954207228629842</v>
      </c>
      <c r="H315" s="25">
        <f t="shared" ca="1" si="114"/>
        <v>-17.336666025103625</v>
      </c>
      <c r="I315" s="25">
        <f t="shared" ca="1" si="115"/>
        <v>17.336666025103625</v>
      </c>
      <c r="J315" s="25">
        <f t="shared" ca="1" si="116"/>
        <v>11.136944461012783</v>
      </c>
      <c r="K315" s="25">
        <f t="shared" ca="1" si="117"/>
        <v>302.09416835742928</v>
      </c>
      <c r="M315" s="25">
        <f ca="1">Kp*(Q315+R315*OnebyTi+Td*(Q315-Q314))</f>
        <v>-0.11782968843095898</v>
      </c>
      <c r="N315" s="27">
        <f t="shared" ca="1" si="130"/>
        <v>-0.11770264075407001</v>
      </c>
      <c r="O315" s="27">
        <f t="shared" ca="1" si="136"/>
        <v>-0.11754597798955055</v>
      </c>
      <c r="P315" s="27">
        <f t="shared" ca="1" si="131"/>
        <v>0.58199045416903661</v>
      </c>
      <c r="Q315" s="25">
        <f t="shared" ca="1" si="112"/>
        <v>-0.58199045416903661</v>
      </c>
      <c r="R315" s="25">
        <f t="shared" ca="1" si="118"/>
        <v>-17.889192904216596</v>
      </c>
      <c r="S315" s="25">
        <f t="shared" ca="1" si="119"/>
        <v>17.889192904216596</v>
      </c>
      <c r="T315" s="25">
        <f t="shared" ca="1" si="120"/>
        <v>11.532305333408813</v>
      </c>
      <c r="U315" s="25">
        <f t="shared" ca="1" si="121"/>
        <v>91.519281139008839</v>
      </c>
      <c r="W315" s="25">
        <f ca="1">Kp*(AB315+AC315*OnebyTi+Td*(AB315-AB314))</f>
        <v>-0.12261809092207528</v>
      </c>
      <c r="X315" s="27">
        <f t="shared" ca="1" si="132"/>
        <v>-0.12301765679366634</v>
      </c>
      <c r="Y315" s="27">
        <f t="shared" ca="1" si="133"/>
        <v>-0.12331894892682531</v>
      </c>
      <c r="Z315" s="27">
        <f t="shared" ca="1" si="134"/>
        <v>-0.12350341043534606</v>
      </c>
      <c r="AA315" s="27">
        <f t="shared" ca="1" si="128"/>
        <v>0.5700446953657945</v>
      </c>
      <c r="AB315" s="25">
        <f t="shared" ca="1" si="113"/>
        <v>-0.5700446953657945</v>
      </c>
      <c r="AC315" s="25">
        <f t="shared" ca="1" si="122"/>
        <v>-19.684086415648743</v>
      </c>
      <c r="AD315" s="25">
        <f t="shared" ca="1" si="123"/>
        <v>19.684086415648743</v>
      </c>
      <c r="AE315" s="25">
        <f t="shared" ca="1" si="124"/>
        <v>14.007663543354633</v>
      </c>
      <c r="AF315" s="25">
        <f t="shared" ca="1" si="125"/>
        <v>105.55438865234898</v>
      </c>
      <c r="AH315" s="25">
        <f t="shared" ca="1" si="110"/>
        <v>-0.12261809092207528</v>
      </c>
      <c r="AI315" s="25">
        <f t="shared" ca="1" si="111"/>
        <v>0.5700446953657945</v>
      </c>
    </row>
    <row r="316" spans="1:35" x14ac:dyDescent="0.25">
      <c r="A316" s="25">
        <v>30.4</v>
      </c>
      <c r="B316" s="25">
        <f t="shared" si="126"/>
        <v>0</v>
      </c>
      <c r="C316" s="25">
        <f t="shared" si="127"/>
        <v>0.01</v>
      </c>
      <c r="E316" s="25">
        <f ca="1">Kp*(G316+H316*OnebyTi+Td*(G316-G315))</f>
        <v>-0.11735889125271566</v>
      </c>
      <c r="F316" s="27">
        <f t="shared" ca="1" si="129"/>
        <v>0.5937209751066802</v>
      </c>
      <c r="G316" s="25">
        <f t="shared" ca="1" si="135"/>
        <v>-0.5937209751066802</v>
      </c>
      <c r="H316" s="25">
        <f t="shared" ca="1" si="114"/>
        <v>-17.396038122614293</v>
      </c>
      <c r="I316" s="25">
        <f t="shared" ca="1" si="115"/>
        <v>17.396038122614293</v>
      </c>
      <c r="J316" s="25">
        <f t="shared" ca="1" si="116"/>
        <v>11.172194920640946</v>
      </c>
      <c r="K316" s="25">
        <f t="shared" ca="1" si="117"/>
        <v>303.89908012175357</v>
      </c>
      <c r="M316" s="25">
        <f ca="1">Kp*(Q316+R316*OnebyTi+Td*(Q316-Q315))</f>
        <v>-0.11784764060318685</v>
      </c>
      <c r="N316" s="25">
        <f t="shared" ca="1" si="130"/>
        <v>-0.11772567059078287</v>
      </c>
      <c r="O316" s="25">
        <f t="shared" ca="1" si="136"/>
        <v>-0.11757437613089572</v>
      </c>
      <c r="P316" s="27">
        <f t="shared" ca="1" si="131"/>
        <v>0.58023585637008157</v>
      </c>
      <c r="Q316" s="25">
        <f t="shared" ca="1" si="112"/>
        <v>-0.58023585637008157</v>
      </c>
      <c r="R316" s="25">
        <f t="shared" ca="1" si="118"/>
        <v>-17.947216489853606</v>
      </c>
      <c r="S316" s="25">
        <f t="shared" ca="1" si="119"/>
        <v>17.947216489853606</v>
      </c>
      <c r="T316" s="25">
        <f t="shared" ca="1" si="120"/>
        <v>11.565972698310565</v>
      </c>
      <c r="U316" s="25">
        <f t="shared" ca="1" si="121"/>
        <v>92.167531947740002</v>
      </c>
      <c r="W316" s="25">
        <f ca="1">Kp*(AB316+AC316*OnebyTi+Td*(AB316-AB315))</f>
        <v>-0.12257228826916255</v>
      </c>
      <c r="X316" s="25">
        <f t="shared" ca="1" si="132"/>
        <v>-0.12297963307366103</v>
      </c>
      <c r="Y316" s="25">
        <f t="shared" ca="1" si="133"/>
        <v>-0.12329027718950845</v>
      </c>
      <c r="Z316" s="25">
        <f t="shared" ca="1" si="134"/>
        <v>-0.12348585660192224</v>
      </c>
      <c r="AA316" s="27">
        <f t="shared" ca="1" si="128"/>
        <v>0.5676943543222599</v>
      </c>
      <c r="AB316" s="25">
        <f t="shared" ca="1" si="113"/>
        <v>-0.5676943543222599</v>
      </c>
      <c r="AC316" s="25">
        <f t="shared" ca="1" si="122"/>
        <v>-19.740855851080969</v>
      </c>
      <c r="AD316" s="25">
        <f t="shared" ca="1" si="123"/>
        <v>19.740855851080969</v>
      </c>
      <c r="AE316" s="25">
        <f t="shared" ca="1" si="124"/>
        <v>14.039891231347569</v>
      </c>
      <c r="AF316" s="25">
        <f t="shared" ca="1" si="125"/>
        <v>106.2109823926566</v>
      </c>
      <c r="AH316" s="25">
        <f t="shared" ca="1" si="110"/>
        <v>-0.12257228826916255</v>
      </c>
      <c r="AI316" s="25">
        <f t="shared" ca="1" si="111"/>
        <v>0.5676943543222599</v>
      </c>
    </row>
    <row r="317" spans="1:35" x14ac:dyDescent="0.25">
      <c r="A317" s="25">
        <v>30.5</v>
      </c>
      <c r="B317" s="25">
        <f t="shared" si="126"/>
        <v>0</v>
      </c>
      <c r="C317" s="25">
        <f t="shared" si="127"/>
        <v>0.01</v>
      </c>
      <c r="E317" s="25">
        <f ca="1">Kp*(G317+H317*OnebyTi+Td*(G317-G316))</f>
        <v>-0.11738587638988195</v>
      </c>
      <c r="F317" s="27">
        <f t="shared" ca="1" si="129"/>
        <v>0.59201743502824888</v>
      </c>
      <c r="G317" s="25">
        <f t="shared" ca="1" si="135"/>
        <v>-0.59201743502824888</v>
      </c>
      <c r="H317" s="25">
        <f t="shared" ca="1" si="114"/>
        <v>-17.455239866117118</v>
      </c>
      <c r="I317" s="25">
        <f t="shared" ca="1" si="115"/>
        <v>17.455239866117118</v>
      </c>
      <c r="J317" s="25">
        <f t="shared" ca="1" si="116"/>
        <v>11.207243384978689</v>
      </c>
      <c r="K317" s="25">
        <f t="shared" ca="1" si="117"/>
        <v>305.7047332985897</v>
      </c>
      <c r="M317" s="25">
        <f ca="1">Kp*(Q317+R317*OnebyTi+Td*(Q317-Q316))</f>
        <v>-0.11786472298146355</v>
      </c>
      <c r="N317" s="27">
        <f t="shared" ca="1" si="130"/>
        <v>-0.11774778000307841</v>
      </c>
      <c r="O317" s="27">
        <f t="shared" ca="1" si="136"/>
        <v>-0.11760180116370295</v>
      </c>
      <c r="P317" s="27">
        <f t="shared" ca="1" si="131"/>
        <v>0.57847841875699202</v>
      </c>
      <c r="Q317" s="25">
        <f t="shared" ca="1" si="112"/>
        <v>-0.57847841875699202</v>
      </c>
      <c r="R317" s="25">
        <f t="shared" ca="1" si="118"/>
        <v>-18.005064331729304</v>
      </c>
      <c r="S317" s="25">
        <f t="shared" ca="1" si="119"/>
        <v>18.005064331729304</v>
      </c>
      <c r="T317" s="25">
        <f t="shared" ca="1" si="120"/>
        <v>11.599436426407324</v>
      </c>
      <c r="U317" s="25">
        <f t="shared" ca="1" si="121"/>
        <v>92.815846790936732</v>
      </c>
      <c r="W317" s="25">
        <f ca="1">Kp*(AB317+AC317*OnebyTi+Td*(AB317-AB316))</f>
        <v>-0.12252587829269734</v>
      </c>
      <c r="X317" s="27">
        <f t="shared" ca="1" si="132"/>
        <v>-0.12294086909031532</v>
      </c>
      <c r="Y317" s="27">
        <f t="shared" ca="1" si="133"/>
        <v>-0.12326071549337247</v>
      </c>
      <c r="Z317" s="27">
        <f t="shared" ca="1" si="134"/>
        <v>-0.12346724476005794</v>
      </c>
      <c r="AA317" s="27">
        <f t="shared" ca="1" si="128"/>
        <v>0.56534576866206765</v>
      </c>
      <c r="AB317" s="25">
        <f t="shared" ca="1" si="113"/>
        <v>-0.56534576866206765</v>
      </c>
      <c r="AC317" s="25">
        <f t="shared" ca="1" si="122"/>
        <v>-19.797390427947175</v>
      </c>
      <c r="AD317" s="25">
        <f t="shared" ca="1" si="123"/>
        <v>19.797390427947175</v>
      </c>
      <c r="AE317" s="25">
        <f t="shared" ca="1" si="124"/>
        <v>14.07185281516198</v>
      </c>
      <c r="AF317" s="25">
        <f t="shared" ca="1" si="125"/>
        <v>106.86675162291</v>
      </c>
      <c r="AH317" s="25">
        <f t="shared" ca="1" si="110"/>
        <v>-0.12252587829269734</v>
      </c>
      <c r="AI317" s="25">
        <f t="shared" ca="1" si="111"/>
        <v>0.56534576866206765</v>
      </c>
    </row>
    <row r="318" spans="1:35" x14ac:dyDescent="0.25">
      <c r="A318" s="25">
        <v>30.6</v>
      </c>
      <c r="B318" s="25">
        <f t="shared" si="126"/>
        <v>0</v>
      </c>
      <c r="C318" s="25">
        <f t="shared" si="127"/>
        <v>0.01</v>
      </c>
      <c r="E318" s="25">
        <f ca="1">Kp*(G318+H318*OnebyTi+Td*(G318-G317))</f>
        <v>-0.11741192364537179</v>
      </c>
      <c r="F318" s="27">
        <f t="shared" ca="1" si="129"/>
        <v>0.59031020689350222</v>
      </c>
      <c r="G318" s="25">
        <f t="shared" ca="1" si="135"/>
        <v>-0.59031020689350222</v>
      </c>
      <c r="H318" s="25">
        <f t="shared" ca="1" si="114"/>
        <v>-17.514270886806468</v>
      </c>
      <c r="I318" s="25">
        <f t="shared" ca="1" si="115"/>
        <v>17.514270886806468</v>
      </c>
      <c r="J318" s="25">
        <f t="shared" ca="1" si="116"/>
        <v>11.242089999014954</v>
      </c>
      <c r="K318" s="25">
        <f t="shared" ca="1" si="117"/>
        <v>307.51108253168383</v>
      </c>
      <c r="M318" s="25">
        <f ca="1">Kp*(Q318+R318*OnebyTi+Td*(Q318-Q317))</f>
        <v>-0.11788094438270674</v>
      </c>
      <c r="N318" s="25">
        <f t="shared" ca="1" si="130"/>
        <v>-0.1177689781687031</v>
      </c>
      <c r="O318" s="25">
        <f t="shared" ca="1" si="136"/>
        <v>-0.11762826263798309</v>
      </c>
      <c r="P318" s="27">
        <f t="shared" ca="1" si="131"/>
        <v>0.57671823864062177</v>
      </c>
      <c r="Q318" s="25">
        <f t="shared" ca="1" si="112"/>
        <v>-0.57671823864062177</v>
      </c>
      <c r="R318" s="25">
        <f t="shared" ca="1" si="118"/>
        <v>-18.062736155593367</v>
      </c>
      <c r="S318" s="25">
        <f t="shared" ca="1" si="119"/>
        <v>18.062736155593367</v>
      </c>
      <c r="T318" s="25">
        <f t="shared" ca="1" si="120"/>
        <v>11.632696819085398</v>
      </c>
      <c r="U318" s="25">
        <f t="shared" ca="1" si="121"/>
        <v>93.464198625223858</v>
      </c>
      <c r="W318" s="25">
        <f ca="1">Kp*(AB318+AC318*OnebyTi+Td*(AB318-AB317))</f>
        <v>-0.12247887219315878</v>
      </c>
      <c r="X318" s="25">
        <f t="shared" ca="1" si="132"/>
        <v>-0.12290137749452267</v>
      </c>
      <c r="Y318" s="25">
        <f t="shared" ca="1" si="133"/>
        <v>-0.12323027808382564</v>
      </c>
      <c r="Z318" s="25">
        <f t="shared" ca="1" si="134"/>
        <v>-0.123447590901789</v>
      </c>
      <c r="AA318" s="27">
        <f t="shared" ca="1" si="128"/>
        <v>0.56299904418606184</v>
      </c>
      <c r="AB318" s="25">
        <f t="shared" ca="1" si="113"/>
        <v>-0.56299904418606184</v>
      </c>
      <c r="AC318" s="25">
        <f t="shared" ca="1" si="122"/>
        <v>-19.85369033236578</v>
      </c>
      <c r="AD318" s="25">
        <f t="shared" ca="1" si="123"/>
        <v>19.85369033236578</v>
      </c>
      <c r="AE318" s="25">
        <f t="shared" ca="1" si="124"/>
        <v>14.103549607537422</v>
      </c>
      <c r="AF318" s="25">
        <f t="shared" ca="1" si="125"/>
        <v>107.52167134195513</v>
      </c>
      <c r="AH318" s="25">
        <f t="shared" ca="1" si="110"/>
        <v>-0.12247887219315878</v>
      </c>
      <c r="AI318" s="25">
        <f t="shared" ca="1" si="111"/>
        <v>0.56299904418606184</v>
      </c>
    </row>
    <row r="319" spans="1:35" x14ac:dyDescent="0.25">
      <c r="A319" s="25">
        <v>30.7</v>
      </c>
      <c r="B319" s="25">
        <f t="shared" si="126"/>
        <v>0</v>
      </c>
      <c r="C319" s="25">
        <f t="shared" si="127"/>
        <v>0.01</v>
      </c>
      <c r="E319" s="25">
        <f ca="1">Kp*(G319+H319*OnebyTi+Td*(G319-G318))</f>
        <v>-0.11743704215225664</v>
      </c>
      <c r="F319" s="27">
        <f t="shared" ca="1" si="129"/>
        <v>0.58859939398240946</v>
      </c>
      <c r="G319" s="25">
        <f t="shared" ca="1" si="135"/>
        <v>-0.58859939398240946</v>
      </c>
      <c r="H319" s="25">
        <f t="shared" ca="1" si="114"/>
        <v>-17.573130826204707</v>
      </c>
      <c r="I319" s="25">
        <f t="shared" ca="1" si="115"/>
        <v>17.573130826204707</v>
      </c>
      <c r="J319" s="25">
        <f t="shared" ca="1" si="116"/>
        <v>11.276734923674601</v>
      </c>
      <c r="K319" s="25">
        <f t="shared" ca="1" si="117"/>
        <v>309.31808267120982</v>
      </c>
      <c r="M319" s="25">
        <f ca="1">Kp*(Q319+R319*OnebyTi+Td*(Q319-Q318))</f>
        <v>-0.11789631356045249</v>
      </c>
      <c r="N319" s="27">
        <f t="shared" ca="1" si="130"/>
        <v>-0.11778927419999626</v>
      </c>
      <c r="O319" s="27">
        <f t="shared" ca="1" si="136"/>
        <v>-0.11765377003626694</v>
      </c>
      <c r="P319" s="27">
        <f t="shared" ca="1" si="131"/>
        <v>0.57495541237682346</v>
      </c>
      <c r="Q319" s="25">
        <f t="shared" ca="1" si="112"/>
        <v>-0.57495541237682346</v>
      </c>
      <c r="R319" s="25">
        <f t="shared" ca="1" si="118"/>
        <v>-18.120231696831048</v>
      </c>
      <c r="S319" s="25">
        <f t="shared" ca="1" si="119"/>
        <v>18.120231696831048</v>
      </c>
      <c r="T319" s="25">
        <f t="shared" ca="1" si="120"/>
        <v>11.665754191707538</v>
      </c>
      <c r="U319" s="25">
        <f t="shared" ca="1" si="121"/>
        <v>94.112560603054405</v>
      </c>
      <c r="W319" s="25">
        <f ca="1">Kp*(AB319+AC319*OnebyTi+Td*(AB319-AB318))</f>
        <v>-0.12243128104583954</v>
      </c>
      <c r="X319" s="27">
        <f t="shared" ca="1" si="132"/>
        <v>-0.12286117079915139</v>
      </c>
      <c r="Y319" s="27">
        <f t="shared" ca="1" si="133"/>
        <v>-0.12319897905453807</v>
      </c>
      <c r="Z319" s="27">
        <f t="shared" ca="1" si="134"/>
        <v>-0.12342691085293774</v>
      </c>
      <c r="AA319" s="27">
        <f t="shared" ca="1" si="128"/>
        <v>0.560654285095883</v>
      </c>
      <c r="AB319" s="25">
        <f t="shared" ca="1" si="113"/>
        <v>-0.560654285095883</v>
      </c>
      <c r="AC319" s="25">
        <f t="shared" ca="1" si="122"/>
        <v>-19.909755760875367</v>
      </c>
      <c r="AD319" s="25">
        <f t="shared" ca="1" si="123"/>
        <v>19.909755760875367</v>
      </c>
      <c r="AE319" s="25">
        <f t="shared" ca="1" si="124"/>
        <v>14.13498293027706</v>
      </c>
      <c r="AF319" s="25">
        <f t="shared" ca="1" si="125"/>
        <v>108.17571684960073</v>
      </c>
      <c r="AH319" s="25">
        <f t="shared" ca="1" si="110"/>
        <v>-0.12243128104583954</v>
      </c>
      <c r="AI319" s="25">
        <f t="shared" ca="1" si="111"/>
        <v>0.560654285095883</v>
      </c>
    </row>
    <row r="320" spans="1:35" x14ac:dyDescent="0.25">
      <c r="A320" s="25">
        <v>30.8</v>
      </c>
      <c r="B320" s="25">
        <f t="shared" si="126"/>
        <v>0</v>
      </c>
      <c r="C320" s="25">
        <f t="shared" si="127"/>
        <v>0.01</v>
      </c>
      <c r="E320" s="25">
        <f ca="1">Kp*(G320+H320*OnebyTi+Td*(G320-G319))</f>
        <v>-0.11746124097980148</v>
      </c>
      <c r="F320" s="27">
        <f t="shared" ca="1" si="129"/>
        <v>0.58688509859587179</v>
      </c>
      <c r="G320" s="25">
        <f t="shared" ca="1" si="135"/>
        <v>-0.58688509859587179</v>
      </c>
      <c r="H320" s="25">
        <f t="shared" ca="1" si="114"/>
        <v>-17.631819336064293</v>
      </c>
      <c r="I320" s="25">
        <f t="shared" ca="1" si="115"/>
        <v>17.631819336064293</v>
      </c>
      <c r="J320" s="25">
        <f t="shared" ca="1" si="116"/>
        <v>11.31117833556999</v>
      </c>
      <c r="K320" s="25">
        <f t="shared" ca="1" si="117"/>
        <v>311.12568877488513</v>
      </c>
      <c r="M320" s="25">
        <f ca="1">Kp*(Q320+R320*OnebyTi+Td*(Q320-Q319))</f>
        <v>-0.11791083920521424</v>
      </c>
      <c r="N320" s="25">
        <f t="shared" ca="1" si="130"/>
        <v>-0.11780867714425716</v>
      </c>
      <c r="O320" s="25">
        <f t="shared" ca="1" si="136"/>
        <v>-0.11767833277398096</v>
      </c>
      <c r="P320" s="27">
        <f t="shared" ca="1" si="131"/>
        <v>0.57319003537319679</v>
      </c>
      <c r="Q320" s="25">
        <f t="shared" ca="1" si="112"/>
        <v>-0.57319003537319679</v>
      </c>
      <c r="R320" s="25">
        <f t="shared" ca="1" si="118"/>
        <v>-18.177550700368368</v>
      </c>
      <c r="S320" s="25">
        <f t="shared" ca="1" si="119"/>
        <v>18.177550700368368</v>
      </c>
      <c r="T320" s="25">
        <f t="shared" ca="1" si="120"/>
        <v>11.698608873372651</v>
      </c>
      <c r="U320" s="25">
        <f t="shared" ca="1" si="121"/>
        <v>94.7609060740822</v>
      </c>
      <c r="W320" s="25">
        <f ca="1">Kp*(AB320+AC320*OnebyTi+Td*(AB320-AB319))</f>
        <v>-0.12238311580198036</v>
      </c>
      <c r="X320" s="25">
        <f t="shared" ca="1" si="132"/>
        <v>-0.12282026138026635</v>
      </c>
      <c r="Y320" s="25">
        <f t="shared" ca="1" si="133"/>
        <v>-0.1231668323487467</v>
      </c>
      <c r="Z320" s="25">
        <f t="shared" ca="1" si="134"/>
        <v>-0.12340522027449032</v>
      </c>
      <c r="AA320" s="27">
        <f t="shared" ca="1" si="128"/>
        <v>0.55831159401058927</v>
      </c>
      <c r="AB320" s="25">
        <f t="shared" ca="1" si="113"/>
        <v>-0.55831159401058927</v>
      </c>
      <c r="AC320" s="25">
        <f t="shared" ca="1" si="122"/>
        <v>-19.965586920276426</v>
      </c>
      <c r="AD320" s="25">
        <f t="shared" ca="1" si="123"/>
        <v>19.965586920276426</v>
      </c>
      <c r="AE320" s="25">
        <f t="shared" ca="1" si="124"/>
        <v>14.166154113877724</v>
      </c>
      <c r="AF320" s="25">
        <f t="shared" ca="1" si="125"/>
        <v>108.82886374638065</v>
      </c>
      <c r="AH320" s="25">
        <f t="shared" ca="1" si="110"/>
        <v>-0.12238311580198036</v>
      </c>
      <c r="AI320" s="25">
        <f t="shared" ca="1" si="111"/>
        <v>0.55831159401058927</v>
      </c>
    </row>
    <row r="321" spans="1:35" x14ac:dyDescent="0.25">
      <c r="A321" s="25">
        <v>30.9</v>
      </c>
      <c r="B321" s="25">
        <f t="shared" si="126"/>
        <v>0</v>
      </c>
      <c r="C321" s="25">
        <f t="shared" si="127"/>
        <v>0.01</v>
      </c>
      <c r="E321" s="25">
        <f ca="1">Kp*(G321+H321*OnebyTi+Td*(G321-G320))</f>
        <v>-0.11748452913381452</v>
      </c>
      <c r="F321" s="27">
        <f t="shared" ca="1" si="129"/>
        <v>0.58516742206246031</v>
      </c>
      <c r="G321" s="25">
        <f t="shared" ca="1" si="135"/>
        <v>-0.58516742206246031</v>
      </c>
      <c r="H321" s="25">
        <f t="shared" ca="1" si="114"/>
        <v>-17.690336078270541</v>
      </c>
      <c r="I321" s="25">
        <f t="shared" ca="1" si="115"/>
        <v>17.690336078270541</v>
      </c>
      <c r="J321" s="25">
        <f t="shared" ca="1" si="116"/>
        <v>11.345420426754313</v>
      </c>
      <c r="K321" s="25">
        <f t="shared" ca="1" si="117"/>
        <v>312.93385610905813</v>
      </c>
      <c r="M321" s="25">
        <f ca="1">Kp*(Q321+R321*OnebyTi+Td*(Q321-Q320))</f>
        <v>-0.11792452994483971</v>
      </c>
      <c r="N321" s="27">
        <f t="shared" ca="1" si="130"/>
        <v>-0.11782719598411086</v>
      </c>
      <c r="O321" s="27">
        <f t="shared" ca="1" si="136"/>
        <v>-0.11770196019982146</v>
      </c>
      <c r="P321" s="27">
        <f t="shared" ca="1" si="131"/>
        <v>0.57142220209579875</v>
      </c>
      <c r="Q321" s="25">
        <f t="shared" ca="1" si="112"/>
        <v>-0.57142220209579875</v>
      </c>
      <c r="R321" s="25">
        <f t="shared" ca="1" si="118"/>
        <v>-18.234692920577949</v>
      </c>
      <c r="S321" s="25">
        <f t="shared" ca="1" si="119"/>
        <v>18.234692920577949</v>
      </c>
      <c r="T321" s="25">
        <f t="shared" ca="1" si="120"/>
        <v>11.731261206677452</v>
      </c>
      <c r="U321" s="25">
        <f t="shared" ca="1" si="121"/>
        <v>95.409208586478059</v>
      </c>
      <c r="W321" s="25">
        <f ca="1">Kp*(AB321+AC321*OnebyTi+Td*(AB321-AB320))</f>
        <v>-0.1223343872898965</v>
      </c>
      <c r="X321" s="27">
        <f t="shared" ca="1" si="132"/>
        <v>-0.12277866147834249</v>
      </c>
      <c r="Y321" s="27">
        <f t="shared" ca="1" si="133"/>
        <v>-0.12313385176055233</v>
      </c>
      <c r="Z321" s="27">
        <f t="shared" ca="1" si="134"/>
        <v>-0.12338253466396749</v>
      </c>
      <c r="AA321" s="27">
        <f t="shared" ca="1" si="128"/>
        <v>0.55597107198314022</v>
      </c>
      <c r="AB321" s="25">
        <f t="shared" ca="1" si="113"/>
        <v>-0.55597107198314022</v>
      </c>
      <c r="AC321" s="25">
        <f t="shared" ca="1" si="122"/>
        <v>-20.021184027474739</v>
      </c>
      <c r="AD321" s="25">
        <f t="shared" ca="1" si="123"/>
        <v>20.021184027474739</v>
      </c>
      <c r="AE321" s="25">
        <f t="shared" ca="1" si="124"/>
        <v>14.197064497165933</v>
      </c>
      <c r="AF321" s="25">
        <f t="shared" ca="1" si="125"/>
        <v>109.48108793325972</v>
      </c>
      <c r="AH321" s="25">
        <f t="shared" ca="1" si="110"/>
        <v>-0.1223343872898965</v>
      </c>
      <c r="AI321" s="25">
        <f t="shared" ca="1" si="111"/>
        <v>0.55597107198314022</v>
      </c>
    </row>
    <row r="322" spans="1:35" x14ac:dyDescent="0.25">
      <c r="A322" s="25">
        <v>31</v>
      </c>
      <c r="B322" s="25">
        <f t="shared" si="126"/>
        <v>0</v>
      </c>
      <c r="C322" s="25">
        <f t="shared" si="127"/>
        <v>0.01</v>
      </c>
      <c r="E322" s="25">
        <f ca="1">Kp*(G322+H322*OnebyTi+Td*(G322-G321))</f>
        <v>-0.11750691555699531</v>
      </c>
      <c r="F322" s="27">
        <f t="shared" ca="1" si="129"/>
        <v>0.58344646474511808</v>
      </c>
      <c r="G322" s="25">
        <f t="shared" ca="1" si="135"/>
        <v>-0.58344646474511808</v>
      </c>
      <c r="H322" s="25">
        <f t="shared" ca="1" si="114"/>
        <v>-17.748680724745054</v>
      </c>
      <c r="I322" s="25">
        <f t="shared" ca="1" si="115"/>
        <v>17.748680724745054</v>
      </c>
      <c r="J322" s="25">
        <f t="shared" ca="1" si="116"/>
        <v>11.37946140447667</v>
      </c>
      <c r="K322" s="25">
        <f t="shared" ca="1" si="117"/>
        <v>314.74254014976799</v>
      </c>
      <c r="M322" s="25">
        <f ca="1">Kp*(Q322+R322*OnebyTi+Td*(Q322-Q321))</f>
        <v>-0.11793739434486677</v>
      </c>
      <c r="N322" s="25">
        <f t="shared" ca="1" si="130"/>
        <v>-0.11784483963787211</v>
      </c>
      <c r="O322" s="25">
        <f t="shared" ca="1" si="136"/>
        <v>-0.11772466159612729</v>
      </c>
      <c r="P322" s="27">
        <f t="shared" ca="1" si="131"/>
        <v>0.56965200607581656</v>
      </c>
      <c r="Q322" s="25">
        <f t="shared" ca="1" si="112"/>
        <v>-0.56965200607581656</v>
      </c>
      <c r="R322" s="25">
        <f t="shared" ca="1" si="118"/>
        <v>-18.291658121185531</v>
      </c>
      <c r="S322" s="25">
        <f t="shared" ca="1" si="119"/>
        <v>18.291658121185531</v>
      </c>
      <c r="T322" s="25">
        <f t="shared" ca="1" si="120"/>
        <v>11.763711547480073</v>
      </c>
      <c r="U322" s="25">
        <f t="shared" ca="1" si="121"/>
        <v>96.057441888190311</v>
      </c>
      <c r="W322" s="25">
        <f ca="1">Kp*(AB322+AC322*OnebyTi+Td*(AB322-AB321))</f>
        <v>-0.12228510621609573</v>
      </c>
      <c r="X322" s="25">
        <f t="shared" ca="1" si="132"/>
        <v>-0.12273638319946999</v>
      </c>
      <c r="Y322" s="25">
        <f t="shared" ca="1" si="133"/>
        <v>-0.12310005093620871</v>
      </c>
      <c r="Z322" s="25">
        <f t="shared" ca="1" si="134"/>
        <v>-0.12335886935678819</v>
      </c>
      <c r="AA322" s="27">
        <f t="shared" ca="1" si="128"/>
        <v>0.55363281851674351</v>
      </c>
      <c r="AB322" s="25">
        <f t="shared" ca="1" si="113"/>
        <v>-0.55363281851674351</v>
      </c>
      <c r="AC322" s="25">
        <f t="shared" ca="1" si="122"/>
        <v>-20.076547309326415</v>
      </c>
      <c r="AD322" s="25">
        <f t="shared" ca="1" si="123"/>
        <v>20.076547309326415</v>
      </c>
      <c r="AE322" s="25">
        <f t="shared" ca="1" si="124"/>
        <v>14.227715426939811</v>
      </c>
      <c r="AF322" s="25">
        <f t="shared" ca="1" si="125"/>
        <v>110.13236561128465</v>
      </c>
      <c r="AH322" s="25">
        <f t="shared" ref="AH322:AH385" ca="1" si="137">IF(ProcessModel = "Model1", E322, IF(ProcessModel = "Model2", M322, W322))</f>
        <v>-0.12228510621609573</v>
      </c>
      <c r="AI322" s="25">
        <f t="shared" ref="AI322:AI385" ca="1" si="138">IF(ProcessModel = "Model1", F322, IF(ProcessModel = "Model2", P322, AA322))</f>
        <v>0.55363281851674351</v>
      </c>
    </row>
    <row r="323" spans="1:35" x14ac:dyDescent="0.25">
      <c r="A323" s="25">
        <v>31.1</v>
      </c>
      <c r="B323" s="25">
        <f t="shared" si="126"/>
        <v>0</v>
      </c>
      <c r="C323" s="25">
        <f t="shared" si="127"/>
        <v>0.01</v>
      </c>
      <c r="E323" s="25">
        <f ca="1">Kp*(G323+H323*OnebyTi+Td*(G323-G322))</f>
        <v>-0.117528409129282</v>
      </c>
      <c r="F323" s="27">
        <f t="shared" ca="1" si="129"/>
        <v>0.58172232604782537</v>
      </c>
      <c r="G323" s="25">
        <f t="shared" ca="1" si="135"/>
        <v>-0.58172232604782537</v>
      </c>
      <c r="H323" s="25">
        <f t="shared" ca="1" si="114"/>
        <v>-17.806852957349836</v>
      </c>
      <c r="I323" s="25">
        <f t="shared" ca="1" si="115"/>
        <v>17.806852957349836</v>
      </c>
      <c r="J323" s="25">
        <f t="shared" ca="1" si="116"/>
        <v>11.413301490938919</v>
      </c>
      <c r="K323" s="25">
        <f t="shared" ca="1" si="117"/>
        <v>316.55169658377673</v>
      </c>
      <c r="M323" s="25">
        <f ca="1">Kp*(Q323+R323*OnebyTi+Td*(Q323-Q322))</f>
        <v>-0.11794944090887756</v>
      </c>
      <c r="N323" s="27">
        <f t="shared" ca="1" si="130"/>
        <v>-0.11786161695990813</v>
      </c>
      <c r="O323" s="27">
        <f t="shared" ca="1" si="136"/>
        <v>-0.11774644617925094</v>
      </c>
      <c r="P323" s="27">
        <f t="shared" ca="1" si="131"/>
        <v>0.56787953991620388</v>
      </c>
      <c r="Q323" s="25">
        <f t="shared" ca="1" si="112"/>
        <v>-0.56787953991620388</v>
      </c>
      <c r="R323" s="25">
        <f t="shared" ca="1" si="118"/>
        <v>-18.348446075177151</v>
      </c>
      <c r="S323" s="25">
        <f t="shared" ca="1" si="119"/>
        <v>18.348446075177151</v>
      </c>
      <c r="T323" s="25">
        <f t="shared" ca="1" si="120"/>
        <v>11.795960264665617</v>
      </c>
      <c r="U323" s="25">
        <f t="shared" ca="1" si="121"/>
        <v>96.705579928150243</v>
      </c>
      <c r="W323" s="25">
        <f ca="1">Kp*(AB323+AC323*OnebyTi+Td*(AB323-AB322))</f>
        <v>-0.12223528316638821</v>
      </c>
      <c r="X323" s="27">
        <f t="shared" ca="1" si="132"/>
        <v>-0.12269343851655115</v>
      </c>
      <c r="Y323" s="27">
        <f t="shared" ca="1" si="133"/>
        <v>-0.12306544337540364</v>
      </c>
      <c r="Z323" s="27">
        <f t="shared" ca="1" si="134"/>
        <v>-0.123334239527626</v>
      </c>
      <c r="AA323" s="27">
        <f t="shared" ca="1" si="128"/>
        <v>0.55129693158106474</v>
      </c>
      <c r="AB323" s="25">
        <f t="shared" ca="1" si="113"/>
        <v>-0.55129693158106474</v>
      </c>
      <c r="AC323" s="25">
        <f t="shared" ca="1" si="122"/>
        <v>-20.131677002484523</v>
      </c>
      <c r="AD323" s="25">
        <f t="shared" ca="1" si="123"/>
        <v>20.131677002484523</v>
      </c>
      <c r="AE323" s="25">
        <f t="shared" ca="1" si="124"/>
        <v>14.258108257616881</v>
      </c>
      <c r="AF323" s="25">
        <f t="shared" ca="1" si="125"/>
        <v>110.78267328118089</v>
      </c>
      <c r="AH323" s="25">
        <f t="shared" ca="1" si="137"/>
        <v>-0.12223528316638821</v>
      </c>
      <c r="AI323" s="25">
        <f t="shared" ca="1" si="138"/>
        <v>0.55129693158106474</v>
      </c>
    </row>
    <row r="324" spans="1:35" x14ac:dyDescent="0.25">
      <c r="A324" s="25">
        <v>31.2</v>
      </c>
      <c r="B324" s="25">
        <f t="shared" si="126"/>
        <v>0</v>
      </c>
      <c r="C324" s="25">
        <f t="shared" si="127"/>
        <v>0.01</v>
      </c>
      <c r="E324" s="25">
        <f ca="1">Kp*(G324+H324*OnebyTi+Td*(G324-G323))</f>
        <v>-0.11754901866819645</v>
      </c>
      <c r="F324" s="27">
        <f t="shared" ca="1" si="129"/>
        <v>0.57999510442222912</v>
      </c>
      <c r="G324" s="25">
        <f t="shared" ca="1" si="135"/>
        <v>-0.57999510442222912</v>
      </c>
      <c r="H324" s="25">
        <f t="shared" ca="1" si="114"/>
        <v>-17.864852467792058</v>
      </c>
      <c r="I324" s="25">
        <f t="shared" ca="1" si="115"/>
        <v>17.864852467792058</v>
      </c>
      <c r="J324" s="25">
        <f t="shared" ca="1" si="116"/>
        <v>11.446940923054294</v>
      </c>
      <c r="K324" s="25">
        <f t="shared" ca="1" si="117"/>
        <v>318.36128130957411</v>
      </c>
      <c r="M324" s="25">
        <f ca="1">Kp*(Q324+R324*OnebyTi+Td*(Q324-Q323))</f>
        <v>-0.11796067807885113</v>
      </c>
      <c r="N324" s="25">
        <f t="shared" ca="1" si="130"/>
        <v>-0.11787753674099954</v>
      </c>
      <c r="O324" s="25">
        <f t="shared" ca="1" si="136"/>
        <v>-0.11776732309992809</v>
      </c>
      <c r="P324" s="27">
        <f t="shared" ca="1" si="131"/>
        <v>0.56610489529827879</v>
      </c>
      <c r="Q324" s="25">
        <f t="shared" ref="Q324:Q387" ca="1" si="139">B324-P324</f>
        <v>-0.56610489529827879</v>
      </c>
      <c r="R324" s="25">
        <f t="shared" ca="1" si="118"/>
        <v>-18.405056564706978</v>
      </c>
      <c r="S324" s="25">
        <f t="shared" ca="1" si="119"/>
        <v>18.405056564706978</v>
      </c>
      <c r="T324" s="25">
        <f t="shared" ca="1" si="120"/>
        <v>11.828007739913684</v>
      </c>
      <c r="U324" s="25">
        <f t="shared" ca="1" si="121"/>
        <v>97.353596857423369</v>
      </c>
      <c r="W324" s="25">
        <f ca="1">Kp*(AB324+AC324*OnebyTi+Td*(AB324-AB323))</f>
        <v>-0.12218492860698807</v>
      </c>
      <c r="X324" s="25">
        <f t="shared" ca="1" si="132"/>
        <v>-0.122649839270489</v>
      </c>
      <c r="Y324" s="25">
        <f t="shared" ca="1" si="133"/>
        <v>-0.12303004243253207</v>
      </c>
      <c r="Z324" s="25">
        <f t="shared" ca="1" si="134"/>
        <v>-0.12330866019175851</v>
      </c>
      <c r="AA324" s="27">
        <f t="shared" ca="1" si="128"/>
        <v>0.54896350762830215</v>
      </c>
      <c r="AB324" s="25">
        <f t="shared" ref="AB324:AB387" ca="1" si="140">B324-AA324</f>
        <v>-0.54896350762830215</v>
      </c>
      <c r="AC324" s="25">
        <f t="shared" ca="1" si="122"/>
        <v>-20.186573353247354</v>
      </c>
      <c r="AD324" s="25">
        <f t="shared" ca="1" si="123"/>
        <v>20.186573353247354</v>
      </c>
      <c r="AE324" s="25">
        <f t="shared" ca="1" si="124"/>
        <v>14.288244350887638</v>
      </c>
      <c r="AF324" s="25">
        <f t="shared" ca="1" si="125"/>
        <v>111.43198774289667</v>
      </c>
      <c r="AH324" s="25">
        <f t="shared" ca="1" si="137"/>
        <v>-0.12218492860698807</v>
      </c>
      <c r="AI324" s="25">
        <f t="shared" ca="1" si="138"/>
        <v>0.54896350762830215</v>
      </c>
    </row>
    <row r="325" spans="1:35" x14ac:dyDescent="0.25">
      <c r="A325" s="25">
        <v>31.3</v>
      </c>
      <c r="B325" s="25">
        <f t="shared" si="126"/>
        <v>0</v>
      </c>
      <c r="C325" s="25">
        <f t="shared" si="127"/>
        <v>0.01</v>
      </c>
      <c r="E325" s="25">
        <f ca="1">Kp*(G325+H325*OnebyTi+Td*(G325-G324))</f>
        <v>-0.11756875292918859</v>
      </c>
      <c r="F325" s="27">
        <f t="shared" ca="1" si="129"/>
        <v>0.57826489737423636</v>
      </c>
      <c r="G325" s="25">
        <f t="shared" ca="1" si="135"/>
        <v>-0.57826489737423636</v>
      </c>
      <c r="H325" s="25">
        <f t="shared" ref="H325:H388" ca="1" si="141">H324+G325*0.1</f>
        <v>-17.922678957529481</v>
      </c>
      <c r="I325" s="25">
        <f t="shared" ref="I325:I388" ca="1" si="142">IF(ROW()&lt;12,0,I324+ABS(G325)*0.1)</f>
        <v>17.922678957529481</v>
      </c>
      <c r="J325" s="25">
        <f t="shared" ref="J325:J388" ca="1" si="143">IF(ROW()&lt;12,0,J324+((G325)^2)*0.1)</f>
        <v>11.480379952207818</v>
      </c>
      <c r="K325" s="25">
        <f t="shared" ref="K325:K388" ca="1" si="144">IF(ROW()&lt;12,0,K324+A325*ABS(G325)*0.1)</f>
        <v>320.17125043835546</v>
      </c>
      <c r="M325" s="25">
        <f ca="1">Kp*(Q325+R325*OnebyTi+Td*(Q325-Q324))</f>
        <v>-0.11797111423551464</v>
      </c>
      <c r="N325" s="27">
        <f t="shared" ca="1" si="130"/>
        <v>-0.1178926077087</v>
      </c>
      <c r="O325" s="27">
        <f t="shared" ca="1" si="136"/>
        <v>-0.11778730144364565</v>
      </c>
      <c r="P325" s="27">
        <f t="shared" ca="1" si="131"/>
        <v>0.56432816298828603</v>
      </c>
      <c r="Q325" s="25">
        <f t="shared" ca="1" si="139"/>
        <v>-0.56432816298828603</v>
      </c>
      <c r="R325" s="25">
        <f t="shared" ref="R325:R388" ca="1" si="145">R324+Q325*0.1</f>
        <v>-18.461489381005808</v>
      </c>
      <c r="S325" s="25">
        <f t="shared" ref="S325:S388" ca="1" si="146">IF(ROW()&lt;12,0,S324+ABS(Q325)*0.1)</f>
        <v>18.461489381005808</v>
      </c>
      <c r="T325" s="25">
        <f t="shared" ref="T325:T388" ca="1" si="147">IF(ROW()&lt;12,0,T324+((Q325)^2)*0.1)</f>
        <v>11.859854367467857</v>
      </c>
      <c r="U325" s="25">
        <f t="shared" ref="U325:U388" ca="1" si="148">IF(ROW()&lt;12,0,U324+J325*ABS(Q325)*0.1)</f>
        <v>98.001467030307069</v>
      </c>
      <c r="W325" s="25">
        <f ca="1">Kp*(AB325+AC325*OnebyTi+Td*(AB325-AB324))</f>
        <v>-0.12213405288560684</v>
      </c>
      <c r="X325" s="27">
        <f t="shared" ca="1" si="132"/>
        <v>-0.12260559717136764</v>
      </c>
      <c r="Y325" s="27">
        <f t="shared" ca="1" si="133"/>
        <v>-0.12299386131796115</v>
      </c>
      <c r="Z325" s="27">
        <f t="shared" ca="1" si="134"/>
        <v>-0.1232821462064095</v>
      </c>
      <c r="AA325" s="27">
        <f t="shared" ca="1" si="128"/>
        <v>0.54663264160912628</v>
      </c>
      <c r="AB325" s="25">
        <f t="shared" ca="1" si="140"/>
        <v>-0.54663264160912628</v>
      </c>
      <c r="AC325" s="25">
        <f t="shared" ref="AC325:AC388" ca="1" si="149">AC324+AB325*0.1</f>
        <v>-20.241236617408266</v>
      </c>
      <c r="AD325" s="25">
        <f t="shared" ref="AD325:AD388" ca="1" si="150">IF(ROW()&lt;12,0,AD324+ABS(AB325)*0.1)</f>
        <v>20.241236617408266</v>
      </c>
      <c r="AE325" s="25">
        <f t="shared" ref="AE325:AE388" ca="1" si="151">IF(ROW()&lt;12,0,AE324+((AB325)^2)*0.1)</f>
        <v>14.318125075374894</v>
      </c>
      <c r="AF325" s="25">
        <f t="shared" ref="AF325:AF388" ca="1" si="152">IF(ROW()&lt;12,0,AF324+T325*ABS(AB325)*0.1)</f>
        <v>112.08028609509552</v>
      </c>
      <c r="AH325" s="25">
        <f t="shared" ca="1" si="137"/>
        <v>-0.12213405288560684</v>
      </c>
      <c r="AI325" s="25">
        <f t="shared" ca="1" si="138"/>
        <v>0.54663264160912628</v>
      </c>
    </row>
    <row r="326" spans="1:35" x14ac:dyDescent="0.25">
      <c r="A326" s="25">
        <v>31.4</v>
      </c>
      <c r="B326" s="25">
        <f t="shared" si="126"/>
        <v>0</v>
      </c>
      <c r="C326" s="25">
        <f t="shared" si="127"/>
        <v>0.01</v>
      </c>
      <c r="E326" s="25">
        <f ca="1">Kp*(G326+H326*OnebyTi+Td*(G326-G325))</f>
        <v>-0.11758762060597899</v>
      </c>
      <c r="F326" s="27">
        <f t="shared" ca="1" si="129"/>
        <v>0.57653180147057204</v>
      </c>
      <c r="G326" s="25">
        <f t="shared" ca="1" si="135"/>
        <v>-0.57653180147057204</v>
      </c>
      <c r="H326" s="25">
        <f t="shared" ca="1" si="141"/>
        <v>-17.980332137676537</v>
      </c>
      <c r="I326" s="25">
        <f t="shared" ca="1" si="142"/>
        <v>17.980332137676537</v>
      </c>
      <c r="J326" s="25">
        <f t="shared" ca="1" si="143"/>
        <v>11.513618844018508</v>
      </c>
      <c r="K326" s="25">
        <f t="shared" ca="1" si="144"/>
        <v>321.98156029497306</v>
      </c>
      <c r="M326" s="25">
        <f ca="1">Kp*(Q326+R326*OnebyTi+Td*(Q326-Q325))</f>
        <v>-0.11798075769869283</v>
      </c>
      <c r="N326" s="25">
        <f t="shared" ca="1" si="130"/>
        <v>-0.11790683852769415</v>
      </c>
      <c r="O326" s="25">
        <f t="shared" ca="1" si="136"/>
        <v>-0.11780639023100822</v>
      </c>
      <c r="P326" s="27">
        <f t="shared" ca="1" si="131"/>
        <v>0.56254943284392145</v>
      </c>
      <c r="Q326" s="25">
        <f t="shared" ca="1" si="139"/>
        <v>-0.56254943284392145</v>
      </c>
      <c r="R326" s="25">
        <f t="shared" ca="1" si="145"/>
        <v>-18.517744324290202</v>
      </c>
      <c r="S326" s="25">
        <f t="shared" ca="1" si="146"/>
        <v>18.517744324290202</v>
      </c>
      <c r="T326" s="25">
        <f t="shared" ca="1" si="147"/>
        <v>11.891500553907159</v>
      </c>
      <c r="U326" s="25">
        <f t="shared" ca="1" si="148"/>
        <v>98.649165005375437</v>
      </c>
      <c r="W326" s="25">
        <f ca="1">Kp*(AB326+AC326*OnebyTi+Td*(AB326-AB325))</f>
        <v>-0.12208266623253893</v>
      </c>
      <c r="X326" s="25">
        <f t="shared" ca="1" si="132"/>
        <v>-0.12256072379962425</v>
      </c>
      <c r="Y326" s="25">
        <f t="shared" ca="1" si="133"/>
        <v>-0.12295691309928725</v>
      </c>
      <c r="Z326" s="25">
        <f t="shared" ca="1" si="134"/>
        <v>-0.12325471227208354</v>
      </c>
      <c r="AA326" s="27">
        <f t="shared" ca="1" si="128"/>
        <v>0.54430442698848536</v>
      </c>
      <c r="AB326" s="25">
        <f t="shared" ca="1" si="140"/>
        <v>-0.54430442698848536</v>
      </c>
      <c r="AC326" s="25">
        <f t="shared" ca="1" si="149"/>
        <v>-20.295667060107114</v>
      </c>
      <c r="AD326" s="25">
        <f t="shared" ca="1" si="150"/>
        <v>20.295667060107114</v>
      </c>
      <c r="AE326" s="25">
        <f t="shared" ca="1" si="151"/>
        <v>14.34775180629882</v>
      </c>
      <c r="AF326" s="25">
        <f t="shared" ca="1" si="152"/>
        <v>112.72754573459828</v>
      </c>
      <c r="AH326" s="25">
        <f t="shared" ca="1" si="137"/>
        <v>-0.12208266623253893</v>
      </c>
      <c r="AI326" s="25">
        <f t="shared" ca="1" si="138"/>
        <v>0.54430442698848536</v>
      </c>
    </row>
    <row r="327" spans="1:35" x14ac:dyDescent="0.25">
      <c r="A327" s="25">
        <v>31.5</v>
      </c>
      <c r="B327" s="25">
        <f t="shared" si="126"/>
        <v>0</v>
      </c>
      <c r="C327" s="25">
        <f t="shared" si="127"/>
        <v>0.01</v>
      </c>
      <c r="E327" s="25">
        <f ca="1">Kp*(G327+H327*OnebyTi+Td*(G327-G326))</f>
        <v>-0.11760563033090028</v>
      </c>
      <c r="F327" s="27">
        <f t="shared" ca="1" si="129"/>
        <v>0.57479591234530047</v>
      </c>
      <c r="G327" s="25">
        <f t="shared" ca="1" si="135"/>
        <v>-0.57479591234530047</v>
      </c>
      <c r="H327" s="25">
        <f t="shared" ca="1" si="141"/>
        <v>-18.037811728911066</v>
      </c>
      <c r="I327" s="25">
        <f t="shared" ca="1" si="142"/>
        <v>18.037811728911066</v>
      </c>
      <c r="J327" s="25">
        <f t="shared" ca="1" si="143"/>
        <v>11.546657878103394</v>
      </c>
      <c r="K327" s="25">
        <f t="shared" ca="1" si="144"/>
        <v>323.79216741886074</v>
      </c>
      <c r="M327" s="25">
        <f ca="1">Kp*(Q327+R327*OnebyTi+Td*(Q327-Q326))</f>
        <v>-0.11798961672765636</v>
      </c>
      <c r="N327" s="27">
        <f t="shared" ca="1" si="130"/>
        <v>-0.11792023780015418</v>
      </c>
      <c r="O327" s="27">
        <f t="shared" ca="1" si="136"/>
        <v>-0.11782459841810308</v>
      </c>
      <c r="P327" s="27">
        <f t="shared" ca="1" si="131"/>
        <v>0.56076879382082068</v>
      </c>
      <c r="Q327" s="25">
        <f t="shared" ca="1" si="139"/>
        <v>-0.56076879382082068</v>
      </c>
      <c r="R327" s="25">
        <f t="shared" ca="1" si="145"/>
        <v>-18.573821203672285</v>
      </c>
      <c r="S327" s="25">
        <f t="shared" ca="1" si="146"/>
        <v>18.573821203672285</v>
      </c>
      <c r="T327" s="25">
        <f t="shared" ca="1" si="147"/>
        <v>11.922946717919485</v>
      </c>
      <c r="U327" s="25">
        <f t="shared" ca="1" si="148"/>
        <v>99.296665546472013</v>
      </c>
      <c r="W327" s="25">
        <f ca="1">Kp*(AB327+AC327*OnebyTi+Td*(AB327-AB326))</f>
        <v>-0.12203077876173851</v>
      </c>
      <c r="X327" s="27">
        <f t="shared" ca="1" si="132"/>
        <v>-0.12251523060721296</v>
      </c>
      <c r="Y327" s="27">
        <f t="shared" ca="1" si="133"/>
        <v>-0.12291921070258478</v>
      </c>
      <c r="Z327" s="27">
        <f t="shared" ca="1" si="134"/>
        <v>-0.12322637293389349</v>
      </c>
      <c r="AA327" s="27">
        <f t="shared" ca="1" si="128"/>
        <v>0.54197895576127697</v>
      </c>
      <c r="AB327" s="25">
        <f t="shared" ca="1" si="140"/>
        <v>-0.54197895576127697</v>
      </c>
      <c r="AC327" s="25">
        <f t="shared" ca="1" si="149"/>
        <v>-20.349864955683241</v>
      </c>
      <c r="AD327" s="25">
        <f t="shared" ca="1" si="150"/>
        <v>20.349864955683241</v>
      </c>
      <c r="AE327" s="25">
        <f t="shared" ca="1" si="151"/>
        <v>14.377125925147629</v>
      </c>
      <c r="AF327" s="25">
        <f t="shared" ca="1" si="152"/>
        <v>113.37374435577581</v>
      </c>
      <c r="AH327" s="25">
        <f t="shared" ca="1" si="137"/>
        <v>-0.12203077876173851</v>
      </c>
      <c r="AI327" s="25">
        <f t="shared" ca="1" si="138"/>
        <v>0.54197895576127697</v>
      </c>
    </row>
    <row r="328" spans="1:35" x14ac:dyDescent="0.25">
      <c r="A328" s="25">
        <v>31.6</v>
      </c>
      <c r="B328" s="25">
        <f t="shared" si="126"/>
        <v>0</v>
      </c>
      <c r="C328" s="25">
        <f t="shared" si="127"/>
        <v>0.01</v>
      </c>
      <c r="E328" s="25">
        <f ca="1">Kp*(G328+H328*OnebyTi+Td*(G328-G327))</f>
        <v>-0.1176227906752369</v>
      </c>
      <c r="F328" s="27">
        <f t="shared" ca="1" si="129"/>
        <v>0.57305732470631232</v>
      </c>
      <c r="G328" s="25">
        <f t="shared" ca="1" si="135"/>
        <v>-0.57305732470631232</v>
      </c>
      <c r="H328" s="25">
        <f t="shared" ca="1" si="141"/>
        <v>-18.095117461381697</v>
      </c>
      <c r="I328" s="25">
        <f t="shared" ca="1" si="142"/>
        <v>18.095117461381697</v>
      </c>
      <c r="J328" s="25">
        <f t="shared" ca="1" si="143"/>
        <v>11.57949734784335</v>
      </c>
      <c r="K328" s="25">
        <f t="shared" ca="1" si="144"/>
        <v>325.60302856493269</v>
      </c>
      <c r="M328" s="25">
        <f ca="1">Kp*(Q328+R328*OnebyTi+Td*(Q328-Q327))</f>
        <v>-0.11799769952146835</v>
      </c>
      <c r="N328" s="25">
        <f t="shared" ca="1" si="130"/>
        <v>-0.11793281406609475</v>
      </c>
      <c r="O328" s="25">
        <f t="shared" ca="1" si="136"/>
        <v>-0.11784193489686356</v>
      </c>
      <c r="P328" s="27">
        <f t="shared" ca="1" si="131"/>
        <v>0.55898633397901043</v>
      </c>
      <c r="Q328" s="25">
        <f t="shared" ca="1" si="139"/>
        <v>-0.55898633397901043</v>
      </c>
      <c r="R328" s="25">
        <f t="shared" ca="1" si="145"/>
        <v>-18.629719837070187</v>
      </c>
      <c r="S328" s="25">
        <f t="shared" ca="1" si="146"/>
        <v>18.629719837070187</v>
      </c>
      <c r="T328" s="25">
        <f t="shared" ca="1" si="147"/>
        <v>11.954193290077015</v>
      </c>
      <c r="U328" s="25">
        <f t="shared" ca="1" si="148"/>
        <v>99.94394362365108</v>
      </c>
      <c r="W328" s="25">
        <f ca="1">Kp*(AB328+AC328*OnebyTi+Td*(AB328-AB327))</f>
        <v>-0.12197840047188886</v>
      </c>
      <c r="X328" s="25">
        <f t="shared" ca="1" si="132"/>
        <v>-0.12246912891876037</v>
      </c>
      <c r="Y328" s="25">
        <f t="shared" ca="1" si="133"/>
        <v>-0.12288076691364712</v>
      </c>
      <c r="Z328" s="25">
        <f t="shared" ca="1" si="134"/>
        <v>-0.12319714258288032</v>
      </c>
      <c r="AA328" s="27">
        <f t="shared" ca="1" si="128"/>
        <v>0.53965631846788764</v>
      </c>
      <c r="AB328" s="25">
        <f t="shared" ca="1" si="140"/>
        <v>-0.53965631846788764</v>
      </c>
      <c r="AC328" s="25">
        <f t="shared" ca="1" si="149"/>
        <v>-20.403830587530031</v>
      </c>
      <c r="AD328" s="25">
        <f t="shared" ca="1" si="150"/>
        <v>20.403830587530031</v>
      </c>
      <c r="AE328" s="25">
        <f t="shared" ca="1" si="151"/>
        <v>14.406248819353861</v>
      </c>
      <c r="AF328" s="25">
        <f t="shared" ca="1" si="152"/>
        <v>114.01885994989347</v>
      </c>
      <c r="AH328" s="25">
        <f t="shared" ca="1" si="137"/>
        <v>-0.12197840047188886</v>
      </c>
      <c r="AI328" s="25">
        <f t="shared" ca="1" si="138"/>
        <v>0.53965631846788764</v>
      </c>
    </row>
    <row r="329" spans="1:35" x14ac:dyDescent="0.25">
      <c r="A329" s="25">
        <v>31.7</v>
      </c>
      <c r="B329" s="25">
        <f t="shared" si="126"/>
        <v>0</v>
      </c>
      <c r="C329" s="25">
        <f t="shared" si="127"/>
        <v>0.01</v>
      </c>
      <c r="E329" s="25">
        <f ca="1">Kp*(G329+H329*OnebyTi+Td*(G329-G328))</f>
        <v>-0.11763911014956377</v>
      </c>
      <c r="F329" s="27">
        <f t="shared" ca="1" si="129"/>
        <v>0.57131613234177514</v>
      </c>
      <c r="G329" s="25">
        <f t="shared" ca="1" si="135"/>
        <v>-0.57131613234177514</v>
      </c>
      <c r="H329" s="25">
        <f t="shared" ca="1" si="141"/>
        <v>-18.152249074615874</v>
      </c>
      <c r="I329" s="25">
        <f t="shared" ca="1" si="142"/>
        <v>18.152249074615874</v>
      </c>
      <c r="J329" s="25">
        <f t="shared" ca="1" si="143"/>
        <v>11.612137560150748</v>
      </c>
      <c r="K329" s="25">
        <f t="shared" ca="1" si="144"/>
        <v>327.41410070445613</v>
      </c>
      <c r="M329" s="25">
        <f ca="1">Kp*(Q329+R329*OnebyTi+Td*(Q329-Q328))</f>
        <v>-0.11800501421932946</v>
      </c>
      <c r="N329" s="27">
        <f t="shared" ca="1" si="130"/>
        <v>-0.11794457580372653</v>
      </c>
      <c r="O329" s="27">
        <f t="shared" ca="1" si="136"/>
        <v>-0.117858408495431</v>
      </c>
      <c r="P329" s="27">
        <f t="shared" ca="1" si="131"/>
        <v>0.55720214048932404</v>
      </c>
      <c r="Q329" s="25">
        <f t="shared" ca="1" si="139"/>
        <v>-0.55720214048932404</v>
      </c>
      <c r="R329" s="25">
        <f t="shared" ca="1" si="145"/>
        <v>-18.685440051119119</v>
      </c>
      <c r="S329" s="25">
        <f t="shared" ca="1" si="146"/>
        <v>18.685440051119119</v>
      </c>
      <c r="T329" s="25">
        <f t="shared" ca="1" si="147"/>
        <v>11.985240712613603</v>
      </c>
      <c r="U329" s="25">
        <f t="shared" ca="1" si="148"/>
        <v>100.59097441406833</v>
      </c>
      <c r="W329" s="25">
        <f ca="1">Kp*(AB329+AC329*OnebyTi+Td*(AB329-AB328))</f>
        <v>-0.12192554124746327</v>
      </c>
      <c r="X329" s="27">
        <f t="shared" ca="1" si="132"/>
        <v>-0.12242242993271288</v>
      </c>
      <c r="Y329" s="27">
        <f t="shared" ca="1" si="133"/>
        <v>-0.1228415943792192</v>
      </c>
      <c r="Z329" s="27">
        <f t="shared" ca="1" si="134"/>
        <v>-0.12316703545732549</v>
      </c>
      <c r="AA329" s="27">
        <f t="shared" ca="1" si="128"/>
        <v>0.53733660420959961</v>
      </c>
      <c r="AB329" s="25">
        <f t="shared" ca="1" si="140"/>
        <v>-0.53733660420959961</v>
      </c>
      <c r="AC329" s="25">
        <f t="shared" ca="1" si="149"/>
        <v>-20.457564247950991</v>
      </c>
      <c r="AD329" s="25">
        <f t="shared" ca="1" si="150"/>
        <v>20.457564247950991</v>
      </c>
      <c r="AE329" s="25">
        <f t="shared" ca="1" si="151"/>
        <v>14.435121881976212</v>
      </c>
      <c r="AF329" s="25">
        <f t="shared" ca="1" si="152"/>
        <v>114.66287080440851</v>
      </c>
      <c r="AH329" s="25">
        <f t="shared" ca="1" si="137"/>
        <v>-0.12192554124746327</v>
      </c>
      <c r="AI329" s="25">
        <f t="shared" ca="1" si="138"/>
        <v>0.53733660420959961</v>
      </c>
    </row>
    <row r="330" spans="1:35" x14ac:dyDescent="0.25">
      <c r="A330" s="25">
        <v>31.8</v>
      </c>
      <c r="B330" s="25">
        <f t="shared" si="126"/>
        <v>0</v>
      </c>
      <c r="C330" s="25">
        <f t="shared" si="127"/>
        <v>0.01</v>
      </c>
      <c r="E330" s="25">
        <f ca="1">Kp*(G330+H330*OnebyTi+Td*(G330-G329))</f>
        <v>-0.11765459720408339</v>
      </c>
      <c r="F330" s="27">
        <f t="shared" ca="1" si="129"/>
        <v>0.56957242812654951</v>
      </c>
      <c r="G330" s="25">
        <f t="shared" ca="1" si="135"/>
        <v>-0.56957242812654951</v>
      </c>
      <c r="H330" s="25">
        <f t="shared" ca="1" si="141"/>
        <v>-18.209206317428528</v>
      </c>
      <c r="I330" s="25">
        <f t="shared" ca="1" si="142"/>
        <v>18.209206317428528</v>
      </c>
      <c r="J330" s="25">
        <f t="shared" ca="1" si="143"/>
        <v>11.644578835238946</v>
      </c>
      <c r="K330" s="25">
        <f t="shared" ca="1" si="144"/>
        <v>329.22534102589856</v>
      </c>
      <c r="M330" s="25">
        <f ca="1">Kp*(Q330+R330*OnebyTi+Td*(Q330-Q329))</f>
        <v>-0.11801156890092175</v>
      </c>
      <c r="N330" s="25">
        <f t="shared" ca="1" si="130"/>
        <v>-0.11795553142980802</v>
      </c>
      <c r="O330" s="25">
        <f t="shared" ca="1" si="136"/>
        <v>-0.11787402797851504</v>
      </c>
      <c r="P330" s="27">
        <f t="shared" ca="1" si="131"/>
        <v>0.5554162996397809</v>
      </c>
      <c r="Q330" s="25">
        <f t="shared" ca="1" si="139"/>
        <v>-0.5554162996397809</v>
      </c>
      <c r="R330" s="25">
        <f t="shared" ca="1" si="145"/>
        <v>-18.740981681083099</v>
      </c>
      <c r="S330" s="25">
        <f t="shared" ca="1" si="146"/>
        <v>18.740981681083099</v>
      </c>
      <c r="T330" s="25">
        <f t="shared" ca="1" si="147"/>
        <v>12.016089439204158</v>
      </c>
      <c r="U330" s="25">
        <f t="shared" ca="1" si="148"/>
        <v>101.23773330282154</v>
      </c>
      <c r="W330" s="25">
        <f ca="1">Kp*(AB330+AC330*OnebyTi+Td*(AB330-AB329))</f>
        <v>-0.12187221085977798</v>
      </c>
      <c r="X330" s="25">
        <f t="shared" ca="1" si="132"/>
        <v>-0.12237514472247581</v>
      </c>
      <c r="Y330" s="25">
        <f t="shared" ca="1" si="133"/>
        <v>-0.12280170560822214</v>
      </c>
      <c r="Z330" s="25">
        <f t="shared" ca="1" si="134"/>
        <v>-0.12313606564405573</v>
      </c>
      <c r="AA330" s="27">
        <f t="shared" ca="1" si="128"/>
        <v>0.53501990066386707</v>
      </c>
      <c r="AB330" s="25">
        <f t="shared" ca="1" si="140"/>
        <v>-0.53501990066386707</v>
      </c>
      <c r="AC330" s="25">
        <f t="shared" ca="1" si="149"/>
        <v>-20.511066238017378</v>
      </c>
      <c r="AD330" s="25">
        <f t="shared" ca="1" si="150"/>
        <v>20.511066238017378</v>
      </c>
      <c r="AE330" s="25">
        <f t="shared" ca="1" si="151"/>
        <v>14.46374651138685</v>
      </c>
      <c r="AF330" s="25">
        <f t="shared" ca="1" si="152"/>
        <v>115.30575550222163</v>
      </c>
      <c r="AH330" s="25">
        <f t="shared" ca="1" si="137"/>
        <v>-0.12187221085977798</v>
      </c>
      <c r="AI330" s="25">
        <f t="shared" ca="1" si="138"/>
        <v>0.53501990066386707</v>
      </c>
    </row>
    <row r="331" spans="1:35" x14ac:dyDescent="0.25">
      <c r="A331" s="25">
        <v>31.9</v>
      </c>
      <c r="B331" s="25">
        <f t="shared" si="126"/>
        <v>0</v>
      </c>
      <c r="C331" s="25">
        <f t="shared" si="127"/>
        <v>0.01</v>
      </c>
      <c r="E331" s="25">
        <f ca="1">Kp*(G331+H331*OnebyTi+Td*(G331-G330))</f>
        <v>-0.11766926022896157</v>
      </c>
      <c r="F331" s="27">
        <f t="shared" ca="1" si="129"/>
        <v>0.56782630402856937</v>
      </c>
      <c r="G331" s="25">
        <f t="shared" ca="1" si="135"/>
        <v>-0.56782630402856937</v>
      </c>
      <c r="H331" s="25">
        <f t="shared" ca="1" si="141"/>
        <v>-18.265988947831385</v>
      </c>
      <c r="I331" s="25">
        <f t="shared" ca="1" si="142"/>
        <v>18.265988947831385</v>
      </c>
      <c r="J331" s="25">
        <f t="shared" ca="1" si="143"/>
        <v>11.676821506393621</v>
      </c>
      <c r="K331" s="25">
        <f t="shared" ca="1" si="144"/>
        <v>331.03670693574969</v>
      </c>
      <c r="M331" s="25">
        <f ca="1">Kp*(Q331+R331*OnebyTi+Td*(Q331-Q330))</f>
        <v>-0.11801737158675059</v>
      </c>
      <c r="N331" s="27">
        <f t="shared" ca="1" si="130"/>
        <v>-0.11796568929999622</v>
      </c>
      <c r="O331" s="27">
        <f t="shared" ca="1" si="136"/>
        <v>-0.11788880204775247</v>
      </c>
      <c r="P331" s="27">
        <f t="shared" ca="1" si="131"/>
        <v>0.5536288968419294</v>
      </c>
      <c r="Q331" s="25">
        <f t="shared" ca="1" si="139"/>
        <v>-0.5536288968419294</v>
      </c>
      <c r="R331" s="25">
        <f t="shared" ca="1" si="145"/>
        <v>-18.796344570767292</v>
      </c>
      <c r="S331" s="25">
        <f t="shared" ca="1" si="146"/>
        <v>18.796344570767292</v>
      </c>
      <c r="T331" s="25">
        <f t="shared" ca="1" si="147"/>
        <v>12.046739934746</v>
      </c>
      <c r="U331" s="25">
        <f t="shared" ca="1" si="148"/>
        <v>101.88419588374202</v>
      </c>
      <c r="W331" s="25">
        <f ca="1">Kp*(AB331+AC331*OnebyTi+Td*(AB331-AB330))</f>
        <v>-0.12181841896803723</v>
      </c>
      <c r="X331" s="27">
        <f t="shared" ca="1" si="132"/>
        <v>-0.12232728423754433</v>
      </c>
      <c r="Y331" s="27">
        <f t="shared" ca="1" si="133"/>
        <v>-0.12276111297296965</v>
      </c>
      <c r="Z331" s="27">
        <f t="shared" ca="1" si="134"/>
        <v>-0.12310424707974021</v>
      </c>
      <c r="AA331" s="27">
        <f t="shared" ca="1" si="128"/>
        <v>0.53270629409946146</v>
      </c>
      <c r="AB331" s="25">
        <f t="shared" ca="1" si="140"/>
        <v>-0.53270629409946146</v>
      </c>
      <c r="AC331" s="25">
        <f t="shared" ca="1" si="149"/>
        <v>-20.564336867427325</v>
      </c>
      <c r="AD331" s="25">
        <f t="shared" ca="1" si="150"/>
        <v>20.564336867427325</v>
      </c>
      <c r="AE331" s="25">
        <f t="shared" ca="1" si="151"/>
        <v>14.492124110964168</v>
      </c>
      <c r="AF331" s="25">
        <f t="shared" ca="1" si="152"/>
        <v>115.94749292088348</v>
      </c>
      <c r="AH331" s="25">
        <f t="shared" ca="1" si="137"/>
        <v>-0.12181841896803723</v>
      </c>
      <c r="AI331" s="25">
        <f t="shared" ca="1" si="138"/>
        <v>0.53270629409946146</v>
      </c>
    </row>
    <row r="332" spans="1:35" x14ac:dyDescent="0.25">
      <c r="A332" s="25">
        <v>32</v>
      </c>
      <c r="B332" s="25">
        <f t="shared" ref="B332:B395" si="153">IF(A332&lt;SP_t,0,SP_val)</f>
        <v>0</v>
      </c>
      <c r="C332" s="25">
        <f t="shared" ref="C332:C395" si="154">IF(A332&lt;DIS_t,0,DIS_val)</f>
        <v>0.01</v>
      </c>
      <c r="E332" s="25">
        <f ca="1">Kp*(G332+H332*OnebyTi+Td*(G332-G331))</f>
        <v>-0.11768310755466183</v>
      </c>
      <c r="F332" s="27">
        <f t="shared" ca="1" si="129"/>
        <v>0.56607785111518794</v>
      </c>
      <c r="G332" s="25">
        <f t="shared" ca="1" si="135"/>
        <v>-0.56607785111518794</v>
      </c>
      <c r="H332" s="25">
        <f t="shared" ca="1" si="141"/>
        <v>-18.322596732942905</v>
      </c>
      <c r="I332" s="25">
        <f t="shared" ca="1" si="142"/>
        <v>18.322596732942905</v>
      </c>
      <c r="J332" s="25">
        <f t="shared" ca="1" si="143"/>
        <v>11.708865919745939</v>
      </c>
      <c r="K332" s="25">
        <f t="shared" ca="1" si="144"/>
        <v>332.84815605931828</v>
      </c>
      <c r="M332" s="25">
        <f ca="1">Kp*(Q332+R332*OnebyTi+Td*(Q332-Q331))</f>
        <v>-0.11802243023848545</v>
      </c>
      <c r="N332" s="25">
        <f t="shared" ca="1" si="130"/>
        <v>-0.11797505770919539</v>
      </c>
      <c r="O332" s="25">
        <f t="shared" ca="1" si="136"/>
        <v>-0.11790273934206461</v>
      </c>
      <c r="P332" s="27">
        <f t="shared" ca="1" si="131"/>
        <v>0.55184001663715421</v>
      </c>
      <c r="Q332" s="25">
        <f t="shared" ca="1" si="139"/>
        <v>-0.55184001663715421</v>
      </c>
      <c r="R332" s="25">
        <f t="shared" ca="1" si="145"/>
        <v>-18.851528572431008</v>
      </c>
      <c r="S332" s="25">
        <f t="shared" ca="1" si="146"/>
        <v>18.851528572431008</v>
      </c>
      <c r="T332" s="25">
        <f t="shared" ca="1" si="147"/>
        <v>12.077192675142209</v>
      </c>
      <c r="U332" s="25">
        <f t="shared" ca="1" si="148"/>
        <v>102.5303379601375</v>
      </c>
      <c r="W332" s="25">
        <f ca="1">Kp*(AB332+AC332*OnebyTi+Td*(AB332-AB331))</f>
        <v>-0.12176417512037033</v>
      </c>
      <c r="X332" s="25">
        <f t="shared" ca="1" si="132"/>
        <v>-0.1222788593046262</v>
      </c>
      <c r="Y332" s="25">
        <f t="shared" ca="1" si="133"/>
        <v>-0.12271982871037639</v>
      </c>
      <c r="Z332" s="25">
        <f t="shared" ca="1" si="134"/>
        <v>-0.12307159355218</v>
      </c>
      <c r="AA332" s="27">
        <f t="shared" ref="AA332:AA395" ca="1" si="155">IF((ROW()-12)*0.1&lt;L_3,0,OFFSET(Z332,-1,0)*0.1*K_3+AA331)+C332</f>
        <v>0.53039586939148742</v>
      </c>
      <c r="AB332" s="25">
        <f t="shared" ca="1" si="140"/>
        <v>-0.53039586939148742</v>
      </c>
      <c r="AC332" s="25">
        <f t="shared" ca="1" si="149"/>
        <v>-20.617376454366475</v>
      </c>
      <c r="AD332" s="25">
        <f t="shared" ca="1" si="150"/>
        <v>20.617376454366475</v>
      </c>
      <c r="AE332" s="25">
        <f t="shared" ca="1" si="151"/>
        <v>14.520256088790923</v>
      </c>
      <c r="AF332" s="25">
        <f t="shared" ca="1" si="152"/>
        <v>116.58806223175753</v>
      </c>
      <c r="AH332" s="25">
        <f t="shared" ca="1" si="137"/>
        <v>-0.12176417512037033</v>
      </c>
      <c r="AI332" s="25">
        <f t="shared" ca="1" si="138"/>
        <v>0.53039586939148742</v>
      </c>
    </row>
    <row r="333" spans="1:35" x14ac:dyDescent="0.25">
      <c r="A333" s="25">
        <v>32.1</v>
      </c>
      <c r="B333" s="25">
        <f t="shared" si="153"/>
        <v>0</v>
      </c>
      <c r="C333" s="25">
        <f t="shared" si="154"/>
        <v>0.01</v>
      </c>
      <c r="E333" s="25">
        <f ca="1">Kp*(G333+H333*OnebyTi+Td*(G333-G332))</f>
        <v>-0.11769614745227837</v>
      </c>
      <c r="F333" s="27">
        <f t="shared" ref="F333:F396" ca="1" si="156">IF((ROW()-12)*0.1&lt;L_1,0,OFFSET(E333,-L_1*10-1,0)*0.1*K_1+F332)+C333</f>
        <v>0.56432715955948842</v>
      </c>
      <c r="G333" s="25">
        <f t="shared" ca="1" si="135"/>
        <v>-0.56432715955948842</v>
      </c>
      <c r="H333" s="25">
        <f t="shared" ca="1" si="141"/>
        <v>-18.379029448898855</v>
      </c>
      <c r="I333" s="25">
        <f t="shared" ca="1" si="142"/>
        <v>18.379029448898855</v>
      </c>
      <c r="J333" s="25">
        <f t="shared" ca="1" si="143"/>
        <v>11.740712434047587</v>
      </c>
      <c r="K333" s="25">
        <f t="shared" ca="1" si="144"/>
        <v>334.65964624150422</v>
      </c>
      <c r="M333" s="25">
        <f ca="1">Kp*(Q333+R333*OnebyTi+Td*(Q333-Q332))</f>
        <v>-0.11802675275929911</v>
      </c>
      <c r="N333" s="27">
        <f t="shared" ref="N333:N396" ca="1" si="157">IF((ROW()-12)*0.1&lt;L_2,0,OFFSET(M333,-L_2*10-1,0)*b_2-N332*a_2)</f>
        <v>-0.11798364489190459</v>
      </c>
      <c r="O333" s="27">
        <f t="shared" ca="1" si="136"/>
        <v>-0.11791584843801303</v>
      </c>
      <c r="P333" s="27">
        <f t="shared" ref="P333:P396" ca="1" si="158">IF((ROW()-12)*0.1&lt;L_2,0,OFFSET(O333,-1,0)*0.1*K_2+P332)+C333</f>
        <v>0.55004974270294771</v>
      </c>
      <c r="Q333" s="25">
        <f t="shared" ca="1" si="139"/>
        <v>-0.55004974270294771</v>
      </c>
      <c r="R333" s="25">
        <f t="shared" ca="1" si="145"/>
        <v>-18.906533546701301</v>
      </c>
      <c r="S333" s="25">
        <f t="shared" ca="1" si="146"/>
        <v>18.906533546701301</v>
      </c>
      <c r="T333" s="25">
        <f t="shared" ca="1" si="147"/>
        <v>12.107448147086966</v>
      </c>
      <c r="U333" s="25">
        <f t="shared" ca="1" si="148"/>
        <v>103.17613554548721</v>
      </c>
      <c r="W333" s="25">
        <f ca="1">Kp*(AB333+AC333*OnebyTi+Td*(AB333-AB332))</f>
        <v>-0.12170948875486061</v>
      </c>
      <c r="X333" s="27">
        <f t="shared" ref="X333:X396" ca="1" si="159">IF((ROW()-12)*0.1&lt;L_3,0,OFFSET(W333,-L_3*10-1,0)*b_3-X332*a_3)</f>
        <v>-0.12222988062875637</v>
      </c>
      <c r="Y333" s="27">
        <f t="shared" ref="Y333:Y396" ca="1" si="160">IF((ROW()-12)*0.1&lt;L_3,0,OFFSET(X333,-1,0)*b_3/K_3-Y332*a_3)</f>
        <v>-0.12267786492315805</v>
      </c>
      <c r="Z333" s="27">
        <f t="shared" ref="Z333:Z396" ca="1" si="161">IF((ROW()-12)*0.1&lt;L_3,0,OFFSET(Y333,-1,0)*b_3/K_3-Z332*a_3)</f>
        <v>-0.1230381187015898</v>
      </c>
      <c r="AA333" s="27">
        <f t="shared" ca="1" si="155"/>
        <v>0.52808871003626945</v>
      </c>
      <c r="AB333" s="25">
        <f t="shared" ca="1" si="140"/>
        <v>-0.52808871003626945</v>
      </c>
      <c r="AC333" s="25">
        <f t="shared" ca="1" si="149"/>
        <v>-20.670185325370102</v>
      </c>
      <c r="AD333" s="25">
        <f t="shared" ca="1" si="150"/>
        <v>20.670185325370102</v>
      </c>
      <c r="AE333" s="25">
        <f t="shared" ca="1" si="151"/>
        <v>14.548143857357701</v>
      </c>
      <c r="AF333" s="25">
        <f t="shared" ca="1" si="152"/>
        <v>117.22744289914016</v>
      </c>
      <c r="AH333" s="25">
        <f t="shared" ca="1" si="137"/>
        <v>-0.12170948875486061</v>
      </c>
      <c r="AI333" s="25">
        <f t="shared" ca="1" si="138"/>
        <v>0.52808871003626945</v>
      </c>
    </row>
    <row r="334" spans="1:35" x14ac:dyDescent="0.25">
      <c r="A334" s="25">
        <v>32.200000000000003</v>
      </c>
      <c r="B334" s="25">
        <f t="shared" si="153"/>
        <v>0</v>
      </c>
      <c r="C334" s="25">
        <f t="shared" si="154"/>
        <v>0.01</v>
      </c>
      <c r="E334" s="25">
        <f ca="1">Kp*(G334+H334*OnebyTi+Td*(G334-G333))</f>
        <v>-0.11770838813386773</v>
      </c>
      <c r="F334" s="27">
        <f t="shared" ca="1" si="156"/>
        <v>0.56257431864656027</v>
      </c>
      <c r="G334" s="25">
        <f t="shared" ref="G334:G397" ca="1" si="162">B334-F334</f>
        <v>-0.56257431864656027</v>
      </c>
      <c r="H334" s="25">
        <f t="shared" ca="1" si="141"/>
        <v>-18.43528688076351</v>
      </c>
      <c r="I334" s="25">
        <f t="shared" ca="1" si="142"/>
        <v>18.43528688076351</v>
      </c>
      <c r="J334" s="25">
        <f t="shared" ca="1" si="143"/>
        <v>11.772361420447652</v>
      </c>
      <c r="K334" s="25">
        <f t="shared" ca="1" si="144"/>
        <v>336.47113554754617</v>
      </c>
      <c r="M334" s="25">
        <f ca="1">Kp*(Q334+R334*OnebyTi+Td*(Q334-Q333))</f>
        <v>-0.11803034699420537</v>
      </c>
      <c r="N334" s="25">
        <f t="shared" ca="1" si="157"/>
        <v>-0.11799145902256361</v>
      </c>
      <c r="O334" s="25">
        <f t="shared" ca="1" si="136"/>
        <v>-0.11792813785015394</v>
      </c>
      <c r="P334" s="27">
        <f t="shared" ca="1" si="158"/>
        <v>0.54825815785914644</v>
      </c>
      <c r="Q334" s="25">
        <f t="shared" ca="1" si="139"/>
        <v>-0.54825815785914644</v>
      </c>
      <c r="R334" s="25">
        <f t="shared" ca="1" si="145"/>
        <v>-18.961359362487215</v>
      </c>
      <c r="S334" s="25">
        <f t="shared" ca="1" si="146"/>
        <v>18.961359362487215</v>
      </c>
      <c r="T334" s="25">
        <f t="shared" ca="1" si="147"/>
        <v>12.137506847852876</v>
      </c>
      <c r="U334" s="25">
        <f t="shared" ca="1" si="148"/>
        <v>103.82156486408988</v>
      </c>
      <c r="W334" s="25">
        <f ca="1">Kp*(AB334+AC334*OnebyTi+Td*(AB334-AB333))</f>
        <v>-0.12165436920056677</v>
      </c>
      <c r="X334" s="25">
        <f t="shared" ca="1" si="159"/>
        <v>-0.12218035879440335</v>
      </c>
      <c r="Y334" s="25">
        <f t="shared" ca="1" si="160"/>
        <v>-0.12263523358102343</v>
      </c>
      <c r="Z334" s="25">
        <f t="shared" ca="1" si="161"/>
        <v>-0.12300383602187194</v>
      </c>
      <c r="AA334" s="27">
        <f t="shared" ca="1" si="155"/>
        <v>0.52578489816611051</v>
      </c>
      <c r="AB334" s="25">
        <f t="shared" ca="1" si="140"/>
        <v>-0.52578489816611051</v>
      </c>
      <c r="AC334" s="25">
        <f t="shared" ca="1" si="149"/>
        <v>-20.722763815186713</v>
      </c>
      <c r="AD334" s="25">
        <f t="shared" ca="1" si="150"/>
        <v>20.722763815186713</v>
      </c>
      <c r="AE334" s="25">
        <f t="shared" ca="1" si="151"/>
        <v>14.575788833271655</v>
      </c>
      <c r="AF334" s="25">
        <f t="shared" ca="1" si="152"/>
        <v>117.86561467933903</v>
      </c>
      <c r="AH334" s="25">
        <f t="shared" ca="1" si="137"/>
        <v>-0.12165436920056677</v>
      </c>
      <c r="AI334" s="25">
        <f t="shared" ca="1" si="138"/>
        <v>0.52578489816611051</v>
      </c>
    </row>
    <row r="335" spans="1:35" x14ac:dyDescent="0.25">
      <c r="A335" s="25">
        <v>32.299999999999997</v>
      </c>
      <c r="B335" s="25">
        <f t="shared" si="153"/>
        <v>0</v>
      </c>
      <c r="C335" s="25">
        <f t="shared" si="154"/>
        <v>0.01</v>
      </c>
      <c r="E335" s="25">
        <f ca="1">Kp*(G335+H335*OnebyTi+Td*(G335-G334))</f>
        <v>-0.11771983775277901</v>
      </c>
      <c r="F335" s="27">
        <f t="shared" ca="1" si="156"/>
        <v>0.56081941677974068</v>
      </c>
      <c r="G335" s="25">
        <f t="shared" ca="1" si="162"/>
        <v>-0.56081941677974068</v>
      </c>
      <c r="H335" s="25">
        <f t="shared" ca="1" si="141"/>
        <v>-18.491368822441483</v>
      </c>
      <c r="I335" s="25">
        <f t="shared" ca="1" si="142"/>
        <v>18.491368822441483</v>
      </c>
      <c r="J335" s="25">
        <f t="shared" ca="1" si="143"/>
        <v>11.803813262271369</v>
      </c>
      <c r="K335" s="25">
        <f t="shared" ca="1" si="144"/>
        <v>338.28258226374476</v>
      </c>
      <c r="M335" s="25">
        <f ca="1">Kp*(Q335+R335*OnebyTi+Td*(Q335-Q334))</f>
        <v>-0.11803322073039522</v>
      </c>
      <c r="N335" s="27">
        <f t="shared" ca="1" si="157"/>
        <v>-0.11799850821589743</v>
      </c>
      <c r="O335" s="27">
        <f t="shared" ca="1" si="136"/>
        <v>-0.11793961603139086</v>
      </c>
      <c r="P335" s="27">
        <f t="shared" ca="1" si="158"/>
        <v>0.54646534407413105</v>
      </c>
      <c r="Q335" s="25">
        <f t="shared" ca="1" si="139"/>
        <v>-0.54646534407413105</v>
      </c>
      <c r="R335" s="25">
        <f t="shared" ca="1" si="145"/>
        <v>-19.01600589689463</v>
      </c>
      <c r="S335" s="25">
        <f t="shared" ca="1" si="146"/>
        <v>19.01600589689463</v>
      </c>
      <c r="T335" s="25">
        <f t="shared" ca="1" si="147"/>
        <v>12.167369285080282</v>
      </c>
      <c r="U335" s="25">
        <f t="shared" ca="1" si="148"/>
        <v>104.46660235166527</v>
      </c>
      <c r="W335" s="25">
        <f ca="1">Kp*(AB335+AC335*OnebyTi+Td*(AB335-AB334))</f>
        <v>-0.12159882567853603</v>
      </c>
      <c r="X335" s="27">
        <f t="shared" ca="1" si="159"/>
        <v>-0.12213030426656765</v>
      </c>
      <c r="Y335" s="27">
        <f t="shared" ca="1" si="160"/>
        <v>-0.12259194652185831</v>
      </c>
      <c r="Z335" s="27">
        <f t="shared" ca="1" si="161"/>
        <v>-0.12296875886188255</v>
      </c>
      <c r="AA335" s="27">
        <f t="shared" ca="1" si="155"/>
        <v>0.52348451456392331</v>
      </c>
      <c r="AB335" s="25">
        <f t="shared" ca="1" si="140"/>
        <v>-0.52348451456392331</v>
      </c>
      <c r="AC335" s="25">
        <f t="shared" ca="1" si="149"/>
        <v>-20.775112266643106</v>
      </c>
      <c r="AD335" s="25">
        <f t="shared" ca="1" si="150"/>
        <v>20.775112266643106</v>
      </c>
      <c r="AE335" s="25">
        <f t="shared" ca="1" si="151"/>
        <v>14.603192436970478</v>
      </c>
      <c r="AF335" s="25">
        <f t="shared" ca="1" si="152"/>
        <v>118.50255761971106</v>
      </c>
      <c r="AH335" s="25">
        <f t="shared" ca="1" si="137"/>
        <v>-0.12159882567853603</v>
      </c>
      <c r="AI335" s="25">
        <f t="shared" ca="1" si="138"/>
        <v>0.52348451456392331</v>
      </c>
    </row>
    <row r="336" spans="1:35" x14ac:dyDescent="0.25">
      <c r="A336" s="25">
        <v>32.4</v>
      </c>
      <c r="B336" s="25">
        <f t="shared" si="153"/>
        <v>0</v>
      </c>
      <c r="C336" s="25">
        <f t="shared" si="154"/>
        <v>0.01</v>
      </c>
      <c r="E336" s="25">
        <f ca="1">Kp*(G336+H336*OnebyTi+Td*(G336-G335))</f>
        <v>-0.11773050440398275</v>
      </c>
      <c r="F336" s="27">
        <f t="shared" ca="1" si="156"/>
        <v>0.55906254148682177</v>
      </c>
      <c r="G336" s="25">
        <f t="shared" ca="1" si="162"/>
        <v>-0.55906254148682177</v>
      </c>
      <c r="H336" s="25">
        <f t="shared" ca="1" si="141"/>
        <v>-18.547275076590164</v>
      </c>
      <c r="I336" s="25">
        <f t="shared" ca="1" si="142"/>
        <v>18.547275076590164</v>
      </c>
      <c r="J336" s="25">
        <f t="shared" ca="1" si="143"/>
        <v>11.83506835480074</v>
      </c>
      <c r="K336" s="25">
        <f t="shared" ca="1" si="144"/>
        <v>340.09394489816208</v>
      </c>
      <c r="M336" s="25">
        <f ca="1">Kp*(Q336+R336*OnebyTi+Td*(Q336-Q335))</f>
        <v>-0.11803538169757162</v>
      </c>
      <c r="N336" s="25">
        <f t="shared" ca="1" si="157"/>
        <v>-0.1180048005272592</v>
      </c>
      <c r="O336" s="25">
        <f t="shared" ca="1" si="136"/>
        <v>-0.11795029137332597</v>
      </c>
      <c r="P336" s="27">
        <f t="shared" ca="1" si="158"/>
        <v>0.544671382470992</v>
      </c>
      <c r="Q336" s="25">
        <f t="shared" ca="1" si="139"/>
        <v>-0.544671382470992</v>
      </c>
      <c r="R336" s="25">
        <f t="shared" ca="1" si="145"/>
        <v>-19.070473035141728</v>
      </c>
      <c r="S336" s="25">
        <f t="shared" ca="1" si="146"/>
        <v>19.070473035141728</v>
      </c>
      <c r="T336" s="25">
        <f t="shared" ca="1" si="147"/>
        <v>12.197035976568568</v>
      </c>
      <c r="U336" s="25">
        <f t="shared" ca="1" si="148"/>
        <v>105.11122465591008</v>
      </c>
      <c r="W336" s="25">
        <f ca="1">Kp*(AB336+AC336*OnebyTi+Td*(AB336-AB335))</f>
        <v>-0.12154286730280979</v>
      </c>
      <c r="X336" s="25">
        <f t="shared" ca="1" si="159"/>
        <v>-0.12207972739187195</v>
      </c>
      <c r="Y336" s="25">
        <f t="shared" ca="1" si="160"/>
        <v>-0.12254801545290114</v>
      </c>
      <c r="Z336" s="25">
        <f t="shared" ca="1" si="161"/>
        <v>-0.12293290042668993</v>
      </c>
      <c r="AA336" s="27">
        <f t="shared" ca="1" si="155"/>
        <v>0.5211876386777351</v>
      </c>
      <c r="AB336" s="25">
        <f t="shared" ca="1" si="140"/>
        <v>-0.5211876386777351</v>
      </c>
      <c r="AC336" s="25">
        <f t="shared" ca="1" si="149"/>
        <v>-20.82723103051088</v>
      </c>
      <c r="AD336" s="25">
        <f t="shared" ca="1" si="150"/>
        <v>20.82723103051088</v>
      </c>
      <c r="AE336" s="25">
        <f t="shared" ca="1" si="151"/>
        <v>14.630356092441525</v>
      </c>
      <c r="AF336" s="25">
        <f t="shared" ca="1" si="152"/>
        <v>119.13825205766057</v>
      </c>
      <c r="AH336" s="25">
        <f t="shared" ca="1" si="137"/>
        <v>-0.12154286730280979</v>
      </c>
      <c r="AI336" s="25">
        <f t="shared" ca="1" si="138"/>
        <v>0.5211876386777351</v>
      </c>
    </row>
    <row r="337" spans="1:35" x14ac:dyDescent="0.25">
      <c r="A337" s="25">
        <v>32.5</v>
      </c>
      <c r="B337" s="25">
        <f t="shared" si="153"/>
        <v>0</v>
      </c>
      <c r="C337" s="25">
        <f t="shared" si="154"/>
        <v>0.01</v>
      </c>
      <c r="E337" s="25">
        <f ca="1">Kp*(G337+H337*OnebyTi+Td*(G337-G336))</f>
        <v>-0.11774039612439835</v>
      </c>
      <c r="F337" s="27">
        <f t="shared" ca="1" si="156"/>
        <v>0.55730377942622389</v>
      </c>
      <c r="G337" s="25">
        <f t="shared" ca="1" si="162"/>
        <v>-0.55730377942622389</v>
      </c>
      <c r="H337" s="25">
        <f t="shared" ca="1" si="141"/>
        <v>-18.603005454532788</v>
      </c>
      <c r="I337" s="25">
        <f t="shared" ca="1" si="142"/>
        <v>18.603005454532788</v>
      </c>
      <c r="J337" s="25">
        <f t="shared" ca="1" si="143"/>
        <v>11.866127105057014</v>
      </c>
      <c r="K337" s="25">
        <f t="shared" ca="1" si="144"/>
        <v>341.90518218129728</v>
      </c>
      <c r="M337" s="25">
        <f ca="1">Kp*(Q337+R337*OnebyTi+Td*(Q337-Q336))</f>
        <v>-0.11803683756828294</v>
      </c>
      <c r="N337" s="27">
        <f t="shared" ca="1" si="157"/>
        <v>-0.11801034395297172</v>
      </c>
      <c r="O337" s="27">
        <f t="shared" ca="1" si="136"/>
        <v>-0.1179601722066098</v>
      </c>
      <c r="P337" s="27">
        <f t="shared" ca="1" si="158"/>
        <v>0.54287635333365947</v>
      </c>
      <c r="Q337" s="25">
        <f t="shared" ca="1" si="139"/>
        <v>-0.54287635333365947</v>
      </c>
      <c r="R337" s="25">
        <f t="shared" ca="1" si="145"/>
        <v>-19.124760670475094</v>
      </c>
      <c r="S337" s="25">
        <f t="shared" ca="1" si="146"/>
        <v>19.124760670475094</v>
      </c>
      <c r="T337" s="25">
        <f t="shared" ca="1" si="147"/>
        <v>12.226507450069453</v>
      </c>
      <c r="U337" s="25">
        <f t="shared" ca="1" si="148"/>
        <v>105.75540863700878</v>
      </c>
      <c r="W337" s="25">
        <f ca="1">Kp*(AB337+AC337*OnebyTi+Td*(AB337-AB336))</f>
        <v>-0.12148650308142124</v>
      </c>
      <c r="X337" s="27">
        <f t="shared" ca="1" si="159"/>
        <v>-0.12202863839964335</v>
      </c>
      <c r="Y337" s="27">
        <f t="shared" ca="1" si="160"/>
        <v>-0.12250345195191067</v>
      </c>
      <c r="Z337" s="27">
        <f t="shared" ca="1" si="161"/>
        <v>-0.12289627377882502</v>
      </c>
      <c r="AA337" s="27">
        <f t="shared" ca="1" si="155"/>
        <v>0.51889434863506612</v>
      </c>
      <c r="AB337" s="25">
        <f t="shared" ca="1" si="140"/>
        <v>-0.51889434863506612</v>
      </c>
      <c r="AC337" s="25">
        <f t="shared" ca="1" si="149"/>
        <v>-20.879120465374388</v>
      </c>
      <c r="AD337" s="25">
        <f t="shared" ca="1" si="150"/>
        <v>20.879120465374388</v>
      </c>
      <c r="AE337" s="25">
        <f t="shared" ca="1" si="151"/>
        <v>14.657281226946067</v>
      </c>
      <c r="AF337" s="25">
        <f t="shared" ca="1" si="152"/>
        <v>119.77267861959912</v>
      </c>
      <c r="AH337" s="25">
        <f t="shared" ca="1" si="137"/>
        <v>-0.12148650308142124</v>
      </c>
      <c r="AI337" s="25">
        <f t="shared" ca="1" si="138"/>
        <v>0.51889434863506612</v>
      </c>
    </row>
    <row r="338" spans="1:35" x14ac:dyDescent="0.25">
      <c r="A338" s="25">
        <v>32.6</v>
      </c>
      <c r="B338" s="25">
        <f t="shared" si="153"/>
        <v>0</v>
      </c>
      <c r="C338" s="25">
        <f t="shared" si="154"/>
        <v>0.01</v>
      </c>
      <c r="E338" s="25">
        <f ca="1">Kp*(G338+H338*OnebyTi+Td*(G338-G337))</f>
        <v>-0.1177495208932204</v>
      </c>
      <c r="F338" s="27">
        <f t="shared" ca="1" si="156"/>
        <v>0.55554321639313387</v>
      </c>
      <c r="G338" s="25">
        <f t="shared" ca="1" si="162"/>
        <v>-0.55554321639313387</v>
      </c>
      <c r="H338" s="25">
        <f t="shared" ca="1" si="141"/>
        <v>-18.658559776172101</v>
      </c>
      <c r="I338" s="25">
        <f t="shared" ca="1" si="142"/>
        <v>18.658559776172101</v>
      </c>
      <c r="J338" s="25">
        <f t="shared" ca="1" si="143"/>
        <v>11.896989931585058</v>
      </c>
      <c r="K338" s="25">
        <f t="shared" ca="1" si="144"/>
        <v>343.71625306673889</v>
      </c>
      <c r="M338" s="25">
        <f ca="1">Kp*(Q338+R338*OnebyTi+Td*(Q338-Q337))</f>
        <v>-0.11803759595825453</v>
      </c>
      <c r="N338" s="25">
        <f t="shared" ca="1" si="157"/>
        <v>-0.11801514643066742</v>
      </c>
      <c r="O338" s="25">
        <f t="shared" ca="1" si="136"/>
        <v>-0.11796926680128959</v>
      </c>
      <c r="P338" s="27">
        <f t="shared" ca="1" si="158"/>
        <v>0.54108033611299855</v>
      </c>
      <c r="Q338" s="25">
        <f t="shared" ca="1" si="139"/>
        <v>-0.54108033611299855</v>
      </c>
      <c r="R338" s="25">
        <f t="shared" ca="1" si="145"/>
        <v>-19.178868704086394</v>
      </c>
      <c r="S338" s="25">
        <f t="shared" ca="1" si="146"/>
        <v>19.178868704086394</v>
      </c>
      <c r="T338" s="25">
        <f t="shared" ca="1" si="147"/>
        <v>12.255784243082269</v>
      </c>
      <c r="U338" s="25">
        <f t="shared" ca="1" si="148"/>
        <v>106.39913136810029</v>
      </c>
      <c r="W338" s="25">
        <f ca="1">Kp*(AB338+AC338*OnebyTi+Td*(AB338-AB337))</f>
        <v>-0.12142974191738538</v>
      </c>
      <c r="X338" s="25">
        <f t="shared" ca="1" si="159"/>
        <v>-0.12197704740298744</v>
      </c>
      <c r="Y338" s="25">
        <f t="shared" ca="1" si="160"/>
        <v>-0.1224582674683254</v>
      </c>
      <c r="Z338" s="25">
        <f t="shared" ca="1" si="161"/>
        <v>-0.12285889183952402</v>
      </c>
      <c r="AA338" s="27">
        <f t="shared" ca="1" si="155"/>
        <v>0.5166047212571836</v>
      </c>
      <c r="AB338" s="25">
        <f t="shared" ca="1" si="140"/>
        <v>-0.5166047212571836</v>
      </c>
      <c r="AC338" s="25">
        <f t="shared" ca="1" si="149"/>
        <v>-20.930780937500106</v>
      </c>
      <c r="AD338" s="25">
        <f t="shared" ca="1" si="150"/>
        <v>20.930780937500106</v>
      </c>
      <c r="AE338" s="25">
        <f t="shared" ca="1" si="151"/>
        <v>14.683969270748587</v>
      </c>
      <c r="AF338" s="25">
        <f t="shared" ca="1" si="152"/>
        <v>120.40581821986768</v>
      </c>
      <c r="AH338" s="25">
        <f t="shared" ca="1" si="137"/>
        <v>-0.12142974191738538</v>
      </c>
      <c r="AI338" s="25">
        <f t="shared" ca="1" si="138"/>
        <v>0.5166047212571836</v>
      </c>
    </row>
    <row r="339" spans="1:35" x14ac:dyDescent="0.25">
      <c r="A339" s="25">
        <v>32.700000000000003</v>
      </c>
      <c r="B339" s="25">
        <f t="shared" si="153"/>
        <v>0</v>
      </c>
      <c r="C339" s="25">
        <f t="shared" si="154"/>
        <v>0.01</v>
      </c>
      <c r="E339" s="25">
        <f ca="1">Kp*(G339+H339*OnebyTi+Td*(G339-G338))</f>
        <v>-0.11775788663224324</v>
      </c>
      <c r="F339" s="27">
        <f t="shared" ca="1" si="156"/>
        <v>0.55378093732561018</v>
      </c>
      <c r="G339" s="25">
        <f t="shared" ca="1" si="162"/>
        <v>-0.55378093732561018</v>
      </c>
      <c r="H339" s="25">
        <f t="shared" ca="1" si="141"/>
        <v>-18.713937869904662</v>
      </c>
      <c r="I339" s="25">
        <f t="shared" ca="1" si="142"/>
        <v>18.713937869904662</v>
      </c>
      <c r="J339" s="25">
        <f t="shared" ca="1" si="143"/>
        <v>11.927657264239581</v>
      </c>
      <c r="K339" s="25">
        <f t="shared" ca="1" si="144"/>
        <v>345.52711673179363</v>
      </c>
      <c r="M339" s="25">
        <f ca="1">Kp*(Q339+R339*OnebyTi+Td*(Q339-Q338))</f>
        <v>-0.11803766442671924</v>
      </c>
      <c r="N339" s="27">
        <f t="shared" ca="1" si="157"/>
        <v>-0.11801921583962688</v>
      </c>
      <c r="O339" s="27">
        <f t="shared" ca="1" si="136"/>
        <v>-0.11797758336715597</v>
      </c>
      <c r="P339" s="27">
        <f t="shared" ca="1" si="158"/>
        <v>0.53928340943286956</v>
      </c>
      <c r="Q339" s="25">
        <f t="shared" ca="1" si="139"/>
        <v>-0.53928340943286956</v>
      </c>
      <c r="R339" s="25">
        <f t="shared" ca="1" si="145"/>
        <v>-19.232797045029681</v>
      </c>
      <c r="S339" s="25">
        <f t="shared" ca="1" si="146"/>
        <v>19.232797045029681</v>
      </c>
      <c r="T339" s="25">
        <f t="shared" ca="1" si="147"/>
        <v>12.284866902651224</v>
      </c>
      <c r="U339" s="25">
        <f t="shared" ca="1" si="148"/>
        <v>107.04237013570086</v>
      </c>
      <c r="W339" s="25">
        <f ca="1">Kp*(AB339+AC339*OnebyTi+Td*(AB339-AB338))</f>
        <v>-0.12137259260968124</v>
      </c>
      <c r="X339" s="27">
        <f t="shared" ca="1" si="159"/>
        <v>-0.12192496439985447</v>
      </c>
      <c r="Y339" s="27">
        <f t="shared" ca="1" si="160"/>
        <v>-0.12241247332441495</v>
      </c>
      <c r="Z339" s="27">
        <f t="shared" ca="1" si="161"/>
        <v>-0.12282076738996303</v>
      </c>
      <c r="AA339" s="27">
        <f t="shared" ca="1" si="155"/>
        <v>0.51431883207323126</v>
      </c>
      <c r="AB339" s="25">
        <f t="shared" ca="1" si="140"/>
        <v>-0.51431883207323126</v>
      </c>
      <c r="AC339" s="25">
        <f t="shared" ca="1" si="149"/>
        <v>-20.982212820707428</v>
      </c>
      <c r="AD339" s="25">
        <f t="shared" ca="1" si="150"/>
        <v>20.982212820707428</v>
      </c>
      <c r="AE339" s="25">
        <f t="shared" ca="1" si="151"/>
        <v>14.710421656851105</v>
      </c>
      <c r="AF339" s="25">
        <f t="shared" ca="1" si="152"/>
        <v>121.03765205962235</v>
      </c>
      <c r="AH339" s="25">
        <f t="shared" ca="1" si="137"/>
        <v>-0.12137259260968124</v>
      </c>
      <c r="AI339" s="25">
        <f t="shared" ca="1" si="138"/>
        <v>0.51431883207323126</v>
      </c>
    </row>
    <row r="340" spans="1:35" x14ac:dyDescent="0.25">
      <c r="A340" s="25">
        <v>32.799999999999997</v>
      </c>
      <c r="B340" s="25">
        <f t="shared" si="153"/>
        <v>0</v>
      </c>
      <c r="C340" s="25">
        <f t="shared" si="154"/>
        <v>0.01</v>
      </c>
      <c r="E340" s="25">
        <f ca="1">Kp*(G340+H340*OnebyTi+Td*(G340-G339))</f>
        <v>-0.11776550120618448</v>
      </c>
      <c r="F340" s="27">
        <f t="shared" ca="1" si="156"/>
        <v>0.55201702631065386</v>
      </c>
      <c r="G340" s="25">
        <f t="shared" ca="1" si="162"/>
        <v>-0.55201702631065386</v>
      </c>
      <c r="H340" s="25">
        <f t="shared" ca="1" si="141"/>
        <v>-18.769139572535728</v>
      </c>
      <c r="I340" s="25">
        <f t="shared" ca="1" si="142"/>
        <v>18.769139572535728</v>
      </c>
      <c r="J340" s="25">
        <f t="shared" ca="1" si="143"/>
        <v>11.958129543973268</v>
      </c>
      <c r="K340" s="25">
        <f t="shared" ca="1" si="144"/>
        <v>347.33773257809258</v>
      </c>
      <c r="M340" s="25">
        <f ca="1">Kp*(Q340+R340*OnebyTi+Td*(Q340-Q339))</f>
        <v>-0.11803705047674638</v>
      </c>
      <c r="N340" s="25">
        <f t="shared" ca="1" si="157"/>
        <v>-0.11802256000111588</v>
      </c>
      <c r="O340" s="25">
        <f t="shared" ca="1" si="136"/>
        <v>-0.11798513005408828</v>
      </c>
      <c r="P340" s="27">
        <f t="shared" ca="1" si="158"/>
        <v>0.53748565109615398</v>
      </c>
      <c r="Q340" s="25">
        <f t="shared" ca="1" si="139"/>
        <v>-0.53748565109615398</v>
      </c>
      <c r="R340" s="25">
        <f t="shared" ca="1" si="145"/>
        <v>-19.286545610139296</v>
      </c>
      <c r="S340" s="25">
        <f t="shared" ca="1" si="146"/>
        <v>19.286545610139296</v>
      </c>
      <c r="T340" s="25">
        <f t="shared" ca="1" si="147"/>
        <v>12.313755985164649</v>
      </c>
      <c r="U340" s="25">
        <f t="shared" ca="1" si="148"/>
        <v>107.68510244008432</v>
      </c>
      <c r="W340" s="25">
        <f ca="1">Kp*(AB340+AC340*OnebyTi+Td*(AB340-AB339))</f>
        <v>-0.12131506385422633</v>
      </c>
      <c r="X340" s="25">
        <f t="shared" ca="1" si="159"/>
        <v>-0.12187239927409747</v>
      </c>
      <c r="Y340" s="25">
        <f t="shared" ca="1" si="160"/>
        <v>-0.12236608071642327</v>
      </c>
      <c r="Z340" s="25">
        <f t="shared" ca="1" si="161"/>
        <v>-0.12278191307248487</v>
      </c>
      <c r="AA340" s="27">
        <f t="shared" ca="1" si="155"/>
        <v>0.51203675533423498</v>
      </c>
      <c r="AB340" s="25">
        <f t="shared" ca="1" si="140"/>
        <v>-0.51203675533423498</v>
      </c>
      <c r="AC340" s="25">
        <f t="shared" ca="1" si="149"/>
        <v>-21.03341649624085</v>
      </c>
      <c r="AD340" s="25">
        <f t="shared" ca="1" si="150"/>
        <v>21.03341649624085</v>
      </c>
      <c r="AE340" s="25">
        <f t="shared" ca="1" si="151"/>
        <v>14.736639820732426</v>
      </c>
      <c r="AF340" s="25">
        <f t="shared" ca="1" si="152"/>
        <v>121.66816162568446</v>
      </c>
      <c r="AH340" s="25">
        <f t="shared" ca="1" si="137"/>
        <v>-0.12131506385422633</v>
      </c>
      <c r="AI340" s="25">
        <f t="shared" ca="1" si="138"/>
        <v>0.51203675533423498</v>
      </c>
    </row>
    <row r="341" spans="1:35" x14ac:dyDescent="0.25">
      <c r="A341" s="25">
        <v>32.9</v>
      </c>
      <c r="B341" s="25">
        <f t="shared" si="153"/>
        <v>0</v>
      </c>
      <c r="C341" s="25">
        <f t="shared" si="154"/>
        <v>0.01</v>
      </c>
      <c r="E341" s="25">
        <f ca="1">Kp*(G341+H341*OnebyTi+Td*(G341-G340))</f>
        <v>-0.11777237242300707</v>
      </c>
      <c r="F341" s="27">
        <f t="shared" ca="1" si="156"/>
        <v>0.55025156659024554</v>
      </c>
      <c r="G341" s="25">
        <f t="shared" ca="1" si="162"/>
        <v>-0.55025156659024554</v>
      </c>
      <c r="H341" s="25">
        <f t="shared" ca="1" si="141"/>
        <v>-18.824164729194752</v>
      </c>
      <c r="I341" s="25">
        <f t="shared" ca="1" si="142"/>
        <v>18.824164729194752</v>
      </c>
      <c r="J341" s="25">
        <f t="shared" ca="1" si="143"/>
        <v>11.988407222626769</v>
      </c>
      <c r="K341" s="25">
        <f t="shared" ca="1" si="144"/>
        <v>349.14806023217449</v>
      </c>
      <c r="M341" s="25">
        <f ca="1">Kp*(Q341+R341*OnebyTi+Td*(Q341-Q340))</f>
        <v>-0.11803576155556908</v>
      </c>
      <c r="N341" s="27">
        <f t="shared" ca="1" si="157"/>
        <v>-0.11802518667872097</v>
      </c>
      <c r="O341" s="27">
        <f t="shared" ca="1" si="136"/>
        <v>-0.1179919149523983</v>
      </c>
      <c r="P341" s="27">
        <f t="shared" ca="1" si="158"/>
        <v>0.5356871380907452</v>
      </c>
      <c r="Q341" s="25">
        <f t="shared" ca="1" si="139"/>
        <v>-0.5356871380907452</v>
      </c>
      <c r="R341" s="25">
        <f t="shared" ca="1" si="145"/>
        <v>-19.34011432394837</v>
      </c>
      <c r="S341" s="25">
        <f t="shared" ca="1" si="146"/>
        <v>19.34011432394837</v>
      </c>
      <c r="T341" s="25">
        <f t="shared" ca="1" si="147"/>
        <v>12.342452056156235</v>
      </c>
      <c r="U341" s="25">
        <f t="shared" ca="1" si="148"/>
        <v>108.32730599561985</v>
      </c>
      <c r="W341" s="25">
        <f ca="1">Kp*(AB341+AC341*OnebyTi+Td*(AB341-AB340))</f>
        <v>-0.12125716424484381</v>
      </c>
      <c r="X341" s="27">
        <f t="shared" ca="1" si="159"/>
        <v>-0.12181936179652252</v>
      </c>
      <c r="Y341" s="27">
        <f t="shared" ca="1" si="160"/>
        <v>-0.12231910071570382</v>
      </c>
      <c r="Z341" s="27">
        <f t="shared" ca="1" si="161"/>
        <v>-0.12274234139181786</v>
      </c>
      <c r="AA341" s="27">
        <f t="shared" ca="1" si="155"/>
        <v>0.50975856402698649</v>
      </c>
      <c r="AB341" s="25">
        <f t="shared" ca="1" si="140"/>
        <v>-0.50975856402698649</v>
      </c>
      <c r="AC341" s="25">
        <f t="shared" ca="1" si="149"/>
        <v>-21.084392352643547</v>
      </c>
      <c r="AD341" s="25">
        <f t="shared" ca="1" si="150"/>
        <v>21.084392352643547</v>
      </c>
      <c r="AE341" s="25">
        <f t="shared" ca="1" si="151"/>
        <v>14.762625200092312</v>
      </c>
      <c r="AF341" s="25">
        <f t="shared" ca="1" si="152"/>
        <v>122.29732868935628</v>
      </c>
      <c r="AH341" s="25">
        <f t="shared" ca="1" si="137"/>
        <v>-0.12125716424484381</v>
      </c>
      <c r="AI341" s="25">
        <f t="shared" ca="1" si="138"/>
        <v>0.50975856402698649</v>
      </c>
    </row>
    <row r="342" spans="1:35" x14ac:dyDescent="0.25">
      <c r="A342" s="25">
        <v>33</v>
      </c>
      <c r="B342" s="25">
        <f t="shared" si="153"/>
        <v>0</v>
      </c>
      <c r="C342" s="25">
        <f t="shared" si="154"/>
        <v>0.01</v>
      </c>
      <c r="E342" s="25">
        <f ca="1">Kp*(G342+H342*OnebyTi+Td*(G342-G341))</f>
        <v>-0.11777850803423991</v>
      </c>
      <c r="F342" s="27">
        <f t="shared" ca="1" si="156"/>
        <v>0.54848464056734936</v>
      </c>
      <c r="G342" s="25">
        <f t="shared" ca="1" si="162"/>
        <v>-0.54848464056734936</v>
      </c>
      <c r="H342" s="25">
        <f t="shared" ca="1" si="141"/>
        <v>-18.879013193251488</v>
      </c>
      <c r="I342" s="25">
        <f t="shared" ca="1" si="142"/>
        <v>18.879013193251488</v>
      </c>
      <c r="J342" s="25">
        <f t="shared" ca="1" si="143"/>
        <v>12.018490762720598</v>
      </c>
      <c r="K342" s="25">
        <f t="shared" ca="1" si="144"/>
        <v>350.95805954604674</v>
      </c>
      <c r="M342" s="25">
        <f ca="1">Kp*(Q342+R342*OnebyTi+Td*(Q342-Q341))</f>
        <v>-0.11803380505491029</v>
      </c>
      <c r="N342" s="25">
        <f t="shared" ca="1" si="157"/>
        <v>-0.11802710357868351</v>
      </c>
      <c r="O342" s="25">
        <f t="shared" ca="1" si="136"/>
        <v>-0.11799794609317261</v>
      </c>
      <c r="P342" s="27">
        <f t="shared" ca="1" si="158"/>
        <v>0.53388794659550542</v>
      </c>
      <c r="Q342" s="25">
        <f t="shared" ca="1" si="139"/>
        <v>-0.53388794659550542</v>
      </c>
      <c r="R342" s="25">
        <f t="shared" ca="1" si="145"/>
        <v>-19.393503118607921</v>
      </c>
      <c r="S342" s="25">
        <f t="shared" ca="1" si="146"/>
        <v>19.393503118607921</v>
      </c>
      <c r="T342" s="25">
        <f t="shared" ca="1" si="147"/>
        <v>12.370955690108232</v>
      </c>
      <c r="U342" s="25">
        <f t="shared" ca="1" si="148"/>
        <v>108.96895873106845</v>
      </c>
      <c r="W342" s="25">
        <f ca="1">Kp*(AB342+AC342*OnebyTi+Td*(AB342-AB341))</f>
        <v>-0.12119890227422157</v>
      </c>
      <c r="X342" s="25">
        <f t="shared" ca="1" si="159"/>
        <v>-0.12176586162593091</v>
      </c>
      <c r="Y342" s="25">
        <f t="shared" ca="1" si="160"/>
        <v>-0.12227154426984661</v>
      </c>
      <c r="Z342" s="25">
        <f t="shared" ca="1" si="161"/>
        <v>-0.12270206471628664</v>
      </c>
      <c r="AA342" s="27">
        <f t="shared" ca="1" si="155"/>
        <v>0.50748432988780467</v>
      </c>
      <c r="AB342" s="25">
        <f t="shared" ca="1" si="140"/>
        <v>-0.50748432988780467</v>
      </c>
      <c r="AC342" s="25">
        <f t="shared" ca="1" si="149"/>
        <v>-21.135140785632327</v>
      </c>
      <c r="AD342" s="25">
        <f t="shared" ca="1" si="150"/>
        <v>21.135140785632327</v>
      </c>
      <c r="AE342" s="25">
        <f t="shared" ca="1" si="151"/>
        <v>14.78837923460048</v>
      </c>
      <c r="AF342" s="25">
        <f t="shared" ca="1" si="152"/>
        <v>122.9251353052029</v>
      </c>
      <c r="AH342" s="25">
        <f t="shared" ca="1" si="137"/>
        <v>-0.12119890227422157</v>
      </c>
      <c r="AI342" s="25">
        <f t="shared" ca="1" si="138"/>
        <v>0.50748432988780467</v>
      </c>
    </row>
    <row r="343" spans="1:35" x14ac:dyDescent="0.25">
      <c r="A343" s="25">
        <v>33.100000000000101</v>
      </c>
      <c r="B343" s="25">
        <f t="shared" si="153"/>
        <v>0</v>
      </c>
      <c r="C343" s="25">
        <f t="shared" si="154"/>
        <v>0.01</v>
      </c>
      <c r="E343" s="25">
        <f ca="1">Kp*(G343+H343*OnebyTi+Td*(G343-G342))</f>
        <v>-0.11778391573529726</v>
      </c>
      <c r="F343" s="27">
        <f t="shared" ca="1" si="156"/>
        <v>0.54671632981188323</v>
      </c>
      <c r="G343" s="25">
        <f t="shared" ca="1" si="162"/>
        <v>-0.54671632981188323</v>
      </c>
      <c r="H343" s="25">
        <f t="shared" ca="1" si="141"/>
        <v>-18.933684826232678</v>
      </c>
      <c r="I343" s="25">
        <f t="shared" ca="1" si="142"/>
        <v>18.933684826232678</v>
      </c>
      <c r="J343" s="25">
        <f t="shared" ca="1" si="143"/>
        <v>12.048380637248895</v>
      </c>
      <c r="K343" s="25">
        <f t="shared" ca="1" si="144"/>
        <v>352.76769059772408</v>
      </c>
      <c r="M343" s="25">
        <f ca="1">Kp*(Q343+R343*OnebyTi+Td*(Q343-Q342))</f>
        <v>-0.11803118831130731</v>
      </c>
      <c r="N343" s="27">
        <f t="shared" ca="1" si="157"/>
        <v>-0.11802831835023239</v>
      </c>
      <c r="O343" s="27">
        <f t="shared" ca="1" si="136"/>
        <v>-0.11800323144861333</v>
      </c>
      <c r="P343" s="27">
        <f t="shared" ca="1" si="158"/>
        <v>0.5320881519861882</v>
      </c>
      <c r="Q343" s="25">
        <f t="shared" ca="1" si="139"/>
        <v>-0.5320881519861882</v>
      </c>
      <c r="R343" s="25">
        <f t="shared" ca="1" si="145"/>
        <v>-19.44671193380654</v>
      </c>
      <c r="S343" s="25">
        <f t="shared" ca="1" si="146"/>
        <v>19.44671193380654</v>
      </c>
      <c r="T343" s="25">
        <f t="shared" ca="1" si="147"/>
        <v>12.399267470256641</v>
      </c>
      <c r="U343" s="25">
        <f t="shared" ca="1" si="148"/>
        <v>109.61003878983844</v>
      </c>
      <c r="W343" s="25">
        <f ca="1">Kp*(AB343+AC343*OnebyTi+Td*(AB343-AB342))</f>
        <v>-0.12114028633486407</v>
      </c>
      <c r="X343" s="27">
        <f t="shared" ca="1" si="159"/>
        <v>-0.12171190831015359</v>
      </c>
      <c r="Y343" s="27">
        <f t="shared" ca="1" si="160"/>
        <v>-0.12222342220379719</v>
      </c>
      <c r="Z343" s="27">
        <f t="shared" ca="1" si="161"/>
        <v>-0.1226610952790151</v>
      </c>
      <c r="AA343" s="27">
        <f t="shared" ca="1" si="155"/>
        <v>0.505214123416176</v>
      </c>
      <c r="AB343" s="25">
        <f t="shared" ca="1" si="140"/>
        <v>-0.505214123416176</v>
      </c>
      <c r="AC343" s="25">
        <f t="shared" ca="1" si="149"/>
        <v>-21.185662197973944</v>
      </c>
      <c r="AD343" s="25">
        <f t="shared" ca="1" si="150"/>
        <v>21.185662197973944</v>
      </c>
      <c r="AE343" s="25">
        <f t="shared" ca="1" si="151"/>
        <v>14.813903365650399</v>
      </c>
      <c r="AF343" s="25">
        <f t="shared" ca="1" si="152"/>
        <v>123.55156380980173</v>
      </c>
      <c r="AH343" s="25">
        <f t="shared" ca="1" si="137"/>
        <v>-0.12114028633486407</v>
      </c>
      <c r="AI343" s="25">
        <f t="shared" ca="1" si="138"/>
        <v>0.505214123416176</v>
      </c>
    </row>
    <row r="344" spans="1:35" x14ac:dyDescent="0.25">
      <c r="A344" s="25">
        <v>33.200000000000003</v>
      </c>
      <c r="B344" s="25">
        <f t="shared" si="153"/>
        <v>0</v>
      </c>
      <c r="C344" s="25">
        <f t="shared" si="154"/>
        <v>0.01</v>
      </c>
      <c r="E344" s="25">
        <f ca="1">Kp*(G344+H344*OnebyTi+Td*(G344-G343))</f>
        <v>-0.1177886031657967</v>
      </c>
      <c r="F344" s="27">
        <f t="shared" ca="1" si="156"/>
        <v>0.54494671506665537</v>
      </c>
      <c r="G344" s="25">
        <f t="shared" ca="1" si="162"/>
        <v>-0.54494671506665537</v>
      </c>
      <c r="H344" s="25">
        <f t="shared" ca="1" si="141"/>
        <v>-18.988179497739345</v>
      </c>
      <c r="I344" s="25">
        <f t="shared" ca="1" si="142"/>
        <v>18.988179497739345</v>
      </c>
      <c r="J344" s="25">
        <f t="shared" ca="1" si="143"/>
        <v>12.078077329475089</v>
      </c>
      <c r="K344" s="25">
        <f t="shared" ca="1" si="144"/>
        <v>354.5769136917454</v>
      </c>
      <c r="M344" s="25">
        <f ca="1">Kp*(Q344+R344*OnebyTi+Td*(Q344-Q343))</f>
        <v>-0.11802791860643494</v>
      </c>
      <c r="N344" s="25">
        <f t="shared" ca="1" si="157"/>
        <v>-0.11802883858591515</v>
      </c>
      <c r="O344" s="25">
        <f t="shared" ca="1" si="136"/>
        <v>-0.11800777893237743</v>
      </c>
      <c r="P344" s="27">
        <f t="shared" ca="1" si="158"/>
        <v>0.53028782884132686</v>
      </c>
      <c r="Q344" s="25">
        <f t="shared" ca="1" si="139"/>
        <v>-0.53028782884132686</v>
      </c>
      <c r="R344" s="25">
        <f t="shared" ca="1" si="145"/>
        <v>-19.499740716690674</v>
      </c>
      <c r="S344" s="25">
        <f t="shared" ca="1" si="146"/>
        <v>19.499740716690674</v>
      </c>
      <c r="T344" s="25">
        <f t="shared" ca="1" si="147"/>
        <v>12.427387988398365</v>
      </c>
      <c r="U344" s="25">
        <f t="shared" ca="1" si="148"/>
        <v>110.25052453020093</v>
      </c>
      <c r="W344" s="25">
        <f ca="1">Kp*(AB344+AC344*OnebyTi+Td*(AB344-AB343))</f>
        <v>-0.12108132472003669</v>
      </c>
      <c r="X344" s="25">
        <f t="shared" ca="1" si="159"/>
        <v>-0.12165751128707765</v>
      </c>
      <c r="Y344" s="25">
        <f t="shared" ca="1" si="160"/>
        <v>-0.12217474522096759</v>
      </c>
      <c r="Z344" s="25">
        <f t="shared" ca="1" si="161"/>
        <v>-0.12261944517912121</v>
      </c>
      <c r="AA344" s="27">
        <f t="shared" ca="1" si="155"/>
        <v>0.50294801388827448</v>
      </c>
      <c r="AB344" s="25">
        <f t="shared" ca="1" si="140"/>
        <v>-0.50294801388827448</v>
      </c>
      <c r="AC344" s="25">
        <f t="shared" ca="1" si="149"/>
        <v>-21.23595699936277</v>
      </c>
      <c r="AD344" s="25">
        <f t="shared" ca="1" si="150"/>
        <v>21.23595699936277</v>
      </c>
      <c r="AE344" s="25">
        <f t="shared" ca="1" si="151"/>
        <v>14.839199036117815</v>
      </c>
      <c r="AF344" s="25">
        <f t="shared" ca="1" si="152"/>
        <v>124.17659682046013</v>
      </c>
      <c r="AH344" s="25">
        <f t="shared" ca="1" si="137"/>
        <v>-0.12108132472003669</v>
      </c>
      <c r="AI344" s="25">
        <f t="shared" ca="1" si="138"/>
        <v>0.50294801388827448</v>
      </c>
    </row>
    <row r="345" spans="1:35" x14ac:dyDescent="0.25">
      <c r="A345" s="25">
        <v>33.299999999999997</v>
      </c>
      <c r="B345" s="25">
        <f t="shared" si="153"/>
        <v>0</v>
      </c>
      <c r="C345" s="25">
        <f t="shared" si="154"/>
        <v>0.01</v>
      </c>
      <c r="E345" s="25">
        <f ca="1">Kp*(G345+H345*OnebyTi+Td*(G345-G344))</f>
        <v>-0.11779257790987577</v>
      </c>
      <c r="F345" s="27">
        <f t="shared" ca="1" si="156"/>
        <v>0.54317587625326857</v>
      </c>
      <c r="G345" s="25">
        <f t="shared" ca="1" si="162"/>
        <v>-0.54317587625326857</v>
      </c>
      <c r="H345" s="25">
        <f t="shared" ca="1" si="141"/>
        <v>-19.042497085364673</v>
      </c>
      <c r="I345" s="25">
        <f t="shared" ca="1" si="142"/>
        <v>19.042497085364673</v>
      </c>
      <c r="J345" s="25">
        <f t="shared" ca="1" si="143"/>
        <v>12.10758133272944</v>
      </c>
      <c r="K345" s="25">
        <f t="shared" ca="1" si="144"/>
        <v>356.38568935966879</v>
      </c>
      <c r="M345" s="25">
        <f ca="1">Kp*(Q345+R345*OnebyTi+Td*(Q345-Q344))</f>
        <v>-0.11802400316742721</v>
      </c>
      <c r="N345" s="27">
        <f t="shared" ca="1" si="157"/>
        <v>-0.11802867182192758</v>
      </c>
      <c r="O345" s="27">
        <f t="shared" ca="1" si="136"/>
        <v>-0.11801159639991465</v>
      </c>
      <c r="P345" s="27">
        <f t="shared" ca="1" si="158"/>
        <v>0.52848705094808912</v>
      </c>
      <c r="Q345" s="25">
        <f t="shared" ca="1" si="139"/>
        <v>-0.52848705094808912</v>
      </c>
      <c r="R345" s="25">
        <f t="shared" ca="1" si="145"/>
        <v>-19.552589421785484</v>
      </c>
      <c r="S345" s="25">
        <f t="shared" ca="1" si="146"/>
        <v>19.552589421785484</v>
      </c>
      <c r="T345" s="25">
        <f t="shared" ca="1" si="147"/>
        <v>12.455317844700346</v>
      </c>
      <c r="U345" s="25">
        <f t="shared" ca="1" si="148"/>
        <v>110.89039452546577</v>
      </c>
      <c r="W345" s="25">
        <f ca="1">Kp*(AB345+AC345*OnebyTi+Td*(AB345-AB344))</f>
        <v>-0.12102202562470224</v>
      </c>
      <c r="X345" s="27">
        <f t="shared" ca="1" si="159"/>
        <v>-0.12160267988566503</v>
      </c>
      <c r="Y345" s="27">
        <f t="shared" ca="1" si="160"/>
        <v>-0.12212552390433921</v>
      </c>
      <c r="Z345" s="27">
        <f t="shared" ca="1" si="161"/>
        <v>-0.12257712638290401</v>
      </c>
      <c r="AA345" s="27">
        <f t="shared" ca="1" si="155"/>
        <v>0.50068606937036231</v>
      </c>
      <c r="AB345" s="25">
        <f t="shared" ca="1" si="140"/>
        <v>-0.50068606937036231</v>
      </c>
      <c r="AC345" s="25">
        <f t="shared" ca="1" si="149"/>
        <v>-21.286025606299805</v>
      </c>
      <c r="AD345" s="25">
        <f t="shared" ca="1" si="150"/>
        <v>21.286025606299805</v>
      </c>
      <c r="AE345" s="25">
        <f t="shared" ca="1" si="151"/>
        <v>14.86426769012397</v>
      </c>
      <c r="AF345" s="25">
        <f t="shared" ca="1" si="152"/>
        <v>124.80021723390229</v>
      </c>
      <c r="AH345" s="25">
        <f t="shared" ca="1" si="137"/>
        <v>-0.12102202562470224</v>
      </c>
      <c r="AI345" s="25">
        <f t="shared" ca="1" si="138"/>
        <v>0.50068606937036231</v>
      </c>
    </row>
    <row r="346" spans="1:35" x14ac:dyDescent="0.25">
      <c r="A346" s="25">
        <v>33.4</v>
      </c>
      <c r="B346" s="25">
        <f t="shared" si="153"/>
        <v>0</v>
      </c>
      <c r="C346" s="25">
        <f t="shared" si="154"/>
        <v>0.01</v>
      </c>
      <c r="E346" s="25">
        <f ca="1">Kp*(G346+H346*OnebyTi+Td*(G346-G345))</f>
        <v>-0.11779584749650732</v>
      </c>
      <c r="F346" s="27">
        <f t="shared" ca="1" si="156"/>
        <v>0.5414038924779907</v>
      </c>
      <c r="G346" s="25">
        <f t="shared" ca="1" si="162"/>
        <v>-0.5414038924779907</v>
      </c>
      <c r="H346" s="25">
        <f t="shared" ca="1" si="141"/>
        <v>-19.096637474612471</v>
      </c>
      <c r="I346" s="25">
        <f t="shared" ca="1" si="142"/>
        <v>19.096637474612471</v>
      </c>
      <c r="J346" s="25">
        <f t="shared" ca="1" si="143"/>
        <v>12.136893150208472</v>
      </c>
      <c r="K346" s="25">
        <f t="shared" ca="1" si="144"/>
        <v>358.19397836054526</v>
      </c>
      <c r="M346" s="25">
        <f ca="1">Kp*(Q346+R346*OnebyTi+Td*(Q346-Q345))</f>
        <v>-0.11801944916719741</v>
      </c>
      <c r="N346" s="25">
        <f t="shared" ca="1" si="157"/>
        <v>-0.11802782553844217</v>
      </c>
      <c r="O346" s="25">
        <f t="shared" ca="1" si="136"/>
        <v>-0.11801469164880382</v>
      </c>
      <c r="P346" s="27">
        <f t="shared" ca="1" si="158"/>
        <v>0.52668589130809762</v>
      </c>
      <c r="Q346" s="25">
        <f t="shared" ca="1" si="139"/>
        <v>-0.52668589130809762</v>
      </c>
      <c r="R346" s="25">
        <f t="shared" ca="1" si="145"/>
        <v>-19.605258010916295</v>
      </c>
      <c r="S346" s="25">
        <f t="shared" ca="1" si="146"/>
        <v>19.605258010916295</v>
      </c>
      <c r="T346" s="25">
        <f t="shared" ca="1" si="147"/>
        <v>12.483057647510647</v>
      </c>
      <c r="U346" s="25">
        <f t="shared" ca="1" si="148"/>
        <v>111.52962756411864</v>
      </c>
      <c r="W346" s="25">
        <f ca="1">Kp*(AB346+AC346*OnebyTi+Td*(AB346-AB345))</f>
        <v>-0.12096239714645057</v>
      </c>
      <c r="X346" s="25">
        <f t="shared" ca="1" si="159"/>
        <v>-0.12154742332696339</v>
      </c>
      <c r="Y346" s="25">
        <f t="shared" ca="1" si="160"/>
        <v>-0.12207576871755774</v>
      </c>
      <c r="Z346" s="25">
        <f t="shared" ca="1" si="161"/>
        <v>-0.12253415072502241</v>
      </c>
      <c r="AA346" s="27">
        <f t="shared" ca="1" si="155"/>
        <v>0.49842835673207192</v>
      </c>
      <c r="AB346" s="25">
        <f t="shared" ca="1" si="140"/>
        <v>-0.49842835673207192</v>
      </c>
      <c r="AC346" s="25">
        <f t="shared" ca="1" si="149"/>
        <v>-21.335868441973012</v>
      </c>
      <c r="AD346" s="25">
        <f t="shared" ca="1" si="150"/>
        <v>21.335868441973012</v>
      </c>
      <c r="AE346" s="25">
        <f t="shared" ca="1" si="151"/>
        <v>14.889110772803434</v>
      </c>
      <c r="AF346" s="25">
        <f t="shared" ca="1" si="152"/>
        <v>125.42240822492633</v>
      </c>
      <c r="AH346" s="25">
        <f t="shared" ca="1" si="137"/>
        <v>-0.12096239714645057</v>
      </c>
      <c r="AI346" s="25">
        <f t="shared" ca="1" si="138"/>
        <v>0.49842835673207192</v>
      </c>
    </row>
    <row r="347" spans="1:35" x14ac:dyDescent="0.25">
      <c r="A347" s="25">
        <v>33.5</v>
      </c>
      <c r="B347" s="25">
        <f t="shared" si="153"/>
        <v>0</v>
      </c>
      <c r="C347" s="25">
        <f t="shared" si="154"/>
        <v>0.01</v>
      </c>
      <c r="E347" s="25">
        <f ca="1">Kp*(G347+H347*OnebyTi+Td*(G347-G346))</f>
        <v>-0.11779841939981335</v>
      </c>
      <c r="F347" s="27">
        <f t="shared" ca="1" si="156"/>
        <v>0.53963084203759248</v>
      </c>
      <c r="G347" s="25">
        <f t="shared" ca="1" si="162"/>
        <v>-0.53963084203759248</v>
      </c>
      <c r="H347" s="25">
        <f t="shared" ca="1" si="141"/>
        <v>-19.15060055881623</v>
      </c>
      <c r="I347" s="25">
        <f t="shared" ca="1" si="142"/>
        <v>19.15060055881623</v>
      </c>
      <c r="J347" s="25">
        <f t="shared" ca="1" si="143"/>
        <v>12.166013294776292</v>
      </c>
      <c r="K347" s="25">
        <f t="shared" ca="1" si="144"/>
        <v>360.00174168137119</v>
      </c>
      <c r="M347" s="25">
        <f ca="1">Kp*(Q347+R347*OnebyTi+Td*(Q347-Q346))</f>
        <v>-0.11801426372475712</v>
      </c>
      <c r="N347" s="27">
        <f t="shared" ca="1" si="157"/>
        <v>-0.1180263071599347</v>
      </c>
      <c r="O347" s="27">
        <f t="shared" ca="1" si="136"/>
        <v>-0.11801707241908772</v>
      </c>
      <c r="P347" s="27">
        <f t="shared" ca="1" si="158"/>
        <v>0.52488442214321729</v>
      </c>
      <c r="Q347" s="25">
        <f t="shared" ca="1" si="139"/>
        <v>-0.52488442214321729</v>
      </c>
      <c r="R347" s="25">
        <f t="shared" ca="1" si="145"/>
        <v>-19.657746453130617</v>
      </c>
      <c r="S347" s="25">
        <f t="shared" ca="1" si="146"/>
        <v>19.657746453130617</v>
      </c>
      <c r="T347" s="25">
        <f t="shared" ca="1" si="147"/>
        <v>12.510608013171508</v>
      </c>
      <c r="U347" s="25">
        <f t="shared" ca="1" si="148"/>
        <v>112.16820264992018</v>
      </c>
      <c r="W347" s="25">
        <f ca="1">Kp*(AB347+AC347*OnebyTi+Td*(AB347-AB346))</f>
        <v>-0.12090244728642022</v>
      </c>
      <c r="X347" s="27">
        <f t="shared" ca="1" si="159"/>
        <v>-0.12149175072510923</v>
      </c>
      <c r="Y347" s="27">
        <f t="shared" ca="1" si="160"/>
        <v>-0.12202549000601998</v>
      </c>
      <c r="Z347" s="27">
        <f t="shared" ca="1" si="161"/>
        <v>-0.12249052990966622</v>
      </c>
      <c r="AA347" s="27">
        <f t="shared" ca="1" si="155"/>
        <v>0.49617494165956971</v>
      </c>
      <c r="AB347" s="25">
        <f t="shared" ca="1" si="140"/>
        <v>-0.49617494165956971</v>
      </c>
      <c r="AC347" s="25">
        <f t="shared" ca="1" si="149"/>
        <v>-21.38548593613897</v>
      </c>
      <c r="AD347" s="25">
        <f t="shared" ca="1" si="150"/>
        <v>21.38548593613897</v>
      </c>
      <c r="AE347" s="25">
        <f t="shared" ca="1" si="151"/>
        <v>14.913729730076522</v>
      </c>
      <c r="AF347" s="25">
        <f t="shared" ca="1" si="152"/>
        <v>126.04315324503244</v>
      </c>
      <c r="AH347" s="25">
        <f t="shared" ca="1" si="137"/>
        <v>-0.12090244728642022</v>
      </c>
      <c r="AI347" s="25">
        <f t="shared" ca="1" si="138"/>
        <v>0.49617494165956971</v>
      </c>
    </row>
    <row r="348" spans="1:35" x14ac:dyDescent="0.25">
      <c r="A348" s="25">
        <v>33.600000000000101</v>
      </c>
      <c r="B348" s="25">
        <f t="shared" si="153"/>
        <v>0</v>
      </c>
      <c r="C348" s="25">
        <f t="shared" si="154"/>
        <v>0.01</v>
      </c>
      <c r="E348" s="25">
        <f ca="1">Kp*(G348+H348*OnebyTi+Td*(G348-G347))</f>
        <v>-0.11780030103937776</v>
      </c>
      <c r="F348" s="27">
        <f t="shared" ca="1" si="156"/>
        <v>0.53785680242515266</v>
      </c>
      <c r="G348" s="25">
        <f t="shared" ca="1" si="162"/>
        <v>-0.53785680242515266</v>
      </c>
      <c r="H348" s="25">
        <f t="shared" ca="1" si="141"/>
        <v>-19.204386239058746</v>
      </c>
      <c r="I348" s="25">
        <f t="shared" ca="1" si="142"/>
        <v>19.204386239058746</v>
      </c>
      <c r="J348" s="25">
        <f t="shared" ca="1" si="143"/>
        <v>12.194942288767793</v>
      </c>
      <c r="K348" s="25">
        <f t="shared" ca="1" si="144"/>
        <v>361.80894053751973</v>
      </c>
      <c r="M348" s="25">
        <f ca="1">Kp*(Q348+R348*OnebyTi+Td*(Q348-Q347))</f>
        <v>-0.11800845390553334</v>
      </c>
      <c r="N348" s="25">
        <f t="shared" ca="1" si="157"/>
        <v>-0.1180241240555097</v>
      </c>
      <c r="O348" s="25">
        <f t="shared" ca="1" si="136"/>
        <v>-0.11801874639360657</v>
      </c>
      <c r="P348" s="27">
        <f t="shared" ca="1" si="158"/>
        <v>0.52308271490130853</v>
      </c>
      <c r="Q348" s="25">
        <f t="shared" ca="1" si="139"/>
        <v>-0.52308271490130853</v>
      </c>
      <c r="R348" s="25">
        <f t="shared" ca="1" si="145"/>
        <v>-19.710054724620747</v>
      </c>
      <c r="S348" s="25">
        <f t="shared" ca="1" si="146"/>
        <v>19.710054724620747</v>
      </c>
      <c r="T348" s="25">
        <f t="shared" ca="1" si="147"/>
        <v>12.537969565834361</v>
      </c>
      <c r="U348" s="25">
        <f t="shared" ca="1" si="148"/>
        <v>112.80609900196752</v>
      </c>
      <c r="W348" s="25">
        <f ca="1">Kp*(AB348+AC348*OnebyTi+Td*(AB348-AB347))</f>
        <v>-0.12084218395021309</v>
      </c>
      <c r="X348" s="25">
        <f t="shared" ca="1" si="159"/>
        <v>-0.1214356710883233</v>
      </c>
      <c r="Y348" s="25">
        <f t="shared" ca="1" si="160"/>
        <v>-0.12197469799795288</v>
      </c>
      <c r="Z348" s="25">
        <f t="shared" ca="1" si="161"/>
        <v>-0.12244627551171894</v>
      </c>
      <c r="AA348" s="27">
        <f t="shared" ca="1" si="155"/>
        <v>0.4939258886686031</v>
      </c>
      <c r="AB348" s="25">
        <f t="shared" ca="1" si="140"/>
        <v>-0.4939258886686031</v>
      </c>
      <c r="AC348" s="25">
        <f t="shared" ca="1" si="149"/>
        <v>-21.434878525005832</v>
      </c>
      <c r="AD348" s="25">
        <f t="shared" ca="1" si="150"/>
        <v>21.434878525005832</v>
      </c>
      <c r="AE348" s="25">
        <f t="shared" ca="1" si="151"/>
        <v>14.938126008426229</v>
      </c>
      <c r="AF348" s="25">
        <f t="shared" ca="1" si="152"/>
        <v>126.66243602102291</v>
      </c>
      <c r="AH348" s="25">
        <f t="shared" ca="1" si="137"/>
        <v>-0.12084218395021309</v>
      </c>
      <c r="AI348" s="25">
        <f t="shared" ca="1" si="138"/>
        <v>0.4939258886686031</v>
      </c>
    </row>
    <row r="349" spans="1:35" x14ac:dyDescent="0.25">
      <c r="A349" s="25">
        <v>33.700000000000003</v>
      </c>
      <c r="B349" s="25">
        <f t="shared" si="153"/>
        <v>0</v>
      </c>
      <c r="C349" s="25">
        <f t="shared" si="154"/>
        <v>0.01</v>
      </c>
      <c r="E349" s="25">
        <f ca="1">Kp*(G349+H349*OnebyTi+Td*(G349-G348))</f>
        <v>-0.1178014997805575</v>
      </c>
      <c r="F349" s="27">
        <f t="shared" ca="1" si="156"/>
        <v>0.53608185033583067</v>
      </c>
      <c r="G349" s="25">
        <f t="shared" ca="1" si="162"/>
        <v>-0.53608185033583067</v>
      </c>
      <c r="H349" s="25">
        <f t="shared" ca="1" si="141"/>
        <v>-19.257994424092328</v>
      </c>
      <c r="I349" s="25">
        <f t="shared" ca="1" si="142"/>
        <v>19.257994424092328</v>
      </c>
      <c r="J349" s="25">
        <f t="shared" ca="1" si="143"/>
        <v>12.223680663793742</v>
      </c>
      <c r="K349" s="25">
        <f t="shared" ca="1" si="144"/>
        <v>363.61553637315149</v>
      </c>
      <c r="M349" s="25">
        <f ca="1">Kp*(Q349+R349*OnebyTi+Td*(Q349-Q348))</f>
        <v>-0.11800202672168458</v>
      </c>
      <c r="N349" s="27">
        <f t="shared" ca="1" si="157"/>
        <v>-0.11802128353922432</v>
      </c>
      <c r="O349" s="27">
        <f t="shared" ref="O349:O412" ca="1" si="163">IF((ROW()-12)*0.1&lt;L_2,0,OFFSET(N349,-1,0)*b_2/K_2-O348*a_2)</f>
        <v>-0.11801972119832996</v>
      </c>
      <c r="P349" s="27">
        <f t="shared" ca="1" si="158"/>
        <v>0.52128084026194788</v>
      </c>
      <c r="Q349" s="25">
        <f t="shared" ca="1" si="139"/>
        <v>-0.52128084026194788</v>
      </c>
      <c r="R349" s="25">
        <f t="shared" ca="1" si="145"/>
        <v>-19.762182808646941</v>
      </c>
      <c r="S349" s="25">
        <f t="shared" ca="1" si="146"/>
        <v>19.762182808646941</v>
      </c>
      <c r="T349" s="25">
        <f t="shared" ca="1" si="147"/>
        <v>12.56514293727678</v>
      </c>
      <c r="U349" s="25">
        <f t="shared" ca="1" si="148"/>
        <v>113.44329605471914</v>
      </c>
      <c r="W349" s="25">
        <f ca="1">Kp*(AB349+AC349*OnebyTi+Td*(AB349-AB348))</f>
        <v>-0.12078161494880171</v>
      </c>
      <c r="X349" s="27">
        <f t="shared" ca="1" si="159"/>
        <v>-0.12137919331989828</v>
      </c>
      <c r="Y349" s="27">
        <f t="shared" ca="1" si="160"/>
        <v>-0.12192340280548443</v>
      </c>
      <c r="Z349" s="27">
        <f t="shared" ca="1" si="161"/>
        <v>-0.12240139897791279</v>
      </c>
      <c r="AA349" s="27">
        <f t="shared" ca="1" si="155"/>
        <v>0.49168126111743121</v>
      </c>
      <c r="AB349" s="25">
        <f t="shared" ca="1" si="140"/>
        <v>-0.49168126111743121</v>
      </c>
      <c r="AC349" s="25">
        <f t="shared" ca="1" si="149"/>
        <v>-21.484046651117573</v>
      </c>
      <c r="AD349" s="25">
        <f t="shared" ca="1" si="150"/>
        <v>21.484046651117573</v>
      </c>
      <c r="AE349" s="25">
        <f t="shared" ca="1" si="151"/>
        <v>14.962301054679632</v>
      </c>
      <c r="AF349" s="25">
        <f t="shared" ca="1" si="152"/>
        <v>127.28024055357501</v>
      </c>
      <c r="AH349" s="25">
        <f t="shared" ca="1" si="137"/>
        <v>-0.12078161494880171</v>
      </c>
      <c r="AI349" s="25">
        <f t="shared" ca="1" si="138"/>
        <v>0.49168126111743121</v>
      </c>
    </row>
    <row r="350" spans="1:35" x14ac:dyDescent="0.25">
      <c r="A350" s="25">
        <v>33.800000000000097</v>
      </c>
      <c r="B350" s="25">
        <f t="shared" si="153"/>
        <v>0</v>
      </c>
      <c r="C350" s="25">
        <f t="shared" si="154"/>
        <v>0.01</v>
      </c>
      <c r="E350" s="25">
        <f ca="1">Kp*(G350+H350*OnebyTi+Td*(G350-G349))</f>
        <v>-0.11780202293479261</v>
      </c>
      <c r="F350" s="27">
        <f t="shared" ca="1" si="156"/>
        <v>0.5343060616726063</v>
      </c>
      <c r="G350" s="25">
        <f t="shared" ca="1" si="162"/>
        <v>-0.5343060616726063</v>
      </c>
      <c r="H350" s="25">
        <f t="shared" ca="1" si="141"/>
        <v>-19.311425030259588</v>
      </c>
      <c r="I350" s="25">
        <f t="shared" ca="1" si="142"/>
        <v>19.311425030259588</v>
      </c>
      <c r="J350" s="25">
        <f t="shared" ca="1" si="143"/>
        <v>12.25222896054775</v>
      </c>
      <c r="K350" s="25">
        <f t="shared" ca="1" si="144"/>
        <v>365.42149086160492</v>
      </c>
      <c r="M350" s="25">
        <f ca="1">Kp*(Q350+R350*OnebyTi+Td*(Q350-Q349))</f>
        <v>-0.11799498913241534</v>
      </c>
      <c r="N350" s="25">
        <f t="shared" ca="1" si="157"/>
        <v>-0.11801779287041078</v>
      </c>
      <c r="O350" s="25">
        <f t="shared" ca="1" si="163"/>
        <v>-0.11802000440268731</v>
      </c>
      <c r="P350" s="27">
        <f t="shared" ca="1" si="158"/>
        <v>0.51947886814211486</v>
      </c>
      <c r="Q350" s="25">
        <f t="shared" ca="1" si="139"/>
        <v>-0.51947886814211486</v>
      </c>
      <c r="R350" s="25">
        <f t="shared" ca="1" si="145"/>
        <v>-19.814130695461152</v>
      </c>
      <c r="S350" s="25">
        <f t="shared" ca="1" si="146"/>
        <v>19.814130695461152</v>
      </c>
      <c r="T350" s="25">
        <f t="shared" ca="1" si="147"/>
        <v>12.592128766721402</v>
      </c>
      <c r="U350" s="25">
        <f t="shared" ca="1" si="148"/>
        <v>114.07977345798348</v>
      </c>
      <c r="W350" s="25">
        <f ca="1">Kp*(AB350+AC350*OnebyTi+Td*(AB350-AB349))</f>
        <v>-0.12072074799942914</v>
      </c>
      <c r="X350" s="25">
        <f t="shared" ca="1" si="159"/>
        <v>-0.12132232621917886</v>
      </c>
      <c r="Y350" s="25">
        <f t="shared" ca="1" si="160"/>
        <v>-0.12187161442570674</v>
      </c>
      <c r="Z350" s="25">
        <f t="shared" ca="1" si="161"/>
        <v>-0.12235591162797557</v>
      </c>
      <c r="AA350" s="27">
        <f t="shared" ca="1" si="155"/>
        <v>0.48944112121963995</v>
      </c>
      <c r="AB350" s="25">
        <f t="shared" ca="1" si="140"/>
        <v>-0.48944112121963995</v>
      </c>
      <c r="AC350" s="25">
        <f t="shared" ca="1" si="149"/>
        <v>-21.532990763239539</v>
      </c>
      <c r="AD350" s="25">
        <f t="shared" ca="1" si="150"/>
        <v>21.532990763239539</v>
      </c>
      <c r="AE350" s="25">
        <f t="shared" ca="1" si="151"/>
        <v>14.986256315793705</v>
      </c>
      <c r="AF350" s="25">
        <f t="shared" ca="1" si="152"/>
        <v>127.89655111578763</v>
      </c>
      <c r="AH350" s="25">
        <f t="shared" ca="1" si="137"/>
        <v>-0.12072074799942914</v>
      </c>
      <c r="AI350" s="25">
        <f t="shared" ca="1" si="138"/>
        <v>0.48944112121963995</v>
      </c>
    </row>
    <row r="351" spans="1:35" x14ac:dyDescent="0.25">
      <c r="A351" s="25">
        <v>33.900000000000098</v>
      </c>
      <c r="B351" s="25">
        <f t="shared" si="153"/>
        <v>0</v>
      </c>
      <c r="C351" s="25">
        <f t="shared" si="154"/>
        <v>0.01</v>
      </c>
      <c r="E351" s="25">
        <f ca="1">Kp*(G351+H351*OnebyTi+Td*(G351-G350))</f>
        <v>-0.11780187775991476</v>
      </c>
      <c r="F351" s="27">
        <f t="shared" ca="1" si="156"/>
        <v>0.53252951155198791</v>
      </c>
      <c r="G351" s="25">
        <f t="shared" ca="1" si="162"/>
        <v>-0.53252951155198791</v>
      </c>
      <c r="H351" s="25">
        <f t="shared" ca="1" si="141"/>
        <v>-19.364677981414786</v>
      </c>
      <c r="I351" s="25">
        <f t="shared" ca="1" si="142"/>
        <v>19.364677981414786</v>
      </c>
      <c r="J351" s="25">
        <f t="shared" ca="1" si="143"/>
        <v>12.28058772861513</v>
      </c>
      <c r="K351" s="25">
        <f t="shared" ca="1" si="144"/>
        <v>367.22676590576617</v>
      </c>
      <c r="M351" s="25">
        <f ca="1">Kp*(Q351+R351*OnebyTi+Td*(Q351-Q350))</f>
        <v>-0.11798734804428908</v>
      </c>
      <c r="N351" s="27">
        <f t="shared" ca="1" si="157"/>
        <v>-0.11801365925399734</v>
      </c>
      <c r="O351" s="27">
        <f t="shared" ca="1" si="163"/>
        <v>-0.118019603519897</v>
      </c>
      <c r="P351" s="27">
        <f t="shared" ca="1" si="158"/>
        <v>0.51767686770184618</v>
      </c>
      <c r="Q351" s="25">
        <f t="shared" ca="1" si="139"/>
        <v>-0.51767686770184618</v>
      </c>
      <c r="R351" s="25">
        <f t="shared" ca="1" si="145"/>
        <v>-19.865898382231336</v>
      </c>
      <c r="S351" s="25">
        <f t="shared" ca="1" si="146"/>
        <v>19.865898382231336</v>
      </c>
      <c r="T351" s="25">
        <f t="shared" ca="1" si="147"/>
        <v>12.61892770065676</v>
      </c>
      <c r="U351" s="25">
        <f t="shared" ca="1" si="148"/>
        <v>114.7155110768722</v>
      </c>
      <c r="W351" s="25">
        <f ca="1">Kp*(AB351+AC351*OnebyTi+Td*(AB351-AB350))</f>
        <v>-0.12065959072650166</v>
      </c>
      <c r="X351" s="27">
        <f t="shared" ca="1" si="159"/>
        <v>-0.12126507848253415</v>
      </c>
      <c r="Y351" s="27">
        <f t="shared" ca="1" si="160"/>
        <v>-0.12181934274173115</v>
      </c>
      <c r="Z351" s="27">
        <f t="shared" ca="1" si="161"/>
        <v>-0.1223098246557697</v>
      </c>
      <c r="AA351" s="27">
        <f t="shared" ca="1" si="155"/>
        <v>0.48720553005684242</v>
      </c>
      <c r="AB351" s="25">
        <f t="shared" ca="1" si="140"/>
        <v>-0.48720553005684242</v>
      </c>
      <c r="AC351" s="25">
        <f t="shared" ca="1" si="149"/>
        <v>-21.581711316245222</v>
      </c>
      <c r="AD351" s="25">
        <f t="shared" ca="1" si="150"/>
        <v>21.581711316245222</v>
      </c>
      <c r="AE351" s="25">
        <f t="shared" ca="1" si="151"/>
        <v>15.009993238645501</v>
      </c>
      <c r="AF351" s="25">
        <f t="shared" ca="1" si="152"/>
        <v>128.51135225170236</v>
      </c>
      <c r="AH351" s="25">
        <f t="shared" ca="1" si="137"/>
        <v>-0.12065959072650166</v>
      </c>
      <c r="AI351" s="25">
        <f t="shared" ca="1" si="138"/>
        <v>0.48720553005684242</v>
      </c>
    </row>
    <row r="352" spans="1:35" x14ac:dyDescent="0.25">
      <c r="A352" s="25">
        <v>34.000000000000099</v>
      </c>
      <c r="B352" s="25">
        <f t="shared" si="153"/>
        <v>0</v>
      </c>
      <c r="C352" s="25">
        <f t="shared" si="154"/>
        <v>0.01</v>
      </c>
      <c r="E352" s="25">
        <f ca="1">Kp*(G352+H352*OnebyTi+Td*(G352-G351))</f>
        <v>-0.11780107146045458</v>
      </c>
      <c r="F352" s="27">
        <f t="shared" ca="1" si="156"/>
        <v>0.53075227430968719</v>
      </c>
      <c r="G352" s="25">
        <f t="shared" ca="1" si="162"/>
        <v>-0.53075227430968719</v>
      </c>
      <c r="H352" s="25">
        <f t="shared" ca="1" si="141"/>
        <v>-19.417753208845756</v>
      </c>
      <c r="I352" s="25">
        <f t="shared" ca="1" si="142"/>
        <v>19.417753208845756</v>
      </c>
      <c r="J352" s="25">
        <f t="shared" ca="1" si="143"/>
        <v>12.308757526283621</v>
      </c>
      <c r="K352" s="25">
        <f t="shared" ca="1" si="144"/>
        <v>369.03132363841911</v>
      </c>
      <c r="M352" s="25">
        <f ca="1">Kp*(Q352+R352*OnebyTi+Td*(Q352-Q351))</f>
        <v>-0.11797911031154006</v>
      </c>
      <c r="N352" s="25">
        <f t="shared" ca="1" si="157"/>
        <v>-0.11800888984082791</v>
      </c>
      <c r="O352" s="25">
        <f t="shared" ca="1" si="163"/>
        <v>-0.11801852600729387</v>
      </c>
      <c r="P352" s="27">
        <f t="shared" ca="1" si="158"/>
        <v>0.51587490734985653</v>
      </c>
      <c r="Q352" s="25">
        <f t="shared" ca="1" si="139"/>
        <v>-0.51587490734985653</v>
      </c>
      <c r="R352" s="25">
        <f t="shared" ca="1" si="145"/>
        <v>-19.917485872966321</v>
      </c>
      <c r="S352" s="25">
        <f t="shared" ca="1" si="146"/>
        <v>19.917485872966321</v>
      </c>
      <c r="T352" s="25">
        <f t="shared" ca="1" si="147"/>
        <v>12.645540392660083</v>
      </c>
      <c r="U352" s="25">
        <f t="shared" ca="1" si="148"/>
        <v>115.35048899171855</v>
      </c>
      <c r="W352" s="25">
        <f ca="1">Kp*(AB352+AC352*OnebyTi+Td*(AB352-AB351))</f>
        <v>-0.12059815066247437</v>
      </c>
      <c r="X352" s="25">
        <f t="shared" ca="1" si="159"/>
        <v>-0.12120745870432248</v>
      </c>
      <c r="Y352" s="25">
        <f t="shared" ca="1" si="160"/>
        <v>-0.12176659752373557</v>
      </c>
      <c r="Z352" s="25">
        <f t="shared" ca="1" si="161"/>
        <v>-0.12226314913042313</v>
      </c>
      <c r="AA352" s="27">
        <f t="shared" ca="1" si="155"/>
        <v>0.48497454759126546</v>
      </c>
      <c r="AB352" s="25">
        <f t="shared" ca="1" si="140"/>
        <v>-0.48497454759126546</v>
      </c>
      <c r="AC352" s="25">
        <f t="shared" ca="1" si="149"/>
        <v>-21.630208771004348</v>
      </c>
      <c r="AD352" s="25">
        <f t="shared" ca="1" si="150"/>
        <v>21.630208771004348</v>
      </c>
      <c r="AE352" s="25">
        <f t="shared" ca="1" si="151"/>
        <v>15.033513269826637</v>
      </c>
      <c r="AF352" s="25">
        <f t="shared" ca="1" si="152"/>
        <v>129.1246287748001</v>
      </c>
      <c r="AH352" s="25">
        <f t="shared" ca="1" si="137"/>
        <v>-0.12059815066247437</v>
      </c>
      <c r="AI352" s="25">
        <f t="shared" ca="1" si="138"/>
        <v>0.48497454759126546</v>
      </c>
    </row>
    <row r="353" spans="1:35" x14ac:dyDescent="0.25">
      <c r="A353" s="25">
        <v>34.100000000000101</v>
      </c>
      <c r="B353" s="25">
        <f t="shared" si="153"/>
        <v>0</v>
      </c>
      <c r="C353" s="25">
        <f t="shared" si="154"/>
        <v>0.01</v>
      </c>
      <c r="E353" s="25">
        <f ca="1">Kp*(G353+H353*OnebyTi+Td*(G353-G352))</f>
        <v>-0.1177996111879476</v>
      </c>
      <c r="F353" s="27">
        <f t="shared" ca="1" si="156"/>
        <v>0.52897442350626322</v>
      </c>
      <c r="G353" s="25">
        <f t="shared" ca="1" si="162"/>
        <v>-0.52897442350626322</v>
      </c>
      <c r="H353" s="25">
        <f t="shared" ca="1" si="141"/>
        <v>-19.470650651196383</v>
      </c>
      <c r="I353" s="25">
        <f t="shared" ca="1" si="142"/>
        <v>19.470650651196383</v>
      </c>
      <c r="J353" s="25">
        <f t="shared" ca="1" si="143"/>
        <v>12.336738920356</v>
      </c>
      <c r="K353" s="25">
        <f t="shared" ca="1" si="144"/>
        <v>370.83512642257546</v>
      </c>
      <c r="M353" s="25">
        <f ca="1">Kp*(Q353+R353*OnebyTi+Td*(Q353-Q352))</f>
        <v>-0.11797028273638351</v>
      </c>
      <c r="N353" s="27">
        <f t="shared" ca="1" si="157"/>
        <v>-0.11800349172798021</v>
      </c>
      <c r="O353" s="27">
        <f t="shared" ca="1" si="163"/>
        <v>-0.11801677926665538</v>
      </c>
      <c r="P353" s="27">
        <f t="shared" ca="1" si="158"/>
        <v>0.51407305474912712</v>
      </c>
      <c r="Q353" s="25">
        <f t="shared" ca="1" si="139"/>
        <v>-0.51407305474912712</v>
      </c>
      <c r="R353" s="25">
        <f t="shared" ca="1" si="145"/>
        <v>-19.968893178441235</v>
      </c>
      <c r="S353" s="25">
        <f t="shared" ca="1" si="146"/>
        <v>19.968893178441235</v>
      </c>
      <c r="T353" s="25">
        <f t="shared" ca="1" si="147"/>
        <v>12.671967503221993</v>
      </c>
      <c r="U353" s="25">
        <f t="shared" ca="1" si="148"/>
        <v>115.98468749796153</v>
      </c>
      <c r="W353" s="25">
        <f ca="1">Kp*(AB353+AC353*OnebyTi+Td*(AB353-AB352))</f>
        <v>-0.12053643524872955</v>
      </c>
      <c r="X353" s="27">
        <f t="shared" ca="1" si="159"/>
        <v>-0.12114947537784876</v>
      </c>
      <c r="Y353" s="27">
        <f t="shared" ca="1" si="160"/>
        <v>-0.1217133884300039</v>
      </c>
      <c r="Z353" s="27">
        <f t="shared" ca="1" si="161"/>
        <v>-0.12221589599745235</v>
      </c>
      <c r="AA353" s="27">
        <f t="shared" ca="1" si="155"/>
        <v>0.48274823267822314</v>
      </c>
      <c r="AB353" s="25">
        <f t="shared" ca="1" si="140"/>
        <v>-0.48274823267822314</v>
      </c>
      <c r="AC353" s="25">
        <f t="shared" ca="1" si="149"/>
        <v>-21.678483594272169</v>
      </c>
      <c r="AD353" s="25">
        <f t="shared" ca="1" si="150"/>
        <v>21.678483594272169</v>
      </c>
      <c r="AE353" s="25">
        <f t="shared" ca="1" si="151"/>
        <v>15.056817855442031</v>
      </c>
      <c r="AF353" s="25">
        <f t="shared" ca="1" si="152"/>
        <v>129.73636576647374</v>
      </c>
      <c r="AH353" s="25">
        <f t="shared" ca="1" si="137"/>
        <v>-0.12053643524872955</v>
      </c>
      <c r="AI353" s="25">
        <f t="shared" ca="1" si="138"/>
        <v>0.48274823267822314</v>
      </c>
    </row>
    <row r="354" spans="1:35" x14ac:dyDescent="0.25">
      <c r="A354" s="25">
        <v>34.200000000000102</v>
      </c>
      <c r="B354" s="25">
        <f t="shared" si="153"/>
        <v>0</v>
      </c>
      <c r="C354" s="25">
        <f t="shared" si="154"/>
        <v>0.01</v>
      </c>
      <c r="E354" s="25">
        <f ca="1">Kp*(G354+H354*OnebyTi+Td*(G354-G353))</f>
        <v>-0.11779750404123886</v>
      </c>
      <c r="F354" s="27">
        <f t="shared" ca="1" si="156"/>
        <v>0.52719603193273346</v>
      </c>
      <c r="G354" s="25">
        <f t="shared" ca="1" si="162"/>
        <v>-0.52719603193273346</v>
      </c>
      <c r="H354" s="25">
        <f t="shared" ca="1" si="141"/>
        <v>-19.523370254389658</v>
      </c>
      <c r="I354" s="25">
        <f t="shared" ca="1" si="142"/>
        <v>19.523370254389658</v>
      </c>
      <c r="J354" s="25">
        <f t="shared" ca="1" si="143"/>
        <v>12.364532485964562</v>
      </c>
      <c r="K354" s="25">
        <f t="shared" ca="1" si="144"/>
        <v>372.63813685178542</v>
      </c>
      <c r="M354" s="25">
        <f ca="1">Kp*(Q354+R354*OnebyTi+Td*(Q354-Q353))</f>
        <v>-0.11796087206932443</v>
      </c>
      <c r="N354" s="25">
        <f t="shared" ca="1" si="157"/>
        <v>-0.11799747195908245</v>
      </c>
      <c r="O354" s="25">
        <f t="shared" ca="1" si="163"/>
        <v>-0.11801437064452627</v>
      </c>
      <c r="P354" s="27">
        <f t="shared" ca="1" si="158"/>
        <v>0.5122713768224616</v>
      </c>
      <c r="Q354" s="25">
        <f t="shared" ca="1" si="139"/>
        <v>-0.5122713768224616</v>
      </c>
      <c r="R354" s="25">
        <f t="shared" ca="1" si="145"/>
        <v>-20.020120316123482</v>
      </c>
      <c r="S354" s="25">
        <f t="shared" ca="1" si="146"/>
        <v>20.020120316123482</v>
      </c>
      <c r="T354" s="25">
        <f t="shared" ca="1" si="147"/>
        <v>12.69820969957315</v>
      </c>
      <c r="U354" s="25">
        <f t="shared" ca="1" si="148"/>
        <v>116.61808710599664</v>
      </c>
      <c r="W354" s="25">
        <f ca="1">Kp*(AB354+AC354*OnebyTi+Td*(AB354-AB353))</f>
        <v>-0.12047445183644784</v>
      </c>
      <c r="X354" s="25">
        <f t="shared" ca="1" si="159"/>
        <v>-0.12109113689631421</v>
      </c>
      <c r="Y354" s="25">
        <f t="shared" ca="1" si="160"/>
        <v>-0.12165972500795759</v>
      </c>
      <c r="Z354" s="25">
        <f t="shared" ca="1" si="161"/>
        <v>-0.12216807607987749</v>
      </c>
      <c r="AA354" s="27">
        <f t="shared" ca="1" si="155"/>
        <v>0.48052664307847792</v>
      </c>
      <c r="AB354" s="25">
        <f t="shared" ca="1" si="140"/>
        <v>-0.48052664307847792</v>
      </c>
      <c r="AC354" s="25">
        <f t="shared" ca="1" si="149"/>
        <v>-21.726536258580015</v>
      </c>
      <c r="AD354" s="25">
        <f t="shared" ca="1" si="150"/>
        <v>21.726536258580015</v>
      </c>
      <c r="AE354" s="25">
        <f t="shared" ca="1" si="151"/>
        <v>15.079908440912858</v>
      </c>
      <c r="AF354" s="25">
        <f t="shared" ca="1" si="152"/>
        <v>130.34654857447799</v>
      </c>
      <c r="AH354" s="25">
        <f t="shared" ca="1" si="137"/>
        <v>-0.12047445183644784</v>
      </c>
      <c r="AI354" s="25">
        <f t="shared" ca="1" si="138"/>
        <v>0.48052664307847792</v>
      </c>
    </row>
    <row r="355" spans="1:35" x14ac:dyDescent="0.25">
      <c r="A355" s="25">
        <v>34.300000000000097</v>
      </c>
      <c r="B355" s="25">
        <f t="shared" si="153"/>
        <v>0</v>
      </c>
      <c r="C355" s="25">
        <f t="shared" si="154"/>
        <v>0.01</v>
      </c>
      <c r="E355" s="25">
        <f ca="1">Kp*(G355+H355*OnebyTi+Td*(G355-G354))</f>
        <v>-0.11779475706678628</v>
      </c>
      <c r="F355" s="27">
        <f t="shared" ca="1" si="156"/>
        <v>0.52541717161615376</v>
      </c>
      <c r="G355" s="25">
        <f t="shared" ca="1" si="162"/>
        <v>-0.52541717161615376</v>
      </c>
      <c r="H355" s="25">
        <f t="shared" ca="1" si="141"/>
        <v>-19.575911971551275</v>
      </c>
      <c r="I355" s="25">
        <f t="shared" ca="1" si="142"/>
        <v>19.575911971551275</v>
      </c>
      <c r="J355" s="25">
        <f t="shared" ca="1" si="143"/>
        <v>12.392138806387473</v>
      </c>
      <c r="K355" s="25">
        <f t="shared" ca="1" si="144"/>
        <v>374.44031775042885</v>
      </c>
      <c r="M355" s="25">
        <f ca="1">Kp*(Q355+R355*OnebyTi+Td*(Q355-Q354))</f>
        <v>-0.11795088500946518</v>
      </c>
      <c r="N355" s="27">
        <f t="shared" ca="1" si="157"/>
        <v>-0.11799083752462858</v>
      </c>
      <c r="O355" s="27">
        <f t="shared" ca="1" si="163"/>
        <v>-0.1180113074325419</v>
      </c>
      <c r="P355" s="27">
        <f t="shared" ca="1" si="158"/>
        <v>0.51046993975800903</v>
      </c>
      <c r="Q355" s="25">
        <f t="shared" ca="1" si="139"/>
        <v>-0.51046993975800903</v>
      </c>
      <c r="R355" s="25">
        <f t="shared" ca="1" si="145"/>
        <v>-20.071167310099284</v>
      </c>
      <c r="S355" s="25">
        <f t="shared" ca="1" si="146"/>
        <v>20.071167310099284</v>
      </c>
      <c r="T355" s="25">
        <f t="shared" ca="1" si="147"/>
        <v>12.724267655512804</v>
      </c>
      <c r="U355" s="25">
        <f t="shared" ca="1" si="148"/>
        <v>117.25066854099359</v>
      </c>
      <c r="W355" s="25">
        <f ca="1">Kp*(AB355+AC355*OnebyTi+Td*(AB355-AB354))</f>
        <v>-0.12041220768747257</v>
      </c>
      <c r="X355" s="27">
        <f t="shared" ca="1" si="159"/>
        <v>-0.12103245155375868</v>
      </c>
      <c r="Y355" s="27">
        <f t="shared" ca="1" si="160"/>
        <v>-0.12160561669517954</v>
      </c>
      <c r="Z355" s="27">
        <f t="shared" ca="1" si="161"/>
        <v>-0.1221197000793294</v>
      </c>
      <c r="AA355" s="27">
        <f t="shared" ca="1" si="155"/>
        <v>0.47830983547049016</v>
      </c>
      <c r="AB355" s="25">
        <f t="shared" ca="1" si="140"/>
        <v>-0.47830983547049016</v>
      </c>
      <c r="AC355" s="25">
        <f t="shared" ca="1" si="149"/>
        <v>-21.774367242127063</v>
      </c>
      <c r="AD355" s="25">
        <f t="shared" ca="1" si="150"/>
        <v>21.774367242127063</v>
      </c>
      <c r="AE355" s="25">
        <f t="shared" ca="1" si="151"/>
        <v>15.102786470783638</v>
      </c>
      <c r="AF355" s="25">
        <f t="shared" ca="1" si="152"/>
        <v>130.95516281135707</v>
      </c>
      <c r="AH355" s="25">
        <f t="shared" ca="1" si="137"/>
        <v>-0.12041220768747257</v>
      </c>
      <c r="AI355" s="25">
        <f t="shared" ca="1" si="138"/>
        <v>0.47830983547049016</v>
      </c>
    </row>
    <row r="356" spans="1:35" x14ac:dyDescent="0.25">
      <c r="A356" s="25">
        <v>34.400000000000098</v>
      </c>
      <c r="B356" s="25">
        <f t="shared" si="153"/>
        <v>0</v>
      </c>
      <c r="C356" s="25">
        <f t="shared" si="154"/>
        <v>0.01</v>
      </c>
      <c r="E356" s="25">
        <f ca="1">Kp*(G356+H356*OnebyTi+Td*(G356-G355))</f>
        <v>-0.11779137725896259</v>
      </c>
      <c r="F356" s="27">
        <f t="shared" ca="1" si="156"/>
        <v>0.52363791382516622</v>
      </c>
      <c r="G356" s="25">
        <f t="shared" ca="1" si="162"/>
        <v>-0.52363791382516622</v>
      </c>
      <c r="H356" s="25">
        <f t="shared" ca="1" si="141"/>
        <v>-19.628275762933793</v>
      </c>
      <c r="I356" s="25">
        <f t="shared" ca="1" si="142"/>
        <v>19.628275762933793</v>
      </c>
      <c r="J356" s="25">
        <f t="shared" ca="1" si="143"/>
        <v>12.41955847286699</v>
      </c>
      <c r="K356" s="25">
        <f t="shared" ca="1" si="144"/>
        <v>376.2416321739874</v>
      </c>
      <c r="M356" s="25">
        <f ca="1">Kp*(Q356+R356*OnebyTi+Td*(Q356-Q355))</f>
        <v>-0.11794032820481136</v>
      </c>
      <c r="N356" s="25">
        <f t="shared" ca="1" si="157"/>
        <v>-0.11798359536229228</v>
      </c>
      <c r="O356" s="25">
        <f t="shared" ca="1" si="163"/>
        <v>-0.11800759686774988</v>
      </c>
      <c r="P356" s="27">
        <f t="shared" ca="1" si="158"/>
        <v>0.50866880901475486</v>
      </c>
      <c r="Q356" s="25">
        <f t="shared" ca="1" si="139"/>
        <v>-0.50866880901475486</v>
      </c>
      <c r="R356" s="25">
        <f t="shared" ca="1" si="145"/>
        <v>-20.122034191000761</v>
      </c>
      <c r="S356" s="25">
        <f t="shared" ca="1" si="146"/>
        <v>20.122034191000761</v>
      </c>
      <c r="T356" s="25">
        <f t="shared" ca="1" si="147"/>
        <v>12.750142051239253</v>
      </c>
      <c r="U356" s="25">
        <f t="shared" ca="1" si="148"/>
        <v>117.88241274268182</v>
      </c>
      <c r="W356" s="25">
        <f ca="1">Kp*(AB356+AC356*OnebyTi+Td*(AB356-AB355))</f>
        <v>-0.12034970997516679</v>
      </c>
      <c r="X356" s="25">
        <f t="shared" ca="1" si="159"/>
        <v>-0.12097342754599553</v>
      </c>
      <c r="Y356" s="25">
        <f t="shared" ca="1" si="160"/>
        <v>-0.12155107282043015</v>
      </c>
      <c r="Z356" s="25">
        <f t="shared" ca="1" si="161"/>
        <v>-0.12207077857714889</v>
      </c>
      <c r="AA356" s="27">
        <f t="shared" ca="1" si="155"/>
        <v>0.47609786546255722</v>
      </c>
      <c r="AB356" s="25">
        <f t="shared" ca="1" si="140"/>
        <v>-0.47609786546255722</v>
      </c>
      <c r="AC356" s="25">
        <f t="shared" ca="1" si="149"/>
        <v>-21.82197702867332</v>
      </c>
      <c r="AD356" s="25">
        <f t="shared" ca="1" si="150"/>
        <v>21.82197702867332</v>
      </c>
      <c r="AE356" s="25">
        <f t="shared" ca="1" si="151"/>
        <v>15.125453388533439</v>
      </c>
      <c r="AF356" s="25">
        <f t="shared" ca="1" si="152"/>
        <v>131.56219435285101</v>
      </c>
      <c r="AH356" s="25">
        <f t="shared" ca="1" si="137"/>
        <v>-0.12034970997516679</v>
      </c>
      <c r="AI356" s="25">
        <f t="shared" ca="1" si="138"/>
        <v>0.47609786546255722</v>
      </c>
    </row>
    <row r="357" spans="1:35" x14ac:dyDescent="0.25">
      <c r="A357" s="25">
        <v>34.500000000000099</v>
      </c>
      <c r="B357" s="25">
        <f t="shared" si="153"/>
        <v>0</v>
      </c>
      <c r="C357" s="25">
        <f t="shared" si="154"/>
        <v>0.01</v>
      </c>
      <c r="E357" s="25">
        <f ca="1">Kp*(G357+H357*OnebyTi+Td*(G357-G356))</f>
        <v>-0.11778737156035604</v>
      </c>
      <c r="F357" s="27">
        <f t="shared" ca="1" si="156"/>
        <v>0.52185832907551555</v>
      </c>
      <c r="G357" s="25">
        <f t="shared" ca="1" si="162"/>
        <v>-0.52185832907551555</v>
      </c>
      <c r="H357" s="25">
        <f t="shared" ca="1" si="141"/>
        <v>-19.680461595841344</v>
      </c>
      <c r="I357" s="25">
        <f t="shared" ca="1" si="142"/>
        <v>19.680461595841344</v>
      </c>
      <c r="J357" s="25">
        <f t="shared" ca="1" si="143"/>
        <v>12.446792084429539</v>
      </c>
      <c r="K357" s="25">
        <f t="shared" ca="1" si="144"/>
        <v>378.04204340929795</v>
      </c>
      <c r="M357" s="25">
        <f ca="1">Kp*(Q357+R357*OnebyTi+Td*(Q357-Q356))</f>
        <v>-0.11792920825257652</v>
      </c>
      <c r="N357" s="27">
        <f t="shared" ca="1" si="157"/>
        <v>-0.11797575235723926</v>
      </c>
      <c r="O357" s="27">
        <f t="shared" ca="1" si="163"/>
        <v>-0.11800324613293059</v>
      </c>
      <c r="P357" s="27">
        <f t="shared" ca="1" si="158"/>
        <v>0.50686804932797991</v>
      </c>
      <c r="Q357" s="25">
        <f t="shared" ca="1" si="139"/>
        <v>-0.50686804932797991</v>
      </c>
      <c r="R357" s="25">
        <f t="shared" ca="1" si="145"/>
        <v>-20.17272099593356</v>
      </c>
      <c r="S357" s="25">
        <f t="shared" ca="1" si="146"/>
        <v>20.17272099593356</v>
      </c>
      <c r="T357" s="25">
        <f t="shared" ca="1" si="147"/>
        <v>12.775833573182208</v>
      </c>
      <c r="U357" s="25">
        <f t="shared" ca="1" si="148"/>
        <v>118.5133008651044</v>
      </c>
      <c r="W357" s="25">
        <f ca="1">Kp*(AB357+AC357*OnebyTi+Td*(AB357-AB356))</f>
        <v>-0.1202869657852636</v>
      </c>
      <c r="X357" s="27">
        <f t="shared" ca="1" si="159"/>
        <v>-0.12091407297153912</v>
      </c>
      <c r="Y357" s="27">
        <f t="shared" ca="1" si="160"/>
        <v>-0.12149610260465563</v>
      </c>
      <c r="Z357" s="27">
        <f t="shared" ca="1" si="161"/>
        <v>-0.12202132203547797</v>
      </c>
      <c r="AA357" s="27">
        <f t="shared" ca="1" si="155"/>
        <v>0.47389078760484232</v>
      </c>
      <c r="AB357" s="25">
        <f t="shared" ca="1" si="140"/>
        <v>-0.47389078760484232</v>
      </c>
      <c r="AC357" s="25">
        <f t="shared" ca="1" si="149"/>
        <v>-21.869366107433805</v>
      </c>
      <c r="AD357" s="25">
        <f t="shared" ca="1" si="150"/>
        <v>21.869366107433805</v>
      </c>
      <c r="AE357" s="25">
        <f t="shared" ca="1" si="151"/>
        <v>15.147910636391112</v>
      </c>
      <c r="AF357" s="25">
        <f t="shared" ca="1" si="152"/>
        <v>132.16762933628138</v>
      </c>
      <c r="AH357" s="25">
        <f t="shared" ca="1" si="137"/>
        <v>-0.1202869657852636</v>
      </c>
      <c r="AI357" s="25">
        <f t="shared" ca="1" si="138"/>
        <v>0.47389078760484232</v>
      </c>
    </row>
    <row r="358" spans="1:35" x14ac:dyDescent="0.25">
      <c r="A358" s="25">
        <v>34.600000000000101</v>
      </c>
      <c r="B358" s="25">
        <f t="shared" si="153"/>
        <v>0</v>
      </c>
      <c r="C358" s="25">
        <f t="shared" si="154"/>
        <v>0.01</v>
      </c>
      <c r="E358" s="25">
        <f ca="1">Kp*(G358+H358*OnebyTi+Td*(G358-G357))</f>
        <v>-0.11778274686206976</v>
      </c>
      <c r="F358" s="27">
        <f t="shared" ca="1" si="156"/>
        <v>0.52007848713553417</v>
      </c>
      <c r="G358" s="25">
        <f t="shared" ca="1" si="162"/>
        <v>-0.52007848713553417</v>
      </c>
      <c r="H358" s="25">
        <f t="shared" ca="1" si="141"/>
        <v>-19.732469444554898</v>
      </c>
      <c r="I358" s="25">
        <f t="shared" ca="1" si="142"/>
        <v>19.732469444554898</v>
      </c>
      <c r="J358" s="25">
        <f t="shared" ca="1" si="143"/>
        <v>12.473840247707658</v>
      </c>
      <c r="K358" s="25">
        <f t="shared" ca="1" si="144"/>
        <v>379.84151497478689</v>
      </c>
      <c r="M358" s="25">
        <f ca="1">Kp*(Q358+R358*OnebyTi+Td*(Q358-Q357))</f>
        <v>-0.11791753169948545</v>
      </c>
      <c r="N358" s="25">
        <f t="shared" ca="1" si="157"/>
        <v>-0.11796731534243837</v>
      </c>
      <c r="O358" s="25">
        <f t="shared" ca="1" si="163"/>
        <v>-0.11799826235691599</v>
      </c>
      <c r="P358" s="27">
        <f t="shared" ca="1" si="158"/>
        <v>0.50506772471468686</v>
      </c>
      <c r="Q358" s="25">
        <f t="shared" ca="1" si="139"/>
        <v>-0.50506772471468686</v>
      </c>
      <c r="R358" s="25">
        <f t="shared" ca="1" si="145"/>
        <v>-20.223227768405028</v>
      </c>
      <c r="S358" s="25">
        <f t="shared" ca="1" si="146"/>
        <v>20.223227768405028</v>
      </c>
      <c r="T358" s="25">
        <f t="shared" ca="1" si="147"/>
        <v>12.801342913837056</v>
      </c>
      <c r="U358" s="25">
        <f t="shared" ca="1" si="148"/>
        <v>119.14331427634082</v>
      </c>
      <c r="W358" s="25">
        <f ca="1">Kp*(AB358+AC358*OnebyTi+Td*(AB358-AB357))</f>
        <v>-0.12022398211670925</v>
      </c>
      <c r="X358" s="25">
        <f t="shared" ca="1" si="159"/>
        <v>-0.12085439583252494</v>
      </c>
      <c r="Y358" s="25">
        <f t="shared" ca="1" si="160"/>
        <v>-0.12144071516198868</v>
      </c>
      <c r="Z358" s="25">
        <f t="shared" ca="1" si="161"/>
        <v>-0.12197134079834322</v>
      </c>
      <c r="AA358" s="27">
        <f t="shared" ca="1" si="155"/>
        <v>0.47168865540129451</v>
      </c>
      <c r="AB358" s="25">
        <f t="shared" ca="1" si="140"/>
        <v>-0.47168865540129451</v>
      </c>
      <c r="AC358" s="25">
        <f t="shared" ca="1" si="149"/>
        <v>-21.916534972973935</v>
      </c>
      <c r="AD358" s="25">
        <f t="shared" ca="1" si="150"/>
        <v>21.916534972973935</v>
      </c>
      <c r="AE358" s="25">
        <f t="shared" ca="1" si="151"/>
        <v>15.17015965515454</v>
      </c>
      <c r="AF358" s="25">
        <f t="shared" ca="1" si="152"/>
        <v>132.77145415891724</v>
      </c>
      <c r="AH358" s="25">
        <f t="shared" ca="1" si="137"/>
        <v>-0.12022398211670925</v>
      </c>
      <c r="AI358" s="25">
        <f t="shared" ca="1" si="138"/>
        <v>0.47168865540129451</v>
      </c>
    </row>
    <row r="359" spans="1:35" x14ac:dyDescent="0.25">
      <c r="A359" s="25">
        <v>34.700000000000102</v>
      </c>
      <c r="B359" s="25">
        <f t="shared" si="153"/>
        <v>0</v>
      </c>
      <c r="C359" s="25">
        <f t="shared" si="154"/>
        <v>0.01</v>
      </c>
      <c r="E359" s="25">
        <f ca="1">Kp*(G359+H359*OnebyTi+Td*(G359-G358))</f>
        <v>-0.11777751000401984</v>
      </c>
      <c r="F359" s="27">
        <f t="shared" ca="1" si="156"/>
        <v>0.51829845703159638</v>
      </c>
      <c r="G359" s="25">
        <f t="shared" ca="1" si="162"/>
        <v>-0.51829845703159638</v>
      </c>
      <c r="H359" s="25">
        <f t="shared" ca="1" si="141"/>
        <v>-19.784299290258058</v>
      </c>
      <c r="I359" s="25">
        <f t="shared" ca="1" si="142"/>
        <v>19.784299290258058</v>
      </c>
      <c r="J359" s="25">
        <f t="shared" ca="1" si="143"/>
        <v>12.500703576763792</v>
      </c>
      <c r="K359" s="25">
        <f t="shared" ca="1" si="144"/>
        <v>381.64001062068655</v>
      </c>
      <c r="M359" s="25">
        <f ca="1">Kp*(Q359+R359*OnebyTi+Td*(Q359-Q358))</f>
        <v>-0.11790530504207596</v>
      </c>
      <c r="N359" s="27">
        <f t="shared" ca="1" si="157"/>
        <v>-0.11795829109897125</v>
      </c>
      <c r="O359" s="27">
        <f t="shared" ca="1" si="163"/>
        <v>-0.11799265261490716</v>
      </c>
      <c r="P359" s="27">
        <f t="shared" ca="1" si="158"/>
        <v>0.50326789847899522</v>
      </c>
      <c r="Q359" s="25">
        <f t="shared" ca="1" si="139"/>
        <v>-0.50326789847899522</v>
      </c>
      <c r="R359" s="25">
        <f t="shared" ca="1" si="145"/>
        <v>-20.273554558252929</v>
      </c>
      <c r="S359" s="25">
        <f t="shared" ca="1" si="146"/>
        <v>20.273554558252929</v>
      </c>
      <c r="T359" s="25">
        <f t="shared" ca="1" si="147"/>
        <v>12.826670771601002</v>
      </c>
      <c r="U359" s="25">
        <f t="shared" ca="1" si="148"/>
        <v>119.77243455819949</v>
      </c>
      <c r="W359" s="25">
        <f ca="1">Kp*(AB359+AC359*OnebyTi+Td*(AB359-AB358))</f>
        <v>-0.12016076588249963</v>
      </c>
      <c r="X359" s="27">
        <f t="shared" ca="1" si="159"/>
        <v>-0.12079440403562237</v>
      </c>
      <c r="Y359" s="27">
        <f t="shared" ca="1" si="160"/>
        <v>-0.12138491950074148</v>
      </c>
      <c r="Z359" s="27">
        <f t="shared" ca="1" si="161"/>
        <v>-0.12192084509273142</v>
      </c>
      <c r="AA359" s="27">
        <f t="shared" ca="1" si="155"/>
        <v>0.46949152132146021</v>
      </c>
      <c r="AB359" s="25">
        <f t="shared" ca="1" si="140"/>
        <v>-0.46949152132146021</v>
      </c>
      <c r="AC359" s="25">
        <f t="shared" ca="1" si="149"/>
        <v>-21.963484125106081</v>
      </c>
      <c r="AD359" s="25">
        <f t="shared" ca="1" si="150"/>
        <v>21.963484125106081</v>
      </c>
      <c r="AE359" s="25">
        <f t="shared" ca="1" si="151"/>
        <v>15.192201884013814</v>
      </c>
      <c r="AF359" s="25">
        <f t="shared" ca="1" si="152"/>
        <v>133.37365547632209</v>
      </c>
      <c r="AH359" s="25">
        <f t="shared" ca="1" si="137"/>
        <v>-0.12016076588249963</v>
      </c>
      <c r="AI359" s="25">
        <f t="shared" ca="1" si="138"/>
        <v>0.46949152132146021</v>
      </c>
    </row>
    <row r="360" spans="1:35" x14ac:dyDescent="0.25">
      <c r="A360" s="25">
        <v>34.800000000000097</v>
      </c>
      <c r="B360" s="25">
        <f t="shared" si="153"/>
        <v>0</v>
      </c>
      <c r="C360" s="25">
        <f t="shared" si="154"/>
        <v>0.01</v>
      </c>
      <c r="E360" s="25">
        <f ca="1">Kp*(G360+H360*OnebyTi+Td*(G360-G359))</f>
        <v>-0.11777166777523213</v>
      </c>
      <c r="F360" s="27">
        <f t="shared" ca="1" si="156"/>
        <v>0.51651830705354063</v>
      </c>
      <c r="G360" s="25">
        <f t="shared" ca="1" si="162"/>
        <v>-0.51651830705354063</v>
      </c>
      <c r="H360" s="25">
        <f t="shared" ca="1" si="141"/>
        <v>-19.835951120963411</v>
      </c>
      <c r="I360" s="25">
        <f t="shared" ca="1" si="142"/>
        <v>19.835951120963411</v>
      </c>
      <c r="J360" s="25">
        <f t="shared" ca="1" si="143"/>
        <v>12.527382692915937</v>
      </c>
      <c r="K360" s="25">
        <f t="shared" ca="1" si="144"/>
        <v>383.43749432923289</v>
      </c>
      <c r="M360" s="25">
        <f ca="1">Kp*(Q360+R360*OnebyTi+Td*(Q360-Q359))</f>
        <v>-0.11789253472699937</v>
      </c>
      <c r="N360" s="25">
        <f t="shared" ca="1" si="157"/>
        <v>-0.11794868635634047</v>
      </c>
      <c r="O360" s="25">
        <f t="shared" ca="1" si="163"/>
        <v>-0.11798642392879036</v>
      </c>
      <c r="P360" s="27">
        <f t="shared" ca="1" si="158"/>
        <v>0.50146863321750446</v>
      </c>
      <c r="Q360" s="25">
        <f t="shared" ca="1" si="139"/>
        <v>-0.50146863321750446</v>
      </c>
      <c r="R360" s="25">
        <f t="shared" ca="1" si="145"/>
        <v>-20.323701421574679</v>
      </c>
      <c r="S360" s="25">
        <f t="shared" ca="1" si="146"/>
        <v>20.323701421574679</v>
      </c>
      <c r="T360" s="25">
        <f t="shared" ca="1" si="147"/>
        <v>12.851817850611106</v>
      </c>
      <c r="U360" s="25">
        <f t="shared" ca="1" si="148"/>
        <v>120.40064350588041</v>
      </c>
      <c r="W360" s="25">
        <f ca="1">Kp*(AB360+AC360*OnebyTi+Td*(AB360-AB359))</f>
        <v>-0.1200973239105097</v>
      </c>
      <c r="X360" s="25">
        <f t="shared" ca="1" si="159"/>
        <v>-0.1207341053929403</v>
      </c>
      <c r="Y360" s="25">
        <f t="shared" ca="1" si="160"/>
        <v>-0.12132872452439104</v>
      </c>
      <c r="Z360" s="25">
        <f t="shared" ca="1" si="161"/>
        <v>-0.12186984502965706</v>
      </c>
      <c r="AA360" s="27">
        <f t="shared" ca="1" si="155"/>
        <v>0.46729943681218711</v>
      </c>
      <c r="AB360" s="25">
        <f t="shared" ca="1" si="140"/>
        <v>-0.46729943681218711</v>
      </c>
      <c r="AC360" s="25">
        <f t="shared" ca="1" si="149"/>
        <v>-22.010214068787299</v>
      </c>
      <c r="AD360" s="25">
        <f t="shared" ca="1" si="150"/>
        <v>22.010214068787299</v>
      </c>
      <c r="AE360" s="25">
        <f t="shared" ca="1" si="151"/>
        <v>15.214038760378314</v>
      </c>
      <c r="AF360" s="25">
        <f t="shared" ca="1" si="152"/>
        <v>133.97422020068242</v>
      </c>
      <c r="AH360" s="25">
        <f t="shared" ca="1" si="137"/>
        <v>-0.1200973239105097</v>
      </c>
      <c r="AI360" s="25">
        <f t="shared" ca="1" si="138"/>
        <v>0.46729943681218711</v>
      </c>
    </row>
    <row r="361" spans="1:35" x14ac:dyDescent="0.25">
      <c r="A361" s="25">
        <v>34.900000000000098</v>
      </c>
      <c r="B361" s="25">
        <f t="shared" si="153"/>
        <v>0</v>
      </c>
      <c r="C361" s="25">
        <f t="shared" si="154"/>
        <v>0.01</v>
      </c>
      <c r="E361" s="25">
        <f ca="1">Kp*(G361+H361*OnebyTi+Td*(G361-G360))</f>
        <v>-0.11776522691413754</v>
      </c>
      <c r="F361" s="27">
        <f t="shared" ca="1" si="156"/>
        <v>0.51473810476006132</v>
      </c>
      <c r="G361" s="25">
        <f t="shared" ca="1" si="162"/>
        <v>-0.51473810476006132</v>
      </c>
      <c r="H361" s="25">
        <f t="shared" ca="1" si="141"/>
        <v>-19.887424931439419</v>
      </c>
      <c r="I361" s="25">
        <f t="shared" ca="1" si="142"/>
        <v>19.887424931439419</v>
      </c>
      <c r="J361" s="25">
        <f t="shared" ca="1" si="143"/>
        <v>12.553878224565135</v>
      </c>
      <c r="K361" s="25">
        <f t="shared" ca="1" si="144"/>
        <v>385.23393031484551</v>
      </c>
      <c r="M361" s="25">
        <f ca="1">Kp*(Q361+R361*OnebyTi+Td*(Q361-Q360))</f>
        <v>-0.1178792271513197</v>
      </c>
      <c r="N361" s="27">
        <f t="shared" ca="1" si="157"/>
        <v>-0.11793850779277637</v>
      </c>
      <c r="O361" s="27">
        <f t="shared" ca="1" si="163"/>
        <v>-0.1179795832674517</v>
      </c>
      <c r="P361" s="27">
        <f t="shared" ca="1" si="158"/>
        <v>0.49966999082462543</v>
      </c>
      <c r="Q361" s="25">
        <f t="shared" ca="1" si="139"/>
        <v>-0.49966999082462543</v>
      </c>
      <c r="R361" s="25">
        <f t="shared" ca="1" si="145"/>
        <v>-20.373668420657143</v>
      </c>
      <c r="S361" s="25">
        <f t="shared" ca="1" si="146"/>
        <v>20.373668420657143</v>
      </c>
      <c r="T361" s="25">
        <f t="shared" ca="1" si="147"/>
        <v>12.876784860584173</v>
      </c>
      <c r="U361" s="25">
        <f t="shared" ca="1" si="148"/>
        <v>121.0279231276086</v>
      </c>
      <c r="W361" s="25">
        <f ca="1">Kp*(AB361+AC361*OnebyTi+Td*(AB361-AB360))</f>
        <v>-0.12003366294431622</v>
      </c>
      <c r="X361" s="27">
        <f t="shared" ca="1" si="159"/>
        <v>-0.12067350762292532</v>
      </c>
      <c r="Y361" s="27">
        <f t="shared" ca="1" si="160"/>
        <v>-0.12127213903255697</v>
      </c>
      <c r="Z361" s="27">
        <f t="shared" ca="1" si="161"/>
        <v>-0.12181835060522225</v>
      </c>
      <c r="AA361" s="27">
        <f t="shared" ca="1" si="155"/>
        <v>0.46511245230922144</v>
      </c>
      <c r="AB361" s="25">
        <f t="shared" ca="1" si="140"/>
        <v>-0.46511245230922144</v>
      </c>
      <c r="AC361" s="25">
        <f t="shared" ca="1" si="149"/>
        <v>-22.05672531401822</v>
      </c>
      <c r="AD361" s="25">
        <f t="shared" ca="1" si="150"/>
        <v>22.05672531401822</v>
      </c>
      <c r="AE361" s="25">
        <f t="shared" ca="1" si="151"/>
        <v>15.235671719707623</v>
      </c>
      <c r="AF361" s="25">
        <f t="shared" ca="1" si="152"/>
        <v>134.57313549911888</v>
      </c>
      <c r="AH361" s="25">
        <f t="shared" ca="1" si="137"/>
        <v>-0.12003366294431622</v>
      </c>
      <c r="AI361" s="25">
        <f t="shared" ca="1" si="138"/>
        <v>0.46511245230922144</v>
      </c>
    </row>
    <row r="362" spans="1:35" x14ac:dyDescent="0.25">
      <c r="A362" s="25">
        <v>35.000000000000099</v>
      </c>
      <c r="B362" s="25">
        <f t="shared" si="153"/>
        <v>0</v>
      </c>
      <c r="C362" s="25">
        <f t="shared" si="154"/>
        <v>0.01</v>
      </c>
      <c r="E362" s="25">
        <f ca="1">Kp*(G362+H362*OnebyTi+Td*(G362-G361))</f>
        <v>-0.11775819410886641</v>
      </c>
      <c r="F362" s="27">
        <f t="shared" ca="1" si="156"/>
        <v>0.51295791698406989</v>
      </c>
      <c r="G362" s="25">
        <f t="shared" ca="1" si="162"/>
        <v>-0.51295791698406989</v>
      </c>
      <c r="H362" s="25">
        <f t="shared" ca="1" si="141"/>
        <v>-19.938720723137827</v>
      </c>
      <c r="I362" s="25">
        <f t="shared" ca="1" si="142"/>
        <v>19.938720723137827</v>
      </c>
      <c r="J362" s="25">
        <f t="shared" ca="1" si="143"/>
        <v>12.580190807024799</v>
      </c>
      <c r="K362" s="25">
        <f t="shared" ca="1" si="144"/>
        <v>387.02928302428978</v>
      </c>
      <c r="M362" s="25">
        <f ca="1">Kp*(Q362+R362*OnebyTi+Td*(Q362-Q361))</f>
        <v>-0.11786538866281114</v>
      </c>
      <c r="N362" s="25">
        <f t="shared" ca="1" si="157"/>
        <v>-0.11792776203554246</v>
      </c>
      <c r="O362" s="25">
        <f t="shared" ca="1" si="163"/>
        <v>-0.11797213754709034</v>
      </c>
      <c r="P362" s="27">
        <f t="shared" ca="1" si="158"/>
        <v>0.49787203249788026</v>
      </c>
      <c r="Q362" s="25">
        <f t="shared" ca="1" si="139"/>
        <v>-0.49787203249788026</v>
      </c>
      <c r="R362" s="25">
        <f t="shared" ca="1" si="145"/>
        <v>-20.423455623906932</v>
      </c>
      <c r="S362" s="25">
        <f t="shared" ca="1" si="146"/>
        <v>20.423455623906932</v>
      </c>
      <c r="T362" s="25">
        <f t="shared" ca="1" si="147"/>
        <v>12.901572516658531</v>
      </c>
      <c r="U362" s="25">
        <f t="shared" ca="1" si="148"/>
        <v>121.65425564423906</v>
      </c>
      <c r="W362" s="25">
        <f ca="1">Kp*(AB362+AC362*OnebyTi+Td*(AB362-AB361))</f>
        <v>-0.11996978964401356</v>
      </c>
      <c r="X362" s="25">
        <f t="shared" ca="1" si="159"/>
        <v>-0.12061261835125292</v>
      </c>
      <c r="Y362" s="25">
        <f t="shared" ca="1" si="160"/>
        <v>-0.12121517172197166</v>
      </c>
      <c r="Z362" s="25">
        <f t="shared" ca="1" si="161"/>
        <v>-0.12176637170166878</v>
      </c>
      <c r="AA362" s="27">
        <f t="shared" ca="1" si="155"/>
        <v>0.46293061724869922</v>
      </c>
      <c r="AB362" s="25">
        <f t="shared" ca="1" si="140"/>
        <v>-0.46293061724869922</v>
      </c>
      <c r="AC362" s="25">
        <f t="shared" ca="1" si="149"/>
        <v>-22.10301837574309</v>
      </c>
      <c r="AD362" s="25">
        <f t="shared" ca="1" si="150"/>
        <v>22.10301837574309</v>
      </c>
      <c r="AE362" s="25">
        <f t="shared" ca="1" si="151"/>
        <v>15.257102195346249</v>
      </c>
      <c r="AF362" s="25">
        <f t="shared" ca="1" si="152"/>
        <v>135.17038879198043</v>
      </c>
      <c r="AH362" s="25">
        <f t="shared" ca="1" si="137"/>
        <v>-0.11996978964401356</v>
      </c>
      <c r="AI362" s="25">
        <f t="shared" ca="1" si="138"/>
        <v>0.46293061724869922</v>
      </c>
    </row>
    <row r="363" spans="1:35" x14ac:dyDescent="0.25">
      <c r="A363" s="25">
        <v>35.100000000000101</v>
      </c>
      <c r="B363" s="25">
        <f t="shared" si="153"/>
        <v>0</v>
      </c>
      <c r="C363" s="25">
        <f t="shared" si="154"/>
        <v>0.01</v>
      </c>
      <c r="E363" s="25">
        <f ca="1">Kp*(G363+H363*OnebyTi+Td*(G363-G362))</f>
        <v>-0.1177505759975412</v>
      </c>
      <c r="F363" s="27">
        <f t="shared" ca="1" si="156"/>
        <v>0.51117780983802441</v>
      </c>
      <c r="G363" s="25">
        <f t="shared" ca="1" si="162"/>
        <v>-0.51117780983802441</v>
      </c>
      <c r="H363" s="25">
        <f t="shared" ca="1" si="141"/>
        <v>-19.989838504121629</v>
      </c>
      <c r="I363" s="25">
        <f t="shared" ca="1" si="142"/>
        <v>19.989838504121629</v>
      </c>
      <c r="J363" s="25">
        <f t="shared" ca="1" si="143"/>
        <v>12.606321082351879</v>
      </c>
      <c r="K363" s="25">
        <f t="shared" ca="1" si="144"/>
        <v>388.82351713682124</v>
      </c>
      <c r="M363" s="25">
        <f ca="1">Kp*(Q363+R363*OnebyTi+Td*(Q363-Q362))</f>
        <v>-0.11785102556025462</v>
      </c>
      <c r="N363" s="27">
        <f t="shared" ca="1" si="157"/>
        <v>-0.11791645566123948</v>
      </c>
      <c r="O363" s="27">
        <f t="shared" ca="1" si="163"/>
        <v>-0.11796409363153026</v>
      </c>
      <c r="P363" s="27">
        <f t="shared" ca="1" si="158"/>
        <v>0.49607481874317122</v>
      </c>
      <c r="Q363" s="25">
        <f t="shared" ca="1" si="139"/>
        <v>-0.49607481874317122</v>
      </c>
      <c r="R363" s="25">
        <f t="shared" ca="1" si="145"/>
        <v>-20.47306310578125</v>
      </c>
      <c r="S363" s="25">
        <f t="shared" ca="1" si="146"/>
        <v>20.47306310578125</v>
      </c>
      <c r="T363" s="25">
        <f t="shared" ca="1" si="147"/>
        <v>12.926181539237637</v>
      </c>
      <c r="U363" s="25">
        <f t="shared" ca="1" si="148"/>
        <v>122.27962348883365</v>
      </c>
      <c r="W363" s="25">
        <f ca="1">Kp*(AB363+AC363*OnebyTi+Td*(AB363-AB362))</f>
        <v>-0.11990571058702304</v>
      </c>
      <c r="X363" s="27">
        <f t="shared" ca="1" si="159"/>
        <v>-0.12055144511171141</v>
      </c>
      <c r="Y363" s="27">
        <f t="shared" ca="1" si="160"/>
        <v>-0.12115783118744293</v>
      </c>
      <c r="Z363" s="27">
        <f t="shared" ca="1" si="161"/>
        <v>-0.12171391808842227</v>
      </c>
      <c r="AA363" s="27">
        <f t="shared" ca="1" si="155"/>
        <v>0.46075398007853235</v>
      </c>
      <c r="AB363" s="25">
        <f t="shared" ca="1" si="140"/>
        <v>-0.46075398007853235</v>
      </c>
      <c r="AC363" s="25">
        <f t="shared" ca="1" si="149"/>
        <v>-22.149093773750945</v>
      </c>
      <c r="AD363" s="25">
        <f t="shared" ca="1" si="150"/>
        <v>22.149093773750945</v>
      </c>
      <c r="AE363" s="25">
        <f t="shared" ca="1" si="151"/>
        <v>15.278331618362071</v>
      </c>
      <c r="AF363" s="25">
        <f t="shared" ca="1" si="152"/>
        <v>135.76596775112256</v>
      </c>
      <c r="AH363" s="25">
        <f t="shared" ca="1" si="137"/>
        <v>-0.11990571058702304</v>
      </c>
      <c r="AI363" s="25">
        <f t="shared" ca="1" si="138"/>
        <v>0.46075398007853235</v>
      </c>
    </row>
    <row r="364" spans="1:35" x14ac:dyDescent="0.25">
      <c r="A364" s="25">
        <v>35.200000000000102</v>
      </c>
      <c r="B364" s="25">
        <f t="shared" si="153"/>
        <v>0</v>
      </c>
      <c r="C364" s="25">
        <f t="shared" si="154"/>
        <v>0.01</v>
      </c>
      <c r="E364" s="25">
        <f ca="1">Kp*(G364+H364*OnebyTi+Td*(G364-G363))</f>
        <v>-0.11774237916856814</v>
      </c>
      <c r="F364" s="27">
        <f t="shared" ca="1" si="156"/>
        <v>0.50939784871922966</v>
      </c>
      <c r="G364" s="25">
        <f t="shared" ca="1" si="162"/>
        <v>-0.50939784871922966</v>
      </c>
      <c r="H364" s="25">
        <f t="shared" ca="1" si="141"/>
        <v>-20.04077828899355</v>
      </c>
      <c r="I364" s="25">
        <f t="shared" ca="1" si="142"/>
        <v>20.04077828899355</v>
      </c>
      <c r="J364" s="25">
        <f t="shared" ca="1" si="143"/>
        <v>12.632269699179858</v>
      </c>
      <c r="K364" s="25">
        <f t="shared" ca="1" si="144"/>
        <v>390.61659756431294</v>
      </c>
      <c r="M364" s="25">
        <f ca="1">Kp*(Q364+R364*OnebyTi+Td*(Q364-Q363))</f>
        <v>-0.11783614409373266</v>
      </c>
      <c r="N364" s="25">
        <f t="shared" ca="1" si="157"/>
        <v>-0.11790459519610794</v>
      </c>
      <c r="O364" s="25">
        <f t="shared" ca="1" si="163"/>
        <v>-0.11795545833253077</v>
      </c>
      <c r="P364" s="27">
        <f t="shared" ca="1" si="158"/>
        <v>0.49427840938001821</v>
      </c>
      <c r="Q364" s="25">
        <f t="shared" ca="1" si="139"/>
        <v>-0.49427840938001821</v>
      </c>
      <c r="R364" s="25">
        <f t="shared" ca="1" si="145"/>
        <v>-20.522490946719252</v>
      </c>
      <c r="S364" s="25">
        <f t="shared" ca="1" si="146"/>
        <v>20.522490946719252</v>
      </c>
      <c r="T364" s="25">
        <f t="shared" ca="1" si="147"/>
        <v>12.950612653835561</v>
      </c>
      <c r="U364" s="25">
        <f t="shared" ca="1" si="148"/>
        <v>122.90400930621065</v>
      </c>
      <c r="W364" s="25">
        <f ca="1">Kp*(AB364+AC364*OnebyTi+Td*(AB364-AB363))</f>
        <v>-0.11984143226889539</v>
      </c>
      <c r="X364" s="25">
        <f t="shared" ca="1" si="159"/>
        <v>-0.12048999534707874</v>
      </c>
      <c r="Y364" s="25">
        <f t="shared" ca="1" si="160"/>
        <v>-0.12110012592280928</v>
      </c>
      <c r="Z364" s="25">
        <f t="shared" ca="1" si="161"/>
        <v>-0.1216609994231287</v>
      </c>
      <c r="AA364" s="27">
        <f t="shared" ca="1" si="155"/>
        <v>0.45858258826969012</v>
      </c>
      <c r="AB364" s="25">
        <f t="shared" ca="1" si="140"/>
        <v>-0.45858258826969012</v>
      </c>
      <c r="AC364" s="25">
        <f t="shared" ca="1" si="149"/>
        <v>-22.194952032577913</v>
      </c>
      <c r="AD364" s="25">
        <f t="shared" ca="1" si="150"/>
        <v>22.194952032577913</v>
      </c>
      <c r="AE364" s="25">
        <f t="shared" ca="1" si="151"/>
        <v>15.299361417388484</v>
      </c>
      <c r="AF364" s="25">
        <f t="shared" ca="1" si="152"/>
        <v>136.35986029816996</v>
      </c>
      <c r="AH364" s="25">
        <f t="shared" ca="1" si="137"/>
        <v>-0.11984143226889539</v>
      </c>
      <c r="AI364" s="25">
        <f t="shared" ca="1" si="138"/>
        <v>0.45858258826969012</v>
      </c>
    </row>
    <row r="365" spans="1:35" x14ac:dyDescent="0.25">
      <c r="A365" s="25">
        <v>35.300000000000097</v>
      </c>
      <c r="B365" s="25">
        <f t="shared" si="153"/>
        <v>0</v>
      </c>
      <c r="C365" s="25">
        <f t="shared" si="154"/>
        <v>0.01</v>
      </c>
      <c r="E365" s="25">
        <f ca="1">Kp*(G365+H365*OnebyTi+Td*(G365-G364))</f>
        <v>-0.11773361016092743</v>
      </c>
      <c r="F365" s="27">
        <f t="shared" ca="1" si="156"/>
        <v>0.50761809831510574</v>
      </c>
      <c r="G365" s="25">
        <f t="shared" ca="1" si="162"/>
        <v>-0.50761809831510574</v>
      </c>
      <c r="H365" s="25">
        <f t="shared" ca="1" si="141"/>
        <v>-20.09154009882506</v>
      </c>
      <c r="I365" s="25">
        <f t="shared" ca="1" si="142"/>
        <v>20.09154009882506</v>
      </c>
      <c r="J365" s="25">
        <f t="shared" ca="1" si="143"/>
        <v>12.658037312553562</v>
      </c>
      <c r="K365" s="25">
        <f t="shared" ca="1" si="144"/>
        <v>392.40848945136526</v>
      </c>
      <c r="M365" s="25">
        <f ca="1">Kp*(Q365+R365*OnebyTi+Td*(Q365-Q364))</f>
        <v>-0.11782075046492294</v>
      </c>
      <c r="N365" s="27">
        <f t="shared" ca="1" si="157"/>
        <v>-0.11789218711632939</v>
      </c>
      <c r="O365" s="27">
        <f t="shared" ca="1" si="163"/>
        <v>-0.11794623841009531</v>
      </c>
      <c r="P365" s="27">
        <f t="shared" ca="1" si="158"/>
        <v>0.49248286354676513</v>
      </c>
      <c r="Q365" s="25">
        <f t="shared" ca="1" si="139"/>
        <v>-0.49248286354676513</v>
      </c>
      <c r="R365" s="25">
        <f t="shared" ca="1" si="145"/>
        <v>-20.571739233073927</v>
      </c>
      <c r="S365" s="25">
        <f t="shared" ca="1" si="146"/>
        <v>20.571739233073927</v>
      </c>
      <c r="T365" s="25">
        <f t="shared" ca="1" si="147"/>
        <v>12.974866590924284</v>
      </c>
      <c r="U365" s="25">
        <f t="shared" ca="1" si="148"/>
        <v>123.52739595246747</v>
      </c>
      <c r="W365" s="25">
        <f ca="1">Kp*(AB365+AC365*OnebyTi+Td*(AB365-AB364))</f>
        <v>-0.11977696110410657</v>
      </c>
      <c r="X365" s="27">
        <f t="shared" ca="1" si="159"/>
        <v>-0.12042827640999228</v>
      </c>
      <c r="Y365" s="27">
        <f t="shared" ca="1" si="160"/>
        <v>-0.12104206432188755</v>
      </c>
      <c r="Z365" s="27">
        <f t="shared" ca="1" si="161"/>
        <v>-0.12160762525268309</v>
      </c>
      <c r="AA365" s="27">
        <f t="shared" ca="1" si="155"/>
        <v>0.45641648832737725</v>
      </c>
      <c r="AB365" s="25">
        <f t="shared" ca="1" si="140"/>
        <v>-0.45641648832737725</v>
      </c>
      <c r="AC365" s="25">
        <f t="shared" ca="1" si="149"/>
        <v>-22.240593681410651</v>
      </c>
      <c r="AD365" s="25">
        <f t="shared" ca="1" si="150"/>
        <v>22.240593681410651</v>
      </c>
      <c r="AE365" s="25">
        <f t="shared" ca="1" si="151"/>
        <v>15.320193018470194</v>
      </c>
      <c r="AF365" s="25">
        <f t="shared" ca="1" si="152"/>
        <v>136.95205460276455</v>
      </c>
      <c r="AH365" s="25">
        <f t="shared" ca="1" si="137"/>
        <v>-0.11977696110410657</v>
      </c>
      <c r="AI365" s="25">
        <f t="shared" ca="1" si="138"/>
        <v>0.45641648832737725</v>
      </c>
    </row>
    <row r="366" spans="1:35" x14ac:dyDescent="0.25">
      <c r="A366" s="25">
        <v>35.400000000000098</v>
      </c>
      <c r="B366" s="25">
        <f t="shared" si="153"/>
        <v>0</v>
      </c>
      <c r="C366" s="25">
        <f t="shared" si="154"/>
        <v>0.01</v>
      </c>
      <c r="E366" s="25">
        <f ca="1">Kp*(G366+H366*OnebyTi+Td*(G366-G365))</f>
        <v>-0.11772427546446239</v>
      </c>
      <c r="F366" s="27">
        <f t="shared" ca="1" si="156"/>
        <v>0.50583862260842705</v>
      </c>
      <c r="G366" s="25">
        <f t="shared" ca="1" si="162"/>
        <v>-0.50583862260842705</v>
      </c>
      <c r="H366" s="25">
        <f t="shared" ca="1" si="141"/>
        <v>-20.142123961085904</v>
      </c>
      <c r="I366" s="25">
        <f t="shared" ca="1" si="142"/>
        <v>20.142123961085904</v>
      </c>
      <c r="J366" s="25">
        <f t="shared" ca="1" si="143"/>
        <v>12.6836245837658</v>
      </c>
      <c r="K366" s="25">
        <f t="shared" ca="1" si="144"/>
        <v>394.19915817539908</v>
      </c>
      <c r="M366" s="25">
        <f ca="1">Kp*(Q366+R366*OnebyTi+Td*(Q366-Q365))</f>
        <v>-0.11780485082739056</v>
      </c>
      <c r="N366" s="25">
        <f t="shared" ca="1" si="157"/>
        <v>-0.11787923784832631</v>
      </c>
      <c r="O366" s="25">
        <f t="shared" ca="1" si="163"/>
        <v>-0.1179364405727792</v>
      </c>
      <c r="P366" s="27">
        <f t="shared" ca="1" si="158"/>
        <v>0.49068823970575559</v>
      </c>
      <c r="Q366" s="25">
        <f t="shared" ca="1" si="139"/>
        <v>-0.49068823970575559</v>
      </c>
      <c r="R366" s="25">
        <f t="shared" ca="1" si="145"/>
        <v>-20.620808057044503</v>
      </c>
      <c r="S366" s="25">
        <f t="shared" ca="1" si="146"/>
        <v>20.620808057044503</v>
      </c>
      <c r="T366" s="25">
        <f t="shared" ca="1" si="147"/>
        <v>12.998944085782837</v>
      </c>
      <c r="U366" s="25">
        <f t="shared" ca="1" si="148"/>
        <v>124.14976649447713</v>
      </c>
      <c r="W366" s="25">
        <f ca="1">Kp*(AB366+AC366*OnebyTi+Td*(AB366-AB365))</f>
        <v>-0.11971230342684712</v>
      </c>
      <c r="X366" s="25">
        <f t="shared" ca="1" si="159"/>
        <v>-0.1203662955638115</v>
      </c>
      <c r="Y366" s="25">
        <f t="shared" ca="1" si="160"/>
        <v>-0.12098365467941329</v>
      </c>
      <c r="Z366" s="25">
        <f t="shared" ca="1" si="161"/>
        <v>-0.1215538050142506</v>
      </c>
      <c r="AA366" s="27">
        <f t="shared" ca="1" si="155"/>
        <v>0.45425572580210893</v>
      </c>
      <c r="AB366" s="25">
        <f t="shared" ca="1" si="140"/>
        <v>-0.45425572580210893</v>
      </c>
      <c r="AC366" s="25">
        <f t="shared" ca="1" si="149"/>
        <v>-22.286019253990862</v>
      </c>
      <c r="AD366" s="25">
        <f t="shared" ca="1" si="150"/>
        <v>22.286019253990862</v>
      </c>
      <c r="AE366" s="25">
        <f t="shared" ca="1" si="151"/>
        <v>15.340827844912594</v>
      </c>
      <c r="AF366" s="25">
        <f t="shared" ca="1" si="152"/>
        <v>137.54253908079937</v>
      </c>
      <c r="AH366" s="25">
        <f t="shared" ca="1" si="137"/>
        <v>-0.11971230342684712</v>
      </c>
      <c r="AI366" s="25">
        <f t="shared" ca="1" si="138"/>
        <v>0.45425572580210893</v>
      </c>
    </row>
    <row r="367" spans="1:35" x14ac:dyDescent="0.25">
      <c r="A367" s="25">
        <v>35.500000000000099</v>
      </c>
      <c r="B367" s="25">
        <f t="shared" si="153"/>
        <v>0</v>
      </c>
      <c r="C367" s="25">
        <f t="shared" si="154"/>
        <v>0.01</v>
      </c>
      <c r="E367" s="25">
        <f ca="1">Kp*(G367+H367*OnebyTi+Td*(G367-G366))</f>
        <v>-0.11771438152016694</v>
      </c>
      <c r="F367" s="27">
        <f t="shared" ca="1" si="156"/>
        <v>0.50405948488253072</v>
      </c>
      <c r="G367" s="25">
        <f t="shared" ca="1" si="162"/>
        <v>-0.50405948488253072</v>
      </c>
      <c r="H367" s="25">
        <f t="shared" ca="1" si="141"/>
        <v>-20.192529909574159</v>
      </c>
      <c r="I367" s="25">
        <f t="shared" ca="1" si="142"/>
        <v>20.192529909574159</v>
      </c>
      <c r="J367" s="25">
        <f t="shared" ca="1" si="143"/>
        <v>12.709032180195804</v>
      </c>
      <c r="K367" s="25">
        <f t="shared" ca="1" si="144"/>
        <v>395.98856934673205</v>
      </c>
      <c r="M367" s="25">
        <f ca="1">Kp*(Q367+R367*OnebyTi+Td*(Q367-Q366))</f>
        <v>-0.11778845128687894</v>
      </c>
      <c r="N367" s="27">
        <f t="shared" ca="1" si="157"/>
        <v>-0.11786575376906051</v>
      </c>
      <c r="O367" s="27">
        <f t="shared" ca="1" si="163"/>
        <v>-0.11792607147799573</v>
      </c>
      <c r="P367" s="27">
        <f t="shared" ca="1" si="158"/>
        <v>0.4888945956484777</v>
      </c>
      <c r="Q367" s="25">
        <f t="shared" ca="1" si="139"/>
        <v>-0.4888945956484777</v>
      </c>
      <c r="R367" s="25">
        <f t="shared" ca="1" si="145"/>
        <v>-20.66969751660935</v>
      </c>
      <c r="S367" s="25">
        <f t="shared" ca="1" si="146"/>
        <v>20.66969751660935</v>
      </c>
      <c r="T367" s="25">
        <f t="shared" ca="1" si="147"/>
        <v>13.022845878348265</v>
      </c>
      <c r="U367" s="25">
        <f t="shared" ca="1" si="148"/>
        <v>124.77110420935917</v>
      </c>
      <c r="W367" s="25">
        <f ca="1">Kp*(AB367+AC367*OnebyTi+Td*(AB367-AB366))</f>
        <v>-0.11964746549180481</v>
      </c>
      <c r="X367" s="27">
        <f t="shared" ca="1" si="159"/>
        <v>-0.12030405998347378</v>
      </c>
      <c r="Y367" s="27">
        <f t="shared" ca="1" si="160"/>
        <v>-0.12092490519197359</v>
      </c>
      <c r="Z367" s="27">
        <f t="shared" ca="1" si="161"/>
        <v>-0.12149954803627981</v>
      </c>
      <c r="AA367" s="27">
        <f t="shared" ca="1" si="155"/>
        <v>0.45210034530068388</v>
      </c>
      <c r="AB367" s="25">
        <f t="shared" ca="1" si="140"/>
        <v>-0.45210034530068388</v>
      </c>
      <c r="AC367" s="25">
        <f t="shared" ca="1" si="149"/>
        <v>-22.33122928852093</v>
      </c>
      <c r="AD367" s="25">
        <f t="shared" ca="1" si="150"/>
        <v>22.33122928852093</v>
      </c>
      <c r="AE367" s="25">
        <f t="shared" ca="1" si="151"/>
        <v>15.361267317134693</v>
      </c>
      <c r="AF367" s="25">
        <f t="shared" ca="1" si="152"/>
        <v>138.13130239263927</v>
      </c>
      <c r="AH367" s="25">
        <f t="shared" ca="1" si="137"/>
        <v>-0.11964746549180481</v>
      </c>
      <c r="AI367" s="25">
        <f t="shared" ca="1" si="138"/>
        <v>0.45210034530068388</v>
      </c>
    </row>
    <row r="368" spans="1:35" x14ac:dyDescent="0.25">
      <c r="A368" s="25">
        <v>35.600000000000101</v>
      </c>
      <c r="B368" s="25">
        <f t="shared" si="153"/>
        <v>0</v>
      </c>
      <c r="C368" s="25">
        <f t="shared" si="154"/>
        <v>0.01</v>
      </c>
      <c r="E368" s="25">
        <f ca="1">Kp*(G368+H368*OnebyTi+Td*(G368-G367))</f>
        <v>-0.11770393472047221</v>
      </c>
      <c r="F368" s="27">
        <f t="shared" ca="1" si="156"/>
        <v>0.50228074772649511</v>
      </c>
      <c r="G368" s="25">
        <f t="shared" ca="1" si="162"/>
        <v>-0.50228074772649511</v>
      </c>
      <c r="H368" s="25">
        <f t="shared" ca="1" si="141"/>
        <v>-20.24275798434681</v>
      </c>
      <c r="I368" s="25">
        <f t="shared" ca="1" si="142"/>
        <v>20.24275798434681</v>
      </c>
      <c r="J368" s="25">
        <f t="shared" ca="1" si="143"/>
        <v>12.734260775149473</v>
      </c>
      <c r="K368" s="25">
        <f t="shared" ca="1" si="144"/>
        <v>397.77668880863837</v>
      </c>
      <c r="M368" s="25">
        <f ca="1">Kp*(Q368+R368*OnebyTi+Td*(Q368-Q367))</f>
        <v>-0.11777155790159921</v>
      </c>
      <c r="N368" s="25">
        <f t="shared" ca="1" si="157"/>
        <v>-0.11785174120633025</v>
      </c>
      <c r="O368" s="25">
        <f t="shared" ca="1" si="163"/>
        <v>-0.11791513773232098</v>
      </c>
      <c r="P368" s="27">
        <f t="shared" ca="1" si="158"/>
        <v>0.48710198850067815</v>
      </c>
      <c r="Q368" s="25">
        <f t="shared" ca="1" si="139"/>
        <v>-0.48710198850067815</v>
      </c>
      <c r="R368" s="25">
        <f t="shared" ca="1" si="145"/>
        <v>-20.718407715459417</v>
      </c>
      <c r="S368" s="25">
        <f t="shared" ca="1" si="146"/>
        <v>20.718407715459417</v>
      </c>
      <c r="T368" s="25">
        <f t="shared" ca="1" si="147"/>
        <v>13.046572713068397</v>
      </c>
      <c r="U368" s="25">
        <f t="shared" ca="1" si="148"/>
        <v>125.39139258392531</v>
      </c>
      <c r="W368" s="25">
        <f ca="1">Kp*(AB368+AC368*OnebyTi+Td*(AB368-AB367))</f>
        <v>-0.11958245347494106</v>
      </c>
      <c r="X368" s="25">
        <f t="shared" ca="1" si="159"/>
        <v>-0.1202415767563432</v>
      </c>
      <c r="Y368" s="25">
        <f t="shared" ca="1" si="160"/>
        <v>-0.12086582395893275</v>
      </c>
      <c r="Z368" s="25">
        <f t="shared" ca="1" si="161"/>
        <v>-0.12144486353950847</v>
      </c>
      <c r="AA368" s="27">
        <f t="shared" ca="1" si="155"/>
        <v>0.44995039049705593</v>
      </c>
      <c r="AB368" s="25">
        <f t="shared" ca="1" si="140"/>
        <v>-0.44995039049705593</v>
      </c>
      <c r="AC368" s="25">
        <f t="shared" ca="1" si="149"/>
        <v>-22.376224327570636</v>
      </c>
      <c r="AD368" s="25">
        <f t="shared" ca="1" si="150"/>
        <v>22.376224327570636</v>
      </c>
      <c r="AE368" s="25">
        <f t="shared" ca="1" si="151"/>
        <v>15.381512852525539</v>
      </c>
      <c r="AF368" s="25">
        <f t="shared" ca="1" si="152"/>
        <v>138.71833344132861</v>
      </c>
      <c r="AH368" s="25">
        <f t="shared" ca="1" si="137"/>
        <v>-0.11958245347494106</v>
      </c>
      <c r="AI368" s="25">
        <f t="shared" ca="1" si="138"/>
        <v>0.44995039049705593</v>
      </c>
    </row>
    <row r="369" spans="1:35" x14ac:dyDescent="0.25">
      <c r="A369" s="25">
        <v>35.700000000000102</v>
      </c>
      <c r="B369" s="25">
        <f t="shared" si="153"/>
        <v>0</v>
      </c>
      <c r="C369" s="25">
        <f t="shared" si="154"/>
        <v>0.01</v>
      </c>
      <c r="E369" s="25">
        <f ca="1">Kp*(G369+H369*OnebyTi+Td*(G369-G368))</f>
        <v>-0.11769294140953163</v>
      </c>
      <c r="F369" s="27">
        <f t="shared" ca="1" si="156"/>
        <v>0.50050247304028816</v>
      </c>
      <c r="G369" s="25">
        <f t="shared" ca="1" si="162"/>
        <v>-0.50050247304028816</v>
      </c>
      <c r="H369" s="25">
        <f t="shared" ca="1" si="141"/>
        <v>-20.292808231650838</v>
      </c>
      <c r="I369" s="25">
        <f t="shared" ca="1" si="142"/>
        <v>20.292808231650838</v>
      </c>
      <c r="J369" s="25">
        <f t="shared" ca="1" si="143"/>
        <v>12.759311047701416</v>
      </c>
      <c r="K369" s="25">
        <f t="shared" ca="1" si="144"/>
        <v>399.56348263739221</v>
      </c>
      <c r="M369" s="25">
        <f ca="1">Kp*(Q369+R369*OnebyTi+Td*(Q369-Q368))</f>
        <v>-0.11775417668251849</v>
      </c>
      <c r="N369" s="27">
        <f t="shared" ca="1" si="157"/>
        <v>-0.11783720643906595</v>
      </c>
      <c r="O369" s="27">
        <f t="shared" ca="1" si="163"/>
        <v>-0.11790364589179717</v>
      </c>
      <c r="P369" s="27">
        <f t="shared" ca="1" si="158"/>
        <v>0.48531047472744604</v>
      </c>
      <c r="Q369" s="25">
        <f t="shared" ca="1" si="139"/>
        <v>-0.48531047472744604</v>
      </c>
      <c r="R369" s="25">
        <f t="shared" ca="1" si="145"/>
        <v>-20.766938762932163</v>
      </c>
      <c r="S369" s="25">
        <f t="shared" ca="1" si="146"/>
        <v>20.766938762932163</v>
      </c>
      <c r="T369" s="25">
        <f t="shared" ca="1" si="147"/>
        <v>13.070125338756414</v>
      </c>
      <c r="U369" s="25">
        <f t="shared" ca="1" si="148"/>
        <v>126.01061531410082</v>
      </c>
      <c r="W369" s="25">
        <f ca="1">Kp*(AB369+AC369*OnebyTi+Td*(AB369-AB368))</f>
        <v>-0.11951727347426033</v>
      </c>
      <c r="X369" s="27">
        <f t="shared" ca="1" si="159"/>
        <v>-0.12017885288305237</v>
      </c>
      <c r="Y369" s="27">
        <f t="shared" ca="1" si="160"/>
        <v>-0.1208064189833505</v>
      </c>
      <c r="Z369" s="27">
        <f t="shared" ca="1" si="161"/>
        <v>-0.1213897606379615</v>
      </c>
      <c r="AA369" s="27">
        <f t="shared" ca="1" si="155"/>
        <v>0.44780590414310512</v>
      </c>
      <c r="AB369" s="25">
        <f t="shared" ca="1" si="140"/>
        <v>-0.44780590414310512</v>
      </c>
      <c r="AC369" s="25">
        <f t="shared" ca="1" si="149"/>
        <v>-22.421004917984945</v>
      </c>
      <c r="AD369" s="25">
        <f t="shared" ca="1" si="150"/>
        <v>22.421004917984945</v>
      </c>
      <c r="AE369" s="25">
        <f t="shared" ca="1" si="151"/>
        <v>15.401565865304081</v>
      </c>
      <c r="AF369" s="25">
        <f t="shared" ca="1" si="152"/>
        <v>139.30362137078717</v>
      </c>
      <c r="AH369" s="25">
        <f t="shared" ca="1" si="137"/>
        <v>-0.11951727347426033</v>
      </c>
      <c r="AI369" s="25">
        <f t="shared" ca="1" si="138"/>
        <v>0.44780590414310512</v>
      </c>
    </row>
    <row r="370" spans="1:35" x14ac:dyDescent="0.25">
      <c r="A370" s="25">
        <v>35.800000000000097</v>
      </c>
      <c r="B370" s="25">
        <f t="shared" si="153"/>
        <v>0</v>
      </c>
      <c r="C370" s="25">
        <f t="shared" si="154"/>
        <v>0.01</v>
      </c>
      <c r="E370" s="25">
        <f ca="1">Kp*(G370+H370*OnebyTi+Td*(G370-G369))</f>
        <v>-0.11768140788350473</v>
      </c>
      <c r="F370" s="27">
        <f t="shared" ca="1" si="156"/>
        <v>0.49872472203988621</v>
      </c>
      <c r="G370" s="25">
        <f t="shared" ca="1" si="162"/>
        <v>-0.49872472203988621</v>
      </c>
      <c r="H370" s="25">
        <f t="shared" ca="1" si="141"/>
        <v>-20.342680703854828</v>
      </c>
      <c r="I370" s="25">
        <f t="shared" ca="1" si="142"/>
        <v>20.342680703854828</v>
      </c>
      <c r="J370" s="25">
        <f t="shared" ca="1" si="143"/>
        <v>12.784183682538792</v>
      </c>
      <c r="K370" s="25">
        <f t="shared" ca="1" si="144"/>
        <v>401.34891714229502</v>
      </c>
      <c r="M370" s="25">
        <f ca="1">Kp*(Q370+R370*OnebyTi+Td*(Q370-Q369))</f>
        <v>-0.11773631359364661</v>
      </c>
      <c r="N370" s="25">
        <f t="shared" ca="1" si="157"/>
        <v>-0.11782215569762448</v>
      </c>
      <c r="O370" s="25">
        <f t="shared" ca="1" si="163"/>
        <v>-0.11789160246223468</v>
      </c>
      <c r="P370" s="27">
        <f t="shared" ca="1" si="158"/>
        <v>0.48352011013826635</v>
      </c>
      <c r="Q370" s="25">
        <f t="shared" ca="1" si="139"/>
        <v>-0.48352011013826635</v>
      </c>
      <c r="R370" s="25">
        <f t="shared" ca="1" si="145"/>
        <v>-20.815290773945989</v>
      </c>
      <c r="S370" s="25">
        <f t="shared" ca="1" si="146"/>
        <v>20.815290773945989</v>
      </c>
      <c r="T370" s="25">
        <f t="shared" ca="1" si="147"/>
        <v>13.093504508447227</v>
      </c>
      <c r="U370" s="25">
        <f t="shared" ca="1" si="148"/>
        <v>126.62875630432171</v>
      </c>
      <c r="W370" s="25">
        <f ca="1">Kp*(AB370+AC370*OnebyTi+Td*(AB370-AB369))</f>
        <v>-0.11945193151057382</v>
      </c>
      <c r="X370" s="25">
        <f t="shared" ca="1" si="159"/>
        <v>-0.12011589527833748</v>
      </c>
      <c r="Y370" s="25">
        <f t="shared" ca="1" si="160"/>
        <v>-0.12074669817289302</v>
      </c>
      <c r="Z370" s="25">
        <f t="shared" ca="1" si="161"/>
        <v>-0.12133424833994154</v>
      </c>
      <c r="AA370" s="27">
        <f t="shared" ca="1" si="155"/>
        <v>0.44566692807930897</v>
      </c>
      <c r="AB370" s="25">
        <f t="shared" ca="1" si="140"/>
        <v>-0.44566692807930897</v>
      </c>
      <c r="AC370" s="25">
        <f t="shared" ca="1" si="149"/>
        <v>-22.465571610792875</v>
      </c>
      <c r="AD370" s="25">
        <f t="shared" ca="1" si="150"/>
        <v>22.465571610792875</v>
      </c>
      <c r="AE370" s="25">
        <f t="shared" ca="1" si="151"/>
        <v>15.421427766382445</v>
      </c>
      <c r="AF370" s="25">
        <f t="shared" ca="1" si="152"/>
        <v>139.88715556399438</v>
      </c>
      <c r="AH370" s="25">
        <f t="shared" ca="1" si="137"/>
        <v>-0.11945193151057382</v>
      </c>
      <c r="AI370" s="25">
        <f t="shared" ca="1" si="138"/>
        <v>0.44566692807930897</v>
      </c>
    </row>
    <row r="371" spans="1:35" x14ac:dyDescent="0.25">
      <c r="A371" s="25">
        <v>35.900000000000098</v>
      </c>
      <c r="B371" s="25">
        <f t="shared" si="153"/>
        <v>0</v>
      </c>
      <c r="C371" s="25">
        <f t="shared" si="154"/>
        <v>0.01</v>
      </c>
      <c r="E371" s="25">
        <f ca="1">Kp*(G371+H371*OnebyTi+Td*(G371-G370))</f>
        <v>-0.11766934039083986</v>
      </c>
      <c r="F371" s="27">
        <f t="shared" ca="1" si="156"/>
        <v>0.49694755526236301</v>
      </c>
      <c r="G371" s="25">
        <f t="shared" ca="1" si="162"/>
        <v>-0.49694755526236301</v>
      </c>
      <c r="H371" s="25">
        <f t="shared" ca="1" si="141"/>
        <v>-20.392375459381064</v>
      </c>
      <c r="I371" s="25">
        <f t="shared" ca="1" si="142"/>
        <v>20.392375459381064</v>
      </c>
      <c r="J371" s="25">
        <f t="shared" ca="1" si="143"/>
        <v>12.808879369806917</v>
      </c>
      <c r="K371" s="25">
        <f t="shared" ca="1" si="144"/>
        <v>403.13295886568693</v>
      </c>
      <c r="M371" s="25">
        <f ca="1">Kp*(Q371+R371*OnebyTi+Td*(Q371-Q370))</f>
        <v>-0.11771797455232158</v>
      </c>
      <c r="N371" s="27">
        <f t="shared" ca="1" si="157"/>
        <v>-0.11780659516408221</v>
      </c>
      <c r="O371" s="27">
        <f t="shared" ca="1" si="163"/>
        <v>-0.11787901389951262</v>
      </c>
      <c r="P371" s="27">
        <f t="shared" ca="1" si="158"/>
        <v>0.4817309498920429</v>
      </c>
      <c r="Q371" s="25">
        <f t="shared" ca="1" si="139"/>
        <v>-0.4817309498920429</v>
      </c>
      <c r="R371" s="25">
        <f t="shared" ca="1" si="145"/>
        <v>-20.863463868935192</v>
      </c>
      <c r="S371" s="25">
        <f t="shared" ca="1" si="146"/>
        <v>20.863463868935192</v>
      </c>
      <c r="T371" s="25">
        <f t="shared" ca="1" si="147"/>
        <v>13.116710979255616</v>
      </c>
      <c r="U371" s="25">
        <f t="shared" ca="1" si="148"/>
        <v>127.24579966690868</v>
      </c>
      <c r="W371" s="25">
        <f ca="1">Kp*(AB371+AC371*OnebyTi+Td*(AB371-AB370))</f>
        <v>-0.11938643352825618</v>
      </c>
      <c r="X371" s="27">
        <f t="shared" ca="1" si="159"/>
        <v>-0.12005271077186652</v>
      </c>
      <c r="Y371" s="27">
        <f t="shared" ca="1" si="160"/>
        <v>-0.12068666934073673</v>
      </c>
      <c r="Z371" s="27">
        <f t="shared" ca="1" si="161"/>
        <v>-0.1212783355490118</v>
      </c>
      <c r="AA371" s="27">
        <f t="shared" ca="1" si="155"/>
        <v>0.44353350324531482</v>
      </c>
      <c r="AB371" s="25">
        <f t="shared" ca="1" si="140"/>
        <v>-0.44353350324531482</v>
      </c>
      <c r="AC371" s="25">
        <f t="shared" ca="1" si="149"/>
        <v>-22.509924961117406</v>
      </c>
      <c r="AD371" s="25">
        <f t="shared" ca="1" si="150"/>
        <v>22.509924961117406</v>
      </c>
      <c r="AE371" s="25">
        <f t="shared" ca="1" si="151"/>
        <v>15.441099963232551</v>
      </c>
      <c r="AF371" s="25">
        <f t="shared" ca="1" si="152"/>
        <v>140.46892564116294</v>
      </c>
      <c r="AH371" s="25">
        <f t="shared" ca="1" si="137"/>
        <v>-0.11938643352825618</v>
      </c>
      <c r="AI371" s="25">
        <f t="shared" ca="1" si="138"/>
        <v>0.44353350324531482</v>
      </c>
    </row>
    <row r="372" spans="1:35" x14ac:dyDescent="0.25">
      <c r="A372" s="25">
        <v>36.000000000000099</v>
      </c>
      <c r="B372" s="25">
        <f t="shared" si="153"/>
        <v>0</v>
      </c>
      <c r="C372" s="25">
        <f t="shared" si="154"/>
        <v>0.01</v>
      </c>
      <c r="E372" s="25">
        <f ca="1">Kp*(G372+H372*OnebyTi+Td*(G372-G371))</f>
        <v>-0.11765674513255547</v>
      </c>
      <c r="F372" s="27">
        <f t="shared" ca="1" si="156"/>
        <v>0.49517103257094924</v>
      </c>
      <c r="G372" s="25">
        <f t="shared" ca="1" si="162"/>
        <v>-0.49517103257094924</v>
      </c>
      <c r="H372" s="25">
        <f t="shared" ca="1" si="141"/>
        <v>-20.441892562638159</v>
      </c>
      <c r="I372" s="25">
        <f t="shared" ca="1" si="142"/>
        <v>20.441892562638159</v>
      </c>
      <c r="J372" s="25">
        <f t="shared" ca="1" si="143"/>
        <v>12.833398804956655</v>
      </c>
      <c r="K372" s="25">
        <f t="shared" ca="1" si="144"/>
        <v>404.91557458294233</v>
      </c>
      <c r="M372" s="25">
        <f ca="1">Kp*(Q372+R372*OnebyTi+Td*(Q372-Q371))</f>
        <v>-0.11769916542949384</v>
      </c>
      <c r="N372" s="25">
        <f t="shared" ca="1" si="157"/>
        <v>-0.11779053097252659</v>
      </c>
      <c r="O372" s="25">
        <f t="shared" ca="1" si="163"/>
        <v>-0.11786588660987811</v>
      </c>
      <c r="P372" s="27">
        <f t="shared" ca="1" si="158"/>
        <v>0.47994304850209163</v>
      </c>
      <c r="Q372" s="25">
        <f t="shared" ca="1" si="139"/>
        <v>-0.47994304850209163</v>
      </c>
      <c r="R372" s="25">
        <f t="shared" ca="1" si="145"/>
        <v>-20.911458173785402</v>
      </c>
      <c r="S372" s="25">
        <f t="shared" ca="1" si="146"/>
        <v>20.911458173785402</v>
      </c>
      <c r="T372" s="25">
        <f t="shared" ca="1" si="147"/>
        <v>13.139745512236164</v>
      </c>
      <c r="U372" s="25">
        <f t="shared" ca="1" si="148"/>
        <v>127.86172972141809</v>
      </c>
      <c r="W372" s="25">
        <f ca="1">Kp*(AB372+AC372*OnebyTi+Td*(AB372-AB371))</f>
        <v>-0.11932078539599621</v>
      </c>
      <c r="X372" s="25">
        <f t="shared" ca="1" si="159"/>
        <v>-0.11998930610906068</v>
      </c>
      <c r="Y372" s="25">
        <f t="shared" ca="1" si="160"/>
        <v>-0.1206263402064648</v>
      </c>
      <c r="Z372" s="25">
        <f t="shared" ca="1" si="161"/>
        <v>-0.12122203106497147</v>
      </c>
      <c r="AA372" s="27">
        <f t="shared" ca="1" si="155"/>
        <v>0.44140566969041367</v>
      </c>
      <c r="AB372" s="25">
        <f t="shared" ca="1" si="140"/>
        <v>-0.44140566969041367</v>
      </c>
      <c r="AC372" s="25">
        <f t="shared" ca="1" si="149"/>
        <v>-22.554065528086447</v>
      </c>
      <c r="AD372" s="25">
        <f t="shared" ca="1" si="150"/>
        <v>22.554065528086447</v>
      </c>
      <c r="AE372" s="25">
        <f t="shared" ca="1" si="151"/>
        <v>15.460583859756035</v>
      </c>
      <c r="AF372" s="25">
        <f t="shared" ca="1" si="152"/>
        <v>141.04892145790197</v>
      </c>
      <c r="AH372" s="25">
        <f t="shared" ca="1" si="137"/>
        <v>-0.11932078539599621</v>
      </c>
      <c r="AI372" s="25">
        <f t="shared" ca="1" si="138"/>
        <v>0.44140566969041367</v>
      </c>
    </row>
    <row r="373" spans="1:35" x14ac:dyDescent="0.25">
      <c r="A373" s="25">
        <v>36.100000000000101</v>
      </c>
      <c r="B373" s="25">
        <f t="shared" si="153"/>
        <v>0</v>
      </c>
      <c r="C373" s="25">
        <f t="shared" si="154"/>
        <v>0.01</v>
      </c>
      <c r="E373" s="25">
        <f ca="1">Kp*(G373+H373*OnebyTi+Td*(G373-G372))</f>
        <v>-0.11764362826252016</v>
      </c>
      <c r="F373" s="27">
        <f t="shared" ca="1" si="156"/>
        <v>0.49339521316006263</v>
      </c>
      <c r="G373" s="25">
        <f t="shared" ca="1" si="162"/>
        <v>-0.49339521316006263</v>
      </c>
      <c r="H373" s="25">
        <f t="shared" ca="1" si="141"/>
        <v>-20.491232083954166</v>
      </c>
      <c r="I373" s="25">
        <f t="shared" ca="1" si="142"/>
        <v>20.491232083954166</v>
      </c>
      <c r="J373" s="25">
        <f t="shared" ca="1" si="143"/>
        <v>12.857742688593582</v>
      </c>
      <c r="K373" s="25">
        <f t="shared" ca="1" si="144"/>
        <v>406.69673130245013</v>
      </c>
      <c r="M373" s="25">
        <f ca="1">Kp*(Q373+R373*OnebyTi+Td*(Q373-Q372))</f>
        <v>-0.11767989205000876</v>
      </c>
      <c r="N373" s="27">
        <f t="shared" ca="1" si="157"/>
        <v>-0.11777396920934642</v>
      </c>
      <c r="O373" s="27">
        <f t="shared" ca="1" si="163"/>
        <v>-0.11785222695024407</v>
      </c>
      <c r="P373" s="27">
        <f t="shared" ca="1" si="158"/>
        <v>0.47815645984110383</v>
      </c>
      <c r="Q373" s="25">
        <f t="shared" ca="1" si="139"/>
        <v>-0.47815645984110383</v>
      </c>
      <c r="R373" s="25">
        <f t="shared" ca="1" si="145"/>
        <v>-20.959273819769511</v>
      </c>
      <c r="S373" s="25">
        <f t="shared" ca="1" si="146"/>
        <v>20.959273819769511</v>
      </c>
      <c r="T373" s="25">
        <f t="shared" ca="1" si="147"/>
        <v>13.162608872244942</v>
      </c>
      <c r="U373" s="25">
        <f t="shared" ca="1" si="148"/>
        <v>128.47653099397067</v>
      </c>
      <c r="W373" s="25">
        <f ca="1">Kp*(AB373+AC373*OnebyTi+Td*(AB373-AB372))</f>
        <v>-0.11925499290754112</v>
      </c>
      <c r="X373" s="27">
        <f t="shared" ca="1" si="159"/>
        <v>-0.11992568795190903</v>
      </c>
      <c r="Y373" s="27">
        <f t="shared" ca="1" si="160"/>
        <v>-0.12056571839695671</v>
      </c>
      <c r="Z373" s="27">
        <f t="shared" ca="1" si="161"/>
        <v>-0.12116534358482359</v>
      </c>
      <c r="AA373" s="27">
        <f t="shared" ca="1" si="155"/>
        <v>0.43928346658391654</v>
      </c>
      <c r="AB373" s="25">
        <f t="shared" ca="1" si="140"/>
        <v>-0.43928346658391654</v>
      </c>
      <c r="AC373" s="25">
        <f t="shared" ca="1" si="149"/>
        <v>-22.597993874744837</v>
      </c>
      <c r="AD373" s="25">
        <f t="shared" ca="1" si="150"/>
        <v>22.597993874744837</v>
      </c>
      <c r="AE373" s="25">
        <f t="shared" ca="1" si="151"/>
        <v>15.479880856157433</v>
      </c>
      <c r="AF373" s="25">
        <f t="shared" ca="1" si="152"/>
        <v>141.62713310337077</v>
      </c>
      <c r="AH373" s="25">
        <f t="shared" ca="1" si="137"/>
        <v>-0.11925499290754112</v>
      </c>
      <c r="AI373" s="25">
        <f t="shared" ca="1" si="138"/>
        <v>0.43928346658391654</v>
      </c>
    </row>
    <row r="374" spans="1:35" x14ac:dyDescent="0.25">
      <c r="A374" s="25">
        <v>36.200000000000102</v>
      </c>
      <c r="B374" s="25">
        <f t="shared" si="153"/>
        <v>0</v>
      </c>
      <c r="C374" s="25">
        <f t="shared" si="154"/>
        <v>0.01</v>
      </c>
      <c r="E374" s="25">
        <f ca="1">Kp*(G374+H374*OnebyTi+Td*(G374-G373))</f>
        <v>-0.11762999588773151</v>
      </c>
      <c r="F374" s="27">
        <f t="shared" ca="1" si="156"/>
        <v>0.49162015556030852</v>
      </c>
      <c r="G374" s="25">
        <f t="shared" ca="1" si="162"/>
        <v>-0.49162015556030852</v>
      </c>
      <c r="H374" s="25">
        <f t="shared" ca="1" si="141"/>
        <v>-20.540394099510198</v>
      </c>
      <c r="I374" s="25">
        <f t="shared" ca="1" si="142"/>
        <v>20.540394099510198</v>
      </c>
      <c r="J374" s="25">
        <f t="shared" ca="1" si="143"/>
        <v>12.881911726328896</v>
      </c>
      <c r="K374" s="25">
        <f t="shared" ca="1" si="144"/>
        <v>408.47639626557844</v>
      </c>
      <c r="M374" s="25">
        <f ca="1">Kp*(Q374+R374*OnebyTi+Td*(Q374-Q373))</f>
        <v>-0.11766016019288834</v>
      </c>
      <c r="N374" s="25">
        <f t="shared" ca="1" si="157"/>
        <v>-0.11775691591352072</v>
      </c>
      <c r="O374" s="25">
        <f t="shared" ca="1" si="163"/>
        <v>-0.11783804122848573</v>
      </c>
      <c r="P374" s="27">
        <f t="shared" ca="1" si="158"/>
        <v>0.47637123714607943</v>
      </c>
      <c r="Q374" s="25">
        <f t="shared" ca="1" si="139"/>
        <v>-0.47637123714607943</v>
      </c>
      <c r="R374" s="25">
        <f t="shared" ca="1" si="145"/>
        <v>-21.006910943484119</v>
      </c>
      <c r="S374" s="25">
        <f t="shared" ca="1" si="146"/>
        <v>21.006910943484119</v>
      </c>
      <c r="T374" s="25">
        <f t="shared" ca="1" si="147"/>
        <v>13.185301827802951</v>
      </c>
      <c r="U374" s="25">
        <f t="shared" ca="1" si="148"/>
        <v>129.09018821655846</v>
      </c>
      <c r="W374" s="25">
        <f ca="1">Kp*(AB374+AC374*OnebyTi+Td*(AB374-AB373))</f>
        <v>-0.1191890617824347</v>
      </c>
      <c r="X374" s="25">
        <f t="shared" ca="1" si="159"/>
        <v>-0.11986186287977649</v>
      </c>
      <c r="Y374" s="25">
        <f t="shared" ca="1" si="160"/>
        <v>-0.12050481144727038</v>
      </c>
      <c r="Z374" s="25">
        <f t="shared" ca="1" si="161"/>
        <v>-0.1211082817037355</v>
      </c>
      <c r="AA374" s="27">
        <f t="shared" ca="1" si="155"/>
        <v>0.43716693222543418</v>
      </c>
      <c r="AB374" s="25">
        <f t="shared" ca="1" si="140"/>
        <v>-0.43716693222543418</v>
      </c>
      <c r="AC374" s="25">
        <f t="shared" ca="1" si="149"/>
        <v>-22.64171056796738</v>
      </c>
      <c r="AD374" s="25">
        <f t="shared" ca="1" si="150"/>
        <v>22.64171056796738</v>
      </c>
      <c r="AE374" s="25">
        <f t="shared" ca="1" si="151"/>
        <v>15.498992348820572</v>
      </c>
      <c r="AF374" s="25">
        <f t="shared" ca="1" si="152"/>
        <v>142.20355089842346</v>
      </c>
      <c r="AH374" s="25">
        <f t="shared" ca="1" si="137"/>
        <v>-0.1191890617824347</v>
      </c>
      <c r="AI374" s="25">
        <f t="shared" ca="1" si="138"/>
        <v>0.43716693222543418</v>
      </c>
    </row>
    <row r="375" spans="1:35" x14ac:dyDescent="0.25">
      <c r="A375" s="25">
        <v>36.300000000000097</v>
      </c>
      <c r="B375" s="25">
        <f t="shared" si="153"/>
        <v>0</v>
      </c>
      <c r="C375" s="25">
        <f t="shared" si="154"/>
        <v>0.01</v>
      </c>
      <c r="E375" s="25">
        <f ca="1">Kp*(G375+H375*OnebyTi+Td*(G375-G374))</f>
        <v>-0.11761585406859365</v>
      </c>
      <c r="F375" s="27">
        <f t="shared" ca="1" si="156"/>
        <v>0.4898459176434517</v>
      </c>
      <c r="G375" s="25">
        <f t="shared" ca="1" si="162"/>
        <v>-0.4898459176434517</v>
      </c>
      <c r="H375" s="25">
        <f t="shared" ca="1" si="141"/>
        <v>-20.589378691274543</v>
      </c>
      <c r="I375" s="25">
        <f t="shared" ca="1" si="142"/>
        <v>20.589378691274543</v>
      </c>
      <c r="J375" s="25">
        <f t="shared" ca="1" si="143"/>
        <v>12.905906628632092</v>
      </c>
      <c r="K375" s="25">
        <f t="shared" ca="1" si="144"/>
        <v>410.25453694662417</v>
      </c>
      <c r="M375" s="25">
        <f ca="1">Kp*(Q375+R375*OnebyTi+Td*(Q375-Q374))</f>
        <v>-0.11763997559161121</v>
      </c>
      <c r="N375" s="27">
        <f t="shared" ca="1" si="157"/>
        <v>-0.11773937707690629</v>
      </c>
      <c r="O375" s="27">
        <f t="shared" ca="1" si="163"/>
        <v>-0.11782333570373571</v>
      </c>
      <c r="P375" s="27">
        <f t="shared" ca="1" si="158"/>
        <v>0.47458743302323086</v>
      </c>
      <c r="Q375" s="25">
        <f t="shared" ca="1" si="139"/>
        <v>-0.47458743302323086</v>
      </c>
      <c r="R375" s="25">
        <f t="shared" ca="1" si="145"/>
        <v>-21.05436968678644</v>
      </c>
      <c r="S375" s="25">
        <f t="shared" ca="1" si="146"/>
        <v>21.05436968678644</v>
      </c>
      <c r="T375" s="25">
        <f t="shared" ca="1" si="147"/>
        <v>13.207825150961309</v>
      </c>
      <c r="U375" s="25">
        <f t="shared" ca="1" si="148"/>
        <v>129.70268632633045</v>
      </c>
      <c r="W375" s="25">
        <f ca="1">Kp*(AB375+AC375*OnebyTi+Td*(AB375-AB374))</f>
        <v>-0.11912299766674901</v>
      </c>
      <c r="X375" s="27">
        <f t="shared" ca="1" si="159"/>
        <v>-0.11979783739020521</v>
      </c>
      <c r="Y375" s="27">
        <f t="shared" ca="1" si="160"/>
        <v>-0.12044362680151757</v>
      </c>
      <c r="Z375" s="27">
        <f t="shared" ca="1" si="161"/>
        <v>-0.12105085391599178</v>
      </c>
      <c r="AA375" s="27">
        <f t="shared" ca="1" si="155"/>
        <v>0.43505610405506062</v>
      </c>
      <c r="AB375" s="25">
        <f t="shared" ca="1" si="140"/>
        <v>-0.43505610405506062</v>
      </c>
      <c r="AC375" s="25">
        <f t="shared" ca="1" si="149"/>
        <v>-22.685216178372887</v>
      </c>
      <c r="AD375" s="25">
        <f t="shared" ca="1" si="150"/>
        <v>22.685216178372887</v>
      </c>
      <c r="AE375" s="25">
        <f t="shared" ca="1" si="151"/>
        <v>15.517919730188128</v>
      </c>
      <c r="AF375" s="25">
        <f t="shared" ca="1" si="152"/>
        <v>142.77816539374521</v>
      </c>
      <c r="AH375" s="25">
        <f t="shared" ca="1" si="137"/>
        <v>-0.11912299766674901</v>
      </c>
      <c r="AI375" s="25">
        <f t="shared" ca="1" si="138"/>
        <v>0.43505610405506062</v>
      </c>
    </row>
    <row r="376" spans="1:35" x14ac:dyDescent="0.25">
      <c r="A376" s="25">
        <v>36.400000000000098</v>
      </c>
      <c r="B376" s="25">
        <f t="shared" si="153"/>
        <v>0</v>
      </c>
      <c r="C376" s="25">
        <f t="shared" si="154"/>
        <v>0.01</v>
      </c>
      <c r="E376" s="25">
        <f ca="1">Kp*(G376+H376*OnebyTi+Td*(G376-G375))</f>
        <v>-0.1176012088191935</v>
      </c>
      <c r="F376" s="27">
        <f t="shared" ca="1" si="156"/>
        <v>0.48807255662735899</v>
      </c>
      <c r="G376" s="25">
        <f t="shared" ca="1" si="162"/>
        <v>-0.48807255662735899</v>
      </c>
      <c r="H376" s="25">
        <f t="shared" ca="1" si="141"/>
        <v>-20.638185946937281</v>
      </c>
      <c r="I376" s="25">
        <f t="shared" ca="1" si="142"/>
        <v>20.638185946937281</v>
      </c>
      <c r="J376" s="25">
        <f t="shared" ca="1" si="143"/>
        <v>12.929728110685369</v>
      </c>
      <c r="K376" s="25">
        <f t="shared" ca="1" si="144"/>
        <v>412.03112105274778</v>
      </c>
      <c r="M376" s="25">
        <f ca="1">Kp*(Q376+R376*OnebyTi+Td*(Q376-Q375))</f>
        <v>-0.1176193439343915</v>
      </c>
      <c r="N376" s="25">
        <f t="shared" ca="1" si="157"/>
        <v>-0.11772135864452392</v>
      </c>
      <c r="O376" s="25">
        <f t="shared" ca="1" si="163"/>
        <v>-0.11780811658667774</v>
      </c>
      <c r="P376" s="27">
        <f t="shared" ca="1" si="158"/>
        <v>0.47280509945285731</v>
      </c>
      <c r="Q376" s="25">
        <f t="shared" ca="1" si="139"/>
        <v>-0.47280509945285731</v>
      </c>
      <c r="R376" s="25">
        <f t="shared" ca="1" si="145"/>
        <v>-21.101650196731725</v>
      </c>
      <c r="S376" s="25">
        <f t="shared" ca="1" si="146"/>
        <v>21.101650196731725</v>
      </c>
      <c r="T376" s="25">
        <f t="shared" ca="1" si="147"/>
        <v>13.230179617168172</v>
      </c>
      <c r="U376" s="25">
        <f t="shared" ca="1" si="148"/>
        <v>130.31401046485755</v>
      </c>
      <c r="W376" s="25">
        <f ca="1">Kp*(AB376+AC376*OnebyTi+Td*(AB376-AB375))</f>
        <v>-0.11905680613381026</v>
      </c>
      <c r="X376" s="25">
        <f t="shared" ca="1" si="159"/>
        <v>-0.11973361789970921</v>
      </c>
      <c r="Y376" s="25">
        <f t="shared" ca="1" si="160"/>
        <v>-0.12038217181373205</v>
      </c>
      <c r="Z376" s="25">
        <f t="shared" ca="1" si="161"/>
        <v>-0.12099306861593984</v>
      </c>
      <c r="AA376" s="27">
        <f t="shared" ca="1" si="155"/>
        <v>0.43295101866346147</v>
      </c>
      <c r="AB376" s="25">
        <f t="shared" ca="1" si="140"/>
        <v>-0.43295101866346147</v>
      </c>
      <c r="AC376" s="25">
        <f t="shared" ca="1" si="149"/>
        <v>-22.728511280239232</v>
      </c>
      <c r="AD376" s="25">
        <f t="shared" ca="1" si="150"/>
        <v>22.728511280239232</v>
      </c>
      <c r="AE376" s="25">
        <f t="shared" ca="1" si="151"/>
        <v>15.536664388644301</v>
      </c>
      <c r="AF376" s="25">
        <f t="shared" ca="1" si="152"/>
        <v>143.35096736798056</v>
      </c>
      <c r="AH376" s="25">
        <f t="shared" ca="1" si="137"/>
        <v>-0.11905680613381026</v>
      </c>
      <c r="AI376" s="25">
        <f t="shared" ca="1" si="138"/>
        <v>0.43295101866346147</v>
      </c>
    </row>
    <row r="377" spans="1:35" x14ac:dyDescent="0.25">
      <c r="A377" s="25">
        <v>36.500000000000099</v>
      </c>
      <c r="B377" s="25">
        <f t="shared" si="153"/>
        <v>0</v>
      </c>
      <c r="C377" s="25">
        <f t="shared" si="154"/>
        <v>0.01</v>
      </c>
      <c r="E377" s="25">
        <f ca="1">Kp*(G377+H377*OnebyTi+Td*(G377-G376))</f>
        <v>-0.11758606610757585</v>
      </c>
      <c r="F377" s="27">
        <f t="shared" ca="1" si="156"/>
        <v>0.48630012908091275</v>
      </c>
      <c r="G377" s="25">
        <f t="shared" ca="1" si="162"/>
        <v>-0.48630012908091275</v>
      </c>
      <c r="H377" s="25">
        <f t="shared" ca="1" si="141"/>
        <v>-20.686815959845372</v>
      </c>
      <c r="I377" s="25">
        <f t="shared" ca="1" si="142"/>
        <v>20.686815959845372</v>
      </c>
      <c r="J377" s="25">
        <f t="shared" ca="1" si="143"/>
        <v>12.953376892239781</v>
      </c>
      <c r="K377" s="25">
        <f t="shared" ca="1" si="144"/>
        <v>413.80611652389314</v>
      </c>
      <c r="M377" s="25">
        <f ca="1">Kp*(Q377+R377*OnebyTi+Td*(Q377-Q376))</f>
        <v>-0.11759827086445609</v>
      </c>
      <c r="N377" s="27">
        <f t="shared" ca="1" si="157"/>
        <v>-0.11770286651484324</v>
      </c>
      <c r="O377" s="27">
        <f t="shared" ca="1" si="163"/>
        <v>-0.117792390039839</v>
      </c>
      <c r="P377" s="27">
        <f t="shared" ca="1" si="158"/>
        <v>0.47102428779418953</v>
      </c>
      <c r="Q377" s="25">
        <f t="shared" ca="1" si="139"/>
        <v>-0.47102428779418953</v>
      </c>
      <c r="R377" s="25">
        <f t="shared" ca="1" si="145"/>
        <v>-21.148752625511143</v>
      </c>
      <c r="S377" s="25">
        <f t="shared" ca="1" si="146"/>
        <v>21.148752625511143</v>
      </c>
      <c r="T377" s="25">
        <f t="shared" ca="1" si="147"/>
        <v>13.252366005137375</v>
      </c>
      <c r="U377" s="25">
        <f t="shared" ca="1" si="148"/>
        <v>130.92414597737724</v>
      </c>
      <c r="W377" s="25">
        <f ca="1">Kp*(AB377+AC377*OnebyTi+Td*(AB377-AB376))</f>
        <v>-0.11899049268491815</v>
      </c>
      <c r="X377" s="27">
        <f t="shared" ca="1" si="159"/>
        <v>-0.11966921074456263</v>
      </c>
      <c r="Y377" s="27">
        <f t="shared" ca="1" si="160"/>
        <v>-0.12032045374873075</v>
      </c>
      <c r="Z377" s="27">
        <f t="shared" ca="1" si="161"/>
        <v>-0.12093493409892817</v>
      </c>
      <c r="AA377" s="27">
        <f t="shared" ca="1" si="155"/>
        <v>0.43085171180186749</v>
      </c>
      <c r="AB377" s="25">
        <f t="shared" ca="1" si="140"/>
        <v>-0.43085171180186749</v>
      </c>
      <c r="AC377" s="25">
        <f t="shared" ca="1" si="149"/>
        <v>-22.77159645141942</v>
      </c>
      <c r="AD377" s="25">
        <f t="shared" ca="1" si="150"/>
        <v>22.77159645141942</v>
      </c>
      <c r="AE377" s="25">
        <f t="shared" ca="1" si="151"/>
        <v>15.55522770840056</v>
      </c>
      <c r="AF377" s="25">
        <f t="shared" ca="1" si="152"/>
        <v>143.9219478258544</v>
      </c>
      <c r="AH377" s="25">
        <f t="shared" ca="1" si="137"/>
        <v>-0.11899049268491815</v>
      </c>
      <c r="AI377" s="25">
        <f t="shared" ca="1" si="138"/>
        <v>0.43085171180186749</v>
      </c>
    </row>
    <row r="378" spans="1:35" x14ac:dyDescent="0.25">
      <c r="A378" s="25">
        <v>36.600000000000101</v>
      </c>
      <c r="B378" s="25">
        <f t="shared" si="153"/>
        <v>0</v>
      </c>
      <c r="C378" s="25">
        <f t="shared" si="154"/>
        <v>0.01</v>
      </c>
      <c r="E378" s="25">
        <f ca="1">Kp*(G378+H378*OnebyTi+Td*(G378-G377))</f>
        <v>-0.11757043185601718</v>
      </c>
      <c r="F378" s="27">
        <f t="shared" ca="1" si="156"/>
        <v>0.48452869092889606</v>
      </c>
      <c r="G378" s="25">
        <f t="shared" ca="1" si="162"/>
        <v>-0.48452869092889606</v>
      </c>
      <c r="H378" s="25">
        <f t="shared" ca="1" si="141"/>
        <v>-20.735268828938263</v>
      </c>
      <c r="I378" s="25">
        <f t="shared" ca="1" si="142"/>
        <v>20.735268828938263</v>
      </c>
      <c r="J378" s="25">
        <f t="shared" ca="1" si="143"/>
        <v>12.976853697473109</v>
      </c>
      <c r="K378" s="25">
        <f t="shared" ca="1" si="144"/>
        <v>415.57949153269288</v>
      </c>
      <c r="M378" s="25">
        <f ca="1">Kp*(Q378+R378*OnebyTi+Td*(Q378-Q377))</f>
        <v>-0.1175767619803211</v>
      </c>
      <c r="N378" s="25">
        <f t="shared" ca="1" si="157"/>
        <v>-0.11768390654006625</v>
      </c>
      <c r="O378" s="25">
        <f t="shared" ca="1" si="163"/>
        <v>-0.11777616217788121</v>
      </c>
      <c r="P378" s="27">
        <f t="shared" ca="1" si="158"/>
        <v>0.46924504879020562</v>
      </c>
      <c r="Q378" s="25">
        <f t="shared" ca="1" si="139"/>
        <v>-0.46924504879020562</v>
      </c>
      <c r="R378" s="25">
        <f t="shared" ca="1" si="145"/>
        <v>-21.195677130390163</v>
      </c>
      <c r="S378" s="25">
        <f t="shared" ca="1" si="146"/>
        <v>21.195677130390163</v>
      </c>
      <c r="T378" s="25">
        <f t="shared" ca="1" si="147"/>
        <v>13.274385096718788</v>
      </c>
      <c r="U378" s="25">
        <f t="shared" ca="1" si="148"/>
        <v>131.53307841201865</v>
      </c>
      <c r="W378" s="25">
        <f ca="1">Kp*(AB378+AC378*OnebyTi+Td*(AB378-AB377))</f>
        <v>-0.11892406275005954</v>
      </c>
      <c r="X378" s="25">
        <f t="shared" ca="1" si="159"/>
        <v>-0.11960462218158124</v>
      </c>
      <c r="Y378" s="25">
        <f t="shared" ca="1" si="160"/>
        <v>-0.12025847978296809</v>
      </c>
      <c r="Z378" s="25">
        <f t="shared" ca="1" si="161"/>
        <v>-0.12087645856223721</v>
      </c>
      <c r="AA378" s="27">
        <f t="shared" ca="1" si="155"/>
        <v>0.4287582183919747</v>
      </c>
      <c r="AB378" s="25">
        <f t="shared" ca="1" si="140"/>
        <v>-0.4287582183919747</v>
      </c>
      <c r="AC378" s="25">
        <f t="shared" ca="1" si="149"/>
        <v>-22.814472273258616</v>
      </c>
      <c r="AD378" s="25">
        <f t="shared" ca="1" si="150"/>
        <v>22.814472273258616</v>
      </c>
      <c r="AE378" s="25">
        <f t="shared" ca="1" si="151"/>
        <v>15.573611069384427</v>
      </c>
      <c r="AF378" s="25">
        <f t="shared" ca="1" si="152"/>
        <v>144.49109799628621</v>
      </c>
      <c r="AH378" s="25">
        <f t="shared" ca="1" si="137"/>
        <v>-0.11892406275005954</v>
      </c>
      <c r="AI378" s="25">
        <f t="shared" ca="1" si="138"/>
        <v>0.4287582183919747</v>
      </c>
    </row>
    <row r="379" spans="1:35" x14ac:dyDescent="0.25">
      <c r="A379" s="25">
        <v>36.700000000000102</v>
      </c>
      <c r="B379" s="25">
        <f t="shared" si="153"/>
        <v>0</v>
      </c>
      <c r="C379" s="25">
        <f t="shared" si="154"/>
        <v>0.01</v>
      </c>
      <c r="E379" s="25">
        <f ca="1">Kp*(G379+H379*OnebyTi+Td*(G379-G378))</f>
        <v>-0.11755431194129805</v>
      </c>
      <c r="F379" s="27">
        <f t="shared" ca="1" si="156"/>
        <v>0.48275829745684884</v>
      </c>
      <c r="G379" s="25">
        <f t="shared" ca="1" si="162"/>
        <v>-0.48275829745684884</v>
      </c>
      <c r="H379" s="25">
        <f t="shared" ca="1" si="141"/>
        <v>-20.783544658683947</v>
      </c>
      <c r="I379" s="25">
        <f t="shared" ca="1" si="142"/>
        <v>20.783544658683947</v>
      </c>
      <c r="J379" s="25">
        <f t="shared" ca="1" si="143"/>
        <v>13.000159254849452</v>
      </c>
      <c r="K379" s="25">
        <f t="shared" ca="1" si="144"/>
        <v>417.3512144843595</v>
      </c>
      <c r="M379" s="25">
        <f ca="1">Kp*(Q379+R379*OnebyTi+Td*(Q379-Q378))</f>
        <v>-0.11755482283606643</v>
      </c>
      <c r="N379" s="27">
        <f t="shared" ca="1" si="157"/>
        <v>-0.11766448452640946</v>
      </c>
      <c r="O379" s="27">
        <f t="shared" ca="1" si="163"/>
        <v>-0.11775943906789019</v>
      </c>
      <c r="P379" s="27">
        <f t="shared" ca="1" si="158"/>
        <v>0.46746743257241752</v>
      </c>
      <c r="Q379" s="25">
        <f t="shared" ca="1" si="139"/>
        <v>-0.46746743257241752</v>
      </c>
      <c r="R379" s="25">
        <f t="shared" ca="1" si="145"/>
        <v>-21.242423873647404</v>
      </c>
      <c r="S379" s="25">
        <f t="shared" ca="1" si="146"/>
        <v>21.242423873647404</v>
      </c>
      <c r="T379" s="25">
        <f t="shared" ca="1" si="147"/>
        <v>13.296237676770373</v>
      </c>
      <c r="U379" s="25">
        <f t="shared" ca="1" si="148"/>
        <v>132.14079351900835</v>
      </c>
      <c r="W379" s="25">
        <f ca="1">Kp*(AB379+AC379*OnebyTi+Td*(AB379-AB378))</f>
        <v>-0.11885752168861573</v>
      </c>
      <c r="X379" s="27">
        <f t="shared" ca="1" si="159"/>
        <v>-0.11953985838889766</v>
      </c>
      <c r="Y379" s="27">
        <f t="shared" ca="1" si="160"/>
        <v>-0.12019625700538331</v>
      </c>
      <c r="Z379" s="27">
        <f t="shared" ca="1" si="161"/>
        <v>-0.12081765010600297</v>
      </c>
      <c r="AA379" s="27">
        <f t="shared" ca="1" si="155"/>
        <v>0.42667057253575097</v>
      </c>
      <c r="AB379" s="25">
        <f t="shared" ca="1" si="140"/>
        <v>-0.42667057253575097</v>
      </c>
      <c r="AC379" s="25">
        <f t="shared" ca="1" si="149"/>
        <v>-22.85713933051219</v>
      </c>
      <c r="AD379" s="25">
        <f t="shared" ca="1" si="150"/>
        <v>22.85713933051219</v>
      </c>
      <c r="AE379" s="25">
        <f t="shared" ca="1" si="151"/>
        <v>15.591815847131226</v>
      </c>
      <c r="AF379" s="25">
        <f t="shared" ca="1" si="152"/>
        <v>145.05840933049811</v>
      </c>
      <c r="AH379" s="25">
        <f t="shared" ca="1" si="137"/>
        <v>-0.11885752168861573</v>
      </c>
      <c r="AI379" s="25">
        <f t="shared" ca="1" si="138"/>
        <v>0.42667057253575097</v>
      </c>
    </row>
    <row r="380" spans="1:35" x14ac:dyDescent="0.25">
      <c r="A380" s="25">
        <v>36.800000000000097</v>
      </c>
      <c r="B380" s="25">
        <f t="shared" si="153"/>
        <v>0</v>
      </c>
      <c r="C380" s="25">
        <f t="shared" si="154"/>
        <v>0.01</v>
      </c>
      <c r="E380" s="25">
        <f ca="1">Kp*(G380+H380*OnebyTi+Td*(G380-G379))</f>
        <v>-0.11753771219497469</v>
      </c>
      <c r="F380" s="27">
        <f t="shared" ca="1" si="156"/>
        <v>0.48098900331589567</v>
      </c>
      <c r="G380" s="25">
        <f t="shared" ca="1" si="162"/>
        <v>-0.48098900331589567</v>
      </c>
      <c r="H380" s="25">
        <f t="shared" ca="1" si="141"/>
        <v>-20.831643559015536</v>
      </c>
      <c r="I380" s="25">
        <f t="shared" ca="1" si="142"/>
        <v>20.831643559015536</v>
      </c>
      <c r="J380" s="25">
        <f t="shared" ca="1" si="143"/>
        <v>13.023294296980534</v>
      </c>
      <c r="K380" s="25">
        <f t="shared" ca="1" si="144"/>
        <v>419.12125401656198</v>
      </c>
      <c r="M380" s="25">
        <f ca="1">Kp*(Q380+R380*OnebyTi+Td*(Q380-Q379))</f>
        <v>-0.11753245894160941</v>
      </c>
      <c r="N380" s="25">
        <f t="shared" ca="1" si="157"/>
        <v>-0.11764460623438477</v>
      </c>
      <c r="O380" s="25">
        <f t="shared" ca="1" si="163"/>
        <v>-0.11774222672966415</v>
      </c>
      <c r="P380" s="27">
        <f t="shared" ca="1" si="158"/>
        <v>0.46569148866562848</v>
      </c>
      <c r="Q380" s="25">
        <f t="shared" ca="1" si="139"/>
        <v>-0.46569148866562848</v>
      </c>
      <c r="R380" s="25">
        <f t="shared" ca="1" si="145"/>
        <v>-21.288993022513967</v>
      </c>
      <c r="S380" s="25">
        <f t="shared" ca="1" si="146"/>
        <v>21.288993022513967</v>
      </c>
      <c r="T380" s="25">
        <f t="shared" ca="1" si="147"/>
        <v>13.317924533031933</v>
      </c>
      <c r="U380" s="25">
        <f t="shared" ca="1" si="148"/>
        <v>132.74727724985749</v>
      </c>
      <c r="W380" s="25">
        <f ca="1">Kp*(AB380+AC380*OnebyTi+Td*(AB380-AB379))</f>
        <v>-0.1187908747900641</v>
      </c>
      <c r="X380" s="25">
        <f t="shared" ca="1" si="159"/>
        <v>-0.11947492546673001</v>
      </c>
      <c r="Y380" s="25">
        <f t="shared" ca="1" si="160"/>
        <v>-0.1201337924182409</v>
      </c>
      <c r="Z380" s="25">
        <f t="shared" ca="1" si="161"/>
        <v>-0.12075851673413336</v>
      </c>
      <c r="AA380" s="27">
        <f t="shared" ca="1" si="155"/>
        <v>0.42458880752515066</v>
      </c>
      <c r="AB380" s="25">
        <f t="shared" ca="1" si="140"/>
        <v>-0.42458880752515066</v>
      </c>
      <c r="AC380" s="25">
        <f t="shared" ca="1" si="149"/>
        <v>-22.899598211264706</v>
      </c>
      <c r="AD380" s="25">
        <f t="shared" ca="1" si="150"/>
        <v>22.899598211264706</v>
      </c>
      <c r="AE380" s="25">
        <f t="shared" ca="1" si="151"/>
        <v>15.609843412678789</v>
      </c>
      <c r="AF380" s="25">
        <f t="shared" ca="1" si="152"/>
        <v>145.6238735001171</v>
      </c>
      <c r="AH380" s="25">
        <f t="shared" ca="1" si="137"/>
        <v>-0.1187908747900641</v>
      </c>
      <c r="AI380" s="25">
        <f t="shared" ca="1" si="138"/>
        <v>0.42458880752515066</v>
      </c>
    </row>
    <row r="381" spans="1:35" x14ac:dyDescent="0.25">
      <c r="A381" s="25">
        <v>36.900000000000098</v>
      </c>
      <c r="B381" s="25">
        <f t="shared" si="153"/>
        <v>0</v>
      </c>
      <c r="C381" s="25">
        <f t="shared" si="154"/>
        <v>0.01</v>
      </c>
      <c r="E381" s="25">
        <f ca="1">Kp*(G381+H381*OnebyTi+Td*(G381-G380))</f>
        <v>-0.11752063840364882</v>
      </c>
      <c r="F381" s="27">
        <f t="shared" ca="1" si="156"/>
        <v>0.4792208625275452</v>
      </c>
      <c r="G381" s="25">
        <f t="shared" ca="1" si="162"/>
        <v>-0.4792208625275452</v>
      </c>
      <c r="H381" s="25">
        <f t="shared" ca="1" si="141"/>
        <v>-20.87956564526829</v>
      </c>
      <c r="I381" s="25">
        <f t="shared" ca="1" si="142"/>
        <v>20.87956564526829</v>
      </c>
      <c r="J381" s="25">
        <f t="shared" ca="1" si="143"/>
        <v>13.046259560488698</v>
      </c>
      <c r="K381" s="25">
        <f t="shared" ca="1" si="144"/>
        <v>420.88957899928863</v>
      </c>
      <c r="M381" s="25">
        <f ca="1">Kp*(Q381+R381*OnebyTi+Td*(Q381-Q380))</f>
        <v>-0.117509675762977</v>
      </c>
      <c r="N381" s="27">
        <f t="shared" ca="1" si="157"/>
        <v>-0.11762427737907905</v>
      </c>
      <c r="O381" s="27">
        <f t="shared" ca="1" si="163"/>
        <v>-0.1177245311360007</v>
      </c>
      <c r="P381" s="27">
        <f t="shared" ca="1" si="158"/>
        <v>0.46391726599266209</v>
      </c>
      <c r="Q381" s="25">
        <f t="shared" ca="1" si="139"/>
        <v>-0.46391726599266209</v>
      </c>
      <c r="R381" s="25">
        <f t="shared" ca="1" si="145"/>
        <v>-21.335384749113235</v>
      </c>
      <c r="S381" s="25">
        <f t="shared" ca="1" si="146"/>
        <v>21.335384749113235</v>
      </c>
      <c r="T381" s="25">
        <f t="shared" ca="1" si="147"/>
        <v>13.339446456000543</v>
      </c>
      <c r="U381" s="25">
        <f t="shared" ca="1" si="148"/>
        <v>133.35251575653075</v>
      </c>
      <c r="W381" s="25">
        <f ca="1">Kp*(AB381+AC381*OnebyTi+Td*(AB381-AB380))</f>
        <v>-0.11872412727467335</v>
      </c>
      <c r="X381" s="27">
        <f t="shared" ca="1" si="159"/>
        <v>-0.11940982943814424</v>
      </c>
      <c r="Y381" s="27">
        <f t="shared" ca="1" si="160"/>
        <v>-0.12007109293796435</v>
      </c>
      <c r="Z381" s="27">
        <f t="shared" ca="1" si="161"/>
        <v>-0.12069906635521732</v>
      </c>
      <c r="AA381" s="27">
        <f t="shared" ca="1" si="155"/>
        <v>0.42251295585173732</v>
      </c>
      <c r="AB381" s="25">
        <f t="shared" ca="1" si="140"/>
        <v>-0.42251295585173732</v>
      </c>
      <c r="AC381" s="25">
        <f t="shared" ca="1" si="149"/>
        <v>-22.941849506849881</v>
      </c>
      <c r="AD381" s="25">
        <f t="shared" ca="1" si="150"/>
        <v>22.941849506849881</v>
      </c>
      <c r="AE381" s="25">
        <f t="shared" ca="1" si="151"/>
        <v>15.627695132465046</v>
      </c>
      <c r="AF381" s="25">
        <f t="shared" ca="1" si="152"/>
        <v>146.18748239527218</v>
      </c>
      <c r="AH381" s="25">
        <f t="shared" ca="1" si="137"/>
        <v>-0.11872412727467335</v>
      </c>
      <c r="AI381" s="25">
        <f t="shared" ca="1" si="138"/>
        <v>0.42251295585173732</v>
      </c>
    </row>
    <row r="382" spans="1:35" x14ac:dyDescent="0.25">
      <c r="A382" s="25">
        <v>37.000000000000099</v>
      </c>
      <c r="B382" s="25">
        <f t="shared" si="153"/>
        <v>0</v>
      </c>
      <c r="C382" s="25">
        <f t="shared" si="154"/>
        <v>0.01</v>
      </c>
      <c r="E382" s="25">
        <f ca="1">Kp*(G382+H382*OnebyTi+Td*(G382-G381))</f>
        <v>-0.1175030963092366</v>
      </c>
      <c r="F382" s="27">
        <f t="shared" ca="1" si="156"/>
        <v>0.47745392848846124</v>
      </c>
      <c r="G382" s="25">
        <f t="shared" ca="1" si="162"/>
        <v>-0.47745392848846124</v>
      </c>
      <c r="H382" s="25">
        <f t="shared" ca="1" si="141"/>
        <v>-20.927311038117136</v>
      </c>
      <c r="I382" s="25">
        <f t="shared" ca="1" si="142"/>
        <v>20.927311038117136</v>
      </c>
      <c r="J382" s="25">
        <f t="shared" ca="1" si="143"/>
        <v>13.069055785871605</v>
      </c>
      <c r="K382" s="25">
        <f t="shared" ca="1" si="144"/>
        <v>422.65615853469592</v>
      </c>
      <c r="M382" s="25">
        <f ca="1">Kp*(Q382+R382*OnebyTi+Td*(Q382-Q381))</f>
        <v>-0.11748647872257667</v>
      </c>
      <c r="N382" s="25">
        <f t="shared" ca="1" si="157"/>
        <v>-0.11760350363043218</v>
      </c>
      <c r="O382" s="25">
        <f t="shared" ca="1" si="163"/>
        <v>-0.11770635821298241</v>
      </c>
      <c r="P382" s="27">
        <f t="shared" ca="1" si="158"/>
        <v>0.46214481287906201</v>
      </c>
      <c r="Q382" s="25">
        <f t="shared" ca="1" si="139"/>
        <v>-0.46214481287906201</v>
      </c>
      <c r="R382" s="25">
        <f t="shared" ca="1" si="145"/>
        <v>-21.38159923040114</v>
      </c>
      <c r="S382" s="25">
        <f t="shared" ca="1" si="146"/>
        <v>21.38159923040114</v>
      </c>
      <c r="T382" s="25">
        <f t="shared" ca="1" si="147"/>
        <v>13.360804238807646</v>
      </c>
      <c r="U382" s="25">
        <f t="shared" ca="1" si="148"/>
        <v>133.95649539059752</v>
      </c>
      <c r="W382" s="25">
        <f ca="1">Kp*(AB382+AC382*OnebyTi+Td*(AB382-AB381))</f>
        <v>-0.11865728429419325</v>
      </c>
      <c r="X382" s="25">
        <f t="shared" ca="1" si="159"/>
        <v>-0.11934457624981003</v>
      </c>
      <c r="Y382" s="25">
        <f t="shared" ca="1" si="160"/>
        <v>-0.12000816539596289</v>
      </c>
      <c r="Z382" s="25">
        <f t="shared" ca="1" si="161"/>
        <v>-0.12063930678342674</v>
      </c>
      <c r="AA382" s="27">
        <f t="shared" ca="1" si="155"/>
        <v>0.42044304921621561</v>
      </c>
      <c r="AB382" s="25">
        <f t="shared" ca="1" si="140"/>
        <v>-0.42044304921621561</v>
      </c>
      <c r="AC382" s="25">
        <f t="shared" ca="1" si="149"/>
        <v>-22.983893811771502</v>
      </c>
      <c r="AD382" s="25">
        <f t="shared" ca="1" si="150"/>
        <v>22.983893811771502</v>
      </c>
      <c r="AE382" s="25">
        <f t="shared" ca="1" si="151"/>
        <v>15.645372368228468</v>
      </c>
      <c r="AF382" s="25">
        <f t="shared" ca="1" si="152"/>
        <v>146.7492281226867</v>
      </c>
      <c r="AH382" s="25">
        <f t="shared" ca="1" si="137"/>
        <v>-0.11865728429419325</v>
      </c>
      <c r="AI382" s="25">
        <f t="shared" ca="1" si="138"/>
        <v>0.42044304921621561</v>
      </c>
    </row>
    <row r="383" spans="1:35" x14ac:dyDescent="0.25">
      <c r="A383" s="25">
        <v>37.100000000000101</v>
      </c>
      <c r="B383" s="25">
        <f t="shared" si="153"/>
        <v>0</v>
      </c>
      <c r="C383" s="25">
        <f t="shared" si="154"/>
        <v>0.01</v>
      </c>
      <c r="E383" s="25">
        <f ca="1">Kp*(G383+H383*OnebyTi+Td*(G383-G382))</f>
        <v>-0.11748509160923609</v>
      </c>
      <c r="F383" s="27">
        <f t="shared" ca="1" si="156"/>
        <v>0.4756882539752057</v>
      </c>
      <c r="G383" s="25">
        <f t="shared" ca="1" si="162"/>
        <v>-0.4756882539752057</v>
      </c>
      <c r="H383" s="25">
        <f t="shared" ca="1" si="141"/>
        <v>-20.974879863514655</v>
      </c>
      <c r="I383" s="25">
        <f t="shared" ca="1" si="142"/>
        <v>20.974879863514655</v>
      </c>
      <c r="J383" s="25">
        <f t="shared" ca="1" si="143"/>
        <v>13.091683717368603</v>
      </c>
      <c r="K383" s="25">
        <f t="shared" ca="1" si="144"/>
        <v>424.42096195694393</v>
      </c>
      <c r="M383" s="25">
        <f ca="1">Kp*(Q383+R383*OnebyTi+Td*(Q383-Q382))</f>
        <v>-0.11746287319946609</v>
      </c>
      <c r="N383" s="27">
        <f t="shared" ca="1" si="157"/>
        <v>-0.11758229061351408</v>
      </c>
      <c r="O383" s="27">
        <f t="shared" ca="1" si="163"/>
        <v>-0.11768771384026105</v>
      </c>
      <c r="P383" s="27">
        <f t="shared" ca="1" si="158"/>
        <v>0.46037417705776379</v>
      </c>
      <c r="Q383" s="25">
        <f t="shared" ca="1" si="139"/>
        <v>-0.46037417705776379</v>
      </c>
      <c r="R383" s="25">
        <f t="shared" ca="1" si="145"/>
        <v>-21.427636648106915</v>
      </c>
      <c r="S383" s="25">
        <f t="shared" ca="1" si="146"/>
        <v>21.427636648106915</v>
      </c>
      <c r="T383" s="25">
        <f t="shared" ca="1" si="147"/>
        <v>13.381998677097807</v>
      </c>
      <c r="U383" s="25">
        <f t="shared" ca="1" si="148"/>
        <v>134.55920270236592</v>
      </c>
      <c r="W383" s="25">
        <f ca="1">Kp*(AB383+AC383*OnebyTi+Td*(AB383-AB382))</f>
        <v>-0.11859035093253825</v>
      </c>
      <c r="X383" s="27">
        <f t="shared" ca="1" si="159"/>
        <v>-0.11927917177275042</v>
      </c>
      <c r="Y383" s="27">
        <f t="shared" ca="1" si="160"/>
        <v>-0.11994501653945167</v>
      </c>
      <c r="Z383" s="27">
        <f t="shared" ca="1" si="161"/>
        <v>-0.12057924573941131</v>
      </c>
      <c r="AA383" s="27">
        <f t="shared" ca="1" si="155"/>
        <v>0.41837911853787296</v>
      </c>
      <c r="AB383" s="25">
        <f t="shared" ca="1" si="140"/>
        <v>-0.41837911853787296</v>
      </c>
      <c r="AC383" s="25">
        <f t="shared" ca="1" si="149"/>
        <v>-23.025731723625288</v>
      </c>
      <c r="AD383" s="25">
        <f t="shared" ca="1" si="150"/>
        <v>23.025731723625288</v>
      </c>
      <c r="AE383" s="25">
        <f t="shared" ca="1" si="151"/>
        <v>15.662876476911322</v>
      </c>
      <c r="AF383" s="25">
        <f t="shared" ca="1" si="152"/>
        <v>147.30910300376661</v>
      </c>
      <c r="AH383" s="25">
        <f t="shared" ca="1" si="137"/>
        <v>-0.11859035093253825</v>
      </c>
      <c r="AI383" s="25">
        <f t="shared" ca="1" si="138"/>
        <v>0.41837911853787296</v>
      </c>
    </row>
    <row r="384" spans="1:35" x14ac:dyDescent="0.25">
      <c r="A384" s="25">
        <v>37.200000000000102</v>
      </c>
      <c r="B384" s="25">
        <f t="shared" si="153"/>
        <v>0</v>
      </c>
      <c r="C384" s="25">
        <f t="shared" si="154"/>
        <v>0.01</v>
      </c>
      <c r="E384" s="25">
        <f ca="1">Kp*(G384+H384*OnebyTi+Td*(G384-G383))</f>
        <v>-0.11746662995699386</v>
      </c>
      <c r="F384" s="27">
        <f t="shared" ca="1" si="156"/>
        <v>0.47392389114895367</v>
      </c>
      <c r="G384" s="25">
        <f t="shared" ca="1" si="162"/>
        <v>-0.47392389114895367</v>
      </c>
      <c r="H384" s="25">
        <f t="shared" ca="1" si="141"/>
        <v>-21.022272252629552</v>
      </c>
      <c r="I384" s="25">
        <f t="shared" ca="1" si="142"/>
        <v>21.022272252629552</v>
      </c>
      <c r="J384" s="25">
        <f t="shared" ca="1" si="143"/>
        <v>13.11414410282878</v>
      </c>
      <c r="K384" s="25">
        <f t="shared" ca="1" si="144"/>
        <v>426.18395883201805</v>
      </c>
      <c r="M384" s="25">
        <f ca="1">Kp*(Q384+R384*OnebyTi+Td*(Q384-Q383))</f>
        <v>-0.11743886452962141</v>
      </c>
      <c r="N384" s="25">
        <f t="shared" ca="1" si="157"/>
        <v>-0.11756064390880022</v>
      </c>
      <c r="O384" s="25">
        <f t="shared" ca="1" si="163"/>
        <v>-0.11766860385134054</v>
      </c>
      <c r="P384" s="27">
        <f t="shared" ca="1" si="158"/>
        <v>0.4586054056737377</v>
      </c>
      <c r="Q384" s="25">
        <f t="shared" ca="1" si="139"/>
        <v>-0.4586054056737377</v>
      </c>
      <c r="R384" s="25">
        <f t="shared" ca="1" si="145"/>
        <v>-21.47349718867429</v>
      </c>
      <c r="S384" s="25">
        <f t="shared" ca="1" si="146"/>
        <v>21.47349718867429</v>
      </c>
      <c r="T384" s="25">
        <f t="shared" ca="1" si="147"/>
        <v>13.403030568909124</v>
      </c>
      <c r="U384" s="25">
        <f t="shared" ca="1" si="148"/>
        <v>135.16062444000008</v>
      </c>
      <c r="W384" s="25">
        <f ca="1">Kp*(AB384+AC384*OnebyTi+Td*(AB384-AB383))</f>
        <v>-0.11852333220646548</v>
      </c>
      <c r="X384" s="25">
        <f t="shared" ca="1" si="159"/>
        <v>-0.11921362180308519</v>
      </c>
      <c r="Y384" s="25">
        <f t="shared" ca="1" si="160"/>
        <v>-0.11988165303226514</v>
      </c>
      <c r="Z384" s="25">
        <f t="shared" ca="1" si="161"/>
        <v>-0.12051889085118617</v>
      </c>
      <c r="AA384" s="27">
        <f t="shared" ca="1" si="155"/>
        <v>0.41632119396393186</v>
      </c>
      <c r="AB384" s="25">
        <f t="shared" ca="1" si="140"/>
        <v>-0.41632119396393186</v>
      </c>
      <c r="AC384" s="25">
        <f t="shared" ca="1" si="149"/>
        <v>-23.067363843021681</v>
      </c>
      <c r="AD384" s="25">
        <f t="shared" ca="1" si="150"/>
        <v>23.067363843021681</v>
      </c>
      <c r="AE384" s="25">
        <f t="shared" ca="1" si="151"/>
        <v>15.680208810565677</v>
      </c>
      <c r="AF384" s="25">
        <f t="shared" ca="1" si="152"/>
        <v>147.86709957268494</v>
      </c>
      <c r="AH384" s="25">
        <f t="shared" ca="1" si="137"/>
        <v>-0.11852333220646548</v>
      </c>
      <c r="AI384" s="25">
        <f t="shared" ca="1" si="138"/>
        <v>0.41632119396393186</v>
      </c>
    </row>
    <row r="385" spans="1:35" x14ac:dyDescent="0.25">
      <c r="A385" s="25">
        <v>37.300000000000097</v>
      </c>
      <c r="B385" s="25">
        <f t="shared" si="153"/>
        <v>0</v>
      </c>
      <c r="C385" s="25">
        <f t="shared" si="154"/>
        <v>0.01</v>
      </c>
      <c r="E385" s="25">
        <f ca="1">Kp*(G385+H385*OnebyTi+Td*(G385-G384))</f>
        <v>-0.11744771696196994</v>
      </c>
      <c r="F385" s="27">
        <f t="shared" ca="1" si="156"/>
        <v>0.47216089156018054</v>
      </c>
      <c r="G385" s="25">
        <f t="shared" ca="1" si="162"/>
        <v>-0.47216089156018054</v>
      </c>
      <c r="H385" s="25">
        <f t="shared" ca="1" si="141"/>
        <v>-21.069488341785569</v>
      </c>
      <c r="I385" s="25">
        <f t="shared" ca="1" si="142"/>
        <v>21.069488341785569</v>
      </c>
      <c r="J385" s="25">
        <f t="shared" ca="1" si="143"/>
        <v>13.136437693580671</v>
      </c>
      <c r="K385" s="25">
        <f t="shared" ca="1" si="144"/>
        <v>427.94511895753755</v>
      </c>
      <c r="M385" s="25">
        <f ca="1">Kp*(Q385+R385*OnebyTi+Td*(Q385-Q384))</f>
        <v>-0.1174144580062042</v>
      </c>
      <c r="N385" s="27">
        <f t="shared" ca="1" si="157"/>
        <v>-0.11753856905244585</v>
      </c>
      <c r="O385" s="27">
        <f t="shared" ca="1" si="163"/>
        <v>-0.11764903403385851</v>
      </c>
      <c r="P385" s="27">
        <f t="shared" ca="1" si="158"/>
        <v>0.45683854528860368</v>
      </c>
      <c r="Q385" s="25">
        <f t="shared" ca="1" si="139"/>
        <v>-0.45683854528860368</v>
      </c>
      <c r="R385" s="25">
        <f t="shared" ca="1" si="145"/>
        <v>-21.519181043203151</v>
      </c>
      <c r="S385" s="25">
        <f t="shared" ca="1" si="146"/>
        <v>21.519181043203151</v>
      </c>
      <c r="T385" s="25">
        <f t="shared" ca="1" si="147"/>
        <v>13.423900714555264</v>
      </c>
      <c r="U385" s="25">
        <f t="shared" ca="1" si="148"/>
        <v>135.76074754862105</v>
      </c>
      <c r="W385" s="25">
        <f ca="1">Kp*(AB385+AC385*OnebyTi+Td*(AB385-AB384))</f>
        <v>-0.11845623306624653</v>
      </c>
      <c r="X385" s="27">
        <f t="shared" ca="1" si="159"/>
        <v>-0.11914793206276794</v>
      </c>
      <c r="Y385" s="27">
        <f t="shared" ca="1" si="160"/>
        <v>-0.11981808145566376</v>
      </c>
      <c r="Z385" s="27">
        <f t="shared" ca="1" si="161"/>
        <v>-0.12045824965501251</v>
      </c>
      <c r="AA385" s="27">
        <f t="shared" ca="1" si="155"/>
        <v>0.41426930487881325</v>
      </c>
      <c r="AB385" s="25">
        <f t="shared" ca="1" si="140"/>
        <v>-0.41426930487881325</v>
      </c>
      <c r="AC385" s="25">
        <f t="shared" ca="1" si="149"/>
        <v>-23.108790773509561</v>
      </c>
      <c r="AD385" s="25">
        <f t="shared" ca="1" si="150"/>
        <v>23.108790773509561</v>
      </c>
      <c r="AE385" s="25">
        <f t="shared" ca="1" si="151"/>
        <v>15.697370716262155</v>
      </c>
      <c r="AF385" s="25">
        <f t="shared" ca="1" si="152"/>
        <v>148.42321057446304</v>
      </c>
      <c r="AH385" s="25">
        <f t="shared" ca="1" si="137"/>
        <v>-0.11845623306624653</v>
      </c>
      <c r="AI385" s="25">
        <f t="shared" ca="1" si="138"/>
        <v>0.41426930487881325</v>
      </c>
    </row>
    <row r="386" spans="1:35" x14ac:dyDescent="0.25">
      <c r="A386" s="25">
        <v>37.400000000000098</v>
      </c>
      <c r="B386" s="25">
        <f t="shared" si="153"/>
        <v>0</v>
      </c>
      <c r="C386" s="25">
        <f t="shared" si="154"/>
        <v>0.01</v>
      </c>
      <c r="E386" s="25">
        <f ca="1">Kp*(G386+H386*OnebyTi+Td*(G386-G385))</f>
        <v>-0.1174283581900018</v>
      </c>
      <c r="F386" s="27">
        <f t="shared" ca="1" si="156"/>
        <v>0.47039930615332121</v>
      </c>
      <c r="G386" s="25">
        <f t="shared" ca="1" si="162"/>
        <v>-0.47039930615332121</v>
      </c>
      <c r="H386" s="25">
        <f t="shared" ca="1" si="141"/>
        <v>-21.116528272400899</v>
      </c>
      <c r="I386" s="25">
        <f t="shared" ca="1" si="142"/>
        <v>21.116528272400899</v>
      </c>
      <c r="J386" s="25">
        <f t="shared" ca="1" si="143"/>
        <v>13.158565244303624</v>
      </c>
      <c r="K386" s="25">
        <f t="shared" ca="1" si="144"/>
        <v>429.70441236255095</v>
      </c>
      <c r="M386" s="25">
        <f ca="1">Kp*(Q386+R386*OnebyTi+Td*(Q386-Q385))</f>
        <v>-0.11738965887982739</v>
      </c>
      <c r="N386" s="25">
        <f t="shared" ca="1" si="157"/>
        <v>-0.11751607153655892</v>
      </c>
      <c r="O386" s="25">
        <f t="shared" ca="1" si="163"/>
        <v>-0.11762901012986658</v>
      </c>
      <c r="P386" s="27">
        <f t="shared" ca="1" si="158"/>
        <v>0.45507364188521782</v>
      </c>
      <c r="Q386" s="25">
        <f t="shared" ca="1" si="139"/>
        <v>-0.45507364188521782</v>
      </c>
      <c r="R386" s="25">
        <f t="shared" ca="1" si="145"/>
        <v>-21.564688407391674</v>
      </c>
      <c r="S386" s="25">
        <f t="shared" ca="1" si="146"/>
        <v>21.564688407391674</v>
      </c>
      <c r="T386" s="25">
        <f t="shared" ca="1" si="147"/>
        <v>13.444609916509132</v>
      </c>
      <c r="U386" s="25">
        <f t="shared" ca="1" si="148"/>
        <v>136.35955916939201</v>
      </c>
      <c r="W386" s="25">
        <f ca="1">Kp*(AB386+AC386*OnebyTi+Td*(AB386-AB385))</f>
        <v>-0.11838905839633418</v>
      </c>
      <c r="X386" s="25">
        <f t="shared" ca="1" si="159"/>
        <v>-0.11908210820031703</v>
      </c>
      <c r="Y386" s="25">
        <f t="shared" ca="1" si="160"/>
        <v>-0.11975430830913417</v>
      </c>
      <c r="Z386" s="25">
        <f t="shared" ca="1" si="161"/>
        <v>-0.12039732959627121</v>
      </c>
      <c r="AA386" s="27">
        <f t="shared" ca="1" si="155"/>
        <v>0.41222347991331199</v>
      </c>
      <c r="AB386" s="25">
        <f t="shared" ca="1" si="140"/>
        <v>-0.41222347991331199</v>
      </c>
      <c r="AC386" s="25">
        <f t="shared" ca="1" si="149"/>
        <v>-23.150013121500894</v>
      </c>
      <c r="AD386" s="25">
        <f t="shared" ca="1" si="150"/>
        <v>23.150013121500894</v>
      </c>
      <c r="AE386" s="25">
        <f t="shared" ca="1" si="151"/>
        <v>15.714363536001338</v>
      </c>
      <c r="AF386" s="25">
        <f t="shared" ca="1" si="152"/>
        <v>148.97742896304908</v>
      </c>
      <c r="AH386" s="25">
        <f t="shared" ref="AH386:AH449" ca="1" si="164">IF(ProcessModel = "Model1", E386, IF(ProcessModel = "Model2", M386, W386))</f>
        <v>-0.11838905839633418</v>
      </c>
      <c r="AI386" s="25">
        <f t="shared" ref="AI386:AI449" ca="1" si="165">IF(ProcessModel = "Model1", F386, IF(ProcessModel = "Model2", P386, AA386))</f>
        <v>0.41222347991331199</v>
      </c>
    </row>
    <row r="387" spans="1:35" x14ac:dyDescent="0.25">
      <c r="A387" s="25">
        <v>37.500000000000099</v>
      </c>
      <c r="B387" s="25">
        <f t="shared" si="153"/>
        <v>0</v>
      </c>
      <c r="C387" s="25">
        <f t="shared" si="154"/>
        <v>0.01</v>
      </c>
      <c r="E387" s="25">
        <f ca="1">Kp*(G387+H387*OnebyTi+Td*(G387-G386))</f>
        <v>-0.11740855916356699</v>
      </c>
      <c r="F387" s="27">
        <f t="shared" ca="1" si="156"/>
        <v>0.46863918527140186</v>
      </c>
      <c r="G387" s="25">
        <f t="shared" ca="1" si="162"/>
        <v>-0.46863918527140186</v>
      </c>
      <c r="H387" s="25">
        <f t="shared" ca="1" si="141"/>
        <v>-21.16339219092804</v>
      </c>
      <c r="I387" s="25">
        <f t="shared" ca="1" si="142"/>
        <v>21.16339219092804</v>
      </c>
      <c r="J387" s="25">
        <f t="shared" ca="1" si="143"/>
        <v>13.180527512900808</v>
      </c>
      <c r="K387" s="25">
        <f t="shared" ca="1" si="144"/>
        <v>431.46180930731873</v>
      </c>
      <c r="M387" s="25">
        <f ca="1">Kp*(Q387+R387*OnebyTi+Td*(Q387-Q386))</f>
        <v>-0.11736447235881944</v>
      </c>
      <c r="N387" s="27">
        <f t="shared" ca="1" si="157"/>
        <v>-0.11749315680947178</v>
      </c>
      <c r="O387" s="27">
        <f t="shared" ca="1" si="163"/>
        <v>-0.11760853783610928</v>
      </c>
      <c r="P387" s="27">
        <f t="shared" ca="1" si="158"/>
        <v>0.45331074087223117</v>
      </c>
      <c r="Q387" s="25">
        <f t="shared" ca="1" si="139"/>
        <v>-0.45331074087223117</v>
      </c>
      <c r="R387" s="25">
        <f t="shared" ca="1" si="145"/>
        <v>-21.610019481478897</v>
      </c>
      <c r="S387" s="25">
        <f t="shared" ca="1" si="146"/>
        <v>21.610019481478897</v>
      </c>
      <c r="T387" s="25">
        <f t="shared" ca="1" si="147"/>
        <v>13.465158979288145</v>
      </c>
      <c r="U387" s="25">
        <f t="shared" ca="1" si="148"/>
        <v>136.957046638588</v>
      </c>
      <c r="W387" s="25">
        <f ca="1">Kp*(AB387+AC387*OnebyTi+Td*(AB387-AB386))</f>
        <v>-0.11832181301602269</v>
      </c>
      <c r="X387" s="27">
        <f t="shared" ca="1" si="159"/>
        <v>-0.11901615579154036</v>
      </c>
      <c r="Y387" s="27">
        <f t="shared" ca="1" si="160"/>
        <v>-0.11969034001118262</v>
      </c>
      <c r="Z387" s="27">
        <f t="shared" ca="1" si="161"/>
        <v>-0.1203361380303294</v>
      </c>
      <c r="AA387" s="27">
        <f t="shared" ca="1" si="155"/>
        <v>0.41018374695368487</v>
      </c>
      <c r="AB387" s="25">
        <f t="shared" ca="1" si="140"/>
        <v>-0.41018374695368487</v>
      </c>
      <c r="AC387" s="25">
        <f t="shared" ca="1" si="149"/>
        <v>-23.191031496196263</v>
      </c>
      <c r="AD387" s="25">
        <f t="shared" ca="1" si="150"/>
        <v>23.191031496196263</v>
      </c>
      <c r="AE387" s="25">
        <f t="shared" ca="1" si="151"/>
        <v>15.731188606627834</v>
      </c>
      <c r="AF387" s="25">
        <f t="shared" ca="1" si="152"/>
        <v>149.52974789939424</v>
      </c>
      <c r="AH387" s="25">
        <f t="shared" ca="1" si="164"/>
        <v>-0.11832181301602269</v>
      </c>
      <c r="AI387" s="25">
        <f t="shared" ca="1" si="165"/>
        <v>0.41018374695368487</v>
      </c>
    </row>
    <row r="388" spans="1:35" x14ac:dyDescent="0.25">
      <c r="A388" s="25">
        <v>37.600000000000101</v>
      </c>
      <c r="B388" s="25">
        <f t="shared" si="153"/>
        <v>0</v>
      </c>
      <c r="C388" s="25">
        <f t="shared" si="154"/>
        <v>0.01</v>
      </c>
      <c r="E388" s="25">
        <f ca="1">Kp*(G388+H388*OnebyTi+Td*(G388-G387))</f>
        <v>-0.11738832536204478</v>
      </c>
      <c r="F388" s="27">
        <f t="shared" ca="1" si="156"/>
        <v>0.46688057866064431</v>
      </c>
      <c r="G388" s="25">
        <f t="shared" ca="1" si="162"/>
        <v>-0.46688057866064431</v>
      </c>
      <c r="H388" s="25">
        <f t="shared" ca="1" si="141"/>
        <v>-21.210080248794103</v>
      </c>
      <c r="I388" s="25">
        <f t="shared" ca="1" si="142"/>
        <v>21.210080248794103</v>
      </c>
      <c r="J388" s="25">
        <f t="shared" ca="1" si="143"/>
        <v>13.202325260373858</v>
      </c>
      <c r="K388" s="25">
        <f t="shared" ca="1" si="144"/>
        <v>433.21728028308274</v>
      </c>
      <c r="M388" s="25">
        <f ca="1">Kp*(Q388+R388*OnebyTi+Td*(Q388-Q387))</f>
        <v>-0.1173389036094879</v>
      </c>
      <c r="N388" s="25">
        <f t="shared" ca="1" si="157"/>
        <v>-0.11746983027601146</v>
      </c>
      <c r="O388" s="25">
        <f t="shared" ca="1" si="163"/>
        <v>-0.1175876228043016</v>
      </c>
      <c r="P388" s="27">
        <f t="shared" ca="1" si="158"/>
        <v>0.45154988708862026</v>
      </c>
      <c r="Q388" s="25">
        <f t="shared" ref="Q388:Q451" ca="1" si="166">B388-P388</f>
        <v>-0.45154988708862026</v>
      </c>
      <c r="R388" s="25">
        <f t="shared" ca="1" si="145"/>
        <v>-21.65517447018776</v>
      </c>
      <c r="S388" s="25">
        <f t="shared" ca="1" si="146"/>
        <v>21.65517447018776</v>
      </c>
      <c r="T388" s="25">
        <f t="shared" ca="1" si="147"/>
        <v>13.485548709341119</v>
      </c>
      <c r="U388" s="25">
        <f t="shared" ca="1" si="148"/>
        <v>137.5531974866509</v>
      </c>
      <c r="W388" s="25">
        <f ca="1">Kp*(AB388+AC388*OnebyTi+Td*(AB388-AB387))</f>
        <v>-0.11825450168010297</v>
      </c>
      <c r="X388" s="25">
        <f t="shared" ca="1" si="159"/>
        <v>-0.11895008034025403</v>
      </c>
      <c r="Y388" s="25">
        <f t="shared" ca="1" si="160"/>
        <v>-0.11962618290012204</v>
      </c>
      <c r="Z388" s="25">
        <f t="shared" ca="1" si="161"/>
        <v>-0.12027468222340013</v>
      </c>
      <c r="AA388" s="27">
        <f t="shared" ca="1" si="155"/>
        <v>0.40815013315065196</v>
      </c>
      <c r="AB388" s="25">
        <f t="shared" ref="AB388:AB451" ca="1" si="167">B388-AA388</f>
        <v>-0.40815013315065196</v>
      </c>
      <c r="AC388" s="25">
        <f t="shared" ca="1" si="149"/>
        <v>-23.231846509511328</v>
      </c>
      <c r="AD388" s="25">
        <f t="shared" ca="1" si="150"/>
        <v>23.231846509511328</v>
      </c>
      <c r="AE388" s="25">
        <f t="shared" ca="1" si="151"/>
        <v>15.747847259746923</v>
      </c>
      <c r="AF388" s="25">
        <f t="shared" ca="1" si="152"/>
        <v>150.08016074952695</v>
      </c>
      <c r="AH388" s="25">
        <f t="shared" ca="1" si="164"/>
        <v>-0.11825450168010297</v>
      </c>
      <c r="AI388" s="25">
        <f t="shared" ca="1" si="165"/>
        <v>0.40815013315065196</v>
      </c>
    </row>
    <row r="389" spans="1:35" x14ac:dyDescent="0.25">
      <c r="A389" s="25">
        <v>37.700000000000102</v>
      </c>
      <c r="B389" s="25">
        <f t="shared" si="153"/>
        <v>0</v>
      </c>
      <c r="C389" s="25">
        <f t="shared" si="154"/>
        <v>0.01</v>
      </c>
      <c r="E389" s="25">
        <f ca="1">Kp*(G389+H389*OnebyTi+Td*(G389-G388))</f>
        <v>-0.11736766222197628</v>
      </c>
      <c r="F389" s="27">
        <f t="shared" ca="1" si="156"/>
        <v>0.46512353547504259</v>
      </c>
      <c r="G389" s="25">
        <f t="shared" ca="1" si="162"/>
        <v>-0.46512353547504259</v>
      </c>
      <c r="H389" s="25">
        <f t="shared" ref="H389:H452" ca="1" si="168">H388+G389*0.1</f>
        <v>-21.256592602341609</v>
      </c>
      <c r="I389" s="25">
        <f t="shared" ref="I389:I452" ca="1" si="169">IF(ROW()&lt;12,0,I388+ABS(G389)*0.1)</f>
        <v>21.256592602341609</v>
      </c>
      <c r="J389" s="25">
        <f t="shared" ref="J389:J452" ca="1" si="170">IF(ROW()&lt;12,0,J388+((G389)^2)*0.1)</f>
        <v>13.223959250699139</v>
      </c>
      <c r="K389" s="25">
        <f t="shared" ref="K389:K452" ca="1" si="171">IF(ROW()&lt;12,0,K388+A389*ABS(G389)*0.1)</f>
        <v>434.97079601182367</v>
      </c>
      <c r="M389" s="25">
        <f ca="1">Kp*(Q389+R389*OnebyTi+Td*(Q389-Q388))</f>
        <v>-0.11731295775638095</v>
      </c>
      <c r="N389" s="27">
        <f t="shared" ca="1" si="157"/>
        <v>-0.11744609729776873</v>
      </c>
      <c r="O389" s="27">
        <f t="shared" ca="1" si="163"/>
        <v>-0.11756627064140542</v>
      </c>
      <c r="P389" s="27">
        <f t="shared" ca="1" si="158"/>
        <v>0.44979112480819011</v>
      </c>
      <c r="Q389" s="25">
        <f t="shared" ca="1" si="166"/>
        <v>-0.44979112480819011</v>
      </c>
      <c r="R389" s="25">
        <f t="shared" ref="R389:R452" ca="1" si="172">R388+Q389*0.1</f>
        <v>-21.70015358266858</v>
      </c>
      <c r="S389" s="25">
        <f t="shared" ref="S389:S452" ca="1" si="173">IF(ROW()&lt;12,0,S388+ABS(Q389)*0.1)</f>
        <v>21.70015358266858</v>
      </c>
      <c r="T389" s="25">
        <f t="shared" ref="T389:T452" ca="1" si="174">IF(ROW()&lt;12,0,T388+((Q389)^2)*0.1)</f>
        <v>13.50577991493674</v>
      </c>
      <c r="U389" s="25">
        <f t="shared" ref="U389:U452" ca="1" si="175">IF(ROW()&lt;12,0,U388+J389*ABS(Q389)*0.1)</f>
        <v>138.14799943722986</v>
      </c>
      <c r="W389" s="25">
        <f ca="1">Kp*(AB389+AC389*OnebyTi+Td*(AB389-AB388))</f>
        <v>-0.11818712907951175</v>
      </c>
      <c r="X389" s="27">
        <f t="shared" ca="1" si="159"/>
        <v>-0.11888388727899496</v>
      </c>
      <c r="Y389" s="27">
        <f t="shared" ca="1" si="160"/>
        <v>-0.11956184323485251</v>
      </c>
      <c r="Z389" s="27">
        <f t="shared" ca="1" si="161"/>
        <v>-0.12021296935339505</v>
      </c>
      <c r="AA389" s="27">
        <f t="shared" ca="1" si="155"/>
        <v>0.40612266492831195</v>
      </c>
      <c r="AB389" s="25">
        <f t="shared" ca="1" si="167"/>
        <v>-0.40612266492831195</v>
      </c>
      <c r="AC389" s="25">
        <f t="shared" ref="AC389:AC452" ca="1" si="176">AC388+AB389*0.1</f>
        <v>-23.272458776004161</v>
      </c>
      <c r="AD389" s="25">
        <f t="shared" ref="AD389:AD452" ca="1" si="177">IF(ROW()&lt;12,0,AD388+ABS(AB389)*0.1)</f>
        <v>23.272458776004161</v>
      </c>
      <c r="AE389" s="25">
        <f t="shared" ref="AE389:AE452" ca="1" si="178">IF(ROW()&lt;12,0,AE388+((AB389)^2)*0.1)</f>
        <v>15.764340821643771</v>
      </c>
      <c r="AF389" s="25">
        <f t="shared" ref="AF389:AF452" ca="1" si="179">IF(ROW()&lt;12,0,AF388+T389*ABS(AB389)*0.1)</f>
        <v>150.62866108262588</v>
      </c>
      <c r="AH389" s="25">
        <f t="shared" ca="1" si="164"/>
        <v>-0.11818712907951175</v>
      </c>
      <c r="AI389" s="25">
        <f t="shared" ca="1" si="165"/>
        <v>0.40612266492831195</v>
      </c>
    </row>
    <row r="390" spans="1:35" x14ac:dyDescent="0.25">
      <c r="A390" s="25">
        <v>37.800000000000097</v>
      </c>
      <c r="B390" s="25">
        <f t="shared" si="153"/>
        <v>0</v>
      </c>
      <c r="C390" s="25">
        <f t="shared" si="154"/>
        <v>0.01</v>
      </c>
      <c r="E390" s="25">
        <f ca="1">Kp*(G390+H390*OnebyTi+Td*(G390-G389))</f>
        <v>-0.11734657513732363</v>
      </c>
      <c r="F390" s="27">
        <f t="shared" ca="1" si="156"/>
        <v>0.4633681042809128</v>
      </c>
      <c r="G390" s="25">
        <f t="shared" ca="1" si="162"/>
        <v>-0.4633681042809128</v>
      </c>
      <c r="H390" s="25">
        <f t="shared" ca="1" si="168"/>
        <v>-21.3029294127697</v>
      </c>
      <c r="I390" s="25">
        <f t="shared" ca="1" si="169"/>
        <v>21.3029294127697</v>
      </c>
      <c r="J390" s="25">
        <f t="shared" ca="1" si="170"/>
        <v>13.245430250705628</v>
      </c>
      <c r="K390" s="25">
        <f t="shared" ca="1" si="171"/>
        <v>436.72232744600552</v>
      </c>
      <c r="M390" s="25">
        <f ca="1">Kp*(Q390+R390*OnebyTi+Td*(Q390-Q389))</f>
        <v>-0.11728663988254824</v>
      </c>
      <c r="N390" s="25">
        <f t="shared" ca="1" si="157"/>
        <v>-0.11742196319336583</v>
      </c>
      <c r="O390" s="25">
        <f t="shared" ca="1" si="163"/>
        <v>-0.11754448690990429</v>
      </c>
      <c r="P390" s="27">
        <f t="shared" ca="1" si="158"/>
        <v>0.44803449774404958</v>
      </c>
      <c r="Q390" s="25">
        <f t="shared" ca="1" si="166"/>
        <v>-0.44803449774404958</v>
      </c>
      <c r="R390" s="25">
        <f t="shared" ca="1" si="172"/>
        <v>-21.744957032442986</v>
      </c>
      <c r="S390" s="25">
        <f t="shared" ca="1" si="173"/>
        <v>21.744957032442986</v>
      </c>
      <c r="T390" s="25">
        <f t="shared" ca="1" si="174"/>
        <v>13.525853406053617</v>
      </c>
      <c r="U390" s="25">
        <f t="shared" ca="1" si="175"/>
        <v>138.74144040620774</v>
      </c>
      <c r="W390" s="25">
        <f ca="1">Kp*(AB390+AC390*OnebyTi+Td*(AB390-AB389))</f>
        <v>-0.11811969984197544</v>
      </c>
      <c r="X390" s="25">
        <f t="shared" ca="1" si="159"/>
        <v>-0.11881758196972753</v>
      </c>
      <c r="Y390" s="25">
        <f t="shared" ca="1" si="160"/>
        <v>-0.11949732719563522</v>
      </c>
      <c r="Z390" s="25">
        <f t="shared" ca="1" si="161"/>
        <v>-0.12015100651077032</v>
      </c>
      <c r="AA390" s="27">
        <f t="shared" ca="1" si="155"/>
        <v>0.40410136799297247</v>
      </c>
      <c r="AB390" s="25">
        <f t="shared" ca="1" si="167"/>
        <v>-0.40410136799297247</v>
      </c>
      <c r="AC390" s="25">
        <f t="shared" ca="1" si="176"/>
        <v>-23.312868912803459</v>
      </c>
      <c r="AD390" s="25">
        <f t="shared" ca="1" si="177"/>
        <v>23.312868912803459</v>
      </c>
      <c r="AE390" s="25">
        <f t="shared" ca="1" si="178"/>
        <v>15.78067061320515</v>
      </c>
      <c r="AF390" s="25">
        <f t="shared" ca="1" si="179"/>
        <v>151.17524266909174</v>
      </c>
      <c r="AH390" s="25">
        <f t="shared" ca="1" si="164"/>
        <v>-0.11811969984197544</v>
      </c>
      <c r="AI390" s="25">
        <f t="shared" ca="1" si="165"/>
        <v>0.40410136799297247</v>
      </c>
    </row>
    <row r="391" spans="1:35" x14ac:dyDescent="0.25">
      <c r="A391" s="25">
        <v>37.900000000000098</v>
      </c>
      <c r="B391" s="25">
        <f t="shared" si="153"/>
        <v>0</v>
      </c>
      <c r="C391" s="25">
        <f t="shared" si="154"/>
        <v>0.01</v>
      </c>
      <c r="E391" s="25">
        <f ca="1">Kp*(G391+H391*OnebyTi+Td*(G391-G390))</f>
        <v>-0.11732506945972768</v>
      </c>
      <c r="F391" s="27">
        <f t="shared" ca="1" si="156"/>
        <v>0.46161433306141536</v>
      </c>
      <c r="G391" s="25">
        <f t="shared" ca="1" si="162"/>
        <v>-0.46161433306141536</v>
      </c>
      <c r="H391" s="25">
        <f t="shared" ca="1" si="168"/>
        <v>-21.349090846075843</v>
      </c>
      <c r="I391" s="25">
        <f t="shared" ca="1" si="169"/>
        <v>21.349090846075843</v>
      </c>
      <c r="J391" s="25">
        <f t="shared" ca="1" si="170"/>
        <v>13.266739029954401</v>
      </c>
      <c r="K391" s="25">
        <f t="shared" ca="1" si="171"/>
        <v>438.4718457683083</v>
      </c>
      <c r="M391" s="25">
        <f ca="1">Kp*(Q391+R391*OnebyTi+Td*(Q391-Q390))</f>
        <v>-0.11725995502980023</v>
      </c>
      <c r="N391" s="27">
        <f t="shared" ca="1" si="157"/>
        <v>-0.11739743323872293</v>
      </c>
      <c r="O391" s="27">
        <f t="shared" ca="1" si="163"/>
        <v>-0.11752227712807728</v>
      </c>
      <c r="P391" s="27">
        <f t="shared" ca="1" si="158"/>
        <v>0.44628004905305918</v>
      </c>
      <c r="Q391" s="25">
        <f t="shared" ca="1" si="166"/>
        <v>-0.44628004905305918</v>
      </c>
      <c r="R391" s="25">
        <f t="shared" ca="1" si="172"/>
        <v>-21.789585037348292</v>
      </c>
      <c r="S391" s="25">
        <f t="shared" ca="1" si="173"/>
        <v>21.789585037348292</v>
      </c>
      <c r="T391" s="25">
        <f t="shared" ca="1" si="174"/>
        <v>13.545769994271897</v>
      </c>
      <c r="U391" s="25">
        <f t="shared" ca="1" si="175"/>
        <v>139.33350850071398</v>
      </c>
      <c r="W391" s="25">
        <f ca="1">Kp*(AB391+AC391*OnebyTi+Td*(AB391-AB390))</f>
        <v>-0.11805221853264838</v>
      </c>
      <c r="X391" s="27">
        <f t="shared" ca="1" si="159"/>
        <v>-0.11875116970454408</v>
      </c>
      <c r="Y391" s="27">
        <f t="shared" ca="1" si="160"/>
        <v>-0.11943264088486011</v>
      </c>
      <c r="Z391" s="27">
        <f t="shared" ca="1" si="161"/>
        <v>-0.12008880069936557</v>
      </c>
      <c r="AA391" s="27">
        <f t="shared" ca="1" si="155"/>
        <v>0.40208626734189545</v>
      </c>
      <c r="AB391" s="25">
        <f t="shared" ca="1" si="167"/>
        <v>-0.40208626734189545</v>
      </c>
      <c r="AC391" s="25">
        <f t="shared" ca="1" si="176"/>
        <v>-23.353077539537647</v>
      </c>
      <c r="AD391" s="25">
        <f t="shared" ca="1" si="177"/>
        <v>23.353077539537647</v>
      </c>
      <c r="AE391" s="25">
        <f t="shared" ca="1" si="178"/>
        <v>15.796837949843644</v>
      </c>
      <c r="AF391" s="25">
        <f t="shared" ca="1" si="179"/>
        <v>151.7198994786186</v>
      </c>
      <c r="AH391" s="25">
        <f t="shared" ca="1" si="164"/>
        <v>-0.11805221853264838</v>
      </c>
      <c r="AI391" s="25">
        <f t="shared" ca="1" si="165"/>
        <v>0.40208626734189545</v>
      </c>
    </row>
    <row r="392" spans="1:35" x14ac:dyDescent="0.25">
      <c r="A392" s="25">
        <v>38.000000000000099</v>
      </c>
      <c r="B392" s="25">
        <f t="shared" si="153"/>
        <v>0</v>
      </c>
      <c r="C392" s="25">
        <f t="shared" si="154"/>
        <v>0.01</v>
      </c>
      <c r="E392" s="25">
        <f ca="1">Kp*(G392+H392*OnebyTi+Td*(G392-G391))</f>
        <v>-0.11730315049876489</v>
      </c>
      <c r="F392" s="27">
        <f t="shared" ca="1" si="156"/>
        <v>0.4598622692210505</v>
      </c>
      <c r="G392" s="25">
        <f t="shared" ca="1" si="162"/>
        <v>-0.4598622692210505</v>
      </c>
      <c r="H392" s="25">
        <f t="shared" ca="1" si="168"/>
        <v>-21.395077072997946</v>
      </c>
      <c r="I392" s="25">
        <f t="shared" ca="1" si="169"/>
        <v>21.395077072997946</v>
      </c>
      <c r="J392" s="25">
        <f t="shared" ca="1" si="170"/>
        <v>13.287886360619714</v>
      </c>
      <c r="K392" s="25">
        <f t="shared" ca="1" si="171"/>
        <v>440.21932239134827</v>
      </c>
      <c r="M392" s="25">
        <f ca="1">Kp*(Q392+R392*OnebyTi+Td*(Q392-Q391))</f>
        <v>-0.11723290819896622</v>
      </c>
      <c r="N392" s="25">
        <f t="shared" ca="1" si="157"/>
        <v>-0.11737251266732332</v>
      </c>
      <c r="O392" s="25">
        <f t="shared" ca="1" si="163"/>
        <v>-0.11749964677027119</v>
      </c>
      <c r="P392" s="27">
        <f t="shared" ca="1" si="158"/>
        <v>0.44452782134025148</v>
      </c>
      <c r="Q392" s="25">
        <f t="shared" ca="1" si="166"/>
        <v>-0.44452782134025148</v>
      </c>
      <c r="R392" s="25">
        <f t="shared" ca="1" si="172"/>
        <v>-21.834037819482319</v>
      </c>
      <c r="S392" s="25">
        <f t="shared" ca="1" si="173"/>
        <v>21.834037819482319</v>
      </c>
      <c r="T392" s="25">
        <f t="shared" ca="1" si="174"/>
        <v>13.565530492666447</v>
      </c>
      <c r="U392" s="25">
        <f t="shared" ca="1" si="175"/>
        <v>139.9241920181243</v>
      </c>
      <c r="W392" s="25">
        <f ca="1">Kp*(AB392+AC392*OnebyTi+Td*(AB392-AB391))</f>
        <v>-0.11798468965474536</v>
      </c>
      <c r="X392" s="25">
        <f t="shared" ca="1" si="159"/>
        <v>-0.11868465570635969</v>
      </c>
      <c r="Y392" s="25">
        <f t="shared" ca="1" si="160"/>
        <v>-0.11936779032780714</v>
      </c>
      <c r="Z392" s="25">
        <f t="shared" ca="1" si="161"/>
        <v>-0.1200263588372362</v>
      </c>
      <c r="AA392" s="27">
        <f t="shared" ca="1" si="155"/>
        <v>0.40007738727195891</v>
      </c>
      <c r="AB392" s="25">
        <f t="shared" ca="1" si="167"/>
        <v>-0.40007738727195891</v>
      </c>
      <c r="AC392" s="25">
        <f t="shared" ca="1" si="176"/>
        <v>-23.393085278264842</v>
      </c>
      <c r="AD392" s="25">
        <f t="shared" ca="1" si="177"/>
        <v>23.393085278264842</v>
      </c>
      <c r="AE392" s="25">
        <f t="shared" ca="1" si="178"/>
        <v>15.812844141424279</v>
      </c>
      <c r="AF392" s="25">
        <f t="shared" ca="1" si="179"/>
        <v>152.26262567826501</v>
      </c>
      <c r="AH392" s="25">
        <f t="shared" ca="1" si="164"/>
        <v>-0.11798468965474536</v>
      </c>
      <c r="AI392" s="25">
        <f t="shared" ca="1" si="165"/>
        <v>0.40007738727195891</v>
      </c>
    </row>
    <row r="393" spans="1:35" x14ac:dyDescent="0.25">
      <c r="A393" s="25">
        <v>38.100000000000101</v>
      </c>
      <c r="B393" s="25">
        <f t="shared" si="153"/>
        <v>0</v>
      </c>
      <c r="C393" s="25">
        <f t="shared" si="154"/>
        <v>0.01</v>
      </c>
      <c r="E393" s="25">
        <f ca="1">Kp*(G393+H393*OnebyTi+Td*(G393-G392))</f>
        <v>-0.11728082352220254</v>
      </c>
      <c r="F393" s="27">
        <f t="shared" ca="1" si="156"/>
        <v>0.45811195959012685</v>
      </c>
      <c r="G393" s="25">
        <f t="shared" ca="1" si="162"/>
        <v>-0.45811195959012685</v>
      </c>
      <c r="H393" s="25">
        <f t="shared" ca="1" si="168"/>
        <v>-21.440888268956957</v>
      </c>
      <c r="I393" s="25">
        <f t="shared" ca="1" si="169"/>
        <v>21.440888268956957</v>
      </c>
      <c r="J393" s="25">
        <f t="shared" ca="1" si="170"/>
        <v>13.308873017371665</v>
      </c>
      <c r="K393" s="25">
        <f t="shared" ca="1" si="171"/>
        <v>441.96472895738668</v>
      </c>
      <c r="M393" s="25">
        <f ca="1">Kp*(Q393+R393*OnebyTi+Td*(Q393-Q392))</f>
        <v>-0.11720550435015126</v>
      </c>
      <c r="N393" s="27">
        <f t="shared" ca="1" si="157"/>
        <v>-0.11734720667047727</v>
      </c>
      <c r="O393" s="27">
        <f t="shared" ca="1" si="163"/>
        <v>-0.11747660126717173</v>
      </c>
      <c r="P393" s="27">
        <f t="shared" ca="1" si="158"/>
        <v>0.44277785666322439</v>
      </c>
      <c r="Q393" s="25">
        <f t="shared" ca="1" si="166"/>
        <v>-0.44277785666322439</v>
      </c>
      <c r="R393" s="25">
        <f t="shared" ca="1" si="172"/>
        <v>-21.878315605148643</v>
      </c>
      <c r="S393" s="25">
        <f t="shared" ca="1" si="173"/>
        <v>21.878315605148643</v>
      </c>
      <c r="T393" s="25">
        <f t="shared" ca="1" si="174"/>
        <v>13.585135715701576</v>
      </c>
      <c r="U393" s="25">
        <f t="shared" ca="1" si="175"/>
        <v>140.51347944504778</v>
      </c>
      <c r="W393" s="25">
        <f ca="1">Kp*(AB393+AC393*OnebyTi+Td*(AB393-AB392))</f>
        <v>-0.11791711765016909</v>
      </c>
      <c r="X393" s="27">
        <f t="shared" ca="1" si="159"/>
        <v>-0.11861804512960089</v>
      </c>
      <c r="Y393" s="27">
        <f t="shared" ca="1" si="160"/>
        <v>-0.11930278147340118</v>
      </c>
      <c r="Z393" s="27">
        <f t="shared" ca="1" si="161"/>
        <v>-0.11996368775747872</v>
      </c>
      <c r="AA393" s="27">
        <f t="shared" ca="1" si="155"/>
        <v>0.39807475138823528</v>
      </c>
      <c r="AB393" s="25">
        <f t="shared" ca="1" si="167"/>
        <v>-0.39807475138823528</v>
      </c>
      <c r="AC393" s="25">
        <f t="shared" ca="1" si="176"/>
        <v>-23.432892753403664</v>
      </c>
      <c r="AD393" s="25">
        <f t="shared" ca="1" si="177"/>
        <v>23.432892753403664</v>
      </c>
      <c r="AE393" s="25">
        <f t="shared" ca="1" si="178"/>
        <v>15.828690492193559</v>
      </c>
      <c r="AF393" s="25">
        <f t="shared" ca="1" si="179"/>
        <v>152.80341563052534</v>
      </c>
      <c r="AH393" s="25">
        <f t="shared" ca="1" si="164"/>
        <v>-0.11791711765016909</v>
      </c>
      <c r="AI393" s="25">
        <f t="shared" ca="1" si="165"/>
        <v>0.39807475138823528</v>
      </c>
    </row>
    <row r="394" spans="1:35" x14ac:dyDescent="0.25">
      <c r="A394" s="25">
        <v>38.200000000000102</v>
      </c>
      <c r="B394" s="25">
        <f t="shared" si="153"/>
        <v>0</v>
      </c>
      <c r="C394" s="25">
        <f t="shared" si="154"/>
        <v>0.01</v>
      </c>
      <c r="E394" s="25">
        <f ca="1">Kp*(G394+H394*OnebyTi+Td*(G394-G393))</f>
        <v>-0.11725809375625325</v>
      </c>
      <c r="F394" s="27">
        <f t="shared" ca="1" si="156"/>
        <v>0.45636345042920323</v>
      </c>
      <c r="G394" s="25">
        <f t="shared" ca="1" si="162"/>
        <v>-0.45636345042920323</v>
      </c>
      <c r="H394" s="25">
        <f t="shared" ca="1" si="168"/>
        <v>-21.486524613999876</v>
      </c>
      <c r="I394" s="25">
        <f t="shared" ca="1" si="169"/>
        <v>21.486524613999876</v>
      </c>
      <c r="J394" s="25">
        <f t="shared" ca="1" si="170"/>
        <v>13.32969977726043</v>
      </c>
      <c r="K394" s="25">
        <f t="shared" ca="1" si="171"/>
        <v>443.70803733802626</v>
      </c>
      <c r="M394" s="25">
        <f ca="1">Kp*(Q394+R394*OnebyTi+Td*(Q394-Q393))</f>
        <v>-0.11717774840299172</v>
      </c>
      <c r="N394" s="25">
        <f t="shared" ca="1" si="157"/>
        <v>-0.11732152039758466</v>
      </c>
      <c r="O394" s="25">
        <f t="shared" ca="1" si="163"/>
        <v>-0.11745314600607315</v>
      </c>
      <c r="P394" s="27">
        <f t="shared" ca="1" si="158"/>
        <v>0.44103019653650721</v>
      </c>
      <c r="Q394" s="25">
        <f t="shared" ca="1" si="166"/>
        <v>-0.44103019653650721</v>
      </c>
      <c r="R394" s="25">
        <f t="shared" ca="1" si="172"/>
        <v>-21.922418624802294</v>
      </c>
      <c r="S394" s="25">
        <f t="shared" ca="1" si="173"/>
        <v>21.922418624802294</v>
      </c>
      <c r="T394" s="25">
        <f t="shared" ca="1" si="174"/>
        <v>13.604586479127278</v>
      </c>
      <c r="U394" s="25">
        <f t="shared" ca="1" si="175"/>
        <v>141.10135945630157</v>
      </c>
      <c r="W394" s="25">
        <f ca="1">Kp*(AB394+AC394*OnebyTi+Td*(AB394-AB393))</f>
        <v>-0.1178495069001318</v>
      </c>
      <c r="X394" s="25">
        <f t="shared" ca="1" si="159"/>
        <v>-0.11855134306088862</v>
      </c>
      <c r="Y394" s="25">
        <f t="shared" ca="1" si="160"/>
        <v>-0.11923762019496052</v>
      </c>
      <c r="Z394" s="25">
        <f t="shared" ca="1" si="161"/>
        <v>-0.11990079420904964</v>
      </c>
      <c r="AA394" s="27">
        <f t="shared" ca="1" si="155"/>
        <v>0.3960783826124874</v>
      </c>
      <c r="AB394" s="25">
        <f t="shared" ca="1" si="167"/>
        <v>-0.3960783826124874</v>
      </c>
      <c r="AC394" s="25">
        <f t="shared" ca="1" si="176"/>
        <v>-23.472500591664911</v>
      </c>
      <c r="AD394" s="25">
        <f t="shared" ca="1" si="177"/>
        <v>23.472500591664911</v>
      </c>
      <c r="AE394" s="25">
        <f t="shared" ca="1" si="178"/>
        <v>15.844378300710851</v>
      </c>
      <c r="AF394" s="25">
        <f t="shared" ca="1" si="179"/>
        <v>153.34226389140179</v>
      </c>
      <c r="AH394" s="25">
        <f t="shared" ca="1" si="164"/>
        <v>-0.1178495069001318</v>
      </c>
      <c r="AI394" s="25">
        <f t="shared" ca="1" si="165"/>
        <v>0.3960783826124874</v>
      </c>
    </row>
    <row r="395" spans="1:35" x14ac:dyDescent="0.25">
      <c r="A395" s="25">
        <v>38.300000000000097</v>
      </c>
      <c r="B395" s="25">
        <f t="shared" si="153"/>
        <v>0</v>
      </c>
      <c r="C395" s="25">
        <f t="shared" si="154"/>
        <v>0.01</v>
      </c>
      <c r="E395" s="25">
        <f ca="1">Kp*(G395+H395*OnebyTi+Td*(G395-G394))</f>
        <v>-0.11723496638582782</v>
      </c>
      <c r="F395" s="27">
        <f t="shared" ca="1" si="156"/>
        <v>0.45461678743350387</v>
      </c>
      <c r="G395" s="25">
        <f t="shared" ca="1" si="162"/>
        <v>-0.45461678743350387</v>
      </c>
      <c r="H395" s="25">
        <f t="shared" ca="1" si="168"/>
        <v>-21.531986292743227</v>
      </c>
      <c r="I395" s="25">
        <f t="shared" ca="1" si="169"/>
        <v>21.531986292743227</v>
      </c>
      <c r="J395" s="25">
        <f t="shared" ca="1" si="170"/>
        <v>13.350367419602065</v>
      </c>
      <c r="K395" s="25">
        <f t="shared" ca="1" si="171"/>
        <v>445.44921963389658</v>
      </c>
      <c r="M395" s="25">
        <f ca="1">Kp*(Q395+R395*OnebyTi+Td*(Q395-Q394))</f>
        <v>-0.11714964523690961</v>
      </c>
      <c r="N395" s="27">
        <f t="shared" ca="1" si="157"/>
        <v>-0.11729545895639631</v>
      </c>
      <c r="O395" s="27">
        <f t="shared" ca="1" si="163"/>
        <v>-0.11742928633114678</v>
      </c>
      <c r="P395" s="27">
        <f t="shared" ca="1" si="158"/>
        <v>0.43928488193589993</v>
      </c>
      <c r="Q395" s="25">
        <f t="shared" ca="1" si="166"/>
        <v>-0.43928488193589993</v>
      </c>
      <c r="R395" s="25">
        <f t="shared" ca="1" si="172"/>
        <v>-21.966347112995884</v>
      </c>
      <c r="S395" s="25">
        <f t="shared" ca="1" si="173"/>
        <v>21.966347112995884</v>
      </c>
      <c r="T395" s="25">
        <f t="shared" ca="1" si="174"/>
        <v>13.623883599877022</v>
      </c>
      <c r="U395" s="25">
        <f t="shared" ca="1" si="175"/>
        <v>141.68782091387365</v>
      </c>
      <c r="W395" s="25">
        <f ca="1">Kp*(AB395+AC395*OnebyTi+Td*(AB395-AB394))</f>
        <v>-0.11778186172577182</v>
      </c>
      <c r="X395" s="27">
        <f t="shared" ca="1" si="159"/>
        <v>-0.11848455451971528</v>
      </c>
      <c r="Y395" s="27">
        <f t="shared" ca="1" si="160"/>
        <v>-0.11917231229093936</v>
      </c>
      <c r="Z395" s="27">
        <f t="shared" ca="1" si="161"/>
        <v>-0.11983768485757747</v>
      </c>
      <c r="AA395" s="27">
        <f t="shared" ca="1" si="155"/>
        <v>0.39408830319158245</v>
      </c>
      <c r="AB395" s="25">
        <f t="shared" ca="1" si="167"/>
        <v>-0.39408830319158245</v>
      </c>
      <c r="AC395" s="25">
        <f t="shared" ca="1" si="176"/>
        <v>-23.511909421984068</v>
      </c>
      <c r="AD395" s="25">
        <f t="shared" ca="1" si="177"/>
        <v>23.511909421984068</v>
      </c>
      <c r="AE395" s="25">
        <f t="shared" ca="1" si="178"/>
        <v>15.859908859782093</v>
      </c>
      <c r="AF395" s="25">
        <f t="shared" ca="1" si="179"/>
        <v>153.8791652084773</v>
      </c>
      <c r="AH395" s="25">
        <f t="shared" ca="1" si="164"/>
        <v>-0.11778186172577182</v>
      </c>
      <c r="AI395" s="25">
        <f t="shared" ca="1" si="165"/>
        <v>0.39408830319158245</v>
      </c>
    </row>
    <row r="396" spans="1:35" x14ac:dyDescent="0.25">
      <c r="A396" s="25">
        <v>38.400000000000098</v>
      </c>
      <c r="B396" s="25">
        <f t="shared" ref="B396:B459" si="180">IF(A396&lt;SP_t,0,SP_val)</f>
        <v>0</v>
      </c>
      <c r="C396" s="25">
        <f t="shared" ref="C396:C459" si="181">IF(A396&lt;DIS_t,0,DIS_val)</f>
        <v>0.01</v>
      </c>
      <c r="E396" s="25">
        <f ca="1">Kp*(G396+H396*OnebyTi+Td*(G396-G395))</f>
        <v>-0.11721144655478721</v>
      </c>
      <c r="F396" s="27">
        <f t="shared" ca="1" si="156"/>
        <v>0.4528720157373069</v>
      </c>
      <c r="G396" s="25">
        <f t="shared" ca="1" si="162"/>
        <v>-0.4528720157373069</v>
      </c>
      <c r="H396" s="25">
        <f t="shared" ca="1" si="168"/>
        <v>-21.577273494316959</v>
      </c>
      <c r="I396" s="25">
        <f t="shared" ca="1" si="169"/>
        <v>21.577273494316959</v>
      </c>
      <c r="J396" s="25">
        <f t="shared" ca="1" si="170"/>
        <v>13.370876725865863</v>
      </c>
      <c r="K396" s="25">
        <f t="shared" ca="1" si="171"/>
        <v>447.18824817432784</v>
      </c>
      <c r="M396" s="25">
        <f ca="1">Kp*(Q396+R396*OnebyTi+Td*(Q396-Q395))</f>
        <v>-0.11712119969136575</v>
      </c>
      <c r="N396" s="25">
        <f t="shared" ca="1" si="157"/>
        <v>-0.11726902741327405</v>
      </c>
      <c r="O396" s="25">
        <f t="shared" ca="1" si="163"/>
        <v>-0.11740502754370823</v>
      </c>
      <c r="P396" s="27">
        <f t="shared" ca="1" si="158"/>
        <v>0.43754195330278528</v>
      </c>
      <c r="Q396" s="25">
        <f t="shared" ca="1" si="166"/>
        <v>-0.43754195330278528</v>
      </c>
      <c r="R396" s="25">
        <f t="shared" ca="1" si="172"/>
        <v>-22.010101308326163</v>
      </c>
      <c r="S396" s="25">
        <f t="shared" ca="1" si="173"/>
        <v>22.010101308326163</v>
      </c>
      <c r="T396" s="25">
        <f t="shared" ca="1" si="174"/>
        <v>13.643027895967023</v>
      </c>
      <c r="U396" s="25">
        <f t="shared" ca="1" si="175"/>
        <v>142.27285286587426</v>
      </c>
      <c r="W396" s="25">
        <f ca="1">Kp*(AB396+AC396*OnebyTi+Td*(AB396-AB395))</f>
        <v>-0.11771418638876463</v>
      </c>
      <c r="X396" s="25">
        <f t="shared" ca="1" si="159"/>
        <v>-0.1184176844591161</v>
      </c>
      <c r="Y396" s="25">
        <f t="shared" ca="1" si="160"/>
        <v>-0.11910686348566384</v>
      </c>
      <c r="Z396" s="25">
        <f t="shared" ca="1" si="161"/>
        <v>-0.11977436628616814</v>
      </c>
      <c r="AA396" s="27">
        <f t="shared" ref="AA396:AA459" ca="1" si="182">IF((ROW()-12)*0.1&lt;L_3,0,OFFSET(Z396,-1,0)*0.1*K_3+AA395)+C396</f>
        <v>0.39210453470582468</v>
      </c>
      <c r="AB396" s="25">
        <f t="shared" ca="1" si="167"/>
        <v>-0.39210453470582468</v>
      </c>
      <c r="AC396" s="25">
        <f t="shared" ca="1" si="176"/>
        <v>-23.551119875454649</v>
      </c>
      <c r="AD396" s="25">
        <f t="shared" ca="1" si="177"/>
        <v>23.551119875454649</v>
      </c>
      <c r="AE396" s="25">
        <f t="shared" ca="1" si="178"/>
        <v>15.875283456395781</v>
      </c>
      <c r="AF396" s="25">
        <f t="shared" ca="1" si="179"/>
        <v>154.41411451898998</v>
      </c>
      <c r="AH396" s="25">
        <f t="shared" ca="1" si="164"/>
        <v>-0.11771418638876463</v>
      </c>
      <c r="AI396" s="25">
        <f t="shared" ca="1" si="165"/>
        <v>0.39210453470582468</v>
      </c>
    </row>
    <row r="397" spans="1:35" x14ac:dyDescent="0.25">
      <c r="A397" s="25">
        <v>38.500000000000099</v>
      </c>
      <c r="B397" s="25">
        <f t="shared" si="180"/>
        <v>0</v>
      </c>
      <c r="C397" s="25">
        <f t="shared" si="181"/>
        <v>0.01</v>
      </c>
      <c r="E397" s="25">
        <f ca="1">Kp*(G397+H397*OnebyTi+Td*(G397-G396))</f>
        <v>-0.11718753936619329</v>
      </c>
      <c r="F397" s="27">
        <f t="shared" ref="F397:F460" ca="1" si="183">IF((ROW()-12)*0.1&lt;L_1,0,OFFSET(E397,-L_1*10-1,0)*0.1*K_1+F396)+C397</f>
        <v>0.4511291799183067</v>
      </c>
      <c r="G397" s="25">
        <f t="shared" ca="1" si="162"/>
        <v>-0.4511291799183067</v>
      </c>
      <c r="H397" s="25">
        <f t="shared" ca="1" si="168"/>
        <v>-21.622386412308789</v>
      </c>
      <c r="I397" s="25">
        <f t="shared" ca="1" si="169"/>
        <v>21.622386412308789</v>
      </c>
      <c r="J397" s="25">
        <f t="shared" ca="1" si="170"/>
        <v>13.391228479563239</v>
      </c>
      <c r="K397" s="25">
        <f t="shared" ca="1" si="171"/>
        <v>448.92509551701335</v>
      </c>
      <c r="M397" s="25">
        <f ca="1">Kp*(Q397+R397*OnebyTi+Td*(Q397-Q396))</f>
        <v>-0.11709241656611147</v>
      </c>
      <c r="N397" s="27">
        <f t="shared" ref="N397:N460" ca="1" si="184">IF((ROW()-12)*0.1&lt;L_2,0,OFFSET(M397,-L_2*10-1,0)*b_2-N396*a_2)</f>
        <v>-0.11724223079344953</v>
      </c>
      <c r="O397" s="27">
        <f t="shared" ca="1" si="163"/>
        <v>-0.11738037490248313</v>
      </c>
      <c r="P397" s="27">
        <f t="shared" ref="P397:P460" ca="1" si="185">IF((ROW()-12)*0.1&lt;L_2,0,OFFSET(O397,-1,0)*0.1*K_2+P396)+C397</f>
        <v>0.43580145054841446</v>
      </c>
      <c r="Q397" s="25">
        <f t="shared" ca="1" si="166"/>
        <v>-0.43580145054841446</v>
      </c>
      <c r="R397" s="25">
        <f t="shared" ca="1" si="172"/>
        <v>-22.053681453381007</v>
      </c>
      <c r="S397" s="25">
        <f t="shared" ca="1" si="173"/>
        <v>22.053681453381007</v>
      </c>
      <c r="T397" s="25">
        <f t="shared" ca="1" si="174"/>
        <v>13.662020186397033</v>
      </c>
      <c r="U397" s="25">
        <f t="shared" ca="1" si="175"/>
        <v>142.85644454547614</v>
      </c>
      <c r="W397" s="25">
        <f ca="1">Kp*(AB397+AC397*OnebyTi+Td*(AB397-AB396))</f>
        <v>-0.11764648509192868</v>
      </c>
      <c r="X397" s="27">
        <f t="shared" ref="X397:X460" ca="1" si="186">IF((ROW()-12)*0.1&lt;L_3,0,OFFSET(W397,-L_3*10-1,0)*b_3-X396*a_3)</f>
        <v>-0.11835073776633473</v>
      </c>
      <c r="Y397" s="27">
        <f t="shared" ref="Y397:Y460" ca="1" si="187">IF((ROW()-12)*0.1&lt;L_3,0,OFFSET(X397,-1,0)*b_3/K_3-Y396*a_3)</f>
        <v>-0.11904127943006208</v>
      </c>
      <c r="Z397" s="27">
        <f t="shared" ref="Z397:Z460" ca="1" si="188">IF((ROW()-12)*0.1&lt;L_3,0,OFFSET(Y397,-1,0)*b_3/K_3-Z396*a_3)</f>
        <v>-0.11971084499620392</v>
      </c>
      <c r="AA397" s="27">
        <f t="shared" ca="1" si="182"/>
        <v>0.39012709807720786</v>
      </c>
      <c r="AB397" s="25">
        <f t="shared" ca="1" si="167"/>
        <v>-0.39012709807720786</v>
      </c>
      <c r="AC397" s="25">
        <f t="shared" ca="1" si="176"/>
        <v>-23.590132585262371</v>
      </c>
      <c r="AD397" s="25">
        <f t="shared" ca="1" si="177"/>
        <v>23.590132585262371</v>
      </c>
      <c r="AE397" s="25">
        <f t="shared" ca="1" si="178"/>
        <v>15.890503371661195</v>
      </c>
      <c r="AF397" s="25">
        <f t="shared" ca="1" si="179"/>
        <v>154.94710694790911</v>
      </c>
      <c r="AH397" s="25">
        <f t="shared" ca="1" si="164"/>
        <v>-0.11764648509192868</v>
      </c>
      <c r="AI397" s="25">
        <f t="shared" ca="1" si="165"/>
        <v>0.39012709807720786</v>
      </c>
    </row>
    <row r="398" spans="1:35" x14ac:dyDescent="0.25">
      <c r="A398" s="25">
        <v>38.600000000000101</v>
      </c>
      <c r="B398" s="25">
        <f t="shared" si="180"/>
        <v>0</v>
      </c>
      <c r="C398" s="25">
        <f t="shared" si="181"/>
        <v>0.01</v>
      </c>
      <c r="E398" s="25">
        <f ca="1">Kp*(G398+H398*OnebyTi+Td*(G398-G397))</f>
        <v>-0.11716324988255829</v>
      </c>
      <c r="F398" s="27">
        <f t="shared" ca="1" si="183"/>
        <v>0.44938832400195</v>
      </c>
      <c r="G398" s="25">
        <f t="shared" ref="G398:G461" ca="1" si="189">B398-F398</f>
        <v>-0.44938832400195</v>
      </c>
      <c r="H398" s="25">
        <f t="shared" ca="1" si="168"/>
        <v>-21.667325244708984</v>
      </c>
      <c r="I398" s="25">
        <f t="shared" ca="1" si="169"/>
        <v>21.667325244708984</v>
      </c>
      <c r="J398" s="25">
        <f t="shared" ca="1" si="170"/>
        <v>13.411423466138167</v>
      </c>
      <c r="K398" s="25">
        <f t="shared" ca="1" si="171"/>
        <v>450.65973444766087</v>
      </c>
      <c r="M398" s="25">
        <f ca="1">Kp*(Q398+R398*OnebyTi+Td*(Q398-Q397))</f>
        <v>-0.11706330062143938</v>
      </c>
      <c r="N398" s="25">
        <f t="shared" ca="1" si="184"/>
        <v>-0.11721507408128176</v>
      </c>
      <c r="O398" s="25">
        <f t="shared" ca="1" si="163"/>
        <v>-0.11735533362387189</v>
      </c>
      <c r="P398" s="27">
        <f t="shared" ca="1" si="185"/>
        <v>0.43406341305816615</v>
      </c>
      <c r="Q398" s="25">
        <f t="shared" ca="1" si="166"/>
        <v>-0.43406341305816615</v>
      </c>
      <c r="R398" s="25">
        <f t="shared" ca="1" si="172"/>
        <v>-22.097087794686825</v>
      </c>
      <c r="S398" s="25">
        <f t="shared" ca="1" si="173"/>
        <v>22.097087794686825</v>
      </c>
      <c r="T398" s="25">
        <f t="shared" ca="1" si="174"/>
        <v>13.680861291052603</v>
      </c>
      <c r="U398" s="25">
        <f t="shared" ca="1" si="175"/>
        <v>143.43858536984416</v>
      </c>
      <c r="W398" s="25">
        <f ca="1">Kp*(AB398+AC398*OnebyTi+Td*(AB398-AB397))</f>
        <v>-0.11757876197982585</v>
      </c>
      <c r="X398" s="25">
        <f t="shared" ca="1" si="186"/>
        <v>-0.11828371926348318</v>
      </c>
      <c r="Y398" s="25">
        <f t="shared" ca="1" si="187"/>
        <v>-0.11897556570238804</v>
      </c>
      <c r="Z398" s="25">
        <f t="shared" ca="1" si="188"/>
        <v>-0.11964712740813564</v>
      </c>
      <c r="AA398" s="27">
        <f t="shared" ca="1" si="182"/>
        <v>0.38815601357758744</v>
      </c>
      <c r="AB398" s="25">
        <f t="shared" ca="1" si="167"/>
        <v>-0.38815601357758744</v>
      </c>
      <c r="AC398" s="25">
        <f t="shared" ca="1" si="176"/>
        <v>-23.628948186620129</v>
      </c>
      <c r="AD398" s="25">
        <f t="shared" ca="1" si="177"/>
        <v>23.628948186620129</v>
      </c>
      <c r="AE398" s="25">
        <f t="shared" ca="1" si="178"/>
        <v>15.905569880748839</v>
      </c>
      <c r="AF398" s="25">
        <f t="shared" ca="1" si="179"/>
        <v>155.47813780601339</v>
      </c>
      <c r="AH398" s="25">
        <f t="shared" ca="1" si="164"/>
        <v>-0.11757876197982585</v>
      </c>
      <c r="AI398" s="25">
        <f t="shared" ca="1" si="165"/>
        <v>0.38815601357758744</v>
      </c>
    </row>
    <row r="399" spans="1:35" x14ac:dyDescent="0.25">
      <c r="A399" s="25">
        <v>38.700000000000102</v>
      </c>
      <c r="B399" s="25">
        <f t="shared" si="180"/>
        <v>0</v>
      </c>
      <c r="C399" s="25">
        <f t="shared" si="181"/>
        <v>0.01</v>
      </c>
      <c r="E399" s="25">
        <f ca="1">Kp*(G399+H399*OnebyTi+Td*(G399-G398))</f>
        <v>-0.11713858312609307</v>
      </c>
      <c r="F399" s="27">
        <f t="shared" ca="1" si="183"/>
        <v>0.44764949146574551</v>
      </c>
      <c r="G399" s="25">
        <f t="shared" ca="1" si="189"/>
        <v>-0.44764949146574551</v>
      </c>
      <c r="H399" s="25">
        <f t="shared" ca="1" si="168"/>
        <v>-21.712090193855559</v>
      </c>
      <c r="I399" s="25">
        <f t="shared" ca="1" si="169"/>
        <v>21.712090193855559</v>
      </c>
      <c r="J399" s="25">
        <f t="shared" ca="1" si="170"/>
        <v>13.431462472859121</v>
      </c>
      <c r="K399" s="25">
        <f t="shared" ca="1" si="171"/>
        <v>452.39213797963333</v>
      </c>
      <c r="M399" s="25">
        <f ca="1">Kp*(Q399+R399*OnebyTi+Td*(Q399-Q398))</f>
        <v>-0.11703385657843257</v>
      </c>
      <c r="N399" s="27">
        <f t="shared" ca="1" si="184"/>
        <v>-0.11718756222051338</v>
      </c>
      <c r="O399" s="27">
        <f t="shared" ca="1" si="163"/>
        <v>-0.11732990888221295</v>
      </c>
      <c r="P399" s="27">
        <f t="shared" ca="1" si="185"/>
        <v>0.43232787969577896</v>
      </c>
      <c r="Q399" s="25">
        <f t="shared" ca="1" si="166"/>
        <v>-0.43232787969577896</v>
      </c>
      <c r="R399" s="25">
        <f t="shared" ca="1" si="172"/>
        <v>-22.140320582656404</v>
      </c>
      <c r="S399" s="25">
        <f t="shared" ca="1" si="173"/>
        <v>22.140320582656404</v>
      </c>
      <c r="T399" s="25">
        <f t="shared" ca="1" si="174"/>
        <v>13.699552030608828</v>
      </c>
      <c r="U399" s="25">
        <f t="shared" ca="1" si="175"/>
        <v>144.01926493905464</v>
      </c>
      <c r="W399" s="25">
        <f ca="1">Kp*(AB399+AC399*OnebyTi+Td*(AB399-AB398))</f>
        <v>-0.11751102113935674</v>
      </c>
      <c r="X399" s="27">
        <f t="shared" ca="1" si="186"/>
        <v>-0.11821663370819599</v>
      </c>
      <c r="Y399" s="27">
        <f t="shared" ca="1" si="187"/>
        <v>-0.11890972780893923</v>
      </c>
      <c r="Z399" s="27">
        <f t="shared" ca="1" si="188"/>
        <v>-0.11958321986226852</v>
      </c>
      <c r="AA399" s="27">
        <f t="shared" ca="1" si="182"/>
        <v>0.38619130083677389</v>
      </c>
      <c r="AB399" s="25">
        <f t="shared" ca="1" si="167"/>
        <v>-0.38619130083677389</v>
      </c>
      <c r="AC399" s="25">
        <f t="shared" ca="1" si="176"/>
        <v>-23.667567316703806</v>
      </c>
      <c r="AD399" s="25">
        <f t="shared" ca="1" si="177"/>
        <v>23.667567316703806</v>
      </c>
      <c r="AE399" s="25">
        <f t="shared" ca="1" si="178"/>
        <v>15.920484252833038</v>
      </c>
      <c r="AF399" s="25">
        <f t="shared" ca="1" si="179"/>
        <v>156.00720258797159</v>
      </c>
      <c r="AH399" s="25">
        <f t="shared" ca="1" si="164"/>
        <v>-0.11751102113935674</v>
      </c>
      <c r="AI399" s="25">
        <f t="shared" ca="1" si="165"/>
        <v>0.38619130083677389</v>
      </c>
    </row>
    <row r="400" spans="1:35" x14ac:dyDescent="0.25">
      <c r="A400" s="25">
        <v>38.800000000000097</v>
      </c>
      <c r="B400" s="25">
        <f t="shared" si="180"/>
        <v>0</v>
      </c>
      <c r="C400" s="25">
        <f t="shared" si="181"/>
        <v>0.01</v>
      </c>
      <c r="E400" s="25">
        <f ca="1">Kp*(G400+H400*OnebyTi+Td*(G400-G399))</f>
        <v>-0.1171135440789545</v>
      </c>
      <c r="F400" s="27">
        <f t="shared" ca="1" si="183"/>
        <v>0.44591272524354791</v>
      </c>
      <c r="G400" s="25">
        <f t="shared" ca="1" si="189"/>
        <v>-0.44591272524354791</v>
      </c>
      <c r="H400" s="25">
        <f t="shared" ca="1" si="168"/>
        <v>-21.756681466379913</v>
      </c>
      <c r="I400" s="25">
        <f t="shared" ca="1" si="169"/>
        <v>21.756681466379913</v>
      </c>
      <c r="J400" s="25">
        <f t="shared" ca="1" si="170"/>
        <v>13.451346288712534</v>
      </c>
      <c r="K400" s="25">
        <f t="shared" ca="1" si="171"/>
        <v>454.12227935357828</v>
      </c>
      <c r="M400" s="25">
        <f ca="1">Kp*(Q400+R400*OnebyTi+Td*(Q400-Q399))</f>
        <v>-0.11700408911921296</v>
      </c>
      <c r="N400" s="25">
        <f t="shared" ca="1" si="184"/>
        <v>-0.11715970011452573</v>
      </c>
      <c r="O400" s="25">
        <f t="shared" ca="1" si="163"/>
        <v>-0.11730410581004481</v>
      </c>
      <c r="P400" s="27">
        <f t="shared" ca="1" si="185"/>
        <v>0.4305948888075577</v>
      </c>
      <c r="Q400" s="25">
        <f t="shared" ca="1" si="166"/>
        <v>-0.4305948888075577</v>
      </c>
      <c r="R400" s="25">
        <f t="shared" ca="1" si="172"/>
        <v>-22.183380071537158</v>
      </c>
      <c r="S400" s="25">
        <f t="shared" ca="1" si="173"/>
        <v>22.183380071537158</v>
      </c>
      <c r="T400" s="25">
        <f t="shared" ca="1" si="174"/>
        <v>13.718093226435547</v>
      </c>
      <c r="U400" s="25">
        <f t="shared" ca="1" si="175"/>
        <v>144.59847303500464</v>
      </c>
      <c r="W400" s="25">
        <f ca="1">Kp*(AB400+AC400*OnebyTi+Td*(AB400-AB399))</f>
        <v>-0.1174432666003509</v>
      </c>
      <c r="X400" s="25">
        <f t="shared" ca="1" si="186"/>
        <v>-0.11814948579427896</v>
      </c>
      <c r="Y400" s="25">
        <f t="shared" ca="1" si="187"/>
        <v>-0.11884377118476847</v>
      </c>
      <c r="Z400" s="25">
        <f t="shared" ca="1" si="188"/>
        <v>-0.11951912861954143</v>
      </c>
      <c r="AA400" s="27">
        <f t="shared" ca="1" si="182"/>
        <v>0.38423297885054702</v>
      </c>
      <c r="AB400" s="25">
        <f t="shared" ca="1" si="167"/>
        <v>-0.38423297885054702</v>
      </c>
      <c r="AC400" s="25">
        <f t="shared" ca="1" si="176"/>
        <v>-23.70599061458886</v>
      </c>
      <c r="AD400" s="25">
        <f t="shared" ca="1" si="177"/>
        <v>23.70599061458886</v>
      </c>
      <c r="AE400" s="25">
        <f t="shared" ca="1" si="178"/>
        <v>15.935247751036675</v>
      </c>
      <c r="AF400" s="25">
        <f t="shared" ca="1" si="179"/>
        <v>156.53429697042588</v>
      </c>
      <c r="AH400" s="25">
        <f t="shared" ca="1" si="164"/>
        <v>-0.1174432666003509</v>
      </c>
      <c r="AI400" s="25">
        <f t="shared" ca="1" si="165"/>
        <v>0.38423297885054702</v>
      </c>
    </row>
    <row r="401" spans="1:35" x14ac:dyDescent="0.25">
      <c r="A401" s="25">
        <v>38.900000000000098</v>
      </c>
      <c r="B401" s="25">
        <f t="shared" si="180"/>
        <v>0</v>
      </c>
      <c r="C401" s="25">
        <f t="shared" si="181"/>
        <v>0.01</v>
      </c>
      <c r="E401" s="25">
        <f ca="1">Kp*(G401+H401*OnebyTi+Td*(G401-G400))</f>
        <v>-0.1170881376834912</v>
      </c>
      <c r="F401" s="27">
        <f t="shared" ca="1" si="183"/>
        <v>0.44417806772981555</v>
      </c>
      <c r="G401" s="25">
        <f t="shared" ca="1" si="189"/>
        <v>-0.44417806772981555</v>
      </c>
      <c r="H401" s="25">
        <f t="shared" ca="1" si="168"/>
        <v>-21.801099273152893</v>
      </c>
      <c r="I401" s="25">
        <f t="shared" ca="1" si="169"/>
        <v>21.801099273152893</v>
      </c>
      <c r="J401" s="25">
        <f t="shared" ca="1" si="170"/>
        <v>13.471075704297753</v>
      </c>
      <c r="K401" s="25">
        <f t="shared" ca="1" si="171"/>
        <v>455.85013203704727</v>
      </c>
      <c r="M401" s="25">
        <f ca="1">Kp*(Q401+R401*OnebyTi+Td*(Q401-Q400))</f>
        <v>-0.11697400288718805</v>
      </c>
      <c r="N401" s="27">
        <f t="shared" ca="1" si="184"/>
        <v>-0.1171314926265926</v>
      </c>
      <c r="O401" s="27">
        <f t="shared" ca="1" si="163"/>
        <v>-0.11727792949836682</v>
      </c>
      <c r="P401" s="27">
        <f t="shared" ca="1" si="185"/>
        <v>0.42886447822655321</v>
      </c>
      <c r="Q401" s="25">
        <f t="shared" ca="1" si="166"/>
        <v>-0.42886447822655321</v>
      </c>
      <c r="R401" s="25">
        <f t="shared" ca="1" si="172"/>
        <v>-22.226266519359815</v>
      </c>
      <c r="S401" s="25">
        <f t="shared" ca="1" si="173"/>
        <v>22.226266519359815</v>
      </c>
      <c r="T401" s="25">
        <f t="shared" ca="1" si="174"/>
        <v>13.736485700504002</v>
      </c>
      <c r="U401" s="25">
        <f t="shared" ca="1" si="175"/>
        <v>145.17619962031205</v>
      </c>
      <c r="W401" s="25">
        <f ca="1">Kp*(AB401+AC401*OnebyTi+Td*(AB401-AB400))</f>
        <v>-0.11737550233615168</v>
      </c>
      <c r="X401" s="27">
        <f t="shared" ca="1" si="186"/>
        <v>-0.1180822801523522</v>
      </c>
      <c r="Y401" s="27">
        <f t="shared" ca="1" si="187"/>
        <v>-0.11877770119438957</v>
      </c>
      <c r="Z401" s="27">
        <f t="shared" ca="1" si="188"/>
        <v>-0.11945485986229983</v>
      </c>
      <c r="AA401" s="27">
        <f t="shared" ca="1" si="182"/>
        <v>0.38228106598859291</v>
      </c>
      <c r="AB401" s="25">
        <f t="shared" ca="1" si="167"/>
        <v>-0.38228106598859291</v>
      </c>
      <c r="AC401" s="25">
        <f t="shared" ca="1" si="176"/>
        <v>-23.744218721187718</v>
      </c>
      <c r="AD401" s="25">
        <f t="shared" ca="1" si="177"/>
        <v>23.744218721187718</v>
      </c>
      <c r="AE401" s="25">
        <f t="shared" ca="1" si="178"/>
        <v>15.949861632378013</v>
      </c>
      <c r="AF401" s="25">
        <f t="shared" ca="1" si="179"/>
        <v>157.05941681007846</v>
      </c>
      <c r="AH401" s="25">
        <f t="shared" ca="1" si="164"/>
        <v>-0.11737550233615168</v>
      </c>
      <c r="AI401" s="25">
        <f t="shared" ca="1" si="165"/>
        <v>0.38228106598859291</v>
      </c>
    </row>
    <row r="402" spans="1:35" x14ac:dyDescent="0.25">
      <c r="A402" s="25">
        <v>39.000000000000099</v>
      </c>
      <c r="B402" s="25">
        <f t="shared" si="180"/>
        <v>0</v>
      </c>
      <c r="C402" s="25">
        <f t="shared" si="181"/>
        <v>0.01</v>
      </c>
      <c r="E402" s="25">
        <f ca="1">Kp*(G402+H402*OnebyTi+Td*(G402-G401))</f>
        <v>-0.11706236884248855</v>
      </c>
      <c r="F402" s="27">
        <f t="shared" ca="1" si="183"/>
        <v>0.44244556078384278</v>
      </c>
      <c r="G402" s="25">
        <f t="shared" ca="1" si="189"/>
        <v>-0.44244556078384278</v>
      </c>
      <c r="H402" s="25">
        <f t="shared" ca="1" si="168"/>
        <v>-21.845343829231279</v>
      </c>
      <c r="I402" s="25">
        <f t="shared" ca="1" si="169"/>
        <v>21.845343829231279</v>
      </c>
      <c r="J402" s="25">
        <f t="shared" ca="1" si="170"/>
        <v>13.490651511723486</v>
      </c>
      <c r="K402" s="25">
        <f t="shared" ca="1" si="171"/>
        <v>457.57566972410427</v>
      </c>
      <c r="M402" s="25">
        <f ca="1">Kp*(Q402+R402*OnebyTi+Td*(Q402-Q401))</f>
        <v>-0.11694360248729661</v>
      </c>
      <c r="N402" s="25">
        <f t="shared" ca="1" si="184"/>
        <v>-0.11710294458013279</v>
      </c>
      <c r="O402" s="25">
        <f t="shared" ca="1" si="163"/>
        <v>-0.11725138499689869</v>
      </c>
      <c r="P402" s="27">
        <f t="shared" ca="1" si="185"/>
        <v>0.42713668527671655</v>
      </c>
      <c r="Q402" s="25">
        <f t="shared" ca="1" si="166"/>
        <v>-0.42713668527671655</v>
      </c>
      <c r="R402" s="25">
        <f t="shared" ca="1" si="172"/>
        <v>-22.268980187887486</v>
      </c>
      <c r="S402" s="25">
        <f t="shared" ca="1" si="173"/>
        <v>22.268980187887486</v>
      </c>
      <c r="T402" s="25">
        <f t="shared" ca="1" si="174"/>
        <v>13.75473027529492</v>
      </c>
      <c r="U402" s="25">
        <f t="shared" ca="1" si="175"/>
        <v>145.75243483720612</v>
      </c>
      <c r="W402" s="25">
        <f ca="1">Kp*(AB402+AC402*OnebyTi+Td*(AB402-AB401))</f>
        <v>-0.11730773226419616</v>
      </c>
      <c r="X402" s="25">
        <f t="shared" ca="1" si="186"/>
        <v>-0.11801502135048765</v>
      </c>
      <c r="Y402" s="25">
        <f t="shared" ca="1" si="187"/>
        <v>-0.11871152313247718</v>
      </c>
      <c r="Z402" s="25">
        <f t="shared" ca="1" si="188"/>
        <v>-0.11939041969506214</v>
      </c>
      <c r="AA402" s="27">
        <f t="shared" ca="1" si="182"/>
        <v>0.38033558000236295</v>
      </c>
      <c r="AB402" s="25">
        <f t="shared" ca="1" si="167"/>
        <v>-0.38033558000236295</v>
      </c>
      <c r="AC402" s="25">
        <f t="shared" ca="1" si="176"/>
        <v>-23.782252279187954</v>
      </c>
      <c r="AD402" s="25">
        <f t="shared" ca="1" si="177"/>
        <v>23.782252279187954</v>
      </c>
      <c r="AE402" s="25">
        <f t="shared" ca="1" si="178"/>
        <v>15.964327147719587</v>
      </c>
      <c r="AF402" s="25">
        <f t="shared" ca="1" si="179"/>
        <v>157.5825581417815</v>
      </c>
      <c r="AH402" s="25">
        <f t="shared" ca="1" si="164"/>
        <v>-0.11730773226419616</v>
      </c>
      <c r="AI402" s="25">
        <f t="shared" ca="1" si="165"/>
        <v>0.38033558000236295</v>
      </c>
    </row>
    <row r="403" spans="1:35" x14ac:dyDescent="0.25">
      <c r="A403" s="25">
        <v>39.100000000000101</v>
      </c>
      <c r="B403" s="25">
        <f t="shared" si="180"/>
        <v>0</v>
      </c>
      <c r="C403" s="25">
        <f t="shared" si="181"/>
        <v>0.01</v>
      </c>
      <c r="E403" s="25">
        <f ca="1">Kp*(G403+H403*OnebyTi+Td*(G403-G402))</f>
        <v>-0.11703624241941223</v>
      </c>
      <c r="F403" s="27">
        <f t="shared" ca="1" si="183"/>
        <v>0.44071524573396631</v>
      </c>
      <c r="G403" s="25">
        <f t="shared" ca="1" si="189"/>
        <v>-0.44071524573396631</v>
      </c>
      <c r="H403" s="25">
        <f t="shared" ca="1" si="168"/>
        <v>-21.889415353804676</v>
      </c>
      <c r="I403" s="25">
        <f t="shared" ca="1" si="169"/>
        <v>21.889415353804676</v>
      </c>
      <c r="J403" s="25">
        <f t="shared" ca="1" si="170"/>
        <v>13.510074504505722</v>
      </c>
      <c r="K403" s="25">
        <f t="shared" ca="1" si="171"/>
        <v>459.29886633492407</v>
      </c>
      <c r="M403" s="25">
        <f ca="1">Kp*(Q403+R403*OnebyTi+Td*(Q403-Q402))</f>
        <v>-0.11691289248625331</v>
      </c>
      <c r="N403" s="27">
        <f t="shared" ca="1" si="184"/>
        <v>-0.1170740607589614</v>
      </c>
      <c r="O403" s="27">
        <f t="shared" ca="1" si="163"/>
        <v>-0.11722447731433874</v>
      </c>
      <c r="P403" s="27">
        <f t="shared" ca="1" si="185"/>
        <v>0.42541154677702669</v>
      </c>
      <c r="Q403" s="25">
        <f t="shared" ca="1" si="166"/>
        <v>-0.42541154677702669</v>
      </c>
      <c r="R403" s="25">
        <f t="shared" ca="1" si="172"/>
        <v>-22.311521342565189</v>
      </c>
      <c r="S403" s="25">
        <f t="shared" ca="1" si="173"/>
        <v>22.311521342565189</v>
      </c>
      <c r="T403" s="25">
        <f t="shared" ca="1" si="174"/>
        <v>13.772827773708041</v>
      </c>
      <c r="U403" s="25">
        <f t="shared" ca="1" si="175"/>
        <v>146.32716900640958</v>
      </c>
      <c r="W403" s="25">
        <f ca="1">Kp*(AB403+AC403*OnebyTi+Td*(AB403-AB402))</f>
        <v>-0.11723996024658981</v>
      </c>
      <c r="X403" s="27">
        <f t="shared" ca="1" si="186"/>
        <v>-0.11794771389484117</v>
      </c>
      <c r="Y403" s="27">
        <f t="shared" ca="1" si="187"/>
        <v>-0.11864524222456049</v>
      </c>
      <c r="Z403" s="27">
        <f t="shared" ca="1" si="188"/>
        <v>-0.11932581414528005</v>
      </c>
      <c r="AA403" s="27">
        <f t="shared" ca="1" si="182"/>
        <v>0.37839653803285672</v>
      </c>
      <c r="AB403" s="25">
        <f t="shared" ca="1" si="167"/>
        <v>-0.37839653803285672</v>
      </c>
      <c r="AC403" s="25">
        <f t="shared" ca="1" si="176"/>
        <v>-23.82009193299124</v>
      </c>
      <c r="AD403" s="25">
        <f t="shared" ca="1" si="177"/>
        <v>23.82009193299124</v>
      </c>
      <c r="AE403" s="25">
        <f t="shared" ca="1" si="178"/>
        <v>15.978645541719112</v>
      </c>
      <c r="AF403" s="25">
        <f t="shared" ca="1" si="179"/>
        <v>158.10371717663091</v>
      </c>
      <c r="AH403" s="25">
        <f t="shared" ca="1" si="164"/>
        <v>-0.11723996024658981</v>
      </c>
      <c r="AI403" s="25">
        <f t="shared" ca="1" si="165"/>
        <v>0.37839653803285672</v>
      </c>
    </row>
    <row r="404" spans="1:35" x14ac:dyDescent="0.25">
      <c r="A404" s="25">
        <v>39.200000000000102</v>
      </c>
      <c r="B404" s="25">
        <f t="shared" si="180"/>
        <v>0</v>
      </c>
      <c r="C404" s="25">
        <f t="shared" si="181"/>
        <v>0.01</v>
      </c>
      <c r="E404" s="25">
        <f ca="1">Kp*(G404+H404*OnebyTi+Td*(G404-G403))</f>
        <v>-0.11700976323865078</v>
      </c>
      <c r="F404" s="27">
        <f t="shared" ca="1" si="183"/>
        <v>0.43898716338174604</v>
      </c>
      <c r="G404" s="25">
        <f t="shared" ca="1" si="189"/>
        <v>-0.43898716338174604</v>
      </c>
      <c r="H404" s="25">
        <f t="shared" ca="1" si="168"/>
        <v>-21.933314070142849</v>
      </c>
      <c r="I404" s="25">
        <f t="shared" ca="1" si="169"/>
        <v>21.933314070142849</v>
      </c>
      <c r="J404" s="25">
        <f t="shared" ca="1" si="170"/>
        <v>13.529345477467118</v>
      </c>
      <c r="K404" s="25">
        <f t="shared" ca="1" si="171"/>
        <v>461.01969601538053</v>
      </c>
      <c r="M404" s="25">
        <f ca="1">Kp*(Q404+R404*OnebyTi+Td*(Q404-Q403))</f>
        <v>-0.11688187741279177</v>
      </c>
      <c r="N404" s="25">
        <f t="shared" ca="1" si="184"/>
        <v>-0.11704484590753989</v>
      </c>
      <c r="O404" s="25">
        <f t="shared" ca="1" si="163"/>
        <v>-0.11719721141862088</v>
      </c>
      <c r="P404" s="27">
        <f t="shared" ca="1" si="185"/>
        <v>0.42368909904559282</v>
      </c>
      <c r="Q404" s="25">
        <f t="shared" ca="1" si="166"/>
        <v>-0.42368909904559282</v>
      </c>
      <c r="R404" s="25">
        <f t="shared" ca="1" si="172"/>
        <v>-22.35389025246975</v>
      </c>
      <c r="S404" s="25">
        <f t="shared" ca="1" si="173"/>
        <v>22.35389025246975</v>
      </c>
      <c r="T404" s="25">
        <f t="shared" ca="1" si="174"/>
        <v>13.790779018973048</v>
      </c>
      <c r="U404" s="25">
        <f t="shared" ca="1" si="175"/>
        <v>146.90039262601204</v>
      </c>
      <c r="W404" s="25">
        <f ca="1">Kp*(AB404+AC404*OnebyTi+Td*(AB404-AB403))</f>
        <v>-0.11717219009067646</v>
      </c>
      <c r="X404" s="25">
        <f t="shared" ca="1" si="186"/>
        <v>-0.1178803622302791</v>
      </c>
      <c r="Y404" s="25">
        <f t="shared" ca="1" si="187"/>
        <v>-0.11857886362771133</v>
      </c>
      <c r="Z404" s="25">
        <f t="shared" ca="1" si="188"/>
        <v>-0.11926104916409215</v>
      </c>
      <c r="AA404" s="27">
        <f t="shared" ca="1" si="182"/>
        <v>0.37646395661832871</v>
      </c>
      <c r="AB404" s="25">
        <f t="shared" ca="1" si="167"/>
        <v>-0.37646395661832871</v>
      </c>
      <c r="AC404" s="25">
        <f t="shared" ca="1" si="176"/>
        <v>-23.857738328653074</v>
      </c>
      <c r="AD404" s="25">
        <f t="shared" ca="1" si="177"/>
        <v>23.857738328653074</v>
      </c>
      <c r="AE404" s="25">
        <f t="shared" ca="1" si="178"/>
        <v>15.992818052782384</v>
      </c>
      <c r="AF404" s="25">
        <f t="shared" ca="1" si="179"/>
        <v>158.62289030006406</v>
      </c>
      <c r="AH404" s="25">
        <f t="shared" ca="1" si="164"/>
        <v>-0.11717219009067646</v>
      </c>
      <c r="AI404" s="25">
        <f t="shared" ca="1" si="165"/>
        <v>0.37646395661832871</v>
      </c>
    </row>
    <row r="405" spans="1:35" x14ac:dyDescent="0.25">
      <c r="A405" s="25">
        <v>39.300000000000097</v>
      </c>
      <c r="B405" s="25">
        <f t="shared" si="180"/>
        <v>0</v>
      </c>
      <c r="C405" s="25">
        <f t="shared" si="181"/>
        <v>0.01</v>
      </c>
      <c r="E405" s="25">
        <f ca="1">Kp*(G405+H405*OnebyTi+Td*(G405-G404))</f>
        <v>-0.11698293608575694</v>
      </c>
      <c r="F405" s="27">
        <f t="shared" ca="1" si="183"/>
        <v>0.43726135400612071</v>
      </c>
      <c r="G405" s="25">
        <f t="shared" ca="1" si="189"/>
        <v>-0.43726135400612071</v>
      </c>
      <c r="H405" s="25">
        <f t="shared" ca="1" si="168"/>
        <v>-21.97704020554346</v>
      </c>
      <c r="I405" s="25">
        <f t="shared" ca="1" si="169"/>
        <v>21.97704020554346</v>
      </c>
      <c r="J405" s="25">
        <f t="shared" ca="1" si="170"/>
        <v>13.548465226637845</v>
      </c>
      <c r="K405" s="25">
        <f t="shared" ca="1" si="171"/>
        <v>462.73813313662458</v>
      </c>
      <c r="M405" s="25">
        <f ca="1">Kp*(Q405+R405*OnebyTi+Td*(Q405-Q404))</f>
        <v>-0.11685056175790683</v>
      </c>
      <c r="N405" s="27">
        <f t="shared" ca="1" si="184"/>
        <v>-0.11701530473122489</v>
      </c>
      <c r="O405" s="27">
        <f t="shared" ca="1" si="163"/>
        <v>-0.11716959223717034</v>
      </c>
      <c r="P405" s="27">
        <f t="shared" ca="1" si="185"/>
        <v>0.42196937790373074</v>
      </c>
      <c r="Q405" s="25">
        <f t="shared" ca="1" si="166"/>
        <v>-0.42196937790373074</v>
      </c>
      <c r="R405" s="25">
        <f t="shared" ca="1" si="172"/>
        <v>-22.396087190260122</v>
      </c>
      <c r="S405" s="25">
        <f t="shared" ca="1" si="173"/>
        <v>22.396087190260122</v>
      </c>
      <c r="T405" s="25">
        <f t="shared" ca="1" si="174"/>
        <v>13.808584834561893</v>
      </c>
      <c r="U405" s="25">
        <f t="shared" ca="1" si="175"/>
        <v>147.47209637033549</v>
      </c>
      <c r="W405" s="25">
        <f ca="1">Kp*(AB405+AC405*OnebyTi+Td*(AB405-AB404))</f>
        <v>-0.11710442554960283</v>
      </c>
      <c r="X405" s="27">
        <f t="shared" ca="1" si="186"/>
        <v>-0.11781297074099951</v>
      </c>
      <c r="Y405" s="27">
        <f t="shared" ca="1" si="187"/>
        <v>-0.1185123924312262</v>
      </c>
      <c r="Z405" s="27">
        <f t="shared" ca="1" si="188"/>
        <v>-0.11919613062707163</v>
      </c>
      <c r="AA405" s="27">
        <f t="shared" ca="1" si="182"/>
        <v>0.3745378517019195</v>
      </c>
      <c r="AB405" s="25">
        <f t="shared" ca="1" si="167"/>
        <v>-0.3745378517019195</v>
      </c>
      <c r="AC405" s="25">
        <f t="shared" ca="1" si="176"/>
        <v>-23.895192113823267</v>
      </c>
      <c r="AD405" s="25">
        <f t="shared" ca="1" si="177"/>
        <v>23.895192113823267</v>
      </c>
      <c r="AE405" s="25">
        <f t="shared" ca="1" si="178"/>
        <v>16.006845913018132</v>
      </c>
      <c r="AF405" s="25">
        <f t="shared" ca="1" si="179"/>
        <v>159.14007406996211</v>
      </c>
      <c r="AH405" s="25">
        <f t="shared" ca="1" si="164"/>
        <v>-0.11710442554960283</v>
      </c>
      <c r="AI405" s="25">
        <f t="shared" ca="1" si="165"/>
        <v>0.3745378517019195</v>
      </c>
    </row>
    <row r="406" spans="1:35" x14ac:dyDescent="0.25">
      <c r="A406" s="25">
        <v>39.400000000000098</v>
      </c>
      <c r="B406" s="25">
        <f t="shared" si="180"/>
        <v>0</v>
      </c>
      <c r="C406" s="25">
        <f t="shared" si="181"/>
        <v>0.01</v>
      </c>
      <c r="E406" s="25">
        <f ca="1">Kp*(G406+H406*OnebyTi+Td*(G406-G405))</f>
        <v>-0.11695576570768784</v>
      </c>
      <c r="F406" s="27">
        <f t="shared" ca="1" si="183"/>
        <v>0.43553785736753792</v>
      </c>
      <c r="G406" s="25">
        <f t="shared" ca="1" si="189"/>
        <v>-0.43553785736753792</v>
      </c>
      <c r="H406" s="25">
        <f t="shared" ca="1" si="168"/>
        <v>-22.020593991280215</v>
      </c>
      <c r="I406" s="25">
        <f t="shared" ca="1" si="169"/>
        <v>22.020593991280215</v>
      </c>
      <c r="J406" s="25">
        <f t="shared" ca="1" si="170"/>
        <v>13.567434549157875</v>
      </c>
      <c r="K406" s="25">
        <f t="shared" ca="1" si="171"/>
        <v>464.45415229465266</v>
      </c>
      <c r="M406" s="25">
        <f ca="1">Kp*(Q406+R406*OnebyTi+Td*(Q406-Q405))</f>
        <v>-0.11681894997509512</v>
      </c>
      <c r="N406" s="25">
        <f t="shared" ca="1" si="184"/>
        <v>-0.11698544189651583</v>
      </c>
      <c r="O406" s="25">
        <f t="shared" ca="1" si="163"/>
        <v>-0.11714162465715813</v>
      </c>
      <c r="P406" s="27">
        <f t="shared" ca="1" si="185"/>
        <v>0.42025241868001373</v>
      </c>
      <c r="Q406" s="25">
        <f t="shared" ca="1" si="166"/>
        <v>-0.42025241868001373</v>
      </c>
      <c r="R406" s="25">
        <f t="shared" ca="1" si="172"/>
        <v>-22.438112432128122</v>
      </c>
      <c r="S406" s="25">
        <f t="shared" ca="1" si="173"/>
        <v>22.438112432128122</v>
      </c>
      <c r="T406" s="25">
        <f t="shared" ca="1" si="174"/>
        <v>13.826246044102533</v>
      </c>
      <c r="U406" s="25">
        <f t="shared" ca="1" si="175"/>
        <v>148.04227108879212</v>
      </c>
      <c r="W406" s="25">
        <f ca="1">Kp*(AB406+AC406*OnebyTi+Td*(AB406-AB405))</f>
        <v>-0.11703667032287852</v>
      </c>
      <c r="X406" s="25">
        <f t="shared" ca="1" si="186"/>
        <v>-0.117745543751148</v>
      </c>
      <c r="Y406" s="25">
        <f t="shared" ca="1" si="187"/>
        <v>-0.11844583365730257</v>
      </c>
      <c r="Z406" s="25">
        <f t="shared" ca="1" si="188"/>
        <v>-0.11913106433496753</v>
      </c>
      <c r="AA406" s="27">
        <f t="shared" ca="1" si="182"/>
        <v>0.37261823863921234</v>
      </c>
      <c r="AB406" s="25">
        <f t="shared" ca="1" si="167"/>
        <v>-0.37261823863921234</v>
      </c>
      <c r="AC406" s="25">
        <f t="shared" ca="1" si="176"/>
        <v>-23.932453937687189</v>
      </c>
      <c r="AD406" s="25">
        <f t="shared" ca="1" si="177"/>
        <v>23.932453937687189</v>
      </c>
      <c r="AE406" s="25">
        <f t="shared" ca="1" si="178"/>
        <v>16.020730348194792</v>
      </c>
      <c r="AF406" s="25">
        <f t="shared" ca="1" si="179"/>
        <v>159.6552652147567</v>
      </c>
      <c r="AH406" s="25">
        <f t="shared" ca="1" si="164"/>
        <v>-0.11703667032287852</v>
      </c>
      <c r="AI406" s="25">
        <f t="shared" ca="1" si="165"/>
        <v>0.37261823863921234</v>
      </c>
    </row>
    <row r="407" spans="1:35" x14ac:dyDescent="0.25">
      <c r="A407" s="25">
        <v>39.500000000000099</v>
      </c>
      <c r="B407" s="25">
        <f t="shared" si="180"/>
        <v>0</v>
      </c>
      <c r="C407" s="25">
        <f t="shared" si="181"/>
        <v>0.01</v>
      </c>
      <c r="E407" s="25">
        <f ca="1">Kp*(G407+H407*OnebyTi+Td*(G407-G406))</f>
        <v>-0.116928256813044</v>
      </c>
      <c r="F407" s="27">
        <f t="shared" ca="1" si="183"/>
        <v>0.43381671271205918</v>
      </c>
      <c r="G407" s="25">
        <f t="shared" ca="1" si="189"/>
        <v>-0.43381671271205918</v>
      </c>
      <c r="H407" s="25">
        <f t="shared" ca="1" si="168"/>
        <v>-22.063975662551421</v>
      </c>
      <c r="I407" s="25">
        <f t="shared" ca="1" si="169"/>
        <v>22.063975662551421</v>
      </c>
      <c r="J407" s="25">
        <f t="shared" ca="1" si="170"/>
        <v>13.586254243180704</v>
      </c>
      <c r="K407" s="25">
        <f t="shared" ca="1" si="171"/>
        <v>466.16772830986531</v>
      </c>
      <c r="M407" s="25">
        <f ca="1">Kp*(Q407+R407*OnebyTi+Td*(Q407-Q406))</f>
        <v>-0.11678704648059497</v>
      </c>
      <c r="N407" s="27">
        <f t="shared" ca="1" si="184"/>
        <v>-0.1169552620313013</v>
      </c>
      <c r="O407" s="27">
        <f t="shared" ca="1" si="163"/>
        <v>-0.1171133135257543</v>
      </c>
      <c r="P407" s="27">
        <f t="shared" ca="1" si="185"/>
        <v>0.41853825621429791</v>
      </c>
      <c r="Q407" s="25">
        <f t="shared" ca="1" si="166"/>
        <v>-0.41853825621429791</v>
      </c>
      <c r="R407" s="25">
        <f t="shared" ca="1" si="172"/>
        <v>-22.479966257749552</v>
      </c>
      <c r="S407" s="25">
        <f t="shared" ca="1" si="173"/>
        <v>22.479966257749552</v>
      </c>
      <c r="T407" s="25">
        <f t="shared" ca="1" si="174"/>
        <v>13.843763471294023</v>
      </c>
      <c r="U407" s="25">
        <f t="shared" ca="1" si="175"/>
        <v>148.61090780473461</v>
      </c>
      <c r="W407" s="25">
        <f ca="1">Kp*(AB407+AC407*OnebyTi+Td*(AB407-AB406))</f>
        <v>-0.11696892805693077</v>
      </c>
      <c r="X407" s="27">
        <f t="shared" ca="1" si="186"/>
        <v>-0.11767808552542817</v>
      </c>
      <c r="Y407" s="27">
        <f t="shared" ca="1" si="187"/>
        <v>-0.11837919226170955</v>
      </c>
      <c r="Z407" s="27">
        <f t="shared" ca="1" si="188"/>
        <v>-0.11906585601443996</v>
      </c>
      <c r="AA407" s="27">
        <f t="shared" ca="1" si="182"/>
        <v>0.3707051322057156</v>
      </c>
      <c r="AB407" s="25">
        <f t="shared" ca="1" si="167"/>
        <v>-0.3707051322057156</v>
      </c>
      <c r="AC407" s="25">
        <f t="shared" ca="1" si="176"/>
        <v>-23.969524450907759</v>
      </c>
      <c r="AD407" s="25">
        <f t="shared" ca="1" si="177"/>
        <v>23.969524450907759</v>
      </c>
      <c r="AE407" s="25">
        <f t="shared" ca="1" si="178"/>
        <v>16.034472577699159</v>
      </c>
      <c r="AF407" s="25">
        <f t="shared" ca="1" si="179"/>
        <v>160.16846063154176</v>
      </c>
      <c r="AH407" s="25">
        <f t="shared" ca="1" si="164"/>
        <v>-0.11696892805693077</v>
      </c>
      <c r="AI407" s="25">
        <f t="shared" ca="1" si="165"/>
        <v>0.3707051322057156</v>
      </c>
    </row>
    <row r="408" spans="1:35" x14ac:dyDescent="0.25">
      <c r="A408" s="25">
        <v>39.600000000000101</v>
      </c>
      <c r="B408" s="25">
        <f t="shared" si="180"/>
        <v>0</v>
      </c>
      <c r="C408" s="25">
        <f t="shared" si="181"/>
        <v>0.01</v>
      </c>
      <c r="E408" s="25">
        <f ca="1">Kp*(G408+H408*OnebyTi+Td*(G408-G407))</f>
        <v>-0.11690041407230721</v>
      </c>
      <c r="F408" s="27">
        <f t="shared" ca="1" si="183"/>
        <v>0.43209795877543988</v>
      </c>
      <c r="G408" s="25">
        <f t="shared" ca="1" si="189"/>
        <v>-0.43209795877543988</v>
      </c>
      <c r="H408" s="25">
        <f t="shared" ca="1" si="168"/>
        <v>-22.107185458428965</v>
      </c>
      <c r="I408" s="25">
        <f t="shared" ca="1" si="169"/>
        <v>22.107185458428965</v>
      </c>
      <c r="J408" s="25">
        <f t="shared" ca="1" si="170"/>
        <v>13.604925107778495</v>
      </c>
      <c r="K408" s="25">
        <f t="shared" ca="1" si="171"/>
        <v>467.87883622661604</v>
      </c>
      <c r="M408" s="25">
        <f ca="1">Kp*(Q408+R408*OnebyTi+Td*(Q408-Q407))</f>
        <v>-0.11675485565362467</v>
      </c>
      <c r="N408" s="25">
        <f t="shared" ca="1" si="184"/>
        <v>-0.11692476972510418</v>
      </c>
      <c r="O408" s="25">
        <f t="shared" ca="1" si="163"/>
        <v>-0.11708466365037991</v>
      </c>
      <c r="P408" s="27">
        <f t="shared" ca="1" si="185"/>
        <v>0.41682692486172251</v>
      </c>
      <c r="Q408" s="25">
        <f t="shared" ca="1" si="166"/>
        <v>-0.41682692486172251</v>
      </c>
      <c r="R408" s="25">
        <f t="shared" ca="1" si="172"/>
        <v>-22.521648950235726</v>
      </c>
      <c r="S408" s="25">
        <f t="shared" ca="1" si="173"/>
        <v>22.521648950235726</v>
      </c>
      <c r="T408" s="25">
        <f t="shared" ca="1" si="174"/>
        <v>13.861137939822992</v>
      </c>
      <c r="U408" s="25">
        <f t="shared" ca="1" si="175"/>
        <v>149.17799771429955</v>
      </c>
      <c r="W408" s="25">
        <f ca="1">Kp*(AB408+AC408*OnebyTi+Td*(AB408-AB407))</f>
        <v>-0.11690120234565445</v>
      </c>
      <c r="X408" s="25">
        <f t="shared" ca="1" si="186"/>
        <v>-0.11761060026970688</v>
      </c>
      <c r="Y408" s="25">
        <f t="shared" ca="1" si="187"/>
        <v>-0.11831247313445263</v>
      </c>
      <c r="Z408" s="25">
        <f t="shared" ca="1" si="188"/>
        <v>-0.11900051131878903</v>
      </c>
      <c r="AA408" s="27">
        <f t="shared" ca="1" si="182"/>
        <v>0.36879854660427164</v>
      </c>
      <c r="AB408" s="25">
        <f t="shared" ca="1" si="167"/>
        <v>-0.36879854660427164</v>
      </c>
      <c r="AC408" s="25">
        <f t="shared" ca="1" si="176"/>
        <v>-24.006404305568186</v>
      </c>
      <c r="AD408" s="25">
        <f t="shared" ca="1" si="177"/>
        <v>24.006404305568186</v>
      </c>
      <c r="AE408" s="25">
        <f t="shared" ca="1" si="178"/>
        <v>16.048073814496902</v>
      </c>
      <c r="AF408" s="25">
        <f t="shared" ca="1" si="179"/>
        <v>160.67965738419056</v>
      </c>
      <c r="AH408" s="25">
        <f t="shared" ca="1" si="164"/>
        <v>-0.11690120234565445</v>
      </c>
      <c r="AI408" s="25">
        <f t="shared" ca="1" si="165"/>
        <v>0.36879854660427164</v>
      </c>
    </row>
    <row r="409" spans="1:35" x14ac:dyDescent="0.25">
      <c r="A409" s="25">
        <v>39.700000000000102</v>
      </c>
      <c r="B409" s="25">
        <f t="shared" si="180"/>
        <v>0</v>
      </c>
      <c r="C409" s="25">
        <f t="shared" si="181"/>
        <v>0.01</v>
      </c>
      <c r="E409" s="25">
        <f ca="1">Kp*(G409+H409*OnebyTi+Td*(G409-G408))</f>
        <v>-0.11687224211807737</v>
      </c>
      <c r="F409" s="27">
        <f t="shared" ca="1" si="183"/>
        <v>0.43038163378718408</v>
      </c>
      <c r="G409" s="25">
        <f t="shared" ca="1" si="189"/>
        <v>-0.43038163378718408</v>
      </c>
      <c r="H409" s="25">
        <f t="shared" ca="1" si="168"/>
        <v>-22.150223621807683</v>
      </c>
      <c r="I409" s="25">
        <f t="shared" ca="1" si="169"/>
        <v>22.150223621807683</v>
      </c>
      <c r="J409" s="25">
        <f t="shared" ca="1" si="170"/>
        <v>13.623447942848628</v>
      </c>
      <c r="K409" s="25">
        <f t="shared" ca="1" si="171"/>
        <v>469.58745131275117</v>
      </c>
      <c r="M409" s="25">
        <f ca="1">Kp*(Q409+R409*OnebyTi+Td*(Q409-Q408))</f>
        <v>-0.11672238183661976</v>
      </c>
      <c r="N409" s="27">
        <f t="shared" ca="1" si="184"/>
        <v>-0.11689396952932563</v>
      </c>
      <c r="O409" s="27">
        <f t="shared" ca="1" si="163"/>
        <v>-0.11705567979895778</v>
      </c>
      <c r="P409" s="27">
        <f t="shared" ca="1" si="185"/>
        <v>0.41511845849668455</v>
      </c>
      <c r="Q409" s="25">
        <f t="shared" ca="1" si="166"/>
        <v>-0.41511845849668455</v>
      </c>
      <c r="R409" s="25">
        <f t="shared" ca="1" si="172"/>
        <v>-22.563160796085395</v>
      </c>
      <c r="S409" s="25">
        <f t="shared" ca="1" si="173"/>
        <v>22.563160796085395</v>
      </c>
      <c r="T409" s="25">
        <f t="shared" ca="1" si="174"/>
        <v>13.878370273281458</v>
      </c>
      <c r="U409" s="25">
        <f t="shared" ca="1" si="175"/>
        <v>149.74353218524408</v>
      </c>
      <c r="W409" s="25">
        <f ca="1">Kp*(AB409+AC409*OnebyTi+Td*(AB409-AB408))</f>
        <v>-0.11683349673095736</v>
      </c>
      <c r="X409" s="27">
        <f t="shared" ca="1" si="186"/>
        <v>-0.11754309213161411</v>
      </c>
      <c r="Y409" s="27">
        <f t="shared" ca="1" si="187"/>
        <v>-0.11824568110043293</v>
      </c>
      <c r="Z409" s="27">
        <f t="shared" ca="1" si="188"/>
        <v>-0.11893503582867772</v>
      </c>
      <c r="AA409" s="27">
        <f t="shared" ca="1" si="182"/>
        <v>0.36689849547239273</v>
      </c>
      <c r="AB409" s="25">
        <f t="shared" ca="1" si="167"/>
        <v>-0.36689849547239273</v>
      </c>
      <c r="AC409" s="25">
        <f t="shared" ca="1" si="176"/>
        <v>-24.043094155115426</v>
      </c>
      <c r="AD409" s="25">
        <f t="shared" ca="1" si="177"/>
        <v>24.043094155115426</v>
      </c>
      <c r="AE409" s="25">
        <f t="shared" ca="1" si="178"/>
        <v>16.061535265094893</v>
      </c>
      <c r="AF409" s="25">
        <f t="shared" ca="1" si="179"/>
        <v>161.18885270147814</v>
      </c>
      <c r="AH409" s="25">
        <f t="shared" ca="1" si="164"/>
        <v>-0.11683349673095736</v>
      </c>
      <c r="AI409" s="25">
        <f t="shared" ca="1" si="165"/>
        <v>0.36689849547239273</v>
      </c>
    </row>
    <row r="410" spans="1:35" x14ac:dyDescent="0.25">
      <c r="A410" s="25">
        <v>39.800000000000097</v>
      </c>
      <c r="B410" s="25">
        <f t="shared" si="180"/>
        <v>0</v>
      </c>
      <c r="C410" s="25">
        <f t="shared" si="181"/>
        <v>0.01</v>
      </c>
      <c r="E410" s="25">
        <f ca="1">Kp*(G410+H410*OnebyTi+Td*(G410-G409))</f>
        <v>-0.11684374554530795</v>
      </c>
      <c r="F410" s="27">
        <f t="shared" ca="1" si="183"/>
        <v>0.4286677754745748</v>
      </c>
      <c r="G410" s="25">
        <f t="shared" ca="1" si="189"/>
        <v>-0.4286677754745748</v>
      </c>
      <c r="H410" s="25">
        <f t="shared" ca="1" si="168"/>
        <v>-22.193090399355139</v>
      </c>
      <c r="I410" s="25">
        <f t="shared" ca="1" si="169"/>
        <v>22.193090399355139</v>
      </c>
      <c r="J410" s="25">
        <f t="shared" ca="1" si="170"/>
        <v>13.641823549021661</v>
      </c>
      <c r="K410" s="25">
        <f t="shared" ca="1" si="171"/>
        <v>471.29354905913999</v>
      </c>
      <c r="M410" s="25">
        <f ca="1">Kp*(Q410+R410*OnebyTi+Td*(Q410-Q409))</f>
        <v>-0.11668962933546911</v>
      </c>
      <c r="N410" s="25">
        <f t="shared" ca="1" si="184"/>
        <v>-0.11686286595748775</v>
      </c>
      <c r="O410" s="25">
        <f t="shared" ca="1" si="163"/>
        <v>-0.117026366700162</v>
      </c>
      <c r="P410" s="27">
        <f t="shared" ca="1" si="185"/>
        <v>0.41341289051678876</v>
      </c>
      <c r="Q410" s="25">
        <f t="shared" ca="1" si="166"/>
        <v>-0.41341289051678876</v>
      </c>
      <c r="R410" s="25">
        <f t="shared" ca="1" si="172"/>
        <v>-22.604502085137074</v>
      </c>
      <c r="S410" s="25">
        <f t="shared" ca="1" si="173"/>
        <v>22.604502085137074</v>
      </c>
      <c r="T410" s="25">
        <f t="shared" ca="1" si="174"/>
        <v>13.895461295086003</v>
      </c>
      <c r="U410" s="25">
        <f t="shared" ca="1" si="175"/>
        <v>150.30750275577617</v>
      </c>
      <c r="W410" s="25">
        <f ca="1">Kp*(AB410+AC410*OnebyTi+Td*(AB410-AB409))</f>
        <v>-0.11676581470330044</v>
      </c>
      <c r="X410" s="25">
        <f t="shared" ca="1" si="186"/>
        <v>-0.1174755652011378</v>
      </c>
      <c r="Y410" s="25">
        <f t="shared" ca="1" si="187"/>
        <v>-0.11817882092010068</v>
      </c>
      <c r="Z410" s="25">
        <f t="shared" ca="1" si="188"/>
        <v>-0.11886943505284883</v>
      </c>
      <c r="AA410" s="27">
        <f t="shared" ca="1" si="182"/>
        <v>0.36500499188952495</v>
      </c>
      <c r="AB410" s="25">
        <f t="shared" ca="1" si="167"/>
        <v>-0.36500499188952495</v>
      </c>
      <c r="AC410" s="25">
        <f t="shared" ca="1" si="176"/>
        <v>-24.07959465430438</v>
      </c>
      <c r="AD410" s="25">
        <f t="shared" ca="1" si="177"/>
        <v>24.07959465430438</v>
      </c>
      <c r="AE410" s="25">
        <f t="shared" ca="1" si="178"/>
        <v>16.074858129505319</v>
      </c>
      <c r="AF410" s="25">
        <f t="shared" ca="1" si="179"/>
        <v>161.69604397520953</v>
      </c>
      <c r="AH410" s="25">
        <f t="shared" ca="1" si="164"/>
        <v>-0.11676581470330044</v>
      </c>
      <c r="AI410" s="25">
        <f t="shared" ca="1" si="165"/>
        <v>0.36500499188952495</v>
      </c>
    </row>
    <row r="411" spans="1:35" x14ac:dyDescent="0.25">
      <c r="A411" s="25">
        <v>39.900000000000098</v>
      </c>
      <c r="B411" s="25">
        <f t="shared" si="180"/>
        <v>0</v>
      </c>
      <c r="C411" s="25">
        <f t="shared" si="181"/>
        <v>0.01</v>
      </c>
      <c r="E411" s="25">
        <f ca="1">Kp*(G411+H411*OnebyTi+Td*(G411-G410))</f>
        <v>-0.11681492891154062</v>
      </c>
      <c r="F411" s="27">
        <f t="shared" ca="1" si="183"/>
        <v>0.42695642106667936</v>
      </c>
      <c r="G411" s="25">
        <f t="shared" ca="1" si="189"/>
        <v>-0.42695642106667936</v>
      </c>
      <c r="H411" s="25">
        <f t="shared" ca="1" si="168"/>
        <v>-22.235786041461807</v>
      </c>
      <c r="I411" s="25">
        <f t="shared" ca="1" si="169"/>
        <v>22.235786041461807</v>
      </c>
      <c r="J411" s="25">
        <f t="shared" ca="1" si="170"/>
        <v>13.660052727570667</v>
      </c>
      <c r="K411" s="25">
        <f t="shared" ca="1" si="171"/>
        <v>472.99710517919607</v>
      </c>
      <c r="M411" s="25">
        <f ca="1">Kp*(Q411+R411*OnebyTi+Td*(Q411-Q410))</f>
        <v>-0.11665660241974976</v>
      </c>
      <c r="N411" s="27">
        <f t="shared" ca="1" si="184"/>
        <v>-0.11683146348547513</v>
      </c>
      <c r="O411" s="27">
        <f t="shared" ca="1" si="163"/>
        <v>-0.11699672904366624</v>
      </c>
      <c r="P411" s="27">
        <f t="shared" ca="1" si="185"/>
        <v>0.41171025384677257</v>
      </c>
      <c r="Q411" s="25">
        <f t="shared" ca="1" si="166"/>
        <v>-0.41171025384677257</v>
      </c>
      <c r="R411" s="25">
        <f t="shared" ca="1" si="172"/>
        <v>-22.645673110521752</v>
      </c>
      <c r="S411" s="25">
        <f t="shared" ca="1" si="173"/>
        <v>22.645673110521752</v>
      </c>
      <c r="T411" s="25">
        <f t="shared" ca="1" si="174"/>
        <v>13.912411828398261</v>
      </c>
      <c r="U411" s="25">
        <f t="shared" ca="1" si="175"/>
        <v>150.86990113337902</v>
      </c>
      <c r="W411" s="25">
        <f ca="1">Kp*(AB411+AC411*OnebyTi+Td*(AB411-AB410))</f>
        <v>-0.11669815970223335</v>
      </c>
      <c r="X411" s="27">
        <f t="shared" ca="1" si="186"/>
        <v>-0.11740802351121334</v>
      </c>
      <c r="Y411" s="27">
        <f t="shared" ca="1" si="187"/>
        <v>-0.1181118972901032</v>
      </c>
      <c r="Z411" s="27">
        <f t="shared" ca="1" si="188"/>
        <v>-0.11880371442883565</v>
      </c>
      <c r="AA411" s="27">
        <f t="shared" ca="1" si="182"/>
        <v>0.36311804838424006</v>
      </c>
      <c r="AB411" s="25">
        <f t="shared" ca="1" si="167"/>
        <v>-0.36311804838424006</v>
      </c>
      <c r="AC411" s="25">
        <f t="shared" ca="1" si="176"/>
        <v>-24.115906459142803</v>
      </c>
      <c r="AD411" s="25">
        <f t="shared" ca="1" si="177"/>
        <v>24.115906459142803</v>
      </c>
      <c r="AE411" s="25">
        <f t="shared" ca="1" si="178"/>
        <v>16.088043601211556</v>
      </c>
      <c r="AF411" s="25">
        <f t="shared" ca="1" si="179"/>
        <v>162.20122875835412</v>
      </c>
      <c r="AH411" s="25">
        <f t="shared" ca="1" si="164"/>
        <v>-0.11669815970223335</v>
      </c>
      <c r="AI411" s="25">
        <f t="shared" ca="1" si="165"/>
        <v>0.36311804838424006</v>
      </c>
    </row>
    <row r="412" spans="1:35" x14ac:dyDescent="0.25">
      <c r="A412" s="25">
        <v>40.000000000000099</v>
      </c>
      <c r="B412" s="25">
        <f t="shared" si="180"/>
        <v>0</v>
      </c>
      <c r="C412" s="25">
        <f t="shared" si="181"/>
        <v>0.01</v>
      </c>
      <c r="E412" s="25">
        <f ca="1">Kp*(G412+H412*OnebyTi+Td*(G412-G411))</f>
        <v>-0.1167857967371385</v>
      </c>
      <c r="F412" s="27">
        <f t="shared" ca="1" si="183"/>
        <v>0.42524760729833022</v>
      </c>
      <c r="G412" s="25">
        <f t="shared" ca="1" si="189"/>
        <v>-0.42524760729833022</v>
      </c>
      <c r="H412" s="25">
        <f t="shared" ca="1" si="168"/>
        <v>-22.278310802191641</v>
      </c>
      <c r="I412" s="25">
        <f t="shared" ca="1" si="169"/>
        <v>22.278310802191641</v>
      </c>
      <c r="J412" s="25">
        <f t="shared" ca="1" si="170"/>
        <v>13.678136280321963</v>
      </c>
      <c r="K412" s="25">
        <f t="shared" ca="1" si="171"/>
        <v>474.69809560838939</v>
      </c>
      <c r="M412" s="25">
        <f ca="1">Kp*(Q412+R412*OnebyTi+Td*(Q412-Q411))</f>
        <v>-0.11662330532296057</v>
      </c>
      <c r="N412" s="25">
        <f t="shared" ca="1" si="184"/>
        <v>-0.11679976655177511</v>
      </c>
      <c r="O412" s="25">
        <f t="shared" ca="1" si="163"/>
        <v>-0.11696677148039079</v>
      </c>
      <c r="P412" s="27">
        <f t="shared" ca="1" si="185"/>
        <v>0.41001058094240594</v>
      </c>
      <c r="Q412" s="25">
        <f t="shared" ca="1" si="166"/>
        <v>-0.41001058094240594</v>
      </c>
      <c r="R412" s="25">
        <f t="shared" ca="1" si="172"/>
        <v>-22.686674168615994</v>
      </c>
      <c r="S412" s="25">
        <f t="shared" ca="1" si="173"/>
        <v>22.686674168615994</v>
      </c>
      <c r="T412" s="25">
        <f t="shared" ca="1" si="174"/>
        <v>13.929222696046734</v>
      </c>
      <c r="U412" s="25">
        <f t="shared" ca="1" si="175"/>
        <v>151.43071919362944</v>
      </c>
      <c r="W412" s="25">
        <f ca="1">Kp*(AB412+AC412*OnebyTi+Td*(AB412-AB411))</f>
        <v>-0.11663053511692545</v>
      </c>
      <c r="X412" s="25">
        <f t="shared" ca="1" si="186"/>
        <v>-0.11734047103830797</v>
      </c>
      <c r="Y412" s="25">
        <f t="shared" ca="1" si="187"/>
        <v>-0.11804491484392726</v>
      </c>
      <c r="Z412" s="25">
        <f t="shared" ca="1" si="188"/>
        <v>-0.11873787932366689</v>
      </c>
      <c r="AA412" s="27">
        <f t="shared" ca="1" si="182"/>
        <v>0.3612376769413565</v>
      </c>
      <c r="AB412" s="25">
        <f t="shared" ca="1" si="167"/>
        <v>-0.3612376769413565</v>
      </c>
      <c r="AC412" s="25">
        <f t="shared" ca="1" si="176"/>
        <v>-24.152030226836938</v>
      </c>
      <c r="AD412" s="25">
        <f t="shared" ca="1" si="177"/>
        <v>24.152030226836938</v>
      </c>
      <c r="AE412" s="25">
        <f t="shared" ca="1" si="178"/>
        <v>16.101092867135755</v>
      </c>
      <c r="AF412" s="25">
        <f t="shared" ca="1" si="179"/>
        <v>162.70440476318601</v>
      </c>
      <c r="AH412" s="25">
        <f t="shared" ca="1" si="164"/>
        <v>-0.11663053511692545</v>
      </c>
      <c r="AI412" s="25">
        <f t="shared" ca="1" si="165"/>
        <v>0.3612376769413565</v>
      </c>
    </row>
    <row r="413" spans="1:35" x14ac:dyDescent="0.25">
      <c r="A413" s="25">
        <v>40.100000000000101</v>
      </c>
      <c r="B413" s="25">
        <f t="shared" si="180"/>
        <v>0</v>
      </c>
      <c r="C413" s="25">
        <f t="shared" si="181"/>
        <v>0.01</v>
      </c>
      <c r="E413" s="25">
        <f ca="1">Kp*(G413+H413*OnebyTi+Td*(G413-G412))</f>
        <v>-0.1167563535055183</v>
      </c>
      <c r="F413" s="27">
        <f t="shared" ca="1" si="183"/>
        <v>0.42354137041408135</v>
      </c>
      <c r="G413" s="25">
        <f t="shared" ca="1" si="189"/>
        <v>-0.42354137041408135</v>
      </c>
      <c r="H413" s="25">
        <f t="shared" ca="1" si="168"/>
        <v>-22.320664939233048</v>
      </c>
      <c r="I413" s="25">
        <f t="shared" ca="1" si="169"/>
        <v>22.320664939233048</v>
      </c>
      <c r="J413" s="25">
        <f t="shared" ca="1" si="170"/>
        <v>13.696075009567187</v>
      </c>
      <c r="K413" s="25">
        <f t="shared" ca="1" si="171"/>
        <v>476.39649650374986</v>
      </c>
      <c r="M413" s="25">
        <f ca="1">Kp*(Q413+R413*OnebyTi+Td*(Q413-Q412))</f>
        <v>-0.11658974224275481</v>
      </c>
      <c r="N413" s="27">
        <f t="shared" ca="1" si="184"/>
        <v>-0.11676777955771696</v>
      </c>
      <c r="O413" s="27">
        <f t="shared" ref="O413:O476" ca="1" si="190">IF((ROW()-12)*0.1&lt;L_2,0,OFFSET(N413,-1,0)*b_2/K_2-O412*a_2)</f>
        <v>-0.11693649862274835</v>
      </c>
      <c r="P413" s="27">
        <f t="shared" ca="1" si="185"/>
        <v>0.40831390379436688</v>
      </c>
      <c r="Q413" s="25">
        <f t="shared" ca="1" si="166"/>
        <v>-0.40831390379436688</v>
      </c>
      <c r="R413" s="25">
        <f t="shared" ca="1" si="172"/>
        <v>-22.727505558995432</v>
      </c>
      <c r="S413" s="25">
        <f t="shared" ca="1" si="173"/>
        <v>22.727505558995432</v>
      </c>
      <c r="T413" s="25">
        <f t="shared" ca="1" si="174"/>
        <v>13.945894720449914</v>
      </c>
      <c r="U413" s="25">
        <f t="shared" ca="1" si="175"/>
        <v>151.98994897901113</v>
      </c>
      <c r="W413" s="25">
        <f ca="1">Kp*(AB413+AC413*OnebyTi+Td*(AB413-AB412))</f>
        <v>-0.11656294428669178</v>
      </c>
      <c r="X413" s="27">
        <f t="shared" ca="1" si="186"/>
        <v>-0.11727291170300019</v>
      </c>
      <c r="Y413" s="27">
        <f t="shared" ca="1" si="187"/>
        <v>-0.11797787815253596</v>
      </c>
      <c r="Z413" s="27">
        <f t="shared" ca="1" si="188"/>
        <v>-0.1186719350345655</v>
      </c>
      <c r="AA413" s="27">
        <f t="shared" ca="1" si="182"/>
        <v>0.3593638890089898</v>
      </c>
      <c r="AB413" s="25">
        <f t="shared" ca="1" si="167"/>
        <v>-0.3593638890089898</v>
      </c>
      <c r="AC413" s="25">
        <f t="shared" ca="1" si="176"/>
        <v>-24.187966615737839</v>
      </c>
      <c r="AD413" s="25">
        <f t="shared" ca="1" si="177"/>
        <v>24.187966615737839</v>
      </c>
      <c r="AE413" s="25">
        <f t="shared" ca="1" si="178"/>
        <v>16.114007107608121</v>
      </c>
      <c r="AF413" s="25">
        <f t="shared" ca="1" si="179"/>
        <v>163.20556985943108</v>
      </c>
      <c r="AH413" s="25">
        <f t="shared" ca="1" si="164"/>
        <v>-0.11656294428669178</v>
      </c>
      <c r="AI413" s="25">
        <f t="shared" ca="1" si="165"/>
        <v>0.3593638890089898</v>
      </c>
    </row>
    <row r="414" spans="1:35" x14ac:dyDescent="0.25">
      <c r="A414" s="25">
        <v>40.200000000000102</v>
      </c>
      <c r="B414" s="25">
        <f t="shared" si="180"/>
        <v>0</v>
      </c>
      <c r="C414" s="25">
        <f t="shared" si="181"/>
        <v>0.01</v>
      </c>
      <c r="E414" s="25">
        <f ca="1">Kp*(G414+H414*OnebyTi+Td*(G414-G413))</f>
        <v>-0.11672660366338156</v>
      </c>
      <c r="F414" s="27">
        <f t="shared" ca="1" si="183"/>
        <v>0.42183774617214015</v>
      </c>
      <c r="G414" s="25">
        <f t="shared" ca="1" si="189"/>
        <v>-0.42183774617214015</v>
      </c>
      <c r="H414" s="25">
        <f t="shared" ca="1" si="168"/>
        <v>-22.362848713850262</v>
      </c>
      <c r="I414" s="25">
        <f t="shared" ca="1" si="169"/>
        <v>22.362848713850262</v>
      </c>
      <c r="J414" s="25">
        <f t="shared" ca="1" si="170"/>
        <v>13.713869717976745</v>
      </c>
      <c r="K414" s="25">
        <f t="shared" ca="1" si="171"/>
        <v>478.09228424336186</v>
      </c>
      <c r="M414" s="25">
        <f ca="1">Kp*(Q414+R414*OnebyTi+Td*(Q414-Q413))</f>
        <v>-0.11655591734117135</v>
      </c>
      <c r="N414" s="25">
        <f t="shared" ca="1" si="184"/>
        <v>-0.11673550686770975</v>
      </c>
      <c r="O414" s="25">
        <f t="shared" ca="1" si="190"/>
        <v>-0.11690591504488873</v>
      </c>
      <c r="P414" s="27">
        <f t="shared" ca="1" si="185"/>
        <v>0.40662025393209206</v>
      </c>
      <c r="Q414" s="25">
        <f t="shared" ca="1" si="166"/>
        <v>-0.40662025393209206</v>
      </c>
      <c r="R414" s="25">
        <f t="shared" ca="1" si="172"/>
        <v>-22.768167584388642</v>
      </c>
      <c r="S414" s="25">
        <f t="shared" ca="1" si="173"/>
        <v>22.768167584388642</v>
      </c>
      <c r="T414" s="25">
        <f t="shared" ca="1" si="174"/>
        <v>13.962428723540693</v>
      </c>
      <c r="U414" s="25">
        <f t="shared" ca="1" si="175"/>
        <v>152.54758269772267</v>
      </c>
      <c r="W414" s="25">
        <f ca="1">Kp*(AB414+AC414*OnebyTi+Td*(AB414-AB413))</f>
        <v>-0.11649539050151464</v>
      </c>
      <c r="X414" s="25">
        <f t="shared" ca="1" si="186"/>
        <v>-0.11720534937055395</v>
      </c>
      <c r="Y414" s="25">
        <f t="shared" ca="1" si="187"/>
        <v>-0.11791079172500013</v>
      </c>
      <c r="Z414" s="25">
        <f t="shared" ca="1" si="188"/>
        <v>-0.11860588678964165</v>
      </c>
      <c r="AA414" s="27">
        <f t="shared" ca="1" si="182"/>
        <v>0.35749669550553326</v>
      </c>
      <c r="AB414" s="25">
        <f t="shared" ca="1" si="167"/>
        <v>-0.35749669550553326</v>
      </c>
      <c r="AC414" s="25">
        <f t="shared" ca="1" si="176"/>
        <v>-24.223716285288393</v>
      </c>
      <c r="AD414" s="25">
        <f t="shared" ca="1" si="177"/>
        <v>24.223716285288393</v>
      </c>
      <c r="AE414" s="25">
        <f t="shared" ca="1" si="178"/>
        <v>16.126787496337858</v>
      </c>
      <c r="AF414" s="25">
        <f t="shared" ca="1" si="179"/>
        <v>163.70472207242082</v>
      </c>
      <c r="AH414" s="25">
        <f t="shared" ca="1" si="164"/>
        <v>-0.11649539050151464</v>
      </c>
      <c r="AI414" s="25">
        <f t="shared" ca="1" si="165"/>
        <v>0.35749669550553326</v>
      </c>
    </row>
    <row r="415" spans="1:35" x14ac:dyDescent="0.25">
      <c r="A415" s="25">
        <v>40.300000000000097</v>
      </c>
      <c r="B415" s="25">
        <f t="shared" si="180"/>
        <v>0</v>
      </c>
      <c r="C415" s="25">
        <f t="shared" si="181"/>
        <v>0.01</v>
      </c>
      <c r="E415" s="25">
        <f ca="1">Kp*(G415+H415*OnebyTi+Td*(G415-G414))</f>
        <v>-0.11669655162094449</v>
      </c>
      <c r="F415" s="27">
        <f t="shared" ca="1" si="183"/>
        <v>0.42013676984827508</v>
      </c>
      <c r="G415" s="25">
        <f t="shared" ca="1" si="189"/>
        <v>-0.42013676984827508</v>
      </c>
      <c r="H415" s="25">
        <f t="shared" ca="1" si="168"/>
        <v>-22.404862390835088</v>
      </c>
      <c r="I415" s="25">
        <f t="shared" ca="1" si="169"/>
        <v>22.404862390835088</v>
      </c>
      <c r="J415" s="25">
        <f t="shared" ca="1" si="170"/>
        <v>13.7315212085146</v>
      </c>
      <c r="K415" s="25">
        <f t="shared" ca="1" si="171"/>
        <v>479.78543542585044</v>
      </c>
      <c r="M415" s="25">
        <f ca="1">Kp*(Q415+R415*OnebyTi+Td*(Q415-Q414))</f>
        <v>-0.11652183474486499</v>
      </c>
      <c r="N415" s="27">
        <f t="shared" ca="1" si="184"/>
        <v>-0.11670295280947905</v>
      </c>
      <c r="O415" s="27">
        <f t="shared" ca="1" si="190"/>
        <v>-0.11687502528294215</v>
      </c>
      <c r="P415" s="27">
        <f t="shared" ca="1" si="185"/>
        <v>0.4049296624276032</v>
      </c>
      <c r="Q415" s="25">
        <f t="shared" ca="1" si="166"/>
        <v>-0.4049296624276032</v>
      </c>
      <c r="R415" s="25">
        <f t="shared" ca="1" si="172"/>
        <v>-22.808660550631402</v>
      </c>
      <c r="S415" s="25">
        <f t="shared" ca="1" si="173"/>
        <v>22.808660550631402</v>
      </c>
      <c r="T415" s="25">
        <f t="shared" ca="1" si="174"/>
        <v>13.978825526692066</v>
      </c>
      <c r="U415" s="25">
        <f t="shared" ca="1" si="175"/>
        <v>153.10361272248079</v>
      </c>
      <c r="W415" s="25">
        <f ca="1">Kp*(AB415+AC415*OnebyTi+Td*(AB415-AB414))</f>
        <v>-0.11642787700256041</v>
      </c>
      <c r="X415" s="27">
        <f t="shared" ca="1" si="186"/>
        <v>-0.11713778785148789</v>
      </c>
      <c r="Y415" s="27">
        <f t="shared" ca="1" si="187"/>
        <v>-0.11784366000912425</v>
      </c>
      <c r="Z415" s="27">
        <f t="shared" ca="1" si="188"/>
        <v>-0.1185397397485799</v>
      </c>
      <c r="AA415" s="27">
        <f t="shared" ca="1" si="182"/>
        <v>0.3556361068265691</v>
      </c>
      <c r="AB415" s="25">
        <f t="shared" ca="1" si="167"/>
        <v>-0.3556361068265691</v>
      </c>
      <c r="AC415" s="25">
        <f t="shared" ca="1" si="176"/>
        <v>-24.259279895971051</v>
      </c>
      <c r="AD415" s="25">
        <f t="shared" ca="1" si="177"/>
        <v>24.259279895971051</v>
      </c>
      <c r="AE415" s="25">
        <f t="shared" ca="1" si="178"/>
        <v>16.139435200385734</v>
      </c>
      <c r="AF415" s="25">
        <f t="shared" ca="1" si="179"/>
        <v>164.20185958125288</v>
      </c>
      <c r="AH415" s="25">
        <f t="shared" ca="1" si="164"/>
        <v>-0.11642787700256041</v>
      </c>
      <c r="AI415" s="25">
        <f t="shared" ca="1" si="165"/>
        <v>0.3556361068265691</v>
      </c>
    </row>
    <row r="416" spans="1:35" x14ac:dyDescent="0.25">
      <c r="A416" s="25">
        <v>40.400000000000098</v>
      </c>
      <c r="B416" s="25">
        <f t="shared" si="180"/>
        <v>0</v>
      </c>
      <c r="C416" s="25">
        <f t="shared" si="181"/>
        <v>0.01</v>
      </c>
      <c r="E416" s="25">
        <f ca="1">Kp*(G416+H416*OnebyTi+Td*(G416-G415))</f>
        <v>-0.1166662017521668</v>
      </c>
      <c r="F416" s="27">
        <f t="shared" ca="1" si="183"/>
        <v>0.41843847623969938</v>
      </c>
      <c r="G416" s="25">
        <f t="shared" ca="1" si="189"/>
        <v>-0.41843847623969938</v>
      </c>
      <c r="H416" s="25">
        <f t="shared" ca="1" si="168"/>
        <v>-22.446706238459058</v>
      </c>
      <c r="I416" s="25">
        <f t="shared" ca="1" si="169"/>
        <v>22.446706238459058</v>
      </c>
      <c r="J416" s="25">
        <f t="shared" ca="1" si="170"/>
        <v>13.749030284354379</v>
      </c>
      <c r="K416" s="25">
        <f t="shared" ca="1" si="171"/>
        <v>481.47592686985882</v>
      </c>
      <c r="M416" s="25">
        <f ca="1">Kp*(Q416+R416*OnebyTi+Td*(Q416-Q415))</f>
        <v>-0.11648749854533534</v>
      </c>
      <c r="N416" s="25">
        <f t="shared" ca="1" si="184"/>
        <v>-0.11667012167430248</v>
      </c>
      <c r="O416" s="25">
        <f t="shared" ca="1" si="190"/>
        <v>-0.11684383383526148</v>
      </c>
      <c r="P416" s="27">
        <f t="shared" ca="1" si="185"/>
        <v>0.40324215989930901</v>
      </c>
      <c r="Q416" s="25">
        <f t="shared" ca="1" si="166"/>
        <v>-0.40324215989930901</v>
      </c>
      <c r="R416" s="25">
        <f t="shared" ca="1" si="172"/>
        <v>-22.848984766621331</v>
      </c>
      <c r="S416" s="25">
        <f t="shared" ca="1" si="173"/>
        <v>22.848984766621331</v>
      </c>
      <c r="T416" s="25">
        <f t="shared" ca="1" si="174"/>
        <v>13.995085950644093</v>
      </c>
      <c r="U416" s="25">
        <f t="shared" ca="1" si="175"/>
        <v>153.65803158931919</v>
      </c>
      <c r="W416" s="25">
        <f ca="1">Kp*(AB416+AC416*OnebyTi+Td*(AB416-AB415))</f>
        <v>-0.11636040698269186</v>
      </c>
      <c r="X416" s="25">
        <f t="shared" ca="1" si="186"/>
        <v>-0.11707023090213967</v>
      </c>
      <c r="Y416" s="25">
        <f t="shared" ca="1" si="187"/>
        <v>-0.11777648739206704</v>
      </c>
      <c r="Z416" s="25">
        <f t="shared" ca="1" si="188"/>
        <v>-0.11847349900332044</v>
      </c>
      <c r="AA416" s="27">
        <f t="shared" ca="1" si="182"/>
        <v>0.35378213285171112</v>
      </c>
      <c r="AB416" s="25">
        <f t="shared" ca="1" si="167"/>
        <v>-0.35378213285171112</v>
      </c>
      <c r="AC416" s="25">
        <f t="shared" ca="1" si="176"/>
        <v>-24.294658109256222</v>
      </c>
      <c r="AD416" s="25">
        <f t="shared" ca="1" si="177"/>
        <v>24.294658109256222</v>
      </c>
      <c r="AE416" s="25">
        <f t="shared" ca="1" si="178"/>
        <v>16.151951380138243</v>
      </c>
      <c r="AF416" s="25">
        <f t="shared" ca="1" si="179"/>
        <v>164.69698071695908</v>
      </c>
      <c r="AH416" s="25">
        <f t="shared" ca="1" si="164"/>
        <v>-0.11636040698269186</v>
      </c>
      <c r="AI416" s="25">
        <f t="shared" ca="1" si="165"/>
        <v>0.35378213285171112</v>
      </c>
    </row>
    <row r="417" spans="1:35" x14ac:dyDescent="0.25">
      <c r="A417" s="25">
        <v>40.500000000000199</v>
      </c>
      <c r="B417" s="25">
        <f t="shared" si="180"/>
        <v>0</v>
      </c>
      <c r="C417" s="25">
        <f t="shared" si="181"/>
        <v>0.01</v>
      </c>
      <c r="E417" s="25">
        <f ca="1">Kp*(G417+H417*OnebyTi+Td*(G417-G416))</f>
        <v>-0.11663555839497958</v>
      </c>
      <c r="F417" s="27">
        <f t="shared" ca="1" si="183"/>
        <v>0.41674289966893058</v>
      </c>
      <c r="G417" s="25">
        <f t="shared" ca="1" si="189"/>
        <v>-0.41674289966893058</v>
      </c>
      <c r="H417" s="25">
        <f t="shared" ca="1" si="168"/>
        <v>-22.488380528425949</v>
      </c>
      <c r="I417" s="25">
        <f t="shared" ca="1" si="169"/>
        <v>22.488380528425949</v>
      </c>
      <c r="J417" s="25">
        <f t="shared" ca="1" si="170"/>
        <v>13.766397748796827</v>
      </c>
      <c r="K417" s="25">
        <f t="shared" ca="1" si="171"/>
        <v>483.16373561351799</v>
      </c>
      <c r="M417" s="25">
        <f ca="1">Kp*(Q417+R417*OnebyTi+Td*(Q417-Q416))</f>
        <v>-0.11645291279915466</v>
      </c>
      <c r="N417" s="27">
        <f t="shared" ca="1" si="184"/>
        <v>-0.11663701771724407</v>
      </c>
      <c r="O417" s="27">
        <f t="shared" ca="1" si="190"/>
        <v>-0.11681234516266324</v>
      </c>
      <c r="P417" s="27">
        <f t="shared" ca="1" si="185"/>
        <v>0.40155777651578284</v>
      </c>
      <c r="Q417" s="25">
        <f t="shared" ca="1" si="166"/>
        <v>-0.40155777651578284</v>
      </c>
      <c r="R417" s="25">
        <f t="shared" ca="1" si="172"/>
        <v>-22.889140544272909</v>
      </c>
      <c r="S417" s="25">
        <f t="shared" ca="1" si="173"/>
        <v>22.889140544272909</v>
      </c>
      <c r="T417" s="25">
        <f t="shared" ca="1" si="174"/>
        <v>14.011210815432122</v>
      </c>
      <c r="U417" s="25">
        <f t="shared" ca="1" si="175"/>
        <v>154.21083199638306</v>
      </c>
      <c r="W417" s="25">
        <f ca="1">Kp*(AB417+AC417*OnebyTi+Td*(AB417-AB416))</f>
        <v>-0.11629298358697578</v>
      </c>
      <c r="X417" s="27">
        <f t="shared" ca="1" si="186"/>
        <v>-0.11700268222522518</v>
      </c>
      <c r="Y417" s="27">
        <f t="shared" ca="1" si="187"/>
        <v>-0.1177092782009567</v>
      </c>
      <c r="Z417" s="27">
        <f t="shared" ca="1" si="188"/>
        <v>-0.11840716957873465</v>
      </c>
      <c r="AA417" s="27">
        <f t="shared" ca="1" si="182"/>
        <v>0.35193478295137909</v>
      </c>
      <c r="AB417" s="25">
        <f t="shared" ca="1" si="167"/>
        <v>-0.35193478295137909</v>
      </c>
      <c r="AC417" s="25">
        <f t="shared" ca="1" si="176"/>
        <v>-24.32985158755136</v>
      </c>
      <c r="AD417" s="25">
        <f t="shared" ca="1" si="177"/>
        <v>24.32985158755136</v>
      </c>
      <c r="AE417" s="25">
        <f t="shared" ca="1" si="178"/>
        <v>16.164337189283348</v>
      </c>
      <c r="AF417" s="25">
        <f t="shared" ca="1" si="179"/>
        <v>165.1900839606806</v>
      </c>
      <c r="AH417" s="25">
        <f t="shared" ca="1" si="164"/>
        <v>-0.11629298358697578</v>
      </c>
      <c r="AI417" s="25">
        <f t="shared" ca="1" si="165"/>
        <v>0.35193478295137909</v>
      </c>
    </row>
    <row r="418" spans="1:35" x14ac:dyDescent="0.25">
      <c r="A418" s="25">
        <v>40.6000000000002</v>
      </c>
      <c r="B418" s="25">
        <f t="shared" si="180"/>
        <v>0</v>
      </c>
      <c r="C418" s="25">
        <f t="shared" si="181"/>
        <v>0.01</v>
      </c>
      <c r="E418" s="25">
        <f ca="1">Kp*(G418+H418*OnebyTi+Td*(G418-G417))</f>
        <v>-0.11660462585151166</v>
      </c>
      <c r="F418" s="27">
        <f t="shared" ca="1" si="183"/>
        <v>0.41505007398762617</v>
      </c>
      <c r="G418" s="25">
        <f t="shared" ca="1" si="189"/>
        <v>-0.41505007398762617</v>
      </c>
      <c r="H418" s="25">
        <f t="shared" ca="1" si="168"/>
        <v>-22.529885535824711</v>
      </c>
      <c r="I418" s="25">
        <f t="shared" ca="1" si="169"/>
        <v>22.529885535824711</v>
      </c>
      <c r="J418" s="25">
        <f t="shared" ca="1" si="170"/>
        <v>13.78362440518854</v>
      </c>
      <c r="K418" s="25">
        <f t="shared" ca="1" si="171"/>
        <v>484.84883891390774</v>
      </c>
      <c r="M418" s="25">
        <f ca="1">Kp*(Q418+R418*OnebyTi+Td*(Q418-Q417))</f>
        <v>-0.11641808152819451</v>
      </c>
      <c r="N418" s="25">
        <f t="shared" ca="1" si="184"/>
        <v>-0.11660364515738736</v>
      </c>
      <c r="O418" s="25">
        <f t="shared" ca="1" si="190"/>
        <v>-0.11678056368866735</v>
      </c>
      <c r="P418" s="27">
        <f t="shared" ca="1" si="185"/>
        <v>0.3998765419995165</v>
      </c>
      <c r="Q418" s="25">
        <f t="shared" ca="1" si="166"/>
        <v>-0.3998765419995165</v>
      </c>
      <c r="R418" s="25">
        <f t="shared" ca="1" si="172"/>
        <v>-22.92912819847286</v>
      </c>
      <c r="S418" s="25">
        <f t="shared" ca="1" si="173"/>
        <v>22.92912819847286</v>
      </c>
      <c r="T418" s="25">
        <f t="shared" ca="1" si="174"/>
        <v>14.027200940316272</v>
      </c>
      <c r="U418" s="25">
        <f t="shared" ca="1" si="175"/>
        <v>154.76200680271975</v>
      </c>
      <c r="W418" s="25">
        <f ca="1">Kp*(AB418+AC418*OnebyTi+Td*(AB418-AB417))</f>
        <v>-0.11622560991318627</v>
      </c>
      <c r="X418" s="25">
        <f t="shared" ca="1" si="186"/>
        <v>-0.11693514547039301</v>
      </c>
      <c r="Y418" s="25">
        <f t="shared" ca="1" si="187"/>
        <v>-0.11764203670350068</v>
      </c>
      <c r="Z418" s="25">
        <f t="shared" ca="1" si="188"/>
        <v>-0.11834075643329486</v>
      </c>
      <c r="AA418" s="27">
        <f t="shared" ca="1" si="182"/>
        <v>0.35009406599350562</v>
      </c>
      <c r="AB418" s="25">
        <f t="shared" ca="1" si="167"/>
        <v>-0.35009406599350562</v>
      </c>
      <c r="AC418" s="25">
        <f t="shared" ca="1" si="176"/>
        <v>-24.36486099415071</v>
      </c>
      <c r="AD418" s="25">
        <f t="shared" ca="1" si="177"/>
        <v>24.36486099415071</v>
      </c>
      <c r="AE418" s="25">
        <f t="shared" ca="1" si="178"/>
        <v>16.176593774787733</v>
      </c>
      <c r="AF418" s="25">
        <f t="shared" ca="1" si="179"/>
        <v>165.68116794185093</v>
      </c>
      <c r="AH418" s="25">
        <f t="shared" ca="1" si="164"/>
        <v>-0.11622560991318627</v>
      </c>
      <c r="AI418" s="25">
        <f t="shared" ca="1" si="165"/>
        <v>0.35009406599350562</v>
      </c>
    </row>
    <row r="419" spans="1:35" x14ac:dyDescent="0.25">
      <c r="A419" s="25">
        <v>40.700000000000202</v>
      </c>
      <c r="B419" s="25">
        <f t="shared" si="180"/>
        <v>0</v>
      </c>
      <c r="C419" s="25">
        <f t="shared" si="181"/>
        <v>0.01</v>
      </c>
      <c r="E419" s="25">
        <f ca="1">Kp*(G419+H419*OnebyTi+Td*(G419-G418))</f>
        <v>-0.11657340838831538</v>
      </c>
      <c r="F419" s="27">
        <f t="shared" ca="1" si="183"/>
        <v>0.41336003258039544</v>
      </c>
      <c r="G419" s="25">
        <f t="shared" ca="1" si="189"/>
        <v>-0.41336003258039544</v>
      </c>
      <c r="H419" s="25">
        <f t="shared" ca="1" si="168"/>
        <v>-22.57122153908275</v>
      </c>
      <c r="I419" s="25">
        <f t="shared" ca="1" si="169"/>
        <v>22.57122153908275</v>
      </c>
      <c r="J419" s="25">
        <f t="shared" ca="1" si="170"/>
        <v>13.800711056842026</v>
      </c>
      <c r="K419" s="25">
        <f t="shared" ca="1" si="171"/>
        <v>486.53121424650993</v>
      </c>
      <c r="M419" s="25">
        <f ca="1">Kp*(Q419+R419*OnebyTi+Td*(Q419-Q418))</f>
        <v>-0.11638300871985141</v>
      </c>
      <c r="N419" s="27">
        <f t="shared" ca="1" si="184"/>
        <v>-0.11657000817806745</v>
      </c>
      <c r="O419" s="27">
        <f t="shared" ca="1" si="190"/>
        <v>-0.11674849379973568</v>
      </c>
      <c r="P419" s="27">
        <f t="shared" ca="1" si="185"/>
        <v>0.39819848563064975</v>
      </c>
      <c r="Q419" s="25">
        <f t="shared" ca="1" si="166"/>
        <v>-0.39819848563064975</v>
      </c>
      <c r="R419" s="25">
        <f t="shared" ca="1" si="172"/>
        <v>-22.968948047035926</v>
      </c>
      <c r="S419" s="25">
        <f t="shared" ca="1" si="173"/>
        <v>22.968948047035926</v>
      </c>
      <c r="T419" s="25">
        <f t="shared" ca="1" si="174"/>
        <v>14.043057143712126</v>
      </c>
      <c r="U419" s="25">
        <f t="shared" ca="1" si="175"/>
        <v>155.31154902706581</v>
      </c>
      <c r="W419" s="25">
        <f ca="1">Kp*(AB419+AC419*OnebyTi+Td*(AB419-AB418))</f>
        <v>-0.11615828901230336</v>
      </c>
      <c r="X419" s="27">
        <f t="shared" ca="1" si="186"/>
        <v>-0.11686762423477393</v>
      </c>
      <c r="Y419" s="27">
        <f t="shared" ca="1" si="187"/>
        <v>-0.11757476710859041</v>
      </c>
      <c r="Z419" s="27">
        <f t="shared" ca="1" si="188"/>
        <v>-0.11827426445973843</v>
      </c>
      <c r="AA419" s="27">
        <f t="shared" ca="1" si="182"/>
        <v>0.34825999035017613</v>
      </c>
      <c r="AB419" s="25">
        <f t="shared" ca="1" si="167"/>
        <v>-0.34825999035017613</v>
      </c>
      <c r="AC419" s="25">
        <f t="shared" ca="1" si="176"/>
        <v>-24.399686993185728</v>
      </c>
      <c r="AD419" s="25">
        <f t="shared" ca="1" si="177"/>
        <v>24.399686993185728</v>
      </c>
      <c r="AE419" s="25">
        <f t="shared" ca="1" si="178"/>
        <v>16.188722276875602</v>
      </c>
      <c r="AF419" s="25">
        <f t="shared" ca="1" si="179"/>
        <v>166.17023143638656</v>
      </c>
      <c r="AH419" s="25">
        <f t="shared" ca="1" si="164"/>
        <v>-0.11615828901230336</v>
      </c>
      <c r="AI419" s="25">
        <f t="shared" ca="1" si="165"/>
        <v>0.34825999035017613</v>
      </c>
    </row>
    <row r="420" spans="1:35" x14ac:dyDescent="0.25">
      <c r="A420" s="25">
        <v>40.800000000000203</v>
      </c>
      <c r="B420" s="25">
        <f t="shared" si="180"/>
        <v>0</v>
      </c>
      <c r="C420" s="25">
        <f t="shared" si="181"/>
        <v>0.01</v>
      </c>
      <c r="E420" s="25">
        <f ca="1">Kp*(G420+H420*OnebyTi+Td*(G420-G419))</f>
        <v>-0.1165419102365908</v>
      </c>
      <c r="F420" s="27">
        <f t="shared" ca="1" si="183"/>
        <v>0.41167280836858772</v>
      </c>
      <c r="G420" s="25">
        <f t="shared" ca="1" si="189"/>
        <v>-0.41167280836858772</v>
      </c>
      <c r="H420" s="25">
        <f t="shared" ca="1" si="168"/>
        <v>-22.612388819919609</v>
      </c>
      <c r="I420" s="25">
        <f t="shared" ca="1" si="169"/>
        <v>22.612388819919609</v>
      </c>
      <c r="J420" s="25">
        <f t="shared" ca="1" si="170"/>
        <v>13.817658506957034</v>
      </c>
      <c r="K420" s="25">
        <f t="shared" ca="1" si="171"/>
        <v>488.2108393046538</v>
      </c>
      <c r="M420" s="25">
        <f ca="1">Kp*(Q420+R420*OnebyTi+Td*(Q420-Q419))</f>
        <v>-0.11634769832727093</v>
      </c>
      <c r="N420" s="25">
        <f t="shared" ca="1" si="184"/>
        <v>-0.11653611092710181</v>
      </c>
      <c r="O420" s="25">
        <f t="shared" ca="1" si="190"/>
        <v>-0.11671613984550948</v>
      </c>
      <c r="P420" s="27">
        <f t="shared" ca="1" si="185"/>
        <v>0.39652363625067621</v>
      </c>
      <c r="Q420" s="25">
        <f t="shared" ca="1" si="166"/>
        <v>-0.39652363625067621</v>
      </c>
      <c r="R420" s="25">
        <f t="shared" ca="1" si="172"/>
        <v>-23.008600410660993</v>
      </c>
      <c r="S420" s="25">
        <f t="shared" ca="1" si="173"/>
        <v>23.008600410660993</v>
      </c>
      <c r="T420" s="25">
        <f t="shared" ca="1" si="174"/>
        <v>14.058780243122671</v>
      </c>
      <c r="U420" s="25">
        <f t="shared" ca="1" si="175"/>
        <v>155.85945184663069</v>
      </c>
      <c r="W420" s="25">
        <f ca="1">Kp*(AB420+AC420*OnebyTi+Td*(AB420-AB419))</f>
        <v>-0.11609102388900738</v>
      </c>
      <c r="X420" s="25">
        <f t="shared" ca="1" si="186"/>
        <v>-0.11680012206352559</v>
      </c>
      <c r="Y420" s="25">
        <f t="shared" ca="1" si="187"/>
        <v>-0.11750747356690057</v>
      </c>
      <c r="Z420" s="25">
        <f t="shared" ca="1" si="188"/>
        <v>-0.11820769848572618</v>
      </c>
      <c r="AA420" s="27">
        <f t="shared" ca="1" si="182"/>
        <v>0.3464325639042023</v>
      </c>
      <c r="AB420" s="25">
        <f t="shared" ca="1" si="167"/>
        <v>-0.3464325639042023</v>
      </c>
      <c r="AC420" s="25">
        <f t="shared" ca="1" si="176"/>
        <v>-24.434330249576149</v>
      </c>
      <c r="AD420" s="25">
        <f t="shared" ca="1" si="177"/>
        <v>24.434330249576149</v>
      </c>
      <c r="AE420" s="25">
        <f t="shared" ca="1" si="178"/>
        <v>16.200723829008925</v>
      </c>
      <c r="AF420" s="25">
        <f t="shared" ca="1" si="179"/>
        <v>166.65727336488564</v>
      </c>
      <c r="AH420" s="25">
        <f t="shared" ca="1" si="164"/>
        <v>-0.11609102388900738</v>
      </c>
      <c r="AI420" s="25">
        <f t="shared" ca="1" si="165"/>
        <v>0.3464325639042023</v>
      </c>
    </row>
    <row r="421" spans="1:35" x14ac:dyDescent="0.25">
      <c r="A421" s="25">
        <v>40.900000000000198</v>
      </c>
      <c r="B421" s="25">
        <f t="shared" si="180"/>
        <v>0</v>
      </c>
      <c r="C421" s="25">
        <f t="shared" si="181"/>
        <v>0.01</v>
      </c>
      <c r="E421" s="25">
        <f ca="1">Kp*(G421+H421*OnebyTi+Td*(G421-G420))</f>
        <v>-0.11651013559240907</v>
      </c>
      <c r="F421" s="27">
        <f t="shared" ca="1" si="183"/>
        <v>0.40998843381405692</v>
      </c>
      <c r="G421" s="25">
        <f t="shared" ca="1" si="189"/>
        <v>-0.40998843381405692</v>
      </c>
      <c r="H421" s="25">
        <f t="shared" ca="1" si="168"/>
        <v>-22.653387663301014</v>
      </c>
      <c r="I421" s="25">
        <f t="shared" ca="1" si="169"/>
        <v>22.653387663301014</v>
      </c>
      <c r="J421" s="25">
        <f t="shared" ca="1" si="170"/>
        <v>13.834467558543166</v>
      </c>
      <c r="K421" s="25">
        <f t="shared" ca="1" si="171"/>
        <v>489.8876919989533</v>
      </c>
      <c r="M421" s="25">
        <f ca="1">Kp*(Q421+R421*OnebyTi+Td*(Q421-Q420))</f>
        <v>-0.11631215426957123</v>
      </c>
      <c r="N421" s="27">
        <f t="shared" ca="1" si="184"/>
        <v>-0.11650195751701985</v>
      </c>
      <c r="O421" s="27">
        <f t="shared" ca="1" si="190"/>
        <v>-0.11668350613904553</v>
      </c>
      <c r="P421" s="27">
        <f t="shared" ca="1" si="185"/>
        <v>0.39485202226612526</v>
      </c>
      <c r="Q421" s="25">
        <f t="shared" ca="1" si="166"/>
        <v>-0.39485202226612526</v>
      </c>
      <c r="R421" s="25">
        <f t="shared" ca="1" si="172"/>
        <v>-23.048085612887604</v>
      </c>
      <c r="S421" s="25">
        <f t="shared" ca="1" si="173"/>
        <v>23.048085612887604</v>
      </c>
      <c r="T421" s="25">
        <f t="shared" ca="1" si="174"/>
        <v>14.074371055071436</v>
      </c>
      <c r="U421" s="25">
        <f t="shared" ca="1" si="175"/>
        <v>156.40570859587729</v>
      </c>
      <c r="W421" s="25">
        <f ca="1">Kp*(AB421+AC421*OnebyTi+Td*(AB421-AB420))</f>
        <v>-0.11602381750216868</v>
      </c>
      <c r="X421" s="27">
        <f t="shared" ca="1" si="186"/>
        <v>-0.11673264245037246</v>
      </c>
      <c r="Y421" s="27">
        <f t="shared" ca="1" si="187"/>
        <v>-0.11744016017148326</v>
      </c>
      <c r="Z421" s="27">
        <f t="shared" ca="1" si="188"/>
        <v>-0.11814106327449518</v>
      </c>
      <c r="AA421" s="27">
        <f t="shared" ca="1" si="182"/>
        <v>0.34461179405562969</v>
      </c>
      <c r="AB421" s="25">
        <f t="shared" ca="1" si="167"/>
        <v>-0.34461179405562969</v>
      </c>
      <c r="AC421" s="25">
        <f t="shared" ca="1" si="176"/>
        <v>-24.468791428981714</v>
      </c>
      <c r="AD421" s="25">
        <f t="shared" ca="1" si="177"/>
        <v>24.468791428981714</v>
      </c>
      <c r="AE421" s="25">
        <f t="shared" ca="1" si="178"/>
        <v>16.212599557869151</v>
      </c>
      <c r="AF421" s="25">
        <f t="shared" ca="1" si="179"/>
        <v>167.14229279083492</v>
      </c>
      <c r="AH421" s="25">
        <f t="shared" ca="1" si="164"/>
        <v>-0.11602381750216868</v>
      </c>
      <c r="AI421" s="25">
        <f t="shared" ca="1" si="165"/>
        <v>0.34461179405562969</v>
      </c>
    </row>
    <row r="422" spans="1:35" x14ac:dyDescent="0.25">
      <c r="A422" s="25">
        <v>41.000000000000199</v>
      </c>
      <c r="B422" s="25">
        <f t="shared" si="180"/>
        <v>0</v>
      </c>
      <c r="C422" s="25">
        <f t="shared" si="181"/>
        <v>0.01</v>
      </c>
      <c r="E422" s="25">
        <f ca="1">Kp*(G422+H422*OnebyTi+Td*(G422-G421))</f>
        <v>-0.11647808861693464</v>
      </c>
      <c r="F422" s="27">
        <f t="shared" ca="1" si="183"/>
        <v>0.40830694092290287</v>
      </c>
      <c r="G422" s="25">
        <f t="shared" ca="1" si="189"/>
        <v>-0.40830694092290287</v>
      </c>
      <c r="H422" s="25">
        <f t="shared" ca="1" si="168"/>
        <v>-22.694218357393304</v>
      </c>
      <c r="I422" s="25">
        <f t="shared" ca="1" si="169"/>
        <v>22.694218357393304</v>
      </c>
      <c r="J422" s="25">
        <f t="shared" ca="1" si="170"/>
        <v>13.851139014343747</v>
      </c>
      <c r="K422" s="25">
        <f t="shared" ca="1" si="171"/>
        <v>491.56175045673723</v>
      </c>
      <c r="M422" s="25">
        <f ca="1">Kp*(Q422+R422*OnebyTi+Td*(Q422-Q421))</f>
        <v>-0.11627638043206484</v>
      </c>
      <c r="N422" s="25">
        <f t="shared" ca="1" si="184"/>
        <v>-0.11646755202529148</v>
      </c>
      <c r="O422" s="25">
        <f t="shared" ca="1" si="190"/>
        <v>-0.11665059695705121</v>
      </c>
      <c r="P422" s="27">
        <f t="shared" ca="1" si="185"/>
        <v>0.39318367165222073</v>
      </c>
      <c r="Q422" s="25">
        <f t="shared" ca="1" si="166"/>
        <v>-0.39318367165222073</v>
      </c>
      <c r="R422" s="25">
        <f t="shared" ca="1" si="172"/>
        <v>-23.087403980052827</v>
      </c>
      <c r="S422" s="25">
        <f t="shared" ca="1" si="173"/>
        <v>23.087403980052827</v>
      </c>
      <c r="T422" s="25">
        <f t="shared" ca="1" si="174"/>
        <v>14.089830395036829</v>
      </c>
      <c r="U422" s="25">
        <f t="shared" ca="1" si="175"/>
        <v>156.9503127652998</v>
      </c>
      <c r="W422" s="25">
        <f ca="1">Kp*(AB422+AC422*OnebyTi+Td*(AB422-AB421))</f>
        <v>-0.11595667276533313</v>
      </c>
      <c r="X422" s="25">
        <f t="shared" ca="1" si="186"/>
        <v>-0.11666518883814087</v>
      </c>
      <c r="Y422" s="25">
        <f t="shared" ca="1" si="187"/>
        <v>-0.11737283095835703</v>
      </c>
      <c r="Z422" s="25">
        <f t="shared" ca="1" si="188"/>
        <v>-0.11807436352550596</v>
      </c>
      <c r="AA422" s="27">
        <f t="shared" ca="1" si="182"/>
        <v>0.3427976877281802</v>
      </c>
      <c r="AB422" s="25">
        <f t="shared" ca="1" si="167"/>
        <v>-0.3427976877281802</v>
      </c>
      <c r="AC422" s="25">
        <f t="shared" ca="1" si="176"/>
        <v>-24.503071197754533</v>
      </c>
      <c r="AD422" s="25">
        <f t="shared" ca="1" si="177"/>
        <v>24.503071197754533</v>
      </c>
      <c r="AE422" s="25">
        <f t="shared" ca="1" si="178"/>
        <v>16.224350583340328</v>
      </c>
      <c r="AF422" s="25">
        <f t="shared" ca="1" si="179"/>
        <v>167.62528891882499</v>
      </c>
      <c r="AH422" s="25">
        <f t="shared" ca="1" si="164"/>
        <v>-0.11595667276533313</v>
      </c>
      <c r="AI422" s="25">
        <f t="shared" ca="1" si="165"/>
        <v>0.3427976877281802</v>
      </c>
    </row>
    <row r="423" spans="1:35" x14ac:dyDescent="0.25">
      <c r="A423" s="25">
        <v>41.1000000000002</v>
      </c>
      <c r="B423" s="25">
        <f t="shared" si="180"/>
        <v>0</v>
      </c>
      <c r="C423" s="25">
        <f t="shared" si="181"/>
        <v>0.01</v>
      </c>
      <c r="E423" s="25">
        <f ca="1">Kp*(G423+H423*OnebyTi+Td*(G423-G422))</f>
        <v>-0.1164457734366463</v>
      </c>
      <c r="F423" s="27">
        <f t="shared" ca="1" si="183"/>
        <v>0.40662836124918905</v>
      </c>
      <c r="G423" s="25">
        <f t="shared" ca="1" si="189"/>
        <v>-0.40662836124918905</v>
      </c>
      <c r="H423" s="25">
        <f t="shared" ca="1" si="168"/>
        <v>-22.734881193518223</v>
      </c>
      <c r="I423" s="25">
        <f t="shared" ca="1" si="169"/>
        <v>22.734881193518223</v>
      </c>
      <c r="J423" s="25">
        <f t="shared" ca="1" si="170"/>
        <v>13.867673676760967</v>
      </c>
      <c r="K423" s="25">
        <f t="shared" ca="1" si="171"/>
        <v>493.23299302147143</v>
      </c>
      <c r="M423" s="25">
        <f ca="1">Kp*(Q423+R423*OnebyTi+Td*(Q423-Q422))</f>
        <v>-0.11624038066647985</v>
      </c>
      <c r="N423" s="27">
        <f t="shared" ca="1" si="184"/>
        <v>-0.1164328984945544</v>
      </c>
      <c r="O423" s="27">
        <f t="shared" ca="1" si="190"/>
        <v>-0.11661741654011824</v>
      </c>
      <c r="P423" s="27">
        <f t="shared" ca="1" si="185"/>
        <v>0.39151861195651561</v>
      </c>
      <c r="Q423" s="25">
        <f t="shared" ca="1" si="166"/>
        <v>-0.39151861195651561</v>
      </c>
      <c r="R423" s="25">
        <f t="shared" ca="1" si="172"/>
        <v>-23.126555841248479</v>
      </c>
      <c r="S423" s="25">
        <f t="shared" ca="1" si="173"/>
        <v>23.126555841248479</v>
      </c>
      <c r="T423" s="25">
        <f t="shared" ca="1" si="174"/>
        <v>14.105159077387665</v>
      </c>
      <c r="U423" s="25">
        <f t="shared" ca="1" si="175"/>
        <v>157.49325800019895</v>
      </c>
      <c r="W423" s="25">
        <f ca="1">Kp*(AB423+AC423*OnebyTi+Td*(AB423-AB422))</f>
        <v>-0.11588959254720328</v>
      </c>
      <c r="X423" s="27">
        <f t="shared" ca="1" si="186"/>
        <v>-0.11659776461928946</v>
      </c>
      <c r="Y423" s="27">
        <f t="shared" ca="1" si="187"/>
        <v>-0.11730548990709075</v>
      </c>
      <c r="Z423" s="27">
        <f t="shared" ca="1" si="188"/>
        <v>-0.1180076038750842</v>
      </c>
      <c r="AA423" s="27">
        <f t="shared" ca="1" si="182"/>
        <v>0.3409902513756296</v>
      </c>
      <c r="AB423" s="25">
        <f t="shared" ca="1" si="167"/>
        <v>-0.3409902513756296</v>
      </c>
      <c r="AC423" s="25">
        <f t="shared" ca="1" si="176"/>
        <v>-24.537170222892097</v>
      </c>
      <c r="AD423" s="25">
        <f t="shared" ca="1" si="177"/>
        <v>24.537170222892097</v>
      </c>
      <c r="AE423" s="25">
        <f t="shared" ca="1" si="178"/>
        <v>16.23597801849365</v>
      </c>
      <c r="AF423" s="25">
        <f t="shared" ca="1" si="179"/>
        <v>168.10626109277416</v>
      </c>
      <c r="AH423" s="25">
        <f t="shared" ca="1" si="164"/>
        <v>-0.11588959254720328</v>
      </c>
      <c r="AI423" s="25">
        <f t="shared" ca="1" si="165"/>
        <v>0.3409902513756296</v>
      </c>
    </row>
    <row r="424" spans="1:35" x14ac:dyDescent="0.25">
      <c r="A424" s="25">
        <v>41.200000000000202</v>
      </c>
      <c r="B424" s="25">
        <f t="shared" si="180"/>
        <v>0</v>
      </c>
      <c r="C424" s="25">
        <f t="shared" si="181"/>
        <v>0.01</v>
      </c>
      <c r="E424" s="25">
        <f ca="1">Kp*(G424+H424*OnebyTi+Td*(G424-G423))</f>
        <v>-0.11641319414355736</v>
      </c>
      <c r="F424" s="27">
        <f t="shared" ca="1" si="183"/>
        <v>0.40495272589863723</v>
      </c>
      <c r="G424" s="25">
        <f t="shared" ca="1" si="189"/>
        <v>-0.40495272589863723</v>
      </c>
      <c r="H424" s="25">
        <f t="shared" ca="1" si="168"/>
        <v>-22.775376466108089</v>
      </c>
      <c r="I424" s="25">
        <f t="shared" ca="1" si="169"/>
        <v>22.775376466108089</v>
      </c>
      <c r="J424" s="25">
        <f t="shared" ca="1" si="170"/>
        <v>13.88407234778224</v>
      </c>
      <c r="K424" s="25">
        <f t="shared" ca="1" si="171"/>
        <v>494.90139825217381</v>
      </c>
      <c r="M424" s="25">
        <f ca="1">Kp*(Q424+R424*OnebyTi+Td*(Q424-Q423))</f>
        <v>-0.11620415879117947</v>
      </c>
      <c r="N424" s="25">
        <f t="shared" ca="1" si="184"/>
        <v>-0.11639800093284026</v>
      </c>
      <c r="O424" s="25">
        <f t="shared" ca="1" si="190"/>
        <v>-0.11658396909295536</v>
      </c>
      <c r="P424" s="27">
        <f t="shared" ca="1" si="185"/>
        <v>0.38985687030250377</v>
      </c>
      <c r="Q424" s="25">
        <f t="shared" ca="1" si="166"/>
        <v>-0.38985687030250377</v>
      </c>
      <c r="R424" s="25">
        <f t="shared" ca="1" si="172"/>
        <v>-23.16554152827873</v>
      </c>
      <c r="S424" s="25">
        <f t="shared" ca="1" si="173"/>
        <v>23.16554152827873</v>
      </c>
      <c r="T424" s="25">
        <f t="shared" ca="1" si="174"/>
        <v>14.120357915319872</v>
      </c>
      <c r="U424" s="25">
        <f t="shared" ca="1" si="175"/>
        <v>158.03453809945495</v>
      </c>
      <c r="W424" s="25">
        <f ca="1">Kp*(AB424+AC424*OnebyTi+Td*(AB424-AB423))</f>
        <v>-0.11582257967211516</v>
      </c>
      <c r="X424" s="25">
        <f t="shared" ca="1" si="186"/>
        <v>-0.11653037313643491</v>
      </c>
      <c r="Y424" s="25">
        <f t="shared" ca="1" si="187"/>
        <v>-0.11723814094138234</v>
      </c>
      <c r="Z424" s="25">
        <f t="shared" ca="1" si="188"/>
        <v>-0.11794078889705693</v>
      </c>
      <c r="AA424" s="27">
        <f t="shared" ca="1" si="182"/>
        <v>0.33918949098812118</v>
      </c>
      <c r="AB424" s="25">
        <f t="shared" ca="1" si="167"/>
        <v>-0.33918949098812118</v>
      </c>
      <c r="AC424" s="25">
        <f t="shared" ca="1" si="176"/>
        <v>-24.571089171990909</v>
      </c>
      <c r="AD424" s="25">
        <f t="shared" ca="1" si="177"/>
        <v>24.571089171990909</v>
      </c>
      <c r="AE424" s="25">
        <f t="shared" ca="1" si="178"/>
        <v>16.24748296957333</v>
      </c>
      <c r="AF424" s="25">
        <f t="shared" ca="1" si="179"/>
        <v>168.58520879416091</v>
      </c>
      <c r="AH424" s="25">
        <f t="shared" ca="1" si="164"/>
        <v>-0.11582257967211516</v>
      </c>
      <c r="AI424" s="25">
        <f t="shared" ca="1" si="165"/>
        <v>0.33918949098812118</v>
      </c>
    </row>
    <row r="425" spans="1:35" x14ac:dyDescent="0.25">
      <c r="A425" s="25">
        <v>41.300000000000203</v>
      </c>
      <c r="B425" s="25">
        <f t="shared" si="180"/>
        <v>0</v>
      </c>
      <c r="C425" s="25">
        <f t="shared" si="181"/>
        <v>0.01</v>
      </c>
      <c r="E425" s="25">
        <f ca="1">Kp*(G425+H425*OnebyTi+Td*(G425-G424))</f>
        <v>-0.11638035479543432</v>
      </c>
      <c r="F425" s="27">
        <f t="shared" ca="1" si="183"/>
        <v>0.40328006553229911</v>
      </c>
      <c r="G425" s="25">
        <f t="shared" ca="1" si="189"/>
        <v>-0.40328006553229911</v>
      </c>
      <c r="H425" s="25">
        <f t="shared" ca="1" si="168"/>
        <v>-22.81570447266132</v>
      </c>
      <c r="I425" s="25">
        <f t="shared" ca="1" si="169"/>
        <v>22.81570447266132</v>
      </c>
      <c r="J425" s="25">
        <f t="shared" ca="1" si="170"/>
        <v>13.900335828907814</v>
      </c>
      <c r="K425" s="25">
        <f t="shared" ca="1" si="171"/>
        <v>496.56694492282219</v>
      </c>
      <c r="M425" s="25">
        <f ca="1">Kp*(Q425+R425*OnebyTi+Td*(Q425-Q424))</f>
        <v>-0.116167718591381</v>
      </c>
      <c r="N425" s="27">
        <f t="shared" ca="1" si="184"/>
        <v>-0.11636286331379966</v>
      </c>
      <c r="O425" s="27">
        <f t="shared" ca="1" si="190"/>
        <v>-0.11655025878461982</v>
      </c>
      <c r="P425" s="27">
        <f t="shared" ca="1" si="185"/>
        <v>0.38819847339320823</v>
      </c>
      <c r="Q425" s="25">
        <f t="shared" ca="1" si="166"/>
        <v>-0.38819847339320823</v>
      </c>
      <c r="R425" s="25">
        <f t="shared" ca="1" si="172"/>
        <v>-23.204361375618053</v>
      </c>
      <c r="S425" s="25">
        <f t="shared" ca="1" si="173"/>
        <v>23.204361375618053</v>
      </c>
      <c r="T425" s="25">
        <f t="shared" ca="1" si="174"/>
        <v>14.135427720794354</v>
      </c>
      <c r="U425" s="25">
        <f t="shared" ca="1" si="175"/>
        <v>158.57414701429843</v>
      </c>
      <c r="W425" s="25">
        <f ca="1">Kp*(AB425+AC425*OnebyTi+Td*(AB425-AB424))</f>
        <v>-0.11575563692051072</v>
      </c>
      <c r="X425" s="27">
        <f t="shared" ca="1" si="186"/>
        <v>-0.11646301768287298</v>
      </c>
      <c r="Y425" s="27">
        <f t="shared" ca="1" si="187"/>
        <v>-0.11717078792963251</v>
      </c>
      <c r="Z425" s="27">
        <f t="shared" ca="1" si="188"/>
        <v>-0.1178739231033832</v>
      </c>
      <c r="AA425" s="27">
        <f t="shared" ca="1" si="182"/>
        <v>0.3373954120984155</v>
      </c>
      <c r="AB425" s="25">
        <f t="shared" ca="1" si="167"/>
        <v>-0.3373954120984155</v>
      </c>
      <c r="AC425" s="25">
        <f t="shared" ca="1" si="176"/>
        <v>-24.604828713200749</v>
      </c>
      <c r="AD425" s="25">
        <f t="shared" ca="1" si="177"/>
        <v>24.604828713200749</v>
      </c>
      <c r="AE425" s="25">
        <f t="shared" ca="1" si="178"/>
        <v>16.258866535983834</v>
      </c>
      <c r="AF425" s="25">
        <f t="shared" ca="1" si="179"/>
        <v>169.06213164026539</v>
      </c>
      <c r="AH425" s="25">
        <f t="shared" ca="1" si="164"/>
        <v>-0.11575563692051072</v>
      </c>
      <c r="AI425" s="25">
        <f t="shared" ca="1" si="165"/>
        <v>0.3373954120984155</v>
      </c>
    </row>
    <row r="426" spans="1:35" x14ac:dyDescent="0.25">
      <c r="A426" s="25">
        <v>41.400000000000198</v>
      </c>
      <c r="B426" s="25">
        <f t="shared" si="180"/>
        <v>0</v>
      </c>
      <c r="C426" s="25">
        <f t="shared" si="181"/>
        <v>0.01</v>
      </c>
      <c r="E426" s="25">
        <f ca="1">Kp*(G426+H426*OnebyTi+Td*(G426-G425))</f>
        <v>-0.11634725941601494</v>
      </c>
      <c r="F426" s="27">
        <f t="shared" ca="1" si="183"/>
        <v>0.40161041037020467</v>
      </c>
      <c r="G426" s="25">
        <f t="shared" ca="1" si="189"/>
        <v>-0.40161041037020467</v>
      </c>
      <c r="H426" s="25">
        <f t="shared" ca="1" si="168"/>
        <v>-22.85586551369834</v>
      </c>
      <c r="I426" s="25">
        <f t="shared" ca="1" si="169"/>
        <v>22.85586551369834</v>
      </c>
      <c r="J426" s="25">
        <f t="shared" ca="1" si="170"/>
        <v>13.916464921079585</v>
      </c>
      <c r="K426" s="25">
        <f t="shared" ca="1" si="171"/>
        <v>498.22961202175486</v>
      </c>
      <c r="M426" s="25">
        <f ca="1">Kp*(Q426+R426*OnebyTi+Td*(Q426-Q425))</f>
        <v>-0.11613106381937306</v>
      </c>
      <c r="N426" s="25">
        <f t="shared" ca="1" si="184"/>
        <v>-0.11632748957692603</v>
      </c>
      <c r="O426" s="25">
        <f t="shared" ca="1" si="190"/>
        <v>-0.11651628974874766</v>
      </c>
      <c r="P426" s="27">
        <f t="shared" ca="1" si="185"/>
        <v>0.38654344751474623</v>
      </c>
      <c r="Q426" s="25">
        <f t="shared" ca="1" si="166"/>
        <v>-0.38654344751474623</v>
      </c>
      <c r="R426" s="25">
        <f t="shared" ca="1" si="172"/>
        <v>-23.243015720369527</v>
      </c>
      <c r="S426" s="25">
        <f t="shared" ca="1" si="173"/>
        <v>23.243015720369527</v>
      </c>
      <c r="T426" s="25">
        <f t="shared" ca="1" si="174"/>
        <v>14.150369304476012</v>
      </c>
      <c r="U426" s="25">
        <f t="shared" ca="1" si="175"/>
        <v>159.11207884707966</v>
      </c>
      <c r="W426" s="25">
        <f ca="1">Kp*(AB426+AC426*OnebyTi+Td*(AB426-AB425))</f>
        <v>-0.11568876702940625</v>
      </c>
      <c r="X426" s="25">
        <f t="shared" ca="1" si="186"/>
        <v>-0.1163957015030949</v>
      </c>
      <c r="Y426" s="25">
        <f t="shared" ca="1" si="187"/>
        <v>-0.11710343468551354</v>
      </c>
      <c r="Z426" s="25">
        <f t="shared" ca="1" si="188"/>
        <v>-0.11780701094477936</v>
      </c>
      <c r="AA426" s="27">
        <f t="shared" ca="1" si="182"/>
        <v>0.33560801978807719</v>
      </c>
      <c r="AB426" s="25">
        <f t="shared" ca="1" si="167"/>
        <v>-0.33560801978807719</v>
      </c>
      <c r="AC426" s="25">
        <f t="shared" ca="1" si="176"/>
        <v>-24.638389515179558</v>
      </c>
      <c r="AD426" s="25">
        <f t="shared" ca="1" si="177"/>
        <v>24.638389515179558</v>
      </c>
      <c r="AE426" s="25">
        <f t="shared" ca="1" si="178"/>
        <v>16.270129810278441</v>
      </c>
      <c r="AF426" s="25">
        <f t="shared" ca="1" si="179"/>
        <v>169.53702938241992</v>
      </c>
      <c r="AH426" s="25">
        <f t="shared" ca="1" si="164"/>
        <v>-0.11568876702940625</v>
      </c>
      <c r="AI426" s="25">
        <f t="shared" ca="1" si="165"/>
        <v>0.33560801978807719</v>
      </c>
    </row>
    <row r="427" spans="1:35" x14ac:dyDescent="0.25">
      <c r="A427" s="25">
        <v>41.500000000000199</v>
      </c>
      <c r="B427" s="25">
        <f t="shared" si="180"/>
        <v>0</v>
      </c>
      <c r="C427" s="25">
        <f t="shared" si="181"/>
        <v>0.01</v>
      </c>
      <c r="E427" s="25">
        <f ca="1">Kp*(G427+H427*OnebyTi+Td*(G427-G426))</f>
        <v>-0.11631391199522495</v>
      </c>
      <c r="F427" s="27">
        <f t="shared" ca="1" si="183"/>
        <v>0.39994379019498799</v>
      </c>
      <c r="G427" s="25">
        <f t="shared" ca="1" si="189"/>
        <v>-0.39994379019498799</v>
      </c>
      <c r="H427" s="25">
        <f t="shared" ca="1" si="168"/>
        <v>-22.895859892717841</v>
      </c>
      <c r="I427" s="25">
        <f t="shared" ca="1" si="169"/>
        <v>22.895859892717841</v>
      </c>
      <c r="J427" s="25">
        <f t="shared" ca="1" si="170"/>
        <v>13.932460424611138</v>
      </c>
      <c r="K427" s="25">
        <f t="shared" ca="1" si="171"/>
        <v>499.88937875106404</v>
      </c>
      <c r="M427" s="25">
        <f ca="1">Kp*(Q427+R427*OnebyTi+Td*(Q427-Q426))</f>
        <v>-0.1160941981947322</v>
      </c>
      <c r="N427" s="27">
        <f t="shared" ca="1" si="184"/>
        <v>-0.11629188362777831</v>
      </c>
      <c r="O427" s="27">
        <f t="shared" ca="1" si="190"/>
        <v>-0.11648206608378281</v>
      </c>
      <c r="P427" s="27">
        <f t="shared" ca="1" si="185"/>
        <v>0.38489181853987148</v>
      </c>
      <c r="Q427" s="25">
        <f t="shared" ca="1" si="166"/>
        <v>-0.38489181853987148</v>
      </c>
      <c r="R427" s="25">
        <f t="shared" ca="1" si="172"/>
        <v>-23.281504902223514</v>
      </c>
      <c r="S427" s="25">
        <f t="shared" ca="1" si="173"/>
        <v>23.281504902223514</v>
      </c>
      <c r="T427" s="25">
        <f t="shared" ca="1" si="174"/>
        <v>14.165183475673905</v>
      </c>
      <c r="U427" s="25">
        <f t="shared" ca="1" si="175"/>
        <v>159.648327850036</v>
      </c>
      <c r="W427" s="25">
        <f ca="1">Kp*(AB427+AC427*OnebyTi+Td*(AB427-AB426))</f>
        <v>-0.11562197269285633</v>
      </c>
      <c r="X427" s="27">
        <f t="shared" ca="1" si="186"/>
        <v>-0.1163284277932993</v>
      </c>
      <c r="Y427" s="27">
        <f t="shared" ca="1" si="187"/>
        <v>-0.11703608496853295</v>
      </c>
      <c r="Z427" s="27">
        <f t="shared" ca="1" si="188"/>
        <v>-0.11774005681133901</v>
      </c>
      <c r="AA427" s="27">
        <f t="shared" ca="1" si="182"/>
        <v>0.33382731869359927</v>
      </c>
      <c r="AB427" s="25">
        <f t="shared" ca="1" si="167"/>
        <v>-0.33382731869359927</v>
      </c>
      <c r="AC427" s="25">
        <f t="shared" ca="1" si="176"/>
        <v>-24.671772247048917</v>
      </c>
      <c r="AD427" s="25">
        <f t="shared" ca="1" si="177"/>
        <v>24.671772247048917</v>
      </c>
      <c r="AE427" s="25">
        <f t="shared" ca="1" si="178"/>
        <v>16.281273878149058</v>
      </c>
      <c r="AF427" s="25">
        <f t="shared" ca="1" si="179"/>
        <v>170.00990190426862</v>
      </c>
      <c r="AH427" s="25">
        <f t="shared" ca="1" si="164"/>
        <v>-0.11562197269285633</v>
      </c>
      <c r="AI427" s="25">
        <f t="shared" ca="1" si="165"/>
        <v>0.33382731869359927</v>
      </c>
    </row>
    <row r="428" spans="1:35" x14ac:dyDescent="0.25">
      <c r="A428" s="25">
        <v>41.6000000000002</v>
      </c>
      <c r="B428" s="25">
        <f t="shared" si="180"/>
        <v>0</v>
      </c>
      <c r="C428" s="25">
        <f t="shared" si="181"/>
        <v>0.01</v>
      </c>
      <c r="E428" s="25">
        <f ca="1">Kp*(G428+H428*OnebyTi+Td*(G428-G427))</f>
        <v>-0.11628031648939363</v>
      </c>
      <c r="F428" s="27">
        <f t="shared" ca="1" si="183"/>
        <v>0.39828023435549004</v>
      </c>
      <c r="G428" s="25">
        <f t="shared" ca="1" si="189"/>
        <v>-0.39828023435549004</v>
      </c>
      <c r="H428" s="25">
        <f t="shared" ca="1" si="168"/>
        <v>-22.935687916153391</v>
      </c>
      <c r="I428" s="25">
        <f t="shared" ca="1" si="169"/>
        <v>22.935687916153391</v>
      </c>
      <c r="J428" s="25">
        <f t="shared" ca="1" si="170"/>
        <v>13.948323139118964</v>
      </c>
      <c r="K428" s="25">
        <f t="shared" ca="1" si="171"/>
        <v>501.54622452598289</v>
      </c>
      <c r="M428" s="25">
        <f ca="1">Kp*(Q428+R428*OnebyTi+Td*(Q428-Q427))</f>
        <v>-0.11605712540453819</v>
      </c>
      <c r="N428" s="25">
        <f t="shared" ca="1" si="184"/>
        <v>-0.11625604933820261</v>
      </c>
      <c r="O428" s="25">
        <f t="shared" ca="1" si="190"/>
        <v>-0.11644759185320511</v>
      </c>
      <c r="P428" s="27">
        <f t="shared" ca="1" si="185"/>
        <v>0.3832436119314932</v>
      </c>
      <c r="Q428" s="25">
        <f t="shared" ca="1" si="166"/>
        <v>-0.3832436119314932</v>
      </c>
      <c r="R428" s="25">
        <f t="shared" ca="1" si="172"/>
        <v>-23.319829263416661</v>
      </c>
      <c r="S428" s="25">
        <f t="shared" ca="1" si="173"/>
        <v>23.319829263416661</v>
      </c>
      <c r="T428" s="25">
        <f t="shared" ca="1" si="174"/>
        <v>14.179871042282535</v>
      </c>
      <c r="U428" s="25">
        <f t="shared" ca="1" si="175"/>
        <v>160.18288842405835</v>
      </c>
      <c r="W428" s="25">
        <f ca="1">Kp*(AB428+AC428*OnebyTi+Td*(AB428-AB427))</f>
        <v>-0.11555525656241375</v>
      </c>
      <c r="X428" s="25">
        <f t="shared" ca="1" si="186"/>
        <v>-0.11626119970189948</v>
      </c>
      <c r="Y428" s="25">
        <f t="shared" ca="1" si="187"/>
        <v>-0.11696874248459233</v>
      </c>
      <c r="Z428" s="25">
        <f t="shared" ca="1" si="188"/>
        <v>-0.11767306503314759</v>
      </c>
      <c r="AA428" s="27">
        <f t="shared" ca="1" si="182"/>
        <v>0.33205331301246538</v>
      </c>
      <c r="AB428" s="25">
        <f t="shared" ca="1" si="167"/>
        <v>-0.33205331301246538</v>
      </c>
      <c r="AC428" s="25">
        <f t="shared" ca="1" si="176"/>
        <v>-24.704977578350164</v>
      </c>
      <c r="AD428" s="25">
        <f t="shared" ca="1" si="177"/>
        <v>24.704977578350164</v>
      </c>
      <c r="AE428" s="25">
        <f t="shared" ca="1" si="178"/>
        <v>16.292299818417312</v>
      </c>
      <c r="AF428" s="25">
        <f t="shared" ca="1" si="179"/>
        <v>170.48074922003656</v>
      </c>
      <c r="AH428" s="25">
        <f t="shared" ca="1" si="164"/>
        <v>-0.11555525656241375</v>
      </c>
      <c r="AI428" s="25">
        <f t="shared" ca="1" si="165"/>
        <v>0.33205331301246538</v>
      </c>
    </row>
    <row r="429" spans="1:35" x14ac:dyDescent="0.25">
      <c r="A429" s="25">
        <v>41.700000000000202</v>
      </c>
      <c r="B429" s="25">
        <f t="shared" si="180"/>
        <v>0</v>
      </c>
      <c r="C429" s="25">
        <f t="shared" si="181"/>
        <v>0.01</v>
      </c>
      <c r="E429" s="25">
        <f ca="1">Kp*(G429+H429*OnebyTi+Td*(G429-G428))</f>
        <v>-0.11624647682146863</v>
      </c>
      <c r="F429" s="27">
        <f t="shared" ca="1" si="183"/>
        <v>0.39661977177033886</v>
      </c>
      <c r="G429" s="25">
        <f t="shared" ca="1" si="189"/>
        <v>-0.39661977177033886</v>
      </c>
      <c r="H429" s="25">
        <f t="shared" ca="1" si="168"/>
        <v>-22.975349893330424</v>
      </c>
      <c r="I429" s="25">
        <f t="shared" ca="1" si="169"/>
        <v>22.975349893330424</v>
      </c>
      <c r="J429" s="25">
        <f t="shared" ca="1" si="170"/>
        <v>13.964053863454879</v>
      </c>
      <c r="K429" s="25">
        <f t="shared" ca="1" si="171"/>
        <v>503.20012897426523</v>
      </c>
      <c r="M429" s="25">
        <f ca="1">Kp*(Q429+R429*OnebyTi+Td*(Q429-Q428))</f>
        <v>-0.1160198491035882</v>
      </c>
      <c r="N429" s="27">
        <f t="shared" ca="1" si="184"/>
        <v>-0.11621999054655249</v>
      </c>
      <c r="O429" s="27">
        <f t="shared" ca="1" si="190"/>
        <v>-0.11641287108575706</v>
      </c>
      <c r="P429" s="27">
        <f t="shared" ca="1" si="185"/>
        <v>0.38159885274617272</v>
      </c>
      <c r="Q429" s="25">
        <f t="shared" ca="1" si="166"/>
        <v>-0.38159885274617272</v>
      </c>
      <c r="R429" s="25">
        <f t="shared" ca="1" si="172"/>
        <v>-23.357989148691278</v>
      </c>
      <c r="S429" s="25">
        <f t="shared" ca="1" si="173"/>
        <v>23.357989148691278</v>
      </c>
      <c r="T429" s="25">
        <f t="shared" ca="1" si="174"/>
        <v>14.194432810724255</v>
      </c>
      <c r="U429" s="25">
        <f t="shared" ca="1" si="175"/>
        <v>160.71575511745635</v>
      </c>
      <c r="W429" s="25">
        <f ca="1">Kp*(AB429+AC429*OnebyTi+Td*(AB429-AB428))</f>
        <v>-0.11548862124758533</v>
      </c>
      <c r="X429" s="27">
        <f t="shared" ca="1" si="186"/>
        <v>-0.11619402033002621</v>
      </c>
      <c r="Y429" s="27">
        <f t="shared" ca="1" si="187"/>
        <v>-0.11690141088654125</v>
      </c>
      <c r="Z429" s="27">
        <f t="shared" ca="1" si="188"/>
        <v>-0.11760603988089158</v>
      </c>
      <c r="AA429" s="27">
        <f t="shared" ca="1" si="182"/>
        <v>0.33028600650915063</v>
      </c>
      <c r="AB429" s="25">
        <f t="shared" ca="1" si="167"/>
        <v>-0.33028600650915063</v>
      </c>
      <c r="AC429" s="25">
        <f t="shared" ca="1" si="176"/>
        <v>-24.738006179001079</v>
      </c>
      <c r="AD429" s="25">
        <f t="shared" ca="1" si="177"/>
        <v>24.738006179001079</v>
      </c>
      <c r="AE429" s="25">
        <f t="shared" ca="1" si="178"/>
        <v>16.30320870302689</v>
      </c>
      <c r="AF429" s="25">
        <f t="shared" ca="1" si="179"/>
        <v>170.9495714728082</v>
      </c>
      <c r="AH429" s="25">
        <f t="shared" ca="1" si="164"/>
        <v>-0.11548862124758533</v>
      </c>
      <c r="AI429" s="25">
        <f t="shared" ca="1" si="165"/>
        <v>0.33028600650915063</v>
      </c>
    </row>
    <row r="430" spans="1:35" x14ac:dyDescent="0.25">
      <c r="A430" s="25">
        <v>41.800000000000203</v>
      </c>
      <c r="B430" s="25">
        <f t="shared" si="180"/>
        <v>0</v>
      </c>
      <c r="C430" s="25">
        <f t="shared" si="181"/>
        <v>0.01</v>
      </c>
      <c r="E430" s="25">
        <f ca="1">Kp*(G430+H430*OnebyTi+Td*(G430-G429))</f>
        <v>-0.11621239688122931</v>
      </c>
      <c r="F430" s="27">
        <f t="shared" ca="1" si="183"/>
        <v>0.39496243093150735</v>
      </c>
      <c r="G430" s="25">
        <f t="shared" ca="1" si="189"/>
        <v>-0.39496243093150735</v>
      </c>
      <c r="H430" s="25">
        <f t="shared" ca="1" si="168"/>
        <v>-23.014846136423575</v>
      </c>
      <c r="I430" s="25">
        <f t="shared" ca="1" si="169"/>
        <v>23.014846136423575</v>
      </c>
      <c r="J430" s="25">
        <f t="shared" ca="1" si="170"/>
        <v>13.979653395639611</v>
      </c>
      <c r="K430" s="25">
        <f t="shared" ca="1" si="171"/>
        <v>504.85107193555893</v>
      </c>
      <c r="M430" s="25">
        <f ca="1">Kp*(Q430+R430*OnebyTi+Td*(Q430-Q429))</f>
        <v>-0.11598237291460983</v>
      </c>
      <c r="N430" s="25">
        <f t="shared" ca="1" si="184"/>
        <v>-0.11618371105790846</v>
      </c>
      <c r="O430" s="25">
        <f t="shared" ca="1" si="190"/>
        <v>-0.11637790777566953</v>
      </c>
      <c r="P430" s="27">
        <f t="shared" ca="1" si="185"/>
        <v>0.37995756563759703</v>
      </c>
      <c r="Q430" s="25">
        <f t="shared" ca="1" si="166"/>
        <v>-0.37995756563759703</v>
      </c>
      <c r="R430" s="25">
        <f t="shared" ca="1" si="172"/>
        <v>-23.395984905255037</v>
      </c>
      <c r="S430" s="25">
        <f t="shared" ca="1" si="173"/>
        <v>23.395984905255037</v>
      </c>
      <c r="T430" s="25">
        <f t="shared" ca="1" si="174"/>
        <v>14.20886958589278</v>
      </c>
      <c r="U430" s="25">
        <f t="shared" ca="1" si="175"/>
        <v>161.2469226247228</v>
      </c>
      <c r="W430" s="25">
        <f ca="1">Kp*(AB430+AC430*OnebyTi+Td*(AB430-AB429))</f>
        <v>-0.11542206931628343</v>
      </c>
      <c r="X430" s="25">
        <f t="shared" ca="1" si="186"/>
        <v>-0.11612689273202607</v>
      </c>
      <c r="Y430" s="25">
        <f t="shared" ca="1" si="187"/>
        <v>-0.1168340937747263</v>
      </c>
      <c r="Z430" s="25">
        <f t="shared" ca="1" si="188"/>
        <v>-0.11753898556646249</v>
      </c>
      <c r="AA430" s="27">
        <f t="shared" ca="1" si="182"/>
        <v>0.32852540252106149</v>
      </c>
      <c r="AB430" s="25">
        <f t="shared" ca="1" si="167"/>
        <v>-0.32852540252106149</v>
      </c>
      <c r="AC430" s="25">
        <f t="shared" ca="1" si="176"/>
        <v>-24.770858719253184</v>
      </c>
      <c r="AD430" s="25">
        <f t="shared" ca="1" si="177"/>
        <v>24.770858719253184</v>
      </c>
      <c r="AE430" s="25">
        <f t="shared" ca="1" si="178"/>
        <v>16.314001597037052</v>
      </c>
      <c r="AF430" s="25">
        <f t="shared" ca="1" si="179"/>
        <v>171.41636893281566</v>
      </c>
      <c r="AH430" s="25">
        <f t="shared" ca="1" si="164"/>
        <v>-0.11542206931628343</v>
      </c>
      <c r="AI430" s="25">
        <f t="shared" ca="1" si="165"/>
        <v>0.32852540252106149</v>
      </c>
    </row>
    <row r="431" spans="1:35" x14ac:dyDescent="0.25">
      <c r="A431" s="25">
        <v>41.900000000000198</v>
      </c>
      <c r="B431" s="25">
        <f t="shared" si="180"/>
        <v>0</v>
      </c>
      <c r="C431" s="25">
        <f t="shared" si="181"/>
        <v>0.01</v>
      </c>
      <c r="E431" s="25">
        <f ca="1">Kp*(G431+H431*OnebyTi+Td*(G431-G430))</f>
        <v>-0.11617808052549937</v>
      </c>
      <c r="F431" s="27">
        <f t="shared" ca="1" si="183"/>
        <v>0.3933082399078483</v>
      </c>
      <c r="G431" s="25">
        <f t="shared" ca="1" si="189"/>
        <v>-0.3933082399078483</v>
      </c>
      <c r="H431" s="25">
        <f t="shared" ca="1" si="168"/>
        <v>-23.05417696041436</v>
      </c>
      <c r="I431" s="25">
        <f t="shared" ca="1" si="169"/>
        <v>23.05417696041436</v>
      </c>
      <c r="J431" s="25">
        <f t="shared" ca="1" si="170"/>
        <v>13.995122532797552</v>
      </c>
      <c r="K431" s="25">
        <f t="shared" ca="1" si="171"/>
        <v>506.49903346077281</v>
      </c>
      <c r="M431" s="25">
        <f ca="1">Kp*(Q431+R431*OnebyTi+Td*(Q431-Q430))</f>
        <v>-0.11594470042847314</v>
      </c>
      <c r="N431" s="27">
        <f t="shared" ca="1" si="184"/>
        <v>-0.11614721464429605</v>
      </c>
      <c r="O431" s="27">
        <f t="shared" ca="1" si="190"/>
        <v>-0.11634270588288625</v>
      </c>
      <c r="P431" s="27">
        <f t="shared" ca="1" si="185"/>
        <v>0.3783197748600301</v>
      </c>
      <c r="Q431" s="25">
        <f t="shared" ca="1" si="166"/>
        <v>-0.3783197748600301</v>
      </c>
      <c r="R431" s="25">
        <f t="shared" ca="1" si="172"/>
        <v>-23.433816882741041</v>
      </c>
      <c r="S431" s="25">
        <f t="shared" ca="1" si="173"/>
        <v>23.433816882741041</v>
      </c>
      <c r="T431" s="25">
        <f t="shared" ca="1" si="174"/>
        <v>14.223182171097793</v>
      </c>
      <c r="U431" s="25">
        <f t="shared" ca="1" si="175"/>
        <v>161.77638578529746</v>
      </c>
      <c r="W431" s="25">
        <f ca="1">Kp*(AB431+AC431*OnebyTi+Td*(AB431-AB430))</f>
        <v>-0.11535560329527361</v>
      </c>
      <c r="X431" s="27">
        <f t="shared" ca="1" si="186"/>
        <v>-0.11605981991595529</v>
      </c>
      <c r="Y431" s="27">
        <f t="shared" ca="1" si="187"/>
        <v>-0.11676679469753527</v>
      </c>
      <c r="Z431" s="27">
        <f t="shared" ca="1" si="188"/>
        <v>-0.11747190624355562</v>
      </c>
      <c r="AA431" s="27">
        <f t="shared" ca="1" si="182"/>
        <v>0.32677150396441523</v>
      </c>
      <c r="AB431" s="25">
        <f t="shared" ca="1" si="167"/>
        <v>-0.32677150396441523</v>
      </c>
      <c r="AC431" s="25">
        <f t="shared" ca="1" si="176"/>
        <v>-24.803535869649625</v>
      </c>
      <c r="AD431" s="25">
        <f t="shared" ca="1" si="177"/>
        <v>24.803535869649625</v>
      </c>
      <c r="AE431" s="25">
        <f t="shared" ca="1" si="178"/>
        <v>16.324679558617369</v>
      </c>
      <c r="AF431" s="25">
        <f t="shared" ca="1" si="179"/>
        <v>171.88114199573661</v>
      </c>
      <c r="AH431" s="25">
        <f t="shared" ca="1" si="164"/>
        <v>-0.11535560329527361</v>
      </c>
      <c r="AI431" s="25">
        <f t="shared" ca="1" si="165"/>
        <v>0.32677150396441523</v>
      </c>
    </row>
    <row r="432" spans="1:35" x14ac:dyDescent="0.25">
      <c r="A432" s="25">
        <v>42.000000000000199</v>
      </c>
      <c r="B432" s="25">
        <f t="shared" si="180"/>
        <v>0</v>
      </c>
      <c r="C432" s="25">
        <f t="shared" si="181"/>
        <v>0.01</v>
      </c>
      <c r="E432" s="25">
        <f ca="1">Kp*(G432+H432*OnebyTi+Td*(G432-G431))</f>
        <v>-0.11614353157835813</v>
      </c>
      <c r="F432" s="27">
        <f t="shared" ca="1" si="183"/>
        <v>0.39165722634860739</v>
      </c>
      <c r="G432" s="25">
        <f t="shared" ca="1" si="189"/>
        <v>-0.39165722634860739</v>
      </c>
      <c r="H432" s="25">
        <f t="shared" ca="1" si="168"/>
        <v>-23.093342683049219</v>
      </c>
      <c r="I432" s="25">
        <f t="shared" ca="1" si="169"/>
        <v>23.093342683049219</v>
      </c>
      <c r="J432" s="25">
        <f t="shared" ca="1" si="170"/>
        <v>14.010462071092661</v>
      </c>
      <c r="K432" s="25">
        <f t="shared" ca="1" si="171"/>
        <v>508.14399381143699</v>
      </c>
      <c r="M432" s="25">
        <f ca="1">Kp*(Q432+R432*OnebyTi+Td*(Q432-Q431))</f>
        <v>-0.11590683520440154</v>
      </c>
      <c r="N432" s="25">
        <f t="shared" ca="1" si="184"/>
        <v>-0.11611050504490283</v>
      </c>
      <c r="O432" s="25">
        <f t="shared" ca="1" si="190"/>
        <v>-0.11630726933328715</v>
      </c>
      <c r="P432" s="27">
        <f t="shared" ca="1" si="185"/>
        <v>0.37668550427174147</v>
      </c>
      <c r="Q432" s="25">
        <f t="shared" ca="1" si="166"/>
        <v>-0.37668550427174147</v>
      </c>
      <c r="R432" s="25">
        <f t="shared" ca="1" si="172"/>
        <v>-23.471485433168215</v>
      </c>
      <c r="S432" s="25">
        <f t="shared" ca="1" si="173"/>
        <v>23.471485433168215</v>
      </c>
      <c r="T432" s="25">
        <f t="shared" ca="1" si="174"/>
        <v>14.237371368010638</v>
      </c>
      <c r="U432" s="25">
        <f t="shared" ca="1" si="175"/>
        <v>162.30413958233044</v>
      </c>
      <c r="W432" s="25">
        <f ca="1">Kp*(AB432+AC432*OnebyTi+Td*(AB432-AB431))</f>
        <v>-0.11528922567061808</v>
      </c>
      <c r="X432" s="25">
        <f t="shared" ca="1" si="186"/>
        <v>-0.11599280484406924</v>
      </c>
      <c r="Y432" s="25">
        <f t="shared" ca="1" si="187"/>
        <v>-0.11669951715193666</v>
      </c>
      <c r="Z432" s="25">
        <f t="shared" ca="1" si="188"/>
        <v>-0.11740480600826367</v>
      </c>
      <c r="AA432" s="27">
        <f t="shared" ca="1" si="182"/>
        <v>0.32502431334005966</v>
      </c>
      <c r="AB432" s="25">
        <f t="shared" ca="1" si="167"/>
        <v>-0.32502431334005966</v>
      </c>
      <c r="AC432" s="25">
        <f t="shared" ca="1" si="176"/>
        <v>-24.836038300983631</v>
      </c>
      <c r="AD432" s="25">
        <f t="shared" ca="1" si="177"/>
        <v>24.836038300983631</v>
      </c>
      <c r="AE432" s="25">
        <f t="shared" ca="1" si="178"/>
        <v>16.335243639043586</v>
      </c>
      <c r="AF432" s="25">
        <f t="shared" ca="1" si="179"/>
        <v>172.34389118100211</v>
      </c>
      <c r="AH432" s="25">
        <f t="shared" ca="1" si="164"/>
        <v>-0.11528922567061808</v>
      </c>
      <c r="AI432" s="25">
        <f t="shared" ca="1" si="165"/>
        <v>0.32502431334005966</v>
      </c>
    </row>
    <row r="433" spans="1:35" x14ac:dyDescent="0.25">
      <c r="A433" s="25">
        <v>42.1000000000002</v>
      </c>
      <c r="B433" s="25">
        <f t="shared" si="180"/>
        <v>0</v>
      </c>
      <c r="C433" s="25">
        <f t="shared" si="181"/>
        <v>0.01</v>
      </c>
      <c r="E433" s="25">
        <f ca="1">Kp*(G433+H433*OnebyTi+Td*(G433-G432))</f>
        <v>-0.11610875383135111</v>
      </c>
      <c r="F433" s="27">
        <f t="shared" ca="1" si="183"/>
        <v>0.39000941748691392</v>
      </c>
      <c r="G433" s="25">
        <f t="shared" ca="1" si="189"/>
        <v>-0.39000941748691392</v>
      </c>
      <c r="H433" s="25">
        <f t="shared" ca="1" si="168"/>
        <v>-23.132343624797912</v>
      </c>
      <c r="I433" s="25">
        <f t="shared" ca="1" si="169"/>
        <v>23.132343624797912</v>
      </c>
      <c r="J433" s="25">
        <f t="shared" ca="1" si="170"/>
        <v>14.02567280566551</v>
      </c>
      <c r="K433" s="25">
        <f t="shared" ca="1" si="171"/>
        <v>509.78593345905688</v>
      </c>
      <c r="M433" s="25">
        <f ca="1">Kp*(Q433+R433*OnebyTi+Td*(Q433-Q432))</f>
        <v>-0.11586878077018148</v>
      </c>
      <c r="N433" s="27">
        <f t="shared" ca="1" si="184"/>
        <v>-0.11607358596629444</v>
      </c>
      <c r="O433" s="27">
        <f t="shared" ca="1" si="190"/>
        <v>-0.11627160201891058</v>
      </c>
      <c r="P433" s="27">
        <f t="shared" ca="1" si="185"/>
        <v>0.37505477733841275</v>
      </c>
      <c r="Q433" s="25">
        <f t="shared" ca="1" si="166"/>
        <v>-0.37505477733841275</v>
      </c>
      <c r="R433" s="25">
        <f t="shared" ca="1" si="172"/>
        <v>-23.508990910902057</v>
      </c>
      <c r="S433" s="25">
        <f t="shared" ca="1" si="173"/>
        <v>23.508990910902057</v>
      </c>
      <c r="T433" s="25">
        <f t="shared" ca="1" si="174"/>
        <v>14.251437976611076</v>
      </c>
      <c r="U433" s="25">
        <f t="shared" ca="1" si="175"/>
        <v>162.83017914144546</v>
      </c>
      <c r="W433" s="25">
        <f ca="1">Kp*(AB433+AC433*OnebyTi+Td*(AB433-AB432))</f>
        <v>-0.11522293888811518</v>
      </c>
      <c r="X433" s="27">
        <f t="shared" ca="1" si="186"/>
        <v>-0.1159258504333075</v>
      </c>
      <c r="Y433" s="27">
        <f t="shared" ca="1" si="187"/>
        <v>-0.11663226458401423</v>
      </c>
      <c r="Z433" s="27">
        <f t="shared" ca="1" si="188"/>
        <v>-0.11733768889966513</v>
      </c>
      <c r="AA433" s="27">
        <f t="shared" ca="1" si="182"/>
        <v>0.32328383273923328</v>
      </c>
      <c r="AB433" s="25">
        <f t="shared" ca="1" si="167"/>
        <v>-0.32328383273923328</v>
      </c>
      <c r="AC433" s="25">
        <f t="shared" ca="1" si="176"/>
        <v>-24.868366684257555</v>
      </c>
      <c r="AD433" s="25">
        <f t="shared" ca="1" si="177"/>
        <v>24.868366684257555</v>
      </c>
      <c r="AE433" s="25">
        <f t="shared" ca="1" si="178"/>
        <v>16.345694882694644</v>
      </c>
      <c r="AF433" s="25">
        <f t="shared" ca="1" si="179"/>
        <v>172.80461713011454</v>
      </c>
      <c r="AH433" s="25">
        <f t="shared" ca="1" si="164"/>
        <v>-0.11522293888811518</v>
      </c>
      <c r="AI433" s="25">
        <f t="shared" ca="1" si="165"/>
        <v>0.32328383273923328</v>
      </c>
    </row>
    <row r="434" spans="1:35" x14ac:dyDescent="0.25">
      <c r="A434" s="25">
        <v>42.200000000000202</v>
      </c>
      <c r="B434" s="25">
        <f t="shared" si="180"/>
        <v>0</v>
      </c>
      <c r="C434" s="25">
        <f t="shared" si="181"/>
        <v>0.01</v>
      </c>
      <c r="E434" s="25">
        <f ca="1">Kp*(G434+H434*OnebyTi+Td*(G434-G433))</f>
        <v>-0.11607375104369906</v>
      </c>
      <c r="F434" s="27">
        <f t="shared" ca="1" si="183"/>
        <v>0.38836484014324929</v>
      </c>
      <c r="G434" s="25">
        <f t="shared" ca="1" si="189"/>
        <v>-0.38836484014324929</v>
      </c>
      <c r="H434" s="25">
        <f t="shared" ca="1" si="168"/>
        <v>-23.171180108812237</v>
      </c>
      <c r="I434" s="25">
        <f t="shared" ca="1" si="169"/>
        <v>23.171180108812237</v>
      </c>
      <c r="J434" s="25">
        <f t="shared" ca="1" si="170"/>
        <v>14.04075553057146</v>
      </c>
      <c r="K434" s="25">
        <f t="shared" ca="1" si="171"/>
        <v>511.4248330844614</v>
      </c>
      <c r="M434" s="25">
        <f ca="1">Kp*(Q434+R434*OnebyTi+Td*(Q434-Q433))</f>
        <v>-0.11583054062237119</v>
      </c>
      <c r="N434" s="25">
        <f t="shared" ca="1" si="184"/>
        <v>-0.11603646108262933</v>
      </c>
      <c r="O434" s="25">
        <f t="shared" ca="1" si="190"/>
        <v>-0.11623570779817438</v>
      </c>
      <c r="P434" s="27">
        <f t="shared" ca="1" si="185"/>
        <v>0.37342761713652167</v>
      </c>
      <c r="Q434" s="25">
        <f t="shared" ca="1" si="166"/>
        <v>-0.37342761713652167</v>
      </c>
      <c r="R434" s="25">
        <f t="shared" ca="1" si="172"/>
        <v>-23.54633367261571</v>
      </c>
      <c r="S434" s="25">
        <f t="shared" ca="1" si="173"/>
        <v>23.54633367261571</v>
      </c>
      <c r="T434" s="25">
        <f t="shared" ca="1" si="174"/>
        <v>14.265382795135102</v>
      </c>
      <c r="U434" s="25">
        <f t="shared" ca="1" si="175"/>
        <v>163.35449972950323</v>
      </c>
      <c r="W434" s="25">
        <f ca="1">Kp*(AB434+AC434*OnebyTi+Td*(AB434-AB433))</f>
        <v>-0.11515674535373495</v>
      </c>
      <c r="X434" s="25">
        <f t="shared" ca="1" si="186"/>
        <v>-0.11585895955577466</v>
      </c>
      <c r="Y434" s="25">
        <f t="shared" ca="1" si="187"/>
        <v>-0.11656504038949704</v>
      </c>
      <c r="Z434" s="25">
        <f t="shared" ca="1" si="188"/>
        <v>-0.11727055890040756</v>
      </c>
      <c r="AA434" s="27">
        <f t="shared" ca="1" si="182"/>
        <v>0.32155006384926677</v>
      </c>
      <c r="AB434" s="25">
        <f t="shared" ca="1" si="167"/>
        <v>-0.32155006384926677</v>
      </c>
      <c r="AC434" s="25">
        <f t="shared" ca="1" si="176"/>
        <v>-24.900521690642481</v>
      </c>
      <c r="AD434" s="25">
        <f t="shared" ca="1" si="177"/>
        <v>24.900521690642481</v>
      </c>
      <c r="AE434" s="25">
        <f t="shared" ca="1" si="178"/>
        <v>16.356034327050793</v>
      </c>
      <c r="AF434" s="25">
        <f t="shared" ca="1" si="179"/>
        <v>173.26332060497552</v>
      </c>
      <c r="AH434" s="25">
        <f t="shared" ca="1" si="164"/>
        <v>-0.11515674535373495</v>
      </c>
      <c r="AI434" s="25">
        <f t="shared" ca="1" si="165"/>
        <v>0.32155006384926677</v>
      </c>
    </row>
    <row r="435" spans="1:35" x14ac:dyDescent="0.25">
      <c r="A435" s="25">
        <v>42.300000000000203</v>
      </c>
      <c r="B435" s="25">
        <f t="shared" si="180"/>
        <v>0</v>
      </c>
      <c r="C435" s="25">
        <f t="shared" si="181"/>
        <v>0.01</v>
      </c>
      <c r="E435" s="25">
        <f ca="1">Kp*(G435+H435*OnebyTi+Td*(G435-G434))</f>
        <v>-0.11603852694250645</v>
      </c>
      <c r="F435" s="27">
        <f t="shared" ca="1" si="183"/>
        <v>0.38672352072889354</v>
      </c>
      <c r="G435" s="25">
        <f t="shared" ca="1" si="189"/>
        <v>-0.38672352072889354</v>
      </c>
      <c r="H435" s="25">
        <f t="shared" ca="1" si="168"/>
        <v>-23.209852460885127</v>
      </c>
      <c r="I435" s="25">
        <f t="shared" ca="1" si="169"/>
        <v>23.209852460885127</v>
      </c>
      <c r="J435" s="25">
        <f t="shared" ca="1" si="170"/>
        <v>14.055711038719954</v>
      </c>
      <c r="K435" s="25">
        <f t="shared" ca="1" si="171"/>
        <v>513.0606735771446</v>
      </c>
      <c r="M435" s="25">
        <f ca="1">Kp*(Q435+R435*OnebyTi+Td*(Q435-Q434))</f>
        <v>-0.11579211822650835</v>
      </c>
      <c r="N435" s="27">
        <f t="shared" ca="1" si="184"/>
        <v>-0.1159991340358725</v>
      </c>
      <c r="O435" s="27">
        <f t="shared" ca="1" si="190"/>
        <v>-0.11619959049609585</v>
      </c>
      <c r="P435" s="27">
        <f t="shared" ca="1" si="185"/>
        <v>0.37180404635670422</v>
      </c>
      <c r="Q435" s="25">
        <f t="shared" ca="1" si="166"/>
        <v>-0.37180404635670422</v>
      </c>
      <c r="R435" s="25">
        <f t="shared" ca="1" si="172"/>
        <v>-23.58351407725138</v>
      </c>
      <c r="S435" s="25">
        <f t="shared" ca="1" si="173"/>
        <v>23.58351407725138</v>
      </c>
      <c r="T435" s="25">
        <f t="shared" ca="1" si="174"/>
        <v>14.279206620023823</v>
      </c>
      <c r="U435" s="25">
        <f t="shared" ca="1" si="175"/>
        <v>163.8770967533649</v>
      </c>
      <c r="W435" s="25">
        <f ca="1">Kp*(AB435+AC435*OnebyTi+Td*(AB435-AB434))</f>
        <v>-0.11509064743405062</v>
      </c>
      <c r="X435" s="27">
        <f t="shared" ca="1" si="186"/>
        <v>-0.11579213503921675</v>
      </c>
      <c r="Y435" s="27">
        <f t="shared" ca="1" si="187"/>
        <v>-0.11649784791428469</v>
      </c>
      <c r="Z435" s="27">
        <f t="shared" ca="1" si="188"/>
        <v>-0.1172034199372859</v>
      </c>
      <c r="AA435" s="27">
        <f t="shared" ca="1" si="182"/>
        <v>0.31982300795922602</v>
      </c>
      <c r="AB435" s="25">
        <f t="shared" ca="1" si="167"/>
        <v>-0.31982300795922602</v>
      </c>
      <c r="AC435" s="25">
        <f t="shared" ca="1" si="176"/>
        <v>-24.932503991438406</v>
      </c>
      <c r="AD435" s="25">
        <f t="shared" ca="1" si="177"/>
        <v>24.932503991438406</v>
      </c>
      <c r="AE435" s="25">
        <f t="shared" ca="1" si="178"/>
        <v>16.366263002692801</v>
      </c>
      <c r="AF435" s="25">
        <f t="shared" ca="1" si="179"/>
        <v>173.72000248622425</v>
      </c>
      <c r="AH435" s="25">
        <f t="shared" ca="1" si="164"/>
        <v>-0.11509064743405062</v>
      </c>
      <c r="AI435" s="25">
        <f t="shared" ca="1" si="165"/>
        <v>0.31982300795922602</v>
      </c>
    </row>
    <row r="436" spans="1:35" x14ac:dyDescent="0.25">
      <c r="A436" s="25">
        <v>42.400000000000198</v>
      </c>
      <c r="B436" s="25">
        <f t="shared" si="180"/>
        <v>0</v>
      </c>
      <c r="C436" s="25">
        <f t="shared" si="181"/>
        <v>0.01</v>
      </c>
      <c r="E436" s="25">
        <f ca="1">Kp*(G436+H436*OnebyTi+Td*(G436-G435))</f>
        <v>-0.11600308522296854</v>
      </c>
      <c r="F436" s="27">
        <f t="shared" ca="1" si="183"/>
        <v>0.3850854852493501</v>
      </c>
      <c r="G436" s="25">
        <f t="shared" ca="1" si="189"/>
        <v>-0.3850854852493501</v>
      </c>
      <c r="H436" s="25">
        <f t="shared" ca="1" si="168"/>
        <v>-23.248361009410061</v>
      </c>
      <c r="I436" s="25">
        <f t="shared" ca="1" si="169"/>
        <v>23.248361009410061</v>
      </c>
      <c r="J436" s="25">
        <f t="shared" ca="1" si="170"/>
        <v>14.070540121814927</v>
      </c>
      <c r="K436" s="25">
        <f t="shared" ca="1" si="171"/>
        <v>514.69343603460186</v>
      </c>
      <c r="M436" s="25">
        <f ca="1">Kp*(Q436+R436*OnebyTi+Td*(Q436-Q435))</f>
        <v>-0.11575351701731643</v>
      </c>
      <c r="N436" s="25">
        <f t="shared" ca="1" si="184"/>
        <v>-0.11596160843600811</v>
      </c>
      <c r="O436" s="25">
        <f t="shared" ca="1" si="190"/>
        <v>-0.11616325390451052</v>
      </c>
      <c r="P436" s="27">
        <f t="shared" ca="1" si="185"/>
        <v>0.37018408730709462</v>
      </c>
      <c r="Q436" s="25">
        <f t="shared" ca="1" si="166"/>
        <v>-0.37018408730709462</v>
      </c>
      <c r="R436" s="25">
        <f t="shared" ca="1" si="172"/>
        <v>-23.620532485982089</v>
      </c>
      <c r="S436" s="25">
        <f t="shared" ca="1" si="173"/>
        <v>23.620532485982089</v>
      </c>
      <c r="T436" s="25">
        <f t="shared" ca="1" si="174"/>
        <v>14.292910245873362</v>
      </c>
      <c r="U436" s="25">
        <f t="shared" ca="1" si="175"/>
        <v>164.39796575865608</v>
      </c>
      <c r="W436" s="25">
        <f ca="1">Kp*(AB436+AC436*OnebyTi+Td*(AB436-AB435))</f>
        <v>-0.11502464745666628</v>
      </c>
      <c r="X436" s="25">
        <f t="shared" ca="1" si="186"/>
        <v>-0.11572537966749336</v>
      </c>
      <c r="Y436" s="25">
        <f t="shared" ca="1" si="187"/>
        <v>-0.11643069045496797</v>
      </c>
      <c r="Z436" s="25">
        <f t="shared" ca="1" si="188"/>
        <v>-0.11713627588181552</v>
      </c>
      <c r="AA436" s="27">
        <f t="shared" ca="1" si="182"/>
        <v>0.31810266596549747</v>
      </c>
      <c r="AB436" s="25">
        <f t="shared" ca="1" si="167"/>
        <v>-0.31810266596549747</v>
      </c>
      <c r="AC436" s="25">
        <f t="shared" ca="1" si="176"/>
        <v>-24.964314258034957</v>
      </c>
      <c r="AD436" s="25">
        <f t="shared" ca="1" si="177"/>
        <v>24.964314258034957</v>
      </c>
      <c r="AE436" s="25">
        <f t="shared" ca="1" si="178"/>
        <v>16.376381933302238</v>
      </c>
      <c r="AF436" s="25">
        <f t="shared" ca="1" si="179"/>
        <v>174.17466377158604</v>
      </c>
      <c r="AH436" s="25">
        <f t="shared" ca="1" si="164"/>
        <v>-0.11502464745666628</v>
      </c>
      <c r="AI436" s="25">
        <f t="shared" ca="1" si="165"/>
        <v>0.31810266596549747</v>
      </c>
    </row>
    <row r="437" spans="1:35" x14ac:dyDescent="0.25">
      <c r="A437" s="25">
        <v>42.500000000000199</v>
      </c>
      <c r="B437" s="25">
        <f t="shared" si="180"/>
        <v>0</v>
      </c>
      <c r="C437" s="25">
        <f t="shared" si="181"/>
        <v>0.01</v>
      </c>
      <c r="E437" s="25">
        <f ca="1">Kp*(G437+H437*OnebyTi+Td*(G437-G436))</f>
        <v>-0.11596742954857767</v>
      </c>
      <c r="F437" s="27">
        <f t="shared" ca="1" si="183"/>
        <v>0.38345075930774863</v>
      </c>
      <c r="G437" s="25">
        <f t="shared" ca="1" si="189"/>
        <v>-0.38345075930774863</v>
      </c>
      <c r="H437" s="25">
        <f t="shared" ca="1" si="168"/>
        <v>-23.286706085340835</v>
      </c>
      <c r="I437" s="25">
        <f t="shared" ca="1" si="169"/>
        <v>23.286706085340835</v>
      </c>
      <c r="J437" s="25">
        <f t="shared" ca="1" si="170"/>
        <v>14.085243570296296</v>
      </c>
      <c r="K437" s="25">
        <f t="shared" ca="1" si="171"/>
        <v>516.32310176165981</v>
      </c>
      <c r="M437" s="25">
        <f ca="1">Kp*(Q437+R437*OnebyTi+Td*(Q437-Q436))</f>
        <v>-0.11571474039891022</v>
      </c>
      <c r="N437" s="27">
        <f t="shared" ca="1" si="184"/>
        <v>-0.11592388786125093</v>
      </c>
      <c r="O437" s="27">
        <f t="shared" ca="1" si="190"/>
        <v>-0.11612670178228984</v>
      </c>
      <c r="P437" s="27">
        <f t="shared" ca="1" si="185"/>
        <v>0.36856776191664359</v>
      </c>
      <c r="Q437" s="25">
        <f t="shared" ca="1" si="166"/>
        <v>-0.36856776191664359</v>
      </c>
      <c r="R437" s="25">
        <f t="shared" ca="1" si="172"/>
        <v>-23.657389262173755</v>
      </c>
      <c r="S437" s="25">
        <f t="shared" ca="1" si="173"/>
        <v>23.657389262173755</v>
      </c>
      <c r="T437" s="25">
        <f t="shared" ca="1" si="174"/>
        <v>14.306494465385786</v>
      </c>
      <c r="U437" s="25">
        <f t="shared" ca="1" si="175"/>
        <v>164.91710242853156</v>
      </c>
      <c r="W437" s="25">
        <f ca="1">Kp*(AB437+AC437*OnebyTi+Td*(AB437-AB436))</f>
        <v>-0.11495874771064055</v>
      </c>
      <c r="X437" s="27">
        <f t="shared" ca="1" si="186"/>
        <v>-0.11565869618104568</v>
      </c>
      <c r="Y437" s="27">
        <f t="shared" ca="1" si="187"/>
        <v>-0.11636357125934479</v>
      </c>
      <c r="Z437" s="27">
        <f t="shared" ca="1" si="188"/>
        <v>-0.11706913055080051</v>
      </c>
      <c r="AA437" s="27">
        <f t="shared" ca="1" si="182"/>
        <v>0.31638903837731591</v>
      </c>
      <c r="AB437" s="25">
        <f t="shared" ca="1" si="167"/>
        <v>-0.31638903837731591</v>
      </c>
      <c r="AC437" s="25">
        <f t="shared" ca="1" si="176"/>
        <v>-24.995953161872688</v>
      </c>
      <c r="AD437" s="25">
        <f t="shared" ca="1" si="177"/>
        <v>24.995953161872688</v>
      </c>
      <c r="AE437" s="25">
        <f t="shared" ca="1" si="178"/>
        <v>16.386392135662771</v>
      </c>
      <c r="AF437" s="25">
        <f t="shared" ca="1" si="179"/>
        <v>174.62730557423143</v>
      </c>
      <c r="AH437" s="25">
        <f t="shared" ca="1" si="164"/>
        <v>-0.11495874771064055</v>
      </c>
      <c r="AI437" s="25">
        <f t="shared" ca="1" si="165"/>
        <v>0.31638903837731591</v>
      </c>
    </row>
    <row r="438" spans="1:35" x14ac:dyDescent="0.25">
      <c r="A438" s="25">
        <v>42.6000000000002</v>
      </c>
      <c r="B438" s="25">
        <f t="shared" si="180"/>
        <v>0</v>
      </c>
      <c r="C438" s="25">
        <f t="shared" si="181"/>
        <v>0.01</v>
      </c>
      <c r="E438" s="25">
        <f ca="1">Kp*(G438+H438*OnebyTi+Td*(G438-G437))</f>
        <v>-0.11593156355132815</v>
      </c>
      <c r="F438" s="27">
        <f t="shared" ca="1" si="183"/>
        <v>0.38181936810822614</v>
      </c>
      <c r="G438" s="25">
        <f t="shared" ca="1" si="189"/>
        <v>-0.38181936810822614</v>
      </c>
      <c r="H438" s="25">
        <f t="shared" ca="1" si="168"/>
        <v>-23.324888022151658</v>
      </c>
      <c r="I438" s="25">
        <f t="shared" ca="1" si="169"/>
        <v>23.324888022151658</v>
      </c>
      <c r="J438" s="25">
        <f t="shared" ca="1" si="170"/>
        <v>14.099822173282552</v>
      </c>
      <c r="K438" s="25">
        <f t="shared" ca="1" si="171"/>
        <v>517.94965226980082</v>
      </c>
      <c r="M438" s="25">
        <f ca="1">Kp*(Q438+R438*OnebyTi+Td*(Q438-Q437))</f>
        <v>-0.11567579174500012</v>
      </c>
      <c r="N438" s="25">
        <f t="shared" ca="1" si="184"/>
        <v>-0.11588597585825677</v>
      </c>
      <c r="O438" s="25">
        <f t="shared" ca="1" si="190"/>
        <v>-0.11608993785555782</v>
      </c>
      <c r="P438" s="27">
        <f t="shared" ca="1" si="185"/>
        <v>0.36695509173841462</v>
      </c>
      <c r="Q438" s="25">
        <f t="shared" ca="1" si="166"/>
        <v>-0.36695509173841462</v>
      </c>
      <c r="R438" s="25">
        <f t="shared" ca="1" si="172"/>
        <v>-23.694084771347597</v>
      </c>
      <c r="S438" s="25">
        <f t="shared" ca="1" si="173"/>
        <v>23.694084771347597</v>
      </c>
      <c r="T438" s="25">
        <f t="shared" ca="1" si="174"/>
        <v>14.319960069321061</v>
      </c>
      <c r="U438" s="25">
        <f t="shared" ca="1" si="175"/>
        <v>165.43450258244079</v>
      </c>
      <c r="W438" s="25">
        <f ca="1">Kp*(AB438+AC438*OnebyTi+Td*(AB438-AB437))</f>
        <v>-0.11489295044690664</v>
      </c>
      <c r="X438" s="25">
        <f t="shared" ca="1" si="186"/>
        <v>-0.11559208727736014</v>
      </c>
      <c r="Y438" s="25">
        <f t="shared" ca="1" si="187"/>
        <v>-0.11629649352693175</v>
      </c>
      <c r="Z438" s="25">
        <f t="shared" ca="1" si="188"/>
        <v>-0.11700198770689686</v>
      </c>
      <c r="AA438" s="27">
        <f t="shared" ca="1" si="182"/>
        <v>0.31468212532223588</v>
      </c>
      <c r="AB438" s="25">
        <f t="shared" ca="1" si="167"/>
        <v>-0.31468212532223588</v>
      </c>
      <c r="AC438" s="25">
        <f t="shared" ca="1" si="176"/>
        <v>-25.027421374404913</v>
      </c>
      <c r="AD438" s="25">
        <f t="shared" ca="1" si="177"/>
        <v>25.027421374404913</v>
      </c>
      <c r="AE438" s="25">
        <f t="shared" ca="1" si="178"/>
        <v>16.396294619662502</v>
      </c>
      <c r="AF438" s="25">
        <f t="shared" ca="1" si="179"/>
        <v>175.07792912114579</v>
      </c>
      <c r="AH438" s="25">
        <f t="shared" ca="1" si="164"/>
        <v>-0.11489295044690664</v>
      </c>
      <c r="AI438" s="25">
        <f t="shared" ca="1" si="165"/>
        <v>0.31468212532223588</v>
      </c>
    </row>
    <row r="439" spans="1:35" x14ac:dyDescent="0.25">
      <c r="A439" s="25">
        <v>42.700000000000202</v>
      </c>
      <c r="B439" s="25">
        <f t="shared" si="180"/>
        <v>0</v>
      </c>
      <c r="C439" s="25">
        <f t="shared" si="181"/>
        <v>0.01</v>
      </c>
      <c r="E439" s="25">
        <f ca="1">Kp*(G439+H439*OnebyTi+Td*(G439-G438))</f>
        <v>-0.11589549083192063</v>
      </c>
      <c r="F439" s="27">
        <f t="shared" ca="1" si="183"/>
        <v>0.38019133645928677</v>
      </c>
      <c r="G439" s="25">
        <f t="shared" ca="1" si="189"/>
        <v>-0.38019133645928677</v>
      </c>
      <c r="H439" s="25">
        <f t="shared" ca="1" si="168"/>
        <v>-23.362907155797586</v>
      </c>
      <c r="I439" s="25">
        <f t="shared" ca="1" si="169"/>
        <v>23.362907155797586</v>
      </c>
      <c r="J439" s="25">
        <f t="shared" ca="1" si="170"/>
        <v>14.114276718514422</v>
      </c>
      <c r="K439" s="25">
        <f t="shared" ca="1" si="171"/>
        <v>519.57306927648199</v>
      </c>
      <c r="M439" s="25">
        <f ca="1">Kp*(Q439+R439*OnebyTi+Td*(Q439-Q438))</f>
        <v>-0.11563667439909549</v>
      </c>
      <c r="N439" s="27">
        <f t="shared" ca="1" si="184"/>
        <v>-0.11584787594233177</v>
      </c>
      <c r="O439" s="27">
        <f t="shared" ca="1" si="190"/>
        <v>-0.11605296581790636</v>
      </c>
      <c r="P439" s="27">
        <f t="shared" ca="1" si="185"/>
        <v>0.36534609795285883</v>
      </c>
      <c r="Q439" s="25">
        <f t="shared" ca="1" si="166"/>
        <v>-0.36534609795285883</v>
      </c>
      <c r="R439" s="25">
        <f t="shared" ca="1" si="172"/>
        <v>-23.730619381142883</v>
      </c>
      <c r="S439" s="25">
        <f t="shared" ca="1" si="173"/>
        <v>23.730619381142883</v>
      </c>
      <c r="T439" s="25">
        <f t="shared" ca="1" si="174"/>
        <v>14.333307846449999</v>
      </c>
      <c r="U439" s="25">
        <f t="shared" ca="1" si="175"/>
        <v>165.95016217489439</v>
      </c>
      <c r="W439" s="25">
        <f ca="1">Kp*(AB439+AC439*OnebyTi+Td*(AB439-AB438))</f>
        <v>-0.11482725787868818</v>
      </c>
      <c r="X439" s="27">
        <f t="shared" ca="1" si="186"/>
        <v>-0.11552555561142804</v>
      </c>
      <c r="Y439" s="27">
        <f t="shared" ca="1" si="187"/>
        <v>-0.11622946040947091</v>
      </c>
      <c r="Z439" s="27">
        <f t="shared" ca="1" si="188"/>
        <v>-0.11693485105917079</v>
      </c>
      <c r="AA439" s="27">
        <f t="shared" ca="1" si="182"/>
        <v>0.31298192655154622</v>
      </c>
      <c r="AB439" s="25">
        <f t="shared" ca="1" si="167"/>
        <v>-0.31298192655154622</v>
      </c>
      <c r="AC439" s="25">
        <f t="shared" ca="1" si="176"/>
        <v>-25.058719567060066</v>
      </c>
      <c r="AD439" s="25">
        <f t="shared" ca="1" si="177"/>
        <v>25.058719567060066</v>
      </c>
      <c r="AE439" s="25">
        <f t="shared" ca="1" si="178"/>
        <v>16.406090388297294</v>
      </c>
      <c r="AF439" s="25">
        <f t="shared" ca="1" si="179"/>
        <v>175.52653575150961</v>
      </c>
      <c r="AH439" s="25">
        <f t="shared" ca="1" si="164"/>
        <v>-0.11482725787868818</v>
      </c>
      <c r="AI439" s="25">
        <f t="shared" ca="1" si="165"/>
        <v>0.31298192655154622</v>
      </c>
    </row>
    <row r="440" spans="1:35" x14ac:dyDescent="0.25">
      <c r="A440" s="25">
        <v>42.800000000000203</v>
      </c>
      <c r="B440" s="25">
        <f t="shared" si="180"/>
        <v>0</v>
      </c>
      <c r="C440" s="25">
        <f t="shared" si="181"/>
        <v>0.01</v>
      </c>
      <c r="E440" s="25">
        <f ca="1">Kp*(G440+H440*OnebyTi+Td*(G440-G439))</f>
        <v>-0.11585921495996498</v>
      </c>
      <c r="F440" s="27">
        <f t="shared" ca="1" si="183"/>
        <v>0.37856668877713989</v>
      </c>
      <c r="G440" s="25">
        <f t="shared" ca="1" si="189"/>
        <v>-0.37856668877713989</v>
      </c>
      <c r="H440" s="25">
        <f t="shared" ca="1" si="168"/>
        <v>-23.400763824675302</v>
      </c>
      <c r="I440" s="25">
        <f t="shared" ca="1" si="169"/>
        <v>23.400763824675302</v>
      </c>
      <c r="J440" s="25">
        <f t="shared" ca="1" si="170"/>
        <v>14.128607992299591</v>
      </c>
      <c r="K440" s="25">
        <f t="shared" ca="1" si="171"/>
        <v>521.19333470444815</v>
      </c>
      <c r="M440" s="25">
        <f ca="1">Kp*(Q440+R440*OnebyTi+Td*(Q440-Q439))</f>
        <v>-0.1155973916747068</v>
      </c>
      <c r="N440" s="25">
        <f t="shared" ca="1" si="184"/>
        <v>-0.11580959159764057</v>
      </c>
      <c r="O440" s="25">
        <f t="shared" ca="1" si="190"/>
        <v>-0.11601578933060963</v>
      </c>
      <c r="P440" s="27">
        <f t="shared" ca="1" si="185"/>
        <v>0.36374080137106818</v>
      </c>
      <c r="Q440" s="25">
        <f t="shared" ca="1" si="166"/>
        <v>-0.36374080137106818</v>
      </c>
      <c r="R440" s="25">
        <f t="shared" ca="1" si="172"/>
        <v>-23.766993461279991</v>
      </c>
      <c r="S440" s="25">
        <f t="shared" ca="1" si="173"/>
        <v>23.766993461279991</v>
      </c>
      <c r="T440" s="25">
        <f t="shared" ca="1" si="174"/>
        <v>14.346538583508206</v>
      </c>
      <c r="U440" s="25">
        <f t="shared" ca="1" si="175"/>
        <v>166.46407729423206</v>
      </c>
      <c r="W440" s="25">
        <f ca="1">Kp*(AB440+AC440*OnebyTi+Td*(AB440-AB439))</f>
        <v>-0.11476167218191168</v>
      </c>
      <c r="X440" s="25">
        <f t="shared" ca="1" si="186"/>
        <v>-0.11545910379620088</v>
      </c>
      <c r="Y440" s="25">
        <f t="shared" ca="1" si="187"/>
        <v>-0.11616247501143227</v>
      </c>
      <c r="Z440" s="25">
        <f t="shared" ca="1" si="188"/>
        <v>-0.11686772426365205</v>
      </c>
      <c r="AA440" s="27">
        <f t="shared" ca="1" si="182"/>
        <v>0.31128844144562917</v>
      </c>
      <c r="AB440" s="25">
        <f t="shared" ca="1" si="167"/>
        <v>-0.31128844144562917</v>
      </c>
      <c r="AC440" s="25">
        <f t="shared" ca="1" si="176"/>
        <v>-25.089848411204628</v>
      </c>
      <c r="AD440" s="25">
        <f t="shared" ca="1" si="177"/>
        <v>25.089848411204628</v>
      </c>
      <c r="AE440" s="25">
        <f t="shared" ca="1" si="178"/>
        <v>16.415780437675057</v>
      </c>
      <c r="AF440" s="25">
        <f t="shared" ca="1" si="179"/>
        <v>175.97312691508961</v>
      </c>
      <c r="AH440" s="25">
        <f t="shared" ca="1" si="164"/>
        <v>-0.11476167218191168</v>
      </c>
      <c r="AI440" s="25">
        <f t="shared" ca="1" si="165"/>
        <v>0.31128844144562917</v>
      </c>
    </row>
    <row r="441" spans="1:35" x14ac:dyDescent="0.25">
      <c r="A441" s="25">
        <v>42.900000000000198</v>
      </c>
      <c r="B441" s="25">
        <f t="shared" si="180"/>
        <v>0</v>
      </c>
      <c r="C441" s="25">
        <f t="shared" si="181"/>
        <v>0.01</v>
      </c>
      <c r="E441" s="25">
        <f ca="1">Kp*(G441+H441*OnebyTi+Td*(G441-G440))</f>
        <v>-0.11582273947418238</v>
      </c>
      <c r="F441" s="27">
        <f t="shared" ca="1" si="183"/>
        <v>0.37694544908901695</v>
      </c>
      <c r="G441" s="25">
        <f t="shared" ca="1" si="189"/>
        <v>-0.37694544908901695</v>
      </c>
      <c r="H441" s="25">
        <f t="shared" ca="1" si="168"/>
        <v>-23.438458369584204</v>
      </c>
      <c r="I441" s="25">
        <f t="shared" ca="1" si="169"/>
        <v>23.438458369584204</v>
      </c>
      <c r="J441" s="25">
        <f t="shared" ca="1" si="170"/>
        <v>14.142816779458483</v>
      </c>
      <c r="K441" s="25">
        <f t="shared" ca="1" si="171"/>
        <v>522.81043068104009</v>
      </c>
      <c r="M441" s="25">
        <f ca="1">Kp*(Q441+R441*OnebyTi+Td*(Q441-Q440))</f>
        <v>-0.11555794685554668</v>
      </c>
      <c r="N441" s="27">
        <f t="shared" ca="1" si="184"/>
        <v>-0.11577112627741346</v>
      </c>
      <c r="O441" s="27">
        <f t="shared" ca="1" si="190"/>
        <v>-0.1159784120228373</v>
      </c>
      <c r="P441" s="27">
        <f t="shared" ca="1" si="185"/>
        <v>0.36213922243800722</v>
      </c>
      <c r="Q441" s="25">
        <f t="shared" ca="1" si="166"/>
        <v>-0.36213922243800722</v>
      </c>
      <c r="R441" s="25">
        <f t="shared" ca="1" si="172"/>
        <v>-23.803207383523791</v>
      </c>
      <c r="S441" s="25">
        <f t="shared" ca="1" si="173"/>
        <v>23.803207383523791</v>
      </c>
      <c r="T441" s="25">
        <f t="shared" ca="1" si="174"/>
        <v>14.359653065151006</v>
      </c>
      <c r="U441" s="25">
        <f t="shared" ca="1" si="175"/>
        <v>166.97624416139169</v>
      </c>
      <c r="W441" s="25">
        <f ca="1">Kp*(AB441+AC441*OnebyTi+Td*(AB441-AB440))</f>
        <v>-0.11469619549561492</v>
      </c>
      <c r="X441" s="27">
        <f t="shared" ca="1" si="186"/>
        <v>-0.11539273440304176</v>
      </c>
      <c r="Y441" s="27">
        <f t="shared" ca="1" si="187"/>
        <v>-0.11609554039051168</v>
      </c>
      <c r="Z441" s="27">
        <f t="shared" ca="1" si="188"/>
        <v>-0.11680061092388261</v>
      </c>
      <c r="AA441" s="27">
        <f t="shared" ca="1" si="182"/>
        <v>0.309601669019264</v>
      </c>
      <c r="AB441" s="25">
        <f t="shared" ca="1" si="167"/>
        <v>-0.309601669019264</v>
      </c>
      <c r="AC441" s="25">
        <f t="shared" ca="1" si="176"/>
        <v>-25.120808578106555</v>
      </c>
      <c r="AD441" s="25">
        <f t="shared" ca="1" si="177"/>
        <v>25.120808578106555</v>
      </c>
      <c r="AE441" s="25">
        <f t="shared" ca="1" si="178"/>
        <v>16.425365757021009</v>
      </c>
      <c r="AF441" s="25">
        <f t="shared" ca="1" si="179"/>
        <v>176.41770417064043</v>
      </c>
      <c r="AH441" s="25">
        <f t="shared" ca="1" si="164"/>
        <v>-0.11469619549561492</v>
      </c>
      <c r="AI441" s="25">
        <f t="shared" ca="1" si="165"/>
        <v>0.309601669019264</v>
      </c>
    </row>
    <row r="442" spans="1:35" x14ac:dyDescent="0.25">
      <c r="A442" s="25">
        <v>43.000000000000199</v>
      </c>
      <c r="B442" s="25">
        <f t="shared" si="180"/>
        <v>0</v>
      </c>
      <c r="C442" s="25">
        <f t="shared" si="181"/>
        <v>0.01</v>
      </c>
      <c r="E442" s="25">
        <f ca="1">Kp*(G442+H442*OnebyTi+Td*(G442-G441))</f>
        <v>-0.11578606788260622</v>
      </c>
      <c r="F442" s="27">
        <f t="shared" ca="1" si="183"/>
        <v>0.37532764103646704</v>
      </c>
      <c r="G442" s="25">
        <f t="shared" ca="1" si="189"/>
        <v>-0.37532764103646704</v>
      </c>
      <c r="H442" s="25">
        <f t="shared" ca="1" si="168"/>
        <v>-23.475991133687852</v>
      </c>
      <c r="I442" s="25">
        <f t="shared" ca="1" si="169"/>
        <v>23.475991133687852</v>
      </c>
      <c r="J442" s="25">
        <f t="shared" ca="1" si="170"/>
        <v>14.156903863271083</v>
      </c>
      <c r="K442" s="25">
        <f t="shared" ca="1" si="171"/>
        <v>524.42433953749685</v>
      </c>
      <c r="M442" s="25">
        <f ca="1">Kp*(Q442+R442*OnebyTi+Td*(Q442-Q441))</f>
        <v>-0.11551834319573023</v>
      </c>
      <c r="N442" s="25">
        <f t="shared" ca="1" si="184"/>
        <v>-0.1157324834041524</v>
      </c>
      <c r="O442" s="25">
        <f t="shared" ca="1" si="190"/>
        <v>-0.11594083749186665</v>
      </c>
      <c r="P442" s="27">
        <f t="shared" ca="1" si="185"/>
        <v>0.36054138123572349</v>
      </c>
      <c r="Q442" s="25">
        <f t="shared" ca="1" si="166"/>
        <v>-0.36054138123572349</v>
      </c>
      <c r="R442" s="25">
        <f t="shared" ca="1" si="172"/>
        <v>-23.839261521647362</v>
      </c>
      <c r="S442" s="25">
        <f t="shared" ca="1" si="173"/>
        <v>23.839261521647362</v>
      </c>
      <c r="T442" s="25">
        <f t="shared" ca="1" si="174"/>
        <v>14.372652073909343</v>
      </c>
      <c r="U442" s="25">
        <f t="shared" ca="1" si="175"/>
        <v>167.4866591286802</v>
      </c>
      <c r="W442" s="25">
        <f ca="1">Kp*(AB442+AC442*OnebyTi+Td*(AB442-AB441))</f>
        <v>-0.11463082992235173</v>
      </c>
      <c r="X442" s="25">
        <f t="shared" ca="1" si="186"/>
        <v>-0.11532644996217262</v>
      </c>
      <c r="Y442" s="25">
        <f t="shared" ca="1" si="187"/>
        <v>-0.11602865955812425</v>
      </c>
      <c r="Z442" s="25">
        <f t="shared" ca="1" si="188"/>
        <v>-0.11673351459146027</v>
      </c>
      <c r="AA442" s="27">
        <f t="shared" ca="1" si="182"/>
        <v>0.30792160792687573</v>
      </c>
      <c r="AB442" s="25">
        <f t="shared" ca="1" si="167"/>
        <v>-0.30792160792687573</v>
      </c>
      <c r="AC442" s="25">
        <f t="shared" ca="1" si="176"/>
        <v>-25.151600738899244</v>
      </c>
      <c r="AD442" s="25">
        <f t="shared" ca="1" si="177"/>
        <v>25.151600738899244</v>
      </c>
      <c r="AE442" s="25">
        <f t="shared" ca="1" si="178"/>
        <v>16.434847328683837</v>
      </c>
      <c r="AF442" s="25">
        <f t="shared" ca="1" si="179"/>
        <v>176.86026918431762</v>
      </c>
      <c r="AH442" s="25">
        <f t="shared" ca="1" si="164"/>
        <v>-0.11463082992235173</v>
      </c>
      <c r="AI442" s="25">
        <f t="shared" ca="1" si="165"/>
        <v>0.30792160792687573</v>
      </c>
    </row>
    <row r="443" spans="1:35" x14ac:dyDescent="0.25">
      <c r="A443" s="25">
        <v>43.1000000000002</v>
      </c>
      <c r="B443" s="25">
        <f t="shared" si="180"/>
        <v>0</v>
      </c>
      <c r="C443" s="25">
        <f t="shared" si="181"/>
        <v>0.01</v>
      </c>
      <c r="E443" s="25">
        <f ca="1">Kp*(G443+H443*OnebyTi+Td*(G443-G442))</f>
        <v>-0.11574920366278217</v>
      </c>
      <c r="F443" s="27">
        <f t="shared" ca="1" si="183"/>
        <v>0.37371328787863123</v>
      </c>
      <c r="G443" s="25">
        <f t="shared" ca="1" si="189"/>
        <v>-0.37371328787863123</v>
      </c>
      <c r="H443" s="25">
        <f t="shared" ca="1" si="168"/>
        <v>-23.513362462475715</v>
      </c>
      <c r="I443" s="25">
        <f t="shared" ca="1" si="169"/>
        <v>23.513362462475715</v>
      </c>
      <c r="J443" s="25">
        <f t="shared" ca="1" si="170"/>
        <v>14.170870025424788</v>
      </c>
      <c r="K443" s="25">
        <f t="shared" ca="1" si="171"/>
        <v>526.0350438082537</v>
      </c>
      <c r="M443" s="25">
        <f ca="1">Kp*(Q443+R443*OnebyTi+Td*(Q443-Q442))</f>
        <v>-0.11547858391997375</v>
      </c>
      <c r="N443" s="27">
        <f t="shared" ca="1" si="184"/>
        <v>-0.115693666369836</v>
      </c>
      <c r="O443" s="27">
        <f t="shared" ca="1" si="190"/>
        <v>-0.11590306930329357</v>
      </c>
      <c r="P443" s="27">
        <f t="shared" ca="1" si="185"/>
        <v>0.35894729748653681</v>
      </c>
      <c r="Q443" s="25">
        <f t="shared" ca="1" si="166"/>
        <v>-0.35894729748653681</v>
      </c>
      <c r="R443" s="25">
        <f t="shared" ca="1" si="172"/>
        <v>-23.875156251396017</v>
      </c>
      <c r="S443" s="25">
        <f t="shared" ca="1" si="173"/>
        <v>23.875156251396017</v>
      </c>
      <c r="T443" s="25">
        <f t="shared" ca="1" si="174"/>
        <v>14.385536390146632</v>
      </c>
      <c r="U443" s="25">
        <f t="shared" ca="1" si="175"/>
        <v>167.99531867854611</v>
      </c>
      <c r="W443" s="25">
        <f ca="1">Kp*(AB443+AC443*OnebyTi+Td*(AB443-AB442))</f>
        <v>-0.11456557752859303</v>
      </c>
      <c r="X443" s="27">
        <f t="shared" ca="1" si="186"/>
        <v>-0.11526025296311733</v>
      </c>
      <c r="Y443" s="27">
        <f t="shared" ca="1" si="187"/>
        <v>-0.11596183547989357</v>
      </c>
      <c r="Z443" s="27">
        <f t="shared" ca="1" si="188"/>
        <v>-0.11666643876657766</v>
      </c>
      <c r="AA443" s="27">
        <f t="shared" ca="1" si="182"/>
        <v>0.30624825646772968</v>
      </c>
      <c r="AB443" s="25">
        <f t="shared" ca="1" si="167"/>
        <v>-0.30624825646772968</v>
      </c>
      <c r="AC443" s="25">
        <f t="shared" ca="1" si="176"/>
        <v>-25.182225564546016</v>
      </c>
      <c r="AD443" s="25">
        <f t="shared" ca="1" si="177"/>
        <v>25.182225564546016</v>
      </c>
      <c r="AE443" s="25">
        <f t="shared" ca="1" si="178"/>
        <v>16.444226128142791</v>
      </c>
      <c r="AF443" s="25">
        <f t="shared" ca="1" si="179"/>
        <v>177.30082372810116</v>
      </c>
      <c r="AH443" s="25">
        <f t="shared" ca="1" si="164"/>
        <v>-0.11456557752859303</v>
      </c>
      <c r="AI443" s="25">
        <f t="shared" ca="1" si="165"/>
        <v>0.30624825646772968</v>
      </c>
    </row>
    <row r="444" spans="1:35" x14ac:dyDescent="0.25">
      <c r="A444" s="25">
        <v>43.200000000000202</v>
      </c>
      <c r="B444" s="25">
        <f t="shared" si="180"/>
        <v>0</v>
      </c>
      <c r="C444" s="25">
        <f t="shared" si="181"/>
        <v>0.01</v>
      </c>
      <c r="E444" s="25">
        <f ca="1">Kp*(G444+H444*OnebyTi+Td*(G444-G443))</f>
        <v>-0.11571215026196718</v>
      </c>
      <c r="F444" s="27">
        <f t="shared" ca="1" si="183"/>
        <v>0.37210241249549614</v>
      </c>
      <c r="G444" s="25">
        <f t="shared" ca="1" si="189"/>
        <v>-0.37210241249549614</v>
      </c>
      <c r="H444" s="25">
        <f t="shared" ca="1" si="168"/>
        <v>-23.550572703725265</v>
      </c>
      <c r="I444" s="25">
        <f t="shared" ca="1" si="169"/>
        <v>23.550572703725265</v>
      </c>
      <c r="J444" s="25">
        <f t="shared" ca="1" si="170"/>
        <v>14.184716045963285</v>
      </c>
      <c r="K444" s="25">
        <f t="shared" ca="1" si="171"/>
        <v>527.64252623023424</v>
      </c>
      <c r="M444" s="25">
        <f ca="1">Kp*(Q444+R444*OnebyTi+Td*(Q444-Q443))</f>
        <v>-0.11543867222379288</v>
      </c>
      <c r="N444" s="25">
        <f t="shared" ca="1" si="184"/>
        <v>-0.11565467853612332</v>
      </c>
      <c r="O444" s="25">
        <f t="shared" ca="1" si="190"/>
        <v>-0.11586511099124246</v>
      </c>
      <c r="P444" s="27">
        <f t="shared" ca="1" si="185"/>
        <v>0.35735699055620745</v>
      </c>
      <c r="Q444" s="25">
        <f t="shared" ca="1" si="166"/>
        <v>-0.35735699055620745</v>
      </c>
      <c r="R444" s="25">
        <f t="shared" ca="1" si="172"/>
        <v>-23.910891950451639</v>
      </c>
      <c r="S444" s="25">
        <f t="shared" ca="1" si="173"/>
        <v>23.910891950451639</v>
      </c>
      <c r="T444" s="25">
        <f t="shared" ca="1" si="174"/>
        <v>14.398306792016571</v>
      </c>
      <c r="U444" s="25">
        <f t="shared" ca="1" si="175"/>
        <v>168.5022194223541</v>
      </c>
      <c r="W444" s="25">
        <f ca="1">Kp*(AB444+AC444*OnebyTi+Td*(AB444-AB443))</f>
        <v>-0.11450044034512429</v>
      </c>
      <c r="X444" s="25">
        <f t="shared" ca="1" si="186"/>
        <v>-0.115194145855141</v>
      </c>
      <c r="Y444" s="25">
        <f t="shared" ca="1" si="187"/>
        <v>-0.11589507107613631</v>
      </c>
      <c r="Z444" s="25">
        <f t="shared" ca="1" si="188"/>
        <v>-0.11659938689855645</v>
      </c>
      <c r="AA444" s="27">
        <f t="shared" ca="1" si="182"/>
        <v>0.30458161259107192</v>
      </c>
      <c r="AB444" s="25">
        <f t="shared" ca="1" si="167"/>
        <v>-0.30458161259107192</v>
      </c>
      <c r="AC444" s="25">
        <f t="shared" ca="1" si="176"/>
        <v>-25.212683725805125</v>
      </c>
      <c r="AD444" s="25">
        <f t="shared" ca="1" si="177"/>
        <v>25.212683725805125</v>
      </c>
      <c r="AE444" s="25">
        <f t="shared" ca="1" si="178"/>
        <v>16.453503124015647</v>
      </c>
      <c r="AF444" s="25">
        <f t="shared" ca="1" si="179"/>
        <v>177.7393696782305</v>
      </c>
      <c r="AH444" s="25">
        <f t="shared" ca="1" si="164"/>
        <v>-0.11450044034512429</v>
      </c>
      <c r="AI444" s="25">
        <f t="shared" ca="1" si="165"/>
        <v>0.30458161259107192</v>
      </c>
    </row>
    <row r="445" spans="1:35" x14ac:dyDescent="0.25">
      <c r="A445" s="25">
        <v>43.300000000000203</v>
      </c>
      <c r="B445" s="25">
        <f t="shared" si="180"/>
        <v>0</v>
      </c>
      <c r="C445" s="25">
        <f t="shared" si="181"/>
        <v>0.01</v>
      </c>
      <c r="E445" s="25">
        <f ca="1">Kp*(G445+H445*OnebyTi+Td*(G445-G444))</f>
        <v>-0.11567491109732722</v>
      </c>
      <c r="F445" s="27">
        <f t="shared" ca="1" si="183"/>
        <v>0.37049503739112621</v>
      </c>
      <c r="G445" s="25">
        <f t="shared" ca="1" si="189"/>
        <v>-0.37049503739112621</v>
      </c>
      <c r="H445" s="25">
        <f t="shared" ca="1" si="168"/>
        <v>-23.587622207464378</v>
      </c>
      <c r="I445" s="25">
        <f t="shared" ca="1" si="169"/>
        <v>23.587622207464378</v>
      </c>
      <c r="J445" s="25">
        <f t="shared" ca="1" si="170"/>
        <v>14.198442703236429</v>
      </c>
      <c r="K445" s="25">
        <f t="shared" ca="1" si="171"/>
        <v>529.24676974213787</v>
      </c>
      <c r="M445" s="25">
        <f ca="1">Kp*(Q445+R445*OnebyTi+Td*(Q445-Q444))</f>
        <v>-0.11539861127369949</v>
      </c>
      <c r="N445" s="27">
        <f t="shared" ca="1" si="184"/>
        <v>-0.11561552323455679</v>
      </c>
      <c r="O445" s="27">
        <f t="shared" ca="1" si="190"/>
        <v>-0.11582696605857505</v>
      </c>
      <c r="P445" s="27">
        <f t="shared" ca="1" si="185"/>
        <v>0.35577047945708323</v>
      </c>
      <c r="Q445" s="25">
        <f t="shared" ca="1" si="166"/>
        <v>-0.35577047945708323</v>
      </c>
      <c r="R445" s="25">
        <f t="shared" ca="1" si="172"/>
        <v>-23.946468998397346</v>
      </c>
      <c r="S445" s="25">
        <f t="shared" ca="1" si="173"/>
        <v>23.946468998397346</v>
      </c>
      <c r="T445" s="25">
        <f t="shared" ca="1" si="174"/>
        <v>14.410964055421884</v>
      </c>
      <c r="U445" s="25">
        <f t="shared" ca="1" si="175"/>
        <v>169.00735809916154</v>
      </c>
      <c r="W445" s="25">
        <f ca="1">Kp*(AB445+AC445*OnebyTi+Td*(AB445-AB444))</f>
        <v>-0.1144354203674391</v>
      </c>
      <c r="X445" s="27">
        <f t="shared" ca="1" si="186"/>
        <v>-0.11512813104768513</v>
      </c>
      <c r="Y445" s="27">
        <f t="shared" ca="1" si="187"/>
        <v>-0.11582836922234269</v>
      </c>
      <c r="Z445" s="27">
        <f t="shared" ca="1" si="188"/>
        <v>-0.11653236238637682</v>
      </c>
      <c r="AA445" s="27">
        <f t="shared" ca="1" si="182"/>
        <v>0.30292167390121627</v>
      </c>
      <c r="AB445" s="25">
        <f t="shared" ca="1" si="167"/>
        <v>-0.30292167390121627</v>
      </c>
      <c r="AC445" s="25">
        <f t="shared" ca="1" si="176"/>
        <v>-25.242975893195247</v>
      </c>
      <c r="AD445" s="25">
        <f t="shared" ca="1" si="177"/>
        <v>25.242975893195247</v>
      </c>
      <c r="AE445" s="25">
        <f t="shared" ca="1" si="178"/>
        <v>16.462679278067558</v>
      </c>
      <c r="AF445" s="25">
        <f t="shared" ca="1" si="179"/>
        <v>178.17590901365037</v>
      </c>
      <c r="AH445" s="25">
        <f t="shared" ca="1" si="164"/>
        <v>-0.1144354203674391</v>
      </c>
      <c r="AI445" s="25">
        <f t="shared" ca="1" si="165"/>
        <v>0.30292167390121627</v>
      </c>
    </row>
    <row r="446" spans="1:35" x14ac:dyDescent="0.25">
      <c r="A446" s="25">
        <v>43.400000000000198</v>
      </c>
      <c r="B446" s="25">
        <f t="shared" si="180"/>
        <v>0</v>
      </c>
      <c r="C446" s="25">
        <f t="shared" si="181"/>
        <v>0.01</v>
      </c>
      <c r="E446" s="25">
        <f ca="1">Kp*(G446+H446*OnebyTi+Td*(G446-G445))</f>
        <v>-0.11563748955613445</v>
      </c>
      <c r="F446" s="27">
        <f t="shared" ca="1" si="183"/>
        <v>0.3688911846968756</v>
      </c>
      <c r="G446" s="25">
        <f t="shared" ca="1" si="189"/>
        <v>-0.3688911846968756</v>
      </c>
      <c r="H446" s="25">
        <f t="shared" ca="1" si="168"/>
        <v>-23.624511325934066</v>
      </c>
      <c r="I446" s="25">
        <f t="shared" ca="1" si="169"/>
        <v>23.624511325934066</v>
      </c>
      <c r="J446" s="25">
        <f t="shared" ca="1" si="170"/>
        <v>14.212050773851136</v>
      </c>
      <c r="K446" s="25">
        <f t="shared" ca="1" si="171"/>
        <v>530.84775748372238</v>
      </c>
      <c r="M446" s="25">
        <f ca="1">Kp*(Q446+R446*OnebyTi+Td*(Q446-Q445))</f>
        <v>-0.1153584042073975</v>
      </c>
      <c r="N446" s="25">
        <f t="shared" ca="1" si="184"/>
        <v>-0.11557620376676381</v>
      </c>
      <c r="O446" s="25">
        <f t="shared" ca="1" si="190"/>
        <v>-0.11578863797709819</v>
      </c>
      <c r="P446" s="27">
        <f t="shared" ca="1" si="185"/>
        <v>0.35418778285122576</v>
      </c>
      <c r="Q446" s="25">
        <f t="shared" ca="1" si="166"/>
        <v>-0.35418778285122576</v>
      </c>
      <c r="R446" s="25">
        <f t="shared" ca="1" si="172"/>
        <v>-23.98188777668247</v>
      </c>
      <c r="S446" s="25">
        <f t="shared" ca="1" si="173"/>
        <v>23.98188777668247</v>
      </c>
      <c r="T446" s="25">
        <f t="shared" ca="1" si="174"/>
        <v>14.423508953973991</v>
      </c>
      <c r="U446" s="25">
        <f t="shared" ca="1" si="175"/>
        <v>169.51073157449747</v>
      </c>
      <c r="W446" s="25">
        <f ca="1">Kp*(AB446+AC446*OnebyTi+Td*(AB446-AB445))</f>
        <v>-0.11437051955612954</v>
      </c>
      <c r="X446" s="25">
        <f t="shared" ca="1" si="186"/>
        <v>-0.11506221091079885</v>
      </c>
      <c r="Y446" s="25">
        <f t="shared" ca="1" si="187"/>
        <v>-0.11576173274965249</v>
      </c>
      <c r="Z446" s="25">
        <f t="shared" ca="1" si="188"/>
        <v>-0.1164653685792023</v>
      </c>
      <c r="AA446" s="27">
        <f t="shared" ca="1" si="182"/>
        <v>0.3012684376625786</v>
      </c>
      <c r="AB446" s="25">
        <f t="shared" ca="1" si="167"/>
        <v>-0.3012684376625786</v>
      </c>
      <c r="AC446" s="25">
        <f t="shared" ca="1" si="176"/>
        <v>-25.273102736961505</v>
      </c>
      <c r="AD446" s="25">
        <f t="shared" ca="1" si="177"/>
        <v>25.273102736961505</v>
      </c>
      <c r="AE446" s="25">
        <f t="shared" ca="1" si="178"/>
        <v>16.471755545220724</v>
      </c>
      <c r="AF446" s="25">
        <f t="shared" ca="1" si="179"/>
        <v>178.61044381446797</v>
      </c>
      <c r="AH446" s="25">
        <f t="shared" ca="1" si="164"/>
        <v>-0.11437051955612954</v>
      </c>
      <c r="AI446" s="25">
        <f t="shared" ca="1" si="165"/>
        <v>0.3012684376625786</v>
      </c>
    </row>
    <row r="447" spans="1:35" x14ac:dyDescent="0.25">
      <c r="A447" s="25">
        <v>43.500000000000199</v>
      </c>
      <c r="B447" s="25">
        <f t="shared" si="180"/>
        <v>0</v>
      </c>
      <c r="C447" s="25">
        <f t="shared" si="181"/>
        <v>0.01</v>
      </c>
      <c r="E447" s="25">
        <f ca="1">Kp*(G447+H447*OnebyTi+Td*(G447-G446))</f>
        <v>-0.11559988899596296</v>
      </c>
      <c r="F447" s="27">
        <f t="shared" ca="1" si="183"/>
        <v>0.36729087617457873</v>
      </c>
      <c r="G447" s="25">
        <f t="shared" ca="1" si="189"/>
        <v>-0.36729087617457873</v>
      </c>
      <c r="H447" s="25">
        <f t="shared" ca="1" si="168"/>
        <v>-23.661240413551525</v>
      </c>
      <c r="I447" s="25">
        <f t="shared" ca="1" si="169"/>
        <v>23.661240413551525</v>
      </c>
      <c r="J447" s="25">
        <f t="shared" ca="1" si="170"/>
        <v>14.225541032623244</v>
      </c>
      <c r="K447" s="25">
        <f t="shared" ca="1" si="171"/>
        <v>532.44547279508186</v>
      </c>
      <c r="M447" s="25">
        <f ca="1">Kp*(Q447+R447*OnebyTi+Td*(Q447-Q446))</f>
        <v>-0.11531805413397767</v>
      </c>
      <c r="N447" s="27">
        <f t="shared" ca="1" si="184"/>
        <v>-0.11553672340465754</v>
      </c>
      <c r="O447" s="27">
        <f t="shared" ca="1" si="190"/>
        <v>-0.1157501301877704</v>
      </c>
      <c r="P447" s="27">
        <f t="shared" ca="1" si="185"/>
        <v>0.35260891905351593</v>
      </c>
      <c r="Q447" s="25">
        <f t="shared" ca="1" si="166"/>
        <v>-0.35260891905351593</v>
      </c>
      <c r="R447" s="25">
        <f t="shared" ca="1" si="172"/>
        <v>-24.017148668587822</v>
      </c>
      <c r="S447" s="25">
        <f t="shared" ca="1" si="173"/>
        <v>24.017148668587822</v>
      </c>
      <c r="T447" s="25">
        <f t="shared" ca="1" si="174"/>
        <v>14.435942258953601</v>
      </c>
      <c r="U447" s="25">
        <f t="shared" ca="1" si="175"/>
        <v>170.01233683914396</v>
      </c>
      <c r="W447" s="25">
        <f ca="1">Kp*(AB447+AC447*OnebyTi+Td*(AB447-AB446))</f>
        <v>-0.11430573983727242</v>
      </c>
      <c r="X447" s="27">
        <f t="shared" ca="1" si="186"/>
        <v>-0.11499638777556631</v>
      </c>
      <c r="Y447" s="27">
        <f t="shared" ca="1" si="187"/>
        <v>-0.11569516444532693</v>
      </c>
      <c r="Z447" s="27">
        <f t="shared" ca="1" si="188"/>
        <v>-0.11639840877689993</v>
      </c>
      <c r="AA447" s="27">
        <f t="shared" ca="1" si="182"/>
        <v>0.29962190080465839</v>
      </c>
      <c r="AB447" s="25">
        <f t="shared" ca="1" si="167"/>
        <v>-0.29962190080465839</v>
      </c>
      <c r="AC447" s="25">
        <f t="shared" ca="1" si="176"/>
        <v>-25.303064927041969</v>
      </c>
      <c r="AD447" s="25">
        <f t="shared" ca="1" si="177"/>
        <v>25.303064927041969</v>
      </c>
      <c r="AE447" s="25">
        <f t="shared" ca="1" si="178"/>
        <v>16.480732873564904</v>
      </c>
      <c r="AF447" s="25">
        <f t="shared" ca="1" si="179"/>
        <v>179.04297626042137</v>
      </c>
      <c r="AH447" s="25">
        <f t="shared" ca="1" si="164"/>
        <v>-0.11430573983727242</v>
      </c>
      <c r="AI447" s="25">
        <f t="shared" ca="1" si="165"/>
        <v>0.29962190080465839</v>
      </c>
    </row>
    <row r="448" spans="1:35" x14ac:dyDescent="0.25">
      <c r="A448" s="25">
        <v>43.6000000000002</v>
      </c>
      <c r="B448" s="25">
        <f t="shared" si="180"/>
        <v>0</v>
      </c>
      <c r="C448" s="25">
        <f t="shared" si="181"/>
        <v>0.01</v>
      </c>
      <c r="E448" s="25">
        <f ca="1">Kp*(G448+H448*OnebyTi+Td*(G448-G447))</f>
        <v>-0.11556211274488376</v>
      </c>
      <c r="F448" s="27">
        <f t="shared" ca="1" si="183"/>
        <v>0.365694133219721</v>
      </c>
      <c r="G448" s="25">
        <f t="shared" ca="1" si="189"/>
        <v>-0.365694133219721</v>
      </c>
      <c r="H448" s="25">
        <f t="shared" ca="1" si="168"/>
        <v>-23.697809826873495</v>
      </c>
      <c r="I448" s="25">
        <f t="shared" ca="1" si="169"/>
        <v>23.697809826873495</v>
      </c>
      <c r="J448" s="25">
        <f t="shared" ca="1" si="170"/>
        <v>14.238914252530376</v>
      </c>
      <c r="K448" s="25">
        <f t="shared" ca="1" si="171"/>
        <v>534.03989921591983</v>
      </c>
      <c r="M448" s="25">
        <f ca="1">Kp*(Q448+R448*OnebyTi+Td*(Q448-Q447))</f>
        <v>-0.11527756413411155</v>
      </c>
      <c r="N448" s="25">
        <f t="shared" ca="1" si="184"/>
        <v>-0.11549708539063641</v>
      </c>
      <c r="O448" s="25">
        <f t="shared" ca="1" si="190"/>
        <v>-0.11571144610090749</v>
      </c>
      <c r="P448" s="27">
        <f t="shared" ca="1" si="185"/>
        <v>0.35103390603473889</v>
      </c>
      <c r="Q448" s="25">
        <f t="shared" ca="1" si="166"/>
        <v>-0.35103390603473889</v>
      </c>
      <c r="R448" s="25">
        <f t="shared" ca="1" si="172"/>
        <v>-24.052252059191296</v>
      </c>
      <c r="S448" s="25">
        <f t="shared" ca="1" si="173"/>
        <v>24.052252059191296</v>
      </c>
      <c r="T448" s="25">
        <f t="shared" ca="1" si="174"/>
        <v>14.448264739272201</v>
      </c>
      <c r="U448" s="25">
        <f t="shared" ca="1" si="175"/>
        <v>170.5121710079199</v>
      </c>
      <c r="W448" s="25">
        <f ca="1">Kp*(AB448+AC448*OnebyTi+Td*(AB448-AB447))</f>
        <v>-0.1142410831028124</v>
      </c>
      <c r="X448" s="25">
        <f t="shared" ca="1" si="186"/>
        <v>-0.11493066393453012</v>
      </c>
      <c r="Y448" s="25">
        <f t="shared" ca="1" si="187"/>
        <v>-0.11562866705321628</v>
      </c>
      <c r="Z448" s="25">
        <f t="shared" ca="1" si="188"/>
        <v>-0.11633148623055586</v>
      </c>
      <c r="AA448" s="27">
        <f t="shared" ca="1" si="182"/>
        <v>0.29798205992696841</v>
      </c>
      <c r="AB448" s="25">
        <f t="shared" ca="1" si="167"/>
        <v>-0.29798205992696841</v>
      </c>
      <c r="AC448" s="25">
        <f t="shared" ca="1" si="176"/>
        <v>-25.332863133034667</v>
      </c>
      <c r="AD448" s="25">
        <f t="shared" ca="1" si="177"/>
        <v>25.332863133034667</v>
      </c>
      <c r="AE448" s="25">
        <f t="shared" ca="1" si="178"/>
        <v>16.489612204368736</v>
      </c>
      <c r="AF448" s="25">
        <f t="shared" ca="1" si="179"/>
        <v>179.47350862935923</v>
      </c>
      <c r="AH448" s="25">
        <f t="shared" ca="1" si="164"/>
        <v>-0.1142410831028124</v>
      </c>
      <c r="AI448" s="25">
        <f t="shared" ca="1" si="165"/>
        <v>0.29798205992696841</v>
      </c>
    </row>
    <row r="449" spans="1:35" x14ac:dyDescent="0.25">
      <c r="A449" s="25">
        <v>43.700000000000202</v>
      </c>
      <c r="B449" s="25">
        <f t="shared" si="180"/>
        <v>0</v>
      </c>
      <c r="C449" s="25">
        <f t="shared" si="181"/>
        <v>0.01</v>
      </c>
      <c r="E449" s="25">
        <f ca="1">Kp*(G449+H449*OnebyTi+Td*(G449-G448))</f>
        <v>-0.11552416410165867</v>
      </c>
      <c r="F449" s="27">
        <f t="shared" ca="1" si="183"/>
        <v>0.3641009768645882</v>
      </c>
      <c r="G449" s="25">
        <f t="shared" ca="1" si="189"/>
        <v>-0.3641009768645882</v>
      </c>
      <c r="H449" s="25">
        <f t="shared" ca="1" si="168"/>
        <v>-23.734219924559955</v>
      </c>
      <c r="I449" s="25">
        <f t="shared" ca="1" si="169"/>
        <v>23.734219924559955</v>
      </c>
      <c r="J449" s="25">
        <f t="shared" ca="1" si="170"/>
        <v>14.252171204665752</v>
      </c>
      <c r="K449" s="25">
        <f t="shared" ca="1" si="171"/>
        <v>535.63102048481812</v>
      </c>
      <c r="M449" s="25">
        <f ca="1">Kp*(Q449+R449*OnebyTi+Td*(Q449-Q448))</f>
        <v>-0.11523693726024403</v>
      </c>
      <c r="N449" s="27">
        <f t="shared" ca="1" si="184"/>
        <v>-0.11545729293778279</v>
      </c>
      <c r="O449" s="27">
        <f t="shared" ca="1" si="190"/>
        <v>-0.11567258909638697</v>
      </c>
      <c r="P449" s="27">
        <f t="shared" ca="1" si="185"/>
        <v>0.34946276142464816</v>
      </c>
      <c r="Q449" s="25">
        <f t="shared" ca="1" si="166"/>
        <v>-0.34946276142464816</v>
      </c>
      <c r="R449" s="25">
        <f t="shared" ca="1" si="172"/>
        <v>-24.08719833533376</v>
      </c>
      <c r="S449" s="25">
        <f t="shared" ca="1" si="173"/>
        <v>24.08719833533376</v>
      </c>
      <c r="T449" s="25">
        <f t="shared" ca="1" si="174"/>
        <v>14.460477161434454</v>
      </c>
      <c r="U449" s="25">
        <f t="shared" ca="1" si="175"/>
        <v>171.01023131846785</v>
      </c>
      <c r="W449" s="25">
        <f ca="1">Kp*(AB449+AC449*OnebyTi+Td*(AB449-AB448))</f>
        <v>-0.11417655121094149</v>
      </c>
      <c r="X449" s="27">
        <f t="shared" ca="1" si="186"/>
        <v>-0.11486504164211096</v>
      </c>
      <c r="Y449" s="27">
        <f t="shared" ca="1" si="187"/>
        <v>-0.11556224327422315</v>
      </c>
      <c r="Z449" s="27">
        <f t="shared" ca="1" si="188"/>
        <v>-0.11626460414298638</v>
      </c>
      <c r="AA449" s="27">
        <f t="shared" ca="1" si="182"/>
        <v>0.29634891130391283</v>
      </c>
      <c r="AB449" s="25">
        <f t="shared" ca="1" si="167"/>
        <v>-0.29634891130391283</v>
      </c>
      <c r="AC449" s="25">
        <f t="shared" ca="1" si="176"/>
        <v>-25.36249802416506</v>
      </c>
      <c r="AD449" s="25">
        <f t="shared" ca="1" si="177"/>
        <v>25.36249802416506</v>
      </c>
      <c r="AE449" s="25">
        <f t="shared" ca="1" si="178"/>
        <v>16.498394472091839</v>
      </c>
      <c r="AF449" s="25">
        <f t="shared" ca="1" si="179"/>
        <v>179.90204329573186</v>
      </c>
      <c r="AH449" s="25">
        <f t="shared" ca="1" si="164"/>
        <v>-0.11417655121094149</v>
      </c>
      <c r="AI449" s="25">
        <f t="shared" ca="1" si="165"/>
        <v>0.29634891130391283</v>
      </c>
    </row>
    <row r="450" spans="1:35" x14ac:dyDescent="0.25">
      <c r="A450" s="25">
        <v>43.800000000000203</v>
      </c>
      <c r="B450" s="25">
        <f t="shared" si="180"/>
        <v>0</v>
      </c>
      <c r="C450" s="25">
        <f t="shared" si="181"/>
        <v>0.01</v>
      </c>
      <c r="E450" s="25">
        <f ca="1">Kp*(G450+H450*OnebyTi+Td*(G450-G449))</f>
        <v>-0.11548604633593328</v>
      </c>
      <c r="F450" s="27">
        <f t="shared" ca="1" si="183"/>
        <v>0.36251142778139617</v>
      </c>
      <c r="G450" s="25">
        <f t="shared" ca="1" si="189"/>
        <v>-0.36251142778139617</v>
      </c>
      <c r="H450" s="25">
        <f t="shared" ca="1" si="168"/>
        <v>-23.770471067338097</v>
      </c>
      <c r="I450" s="25">
        <f t="shared" ca="1" si="169"/>
        <v>23.770471067338097</v>
      </c>
      <c r="J450" s="25">
        <f t="shared" ca="1" si="170"/>
        <v>14.265312658192963</v>
      </c>
      <c r="K450" s="25">
        <f t="shared" ca="1" si="171"/>
        <v>537.21882053850061</v>
      </c>
      <c r="M450" s="25">
        <f ca="1">Kp*(Q450+R450*OnebyTi+Td*(Q450-Q449))</f>
        <v>-0.11519617653678514</v>
      </c>
      <c r="N450" s="25">
        <f t="shared" ca="1" si="184"/>
        <v>-0.11541734923006035</v>
      </c>
      <c r="O450" s="25">
        <f t="shared" ca="1" si="190"/>
        <v>-0.11563356252385158</v>
      </c>
      <c r="P450" s="27">
        <f t="shared" ca="1" si="185"/>
        <v>0.34789550251500945</v>
      </c>
      <c r="Q450" s="25">
        <f t="shared" ca="1" si="166"/>
        <v>-0.34789550251500945</v>
      </c>
      <c r="R450" s="25">
        <f t="shared" ca="1" si="172"/>
        <v>-24.121987885585259</v>
      </c>
      <c r="S450" s="25">
        <f t="shared" ca="1" si="173"/>
        <v>24.121987885585259</v>
      </c>
      <c r="T450" s="25">
        <f t="shared" ca="1" si="174"/>
        <v>14.472580289501471</v>
      </c>
      <c r="U450" s="25">
        <f t="shared" ca="1" si="175"/>
        <v>171.50651513004343</v>
      </c>
      <c r="W450" s="25">
        <f ca="1">Kp*(AB450+AC450*OnebyTi+Td*(AB450-AB449))</f>
        <v>-0.11411214598647482</v>
      </c>
      <c r="X450" s="25">
        <f t="shared" ca="1" si="186"/>
        <v>-0.11479952311502334</v>
      </c>
      <c r="Y450" s="25">
        <f t="shared" ca="1" si="187"/>
        <v>-0.11549589576676181</v>
      </c>
      <c r="Z450" s="25">
        <f t="shared" ca="1" si="188"/>
        <v>-0.11619776566924436</v>
      </c>
      <c r="AA450" s="27">
        <f t="shared" ca="1" si="182"/>
        <v>0.29472245088961418</v>
      </c>
      <c r="AB450" s="25">
        <f t="shared" ca="1" si="167"/>
        <v>-0.29472245088961418</v>
      </c>
      <c r="AC450" s="25">
        <f t="shared" ca="1" si="176"/>
        <v>-25.391970269254021</v>
      </c>
      <c r="AD450" s="25">
        <f t="shared" ca="1" si="177"/>
        <v>25.391970269254021</v>
      </c>
      <c r="AE450" s="25">
        <f t="shared" ca="1" si="178"/>
        <v>16.507080604397675</v>
      </c>
      <c r="AF450" s="25">
        <f t="shared" ca="1" si="179"/>
        <v>180.32858272909371</v>
      </c>
      <c r="AH450" s="25">
        <f t="shared" ref="AH450:AH513" ca="1" si="191">IF(ProcessModel = "Model1", E450, IF(ProcessModel = "Model2", M450, W450))</f>
        <v>-0.11411214598647482</v>
      </c>
      <c r="AI450" s="25">
        <f t="shared" ref="AI450:AI513" ca="1" si="192">IF(ProcessModel = "Model1", F450, IF(ProcessModel = "Model2", P450, AA450))</f>
        <v>0.29472245088961418</v>
      </c>
    </row>
    <row r="451" spans="1:35" x14ac:dyDescent="0.25">
      <c r="A451" s="25">
        <v>43.900000000000198</v>
      </c>
      <c r="B451" s="25">
        <f t="shared" si="180"/>
        <v>0</v>
      </c>
      <c r="C451" s="25">
        <f t="shared" si="181"/>
        <v>0.01</v>
      </c>
      <c r="E451" s="25">
        <f ca="1">Kp*(G451+H451*OnebyTi+Td*(G451-G450))</f>
        <v>-0.11544776268842877</v>
      </c>
      <c r="F451" s="27">
        <f t="shared" ca="1" si="183"/>
        <v>0.36092550628539966</v>
      </c>
      <c r="G451" s="25">
        <f t="shared" ca="1" si="189"/>
        <v>-0.36092550628539966</v>
      </c>
      <c r="H451" s="25">
        <f t="shared" ca="1" si="168"/>
        <v>-23.806563617966635</v>
      </c>
      <c r="I451" s="25">
        <f t="shared" ca="1" si="169"/>
        <v>23.806563617966635</v>
      </c>
      <c r="J451" s="25">
        <f t="shared" ca="1" si="170"/>
        <v>14.2783393803017</v>
      </c>
      <c r="K451" s="25">
        <f t="shared" ca="1" si="171"/>
        <v>538.80328351109347</v>
      </c>
      <c r="M451" s="25">
        <f ca="1">Kp*(Q451+R451*OnebyTi+Td*(Q451-Q450))</f>
        <v>-0.11515528496030084</v>
      </c>
      <c r="N451" s="27">
        <f t="shared" ca="1" si="184"/>
        <v>-0.11537725742251063</v>
      </c>
      <c r="O451" s="27">
        <f t="shared" ca="1" si="190"/>
        <v>-0.11559436970291151</v>
      </c>
      <c r="P451" s="27">
        <f t="shared" ca="1" si="185"/>
        <v>0.34633214626262432</v>
      </c>
      <c r="Q451" s="25">
        <f t="shared" ca="1" si="166"/>
        <v>-0.34633214626262432</v>
      </c>
      <c r="R451" s="25">
        <f t="shared" ca="1" si="172"/>
        <v>-24.15662110021152</v>
      </c>
      <c r="S451" s="25">
        <f t="shared" ca="1" si="173"/>
        <v>24.15662110021152</v>
      </c>
      <c r="T451" s="25">
        <f t="shared" ca="1" si="174"/>
        <v>14.484574885054958</v>
      </c>
      <c r="U451" s="25">
        <f t="shared" ca="1" si="175"/>
        <v>172.00101992230802</v>
      </c>
      <c r="W451" s="25">
        <f ca="1">Kp*(AB451+AC451*OnebyTi+Td*(AB451-AB450))</f>
        <v>-0.11404786922122329</v>
      </c>
      <c r="X451" s="27">
        <f t="shared" ca="1" si="186"/>
        <v>-0.11473411053268764</v>
      </c>
      <c r="Y451" s="27">
        <f t="shared" ca="1" si="187"/>
        <v>-0.11542962714721322</v>
      </c>
      <c r="Z451" s="27">
        <f t="shared" ca="1" si="188"/>
        <v>-0.11613097391712128</v>
      </c>
      <c r="AA451" s="27">
        <f t="shared" ca="1" si="182"/>
        <v>0.29310267432268977</v>
      </c>
      <c r="AB451" s="25">
        <f t="shared" ca="1" si="167"/>
        <v>-0.29310267432268977</v>
      </c>
      <c r="AC451" s="25">
        <f t="shared" ca="1" si="176"/>
        <v>-25.42128053668629</v>
      </c>
      <c r="AD451" s="25">
        <f t="shared" ca="1" si="177"/>
        <v>25.42128053668629</v>
      </c>
      <c r="AE451" s="25">
        <f t="shared" ca="1" si="178"/>
        <v>16.515671522167185</v>
      </c>
      <c r="AF451" s="25">
        <f t="shared" ca="1" si="179"/>
        <v>180.7531294926174</v>
      </c>
      <c r="AH451" s="25">
        <f t="shared" ca="1" si="191"/>
        <v>-0.11404786922122329</v>
      </c>
      <c r="AI451" s="25">
        <f t="shared" ca="1" si="192"/>
        <v>0.29310267432268977</v>
      </c>
    </row>
    <row r="452" spans="1:35" x14ac:dyDescent="0.25">
      <c r="A452" s="25">
        <v>44.000000000000199</v>
      </c>
      <c r="B452" s="25">
        <f t="shared" si="180"/>
        <v>0</v>
      </c>
      <c r="C452" s="25">
        <f t="shared" si="181"/>
        <v>0.01</v>
      </c>
      <c r="E452" s="25">
        <f ca="1">Kp*(G452+H452*OnebyTi+Td*(G452-G451))</f>
        <v>-0.11540931637113293</v>
      </c>
      <c r="F452" s="27">
        <f t="shared" ca="1" si="183"/>
        <v>0.35934323233798143</v>
      </c>
      <c r="G452" s="25">
        <f t="shared" ca="1" si="189"/>
        <v>-0.35934323233798143</v>
      </c>
      <c r="H452" s="25">
        <f t="shared" ca="1" si="168"/>
        <v>-23.842497941200435</v>
      </c>
      <c r="I452" s="25">
        <f t="shared" ca="1" si="169"/>
        <v>23.842497941200435</v>
      </c>
      <c r="J452" s="25">
        <f t="shared" ca="1" si="170"/>
        <v>14.291252136164411</v>
      </c>
      <c r="K452" s="25">
        <f t="shared" ca="1" si="171"/>
        <v>540.38439373338065</v>
      </c>
      <c r="M452" s="25">
        <f ca="1">Kp*(Q452+R452*OnebyTi+Td*(Q452-Q451))</f>
        <v>-0.11511426549970249</v>
      </c>
      <c r="N452" s="25">
        <f t="shared" ca="1" si="184"/>
        <v>-0.11533702064144845</v>
      </c>
      <c r="O452" s="25">
        <f t="shared" ca="1" si="190"/>
        <v>-0.11555501392334572</v>
      </c>
      <c r="P452" s="27">
        <f t="shared" ca="1" si="185"/>
        <v>0.34477270929233317</v>
      </c>
      <c r="Q452" s="25">
        <f t="shared" ref="Q452:Q512" ca="1" si="193">B452-P452</f>
        <v>-0.34477270929233317</v>
      </c>
      <c r="R452" s="25">
        <f t="shared" ca="1" si="172"/>
        <v>-24.191098371140754</v>
      </c>
      <c r="S452" s="25">
        <f t="shared" ca="1" si="173"/>
        <v>24.191098371140754</v>
      </c>
      <c r="T452" s="25">
        <f t="shared" ca="1" si="174"/>
        <v>14.496461707162235</v>
      </c>
      <c r="U452" s="25">
        <f t="shared" ca="1" si="175"/>
        <v>172.49374329412456</v>
      </c>
      <c r="W452" s="25">
        <f ca="1">Kp*(AB452+AC452*OnebyTi+Td*(AB452-AB451))</f>
        <v>-0.11398372267436239</v>
      </c>
      <c r="X452" s="25">
        <f t="shared" ca="1" si="186"/>
        <v>-0.11466880603763831</v>
      </c>
      <c r="Y452" s="25">
        <f t="shared" ca="1" si="187"/>
        <v>-0.11536343999037607</v>
      </c>
      <c r="Z452" s="25">
        <f t="shared" ca="1" si="188"/>
        <v>-0.1160642319476447</v>
      </c>
      <c r="AA452" s="27">
        <f t="shared" ca="1" si="182"/>
        <v>0.29148957693097766</v>
      </c>
      <c r="AB452" s="25">
        <f t="shared" ref="AB452:AB512" ca="1" si="194">B452-AA452</f>
        <v>-0.29148957693097766</v>
      </c>
      <c r="AC452" s="25">
        <f t="shared" ca="1" si="176"/>
        <v>-25.450429494379389</v>
      </c>
      <c r="AD452" s="25">
        <f t="shared" ca="1" si="177"/>
        <v>25.450429494379389</v>
      </c>
      <c r="AE452" s="25">
        <f t="shared" ca="1" si="178"/>
        <v>16.524168139513126</v>
      </c>
      <c r="AF452" s="25">
        <f t="shared" ca="1" si="179"/>
        <v>181.17568624161908</v>
      </c>
      <c r="AH452" s="25">
        <f t="shared" ca="1" si="191"/>
        <v>-0.11398372267436239</v>
      </c>
      <c r="AI452" s="25">
        <f t="shared" ca="1" si="192"/>
        <v>0.29148957693097766</v>
      </c>
    </row>
    <row r="453" spans="1:35" x14ac:dyDescent="0.25">
      <c r="A453" s="25">
        <v>44.1000000000002</v>
      </c>
      <c r="B453" s="25">
        <f t="shared" si="180"/>
        <v>0</v>
      </c>
      <c r="C453" s="25">
        <f t="shared" si="181"/>
        <v>0.01</v>
      </c>
      <c r="E453" s="25">
        <f ca="1">Kp*(G453+H453*OnebyTi+Td*(G453-G452))</f>
        <v>-0.11537071056749011</v>
      </c>
      <c r="F453" s="27">
        <f t="shared" ca="1" si="183"/>
        <v>0.35776462554972083</v>
      </c>
      <c r="G453" s="25">
        <f t="shared" ca="1" si="189"/>
        <v>-0.35776462554972083</v>
      </c>
      <c r="H453" s="25">
        <f t="shared" ref="H453:H512" ca="1" si="195">H452+G453*0.1</f>
        <v>-23.878274403755405</v>
      </c>
      <c r="I453" s="25">
        <f t="shared" ref="I453:I512" ca="1" si="196">IF(ROW()&lt;12,0,I452+ABS(G453)*0.1)</f>
        <v>23.878274403755405</v>
      </c>
      <c r="J453" s="25">
        <f t="shared" ref="J453:J512" ca="1" si="197">IF(ROW()&lt;12,0,J452+((G453)^2)*0.1)</f>
        <v>14.304051688893885</v>
      </c>
      <c r="K453" s="25">
        <f t="shared" ref="K453:K512" ca="1" si="198">IF(ROW()&lt;12,0,K452+A453*ABS(G453)*0.1)</f>
        <v>541.96213573205489</v>
      </c>
      <c r="M453" s="25">
        <f ca="1">Kp*(Q453+R453*OnebyTi+Td*(Q453-Q452))</f>
        <v>-0.11507312109643571</v>
      </c>
      <c r="N453" s="27">
        <f t="shared" ca="1" si="184"/>
        <v>-0.11529664198465615</v>
      </c>
      <c r="O453" s="27">
        <f t="shared" ca="1" si="190"/>
        <v>-0.11551549844530214</v>
      </c>
      <c r="P453" s="27">
        <f t="shared" ca="1" si="185"/>
        <v>0.3432172078999986</v>
      </c>
      <c r="Q453" s="25">
        <f t="shared" ca="1" si="193"/>
        <v>-0.3432172078999986</v>
      </c>
      <c r="R453" s="25">
        <f t="shared" ref="R453:R512" ca="1" si="199">R452+Q453*0.1</f>
        <v>-24.225420091930754</v>
      </c>
      <c r="S453" s="25">
        <f t="shared" ref="S453:S512" ca="1" si="200">IF(ROW()&lt;12,0,S452+ABS(Q453)*0.1)</f>
        <v>24.225420091930754</v>
      </c>
      <c r="T453" s="25">
        <f t="shared" ref="T453:T512" ca="1" si="201">IF(ROW()&lt;12,0,T452+((Q453)^2)*0.1)</f>
        <v>14.508241512342101</v>
      </c>
      <c r="U453" s="25">
        <f t="shared" ref="U453:U512" ca="1" si="202">IF(ROW()&lt;12,0,U452+J453*ABS(Q453)*0.1)</f>
        <v>172.98468296235649</v>
      </c>
      <c r="W453" s="25">
        <f ca="1">Kp*(AB453+AC453*OnebyTi+Td*(AB453-AB452))</f>
        <v>-0.11391970807279801</v>
      </c>
      <c r="X453" s="27">
        <f t="shared" ca="1" si="186"/>
        <v>-0.11460361173592837</v>
      </c>
      <c r="Y453" s="27">
        <f t="shared" ca="1" si="187"/>
        <v>-0.11529733682991365</v>
      </c>
      <c r="Z453" s="27">
        <f t="shared" ca="1" si="188"/>
        <v>-0.11599754277557139</v>
      </c>
      <c r="AA453" s="27">
        <f t="shared" ca="1" si="182"/>
        <v>0.28988315373621321</v>
      </c>
      <c r="AB453" s="25">
        <f t="shared" ca="1" si="194"/>
        <v>-0.28988315373621321</v>
      </c>
      <c r="AC453" s="25">
        <f t="shared" ref="AC453:AC512" ca="1" si="203">AC452+AB453*0.1</f>
        <v>-25.479417809753009</v>
      </c>
      <c r="AD453" s="25">
        <f t="shared" ref="AD453:AD512" ca="1" si="204">IF(ROW()&lt;12,0,AD452+ABS(AB453)*0.1)</f>
        <v>25.479417809753009</v>
      </c>
      <c r="AE453" s="25">
        <f t="shared" ref="AE453:AE512" ca="1" si="205">IF(ROW()&lt;12,0,AE452+((AB453)^2)*0.1)</f>
        <v>16.532571363795132</v>
      </c>
      <c r="AF453" s="25">
        <f t="shared" ref="AF453:AF512" ca="1" si="206">IF(ROW()&lt;12,0,AF452+T453*ABS(AB453)*0.1)</f>
        <v>181.59625572209552</v>
      </c>
      <c r="AH453" s="25">
        <f t="shared" ca="1" si="191"/>
        <v>-0.11391970807279801</v>
      </c>
      <c r="AI453" s="25">
        <f t="shared" ca="1" si="192"/>
        <v>0.28988315373621321</v>
      </c>
    </row>
    <row r="454" spans="1:35" x14ac:dyDescent="0.25">
      <c r="A454" s="25">
        <v>44.200000000000202</v>
      </c>
      <c r="B454" s="25">
        <f t="shared" si="180"/>
        <v>0</v>
      </c>
      <c r="C454" s="25">
        <f t="shared" si="181"/>
        <v>0.01</v>
      </c>
      <c r="E454" s="25">
        <f ca="1">Kp*(G454+H454*OnebyTi+Td*(G454-G453))</f>
        <v>-0.11533194843259009</v>
      </c>
      <c r="F454" s="27">
        <f t="shared" ca="1" si="183"/>
        <v>0.35618970518344262</v>
      </c>
      <c r="G454" s="25">
        <f t="shared" ca="1" si="189"/>
        <v>-0.35618970518344262</v>
      </c>
      <c r="H454" s="25">
        <f t="shared" ca="1" si="195"/>
        <v>-23.913893374273748</v>
      </c>
      <c r="I454" s="25">
        <f t="shared" ca="1" si="196"/>
        <v>23.913893374273748</v>
      </c>
      <c r="J454" s="25">
        <f t="shared" ca="1" si="197"/>
        <v>14.316738799501753</v>
      </c>
      <c r="K454" s="25">
        <f t="shared" ca="1" si="198"/>
        <v>543.53649422896569</v>
      </c>
      <c r="M454" s="25">
        <f ca="1">Kp*(Q454+R454*OnebyTi+Td*(Q454-Q453))</f>
        <v>-0.11503185466466784</v>
      </c>
      <c r="N454" s="25">
        <f t="shared" ca="1" si="184"/>
        <v>-0.1152561245215771</v>
      </c>
      <c r="O454" s="25">
        <f t="shared" ca="1" si="190"/>
        <v>-0.11547582649949682</v>
      </c>
      <c r="P454" s="27">
        <f t="shared" ca="1" si="185"/>
        <v>0.34166565805546839</v>
      </c>
      <c r="Q454" s="25">
        <f t="shared" ca="1" si="193"/>
        <v>-0.34166565805546839</v>
      </c>
      <c r="R454" s="25">
        <f t="shared" ca="1" si="199"/>
        <v>-24.2595866577363</v>
      </c>
      <c r="S454" s="25">
        <f t="shared" ca="1" si="200"/>
        <v>24.2595866577363</v>
      </c>
      <c r="T454" s="25">
        <f t="shared" ca="1" si="201"/>
        <v>14.519915054531548</v>
      </c>
      <c r="U454" s="25">
        <f t="shared" ca="1" si="202"/>
        <v>173.47383676067048</v>
      </c>
      <c r="W454" s="25">
        <f ca="1">Kp*(AB454+AC454*OnebyTi+Td*(AB454-AB453))</f>
        <v>-0.11385582711152852</v>
      </c>
      <c r="X454" s="25">
        <f t="shared" ca="1" si="186"/>
        <v>-0.11453852969753023</v>
      </c>
      <c r="Y454" s="25">
        <f t="shared" ca="1" si="187"/>
        <v>-0.11523132015879677</v>
      </c>
      <c r="Z454" s="25">
        <f t="shared" ca="1" si="188"/>
        <v>-0.11593090936987603</v>
      </c>
      <c r="AA454" s="27">
        <f t="shared" ca="1" si="182"/>
        <v>0.28828339945865605</v>
      </c>
      <c r="AB454" s="25">
        <f t="shared" ca="1" si="194"/>
        <v>-0.28828339945865605</v>
      </c>
      <c r="AC454" s="25">
        <f t="shared" ca="1" si="203"/>
        <v>-25.508246149698873</v>
      </c>
      <c r="AD454" s="25">
        <f t="shared" ca="1" si="204"/>
        <v>25.508246149698873</v>
      </c>
      <c r="AE454" s="25">
        <f t="shared" ca="1" si="205"/>
        <v>16.540882095635475</v>
      </c>
      <c r="AF454" s="25">
        <f t="shared" ca="1" si="206"/>
        <v>182.01484076927264</v>
      </c>
      <c r="AH454" s="25">
        <f t="shared" ca="1" si="191"/>
        <v>-0.11385582711152852</v>
      </c>
      <c r="AI454" s="25">
        <f t="shared" ca="1" si="192"/>
        <v>0.28828339945865605</v>
      </c>
    </row>
    <row r="455" spans="1:35" x14ac:dyDescent="0.25">
      <c r="A455" s="25">
        <v>44.300000000000203</v>
      </c>
      <c r="B455" s="25">
        <f t="shared" si="180"/>
        <v>0</v>
      </c>
      <c r="C455" s="25">
        <f t="shared" si="181"/>
        <v>0.01</v>
      </c>
      <c r="E455" s="25">
        <f ca="1">Kp*(G455+H455*OnebyTi+Td*(G455-G454))</f>
        <v>-0.11529303309335617</v>
      </c>
      <c r="F455" s="27">
        <f t="shared" ca="1" si="183"/>
        <v>0.35461849015724589</v>
      </c>
      <c r="G455" s="25">
        <f t="shared" ca="1" si="189"/>
        <v>-0.35461849015724589</v>
      </c>
      <c r="H455" s="25">
        <f t="shared" ca="1" si="195"/>
        <v>-23.949355223289473</v>
      </c>
      <c r="I455" s="25">
        <f t="shared" ca="1" si="196"/>
        <v>23.949355223289473</v>
      </c>
      <c r="J455" s="25">
        <f t="shared" ca="1" si="197"/>
        <v>14.329314226857893</v>
      </c>
      <c r="K455" s="25">
        <f t="shared" ca="1" si="198"/>
        <v>545.10745414036228</v>
      </c>
      <c r="M455" s="25">
        <f ca="1">Kp*(Q455+R455*OnebyTi+Td*(Q455-Q454))</f>
        <v>-0.1149904690914747</v>
      </c>
      <c r="N455" s="27">
        <f t="shared" ca="1" si="184"/>
        <v>-0.11521547129350784</v>
      </c>
      <c r="O455" s="27">
        <f t="shared" ca="1" si="190"/>
        <v>-0.11543600128741204</v>
      </c>
      <c r="P455" s="27">
        <f t="shared" ca="1" si="185"/>
        <v>0.34011807540551869</v>
      </c>
      <c r="Q455" s="25">
        <f t="shared" ca="1" si="193"/>
        <v>-0.34011807540551869</v>
      </c>
      <c r="R455" s="25">
        <f t="shared" ca="1" si="199"/>
        <v>-24.293598465276851</v>
      </c>
      <c r="S455" s="25">
        <f t="shared" ca="1" si="200"/>
        <v>24.293598465276851</v>
      </c>
      <c r="T455" s="25">
        <f t="shared" ca="1" si="201"/>
        <v>14.531483085053305</v>
      </c>
      <c r="U455" s="25">
        <f t="shared" ca="1" si="202"/>
        <v>173.96120263834246</v>
      </c>
      <c r="W455" s="25">
        <f ca="1">Kp*(AB455+AC455*OnebyTi+Td*(AB455-AB454))</f>
        <v>-0.11379208145400366</v>
      </c>
      <c r="X455" s="27">
        <f t="shared" ca="1" si="186"/>
        <v>-0.11447356195673278</v>
      </c>
      <c r="Y455" s="27">
        <f t="shared" ca="1" si="187"/>
        <v>-0.11516539242974258</v>
      </c>
      <c r="Z455" s="27">
        <f t="shared" ca="1" si="188"/>
        <v>-0.11586433465423554</v>
      </c>
      <c r="AA455" s="27">
        <f t="shared" ca="1" si="182"/>
        <v>0.28669030852166844</v>
      </c>
      <c r="AB455" s="25">
        <f t="shared" ca="1" si="194"/>
        <v>-0.28669030852166844</v>
      </c>
      <c r="AC455" s="25">
        <f t="shared" ca="1" si="203"/>
        <v>-25.536915180551041</v>
      </c>
      <c r="AD455" s="25">
        <f t="shared" ca="1" si="204"/>
        <v>25.536915180551041</v>
      </c>
      <c r="AE455" s="25">
        <f t="shared" ca="1" si="205"/>
        <v>16.549101228935498</v>
      </c>
      <c r="AF455" s="25">
        <f t="shared" ca="1" si="206"/>
        <v>182.43144430616576</v>
      </c>
      <c r="AH455" s="25">
        <f t="shared" ca="1" si="191"/>
        <v>-0.11379208145400366</v>
      </c>
      <c r="AI455" s="25">
        <f t="shared" ca="1" si="192"/>
        <v>0.28669030852166844</v>
      </c>
    </row>
    <row r="456" spans="1:35" x14ac:dyDescent="0.25">
      <c r="A456" s="25">
        <v>44.400000000000198</v>
      </c>
      <c r="B456" s="25">
        <f t="shared" si="180"/>
        <v>0</v>
      </c>
      <c r="C456" s="25">
        <f t="shared" si="181"/>
        <v>0.01</v>
      </c>
      <c r="E456" s="25">
        <f ca="1">Kp*(G456+H456*OnebyTi+Td*(G456-G455))</f>
        <v>-0.11525396764873207</v>
      </c>
      <c r="F456" s="27">
        <f t="shared" ca="1" si="183"/>
        <v>0.35305099904751319</v>
      </c>
      <c r="G456" s="25">
        <f t="shared" ca="1" si="189"/>
        <v>-0.35305099904751319</v>
      </c>
      <c r="H456" s="25">
        <f t="shared" ca="1" si="195"/>
        <v>-23.984660323194223</v>
      </c>
      <c r="I456" s="25">
        <f t="shared" ca="1" si="196"/>
        <v>23.984660323194223</v>
      </c>
      <c r="J456" s="25">
        <f t="shared" ca="1" si="197"/>
        <v>14.341778727650738</v>
      </c>
      <c r="K456" s="25">
        <f t="shared" ca="1" si="198"/>
        <v>546.67500057613324</v>
      </c>
      <c r="M456" s="25">
        <f ca="1">Kp*(Q456+R456*OnebyTi+Td*(Q456-Q455))</f>
        <v>-0.11494896723702618</v>
      </c>
      <c r="N456" s="25">
        <f t="shared" ca="1" si="184"/>
        <v>-0.11517468531378949</v>
      </c>
      <c r="O456" s="25">
        <f t="shared" ca="1" si="190"/>
        <v>-0.11539602598149332</v>
      </c>
      <c r="P456" s="27">
        <f t="shared" ca="1" si="185"/>
        <v>0.33857447527677748</v>
      </c>
      <c r="Q456" s="25">
        <f t="shared" ca="1" si="193"/>
        <v>-0.33857447527677748</v>
      </c>
      <c r="R456" s="25">
        <f t="shared" ca="1" si="199"/>
        <v>-24.327455912804528</v>
      </c>
      <c r="S456" s="25">
        <f t="shared" ca="1" si="200"/>
        <v>24.327455912804528</v>
      </c>
      <c r="T456" s="25">
        <f t="shared" ca="1" si="201"/>
        <v>14.542946352584199</v>
      </c>
      <c r="U456" s="25">
        <f t="shared" ca="1" si="202"/>
        <v>174.44677865906746</v>
      </c>
      <c r="W456" s="25">
        <f ca="1">Kp*(AB456+AC456*OnebyTi+Td*(AB456-AB455))</f>
        <v>-0.11372847273248005</v>
      </c>
      <c r="X456" s="25">
        <f t="shared" ca="1" si="186"/>
        <v>-0.11440871051253493</v>
      </c>
      <c r="Y456" s="25">
        <f t="shared" ca="1" si="187"/>
        <v>-0.11509955605564956</v>
      </c>
      <c r="Z456" s="25">
        <f t="shared" ca="1" si="188"/>
        <v>-0.1157978215075091</v>
      </c>
      <c r="AA456" s="27">
        <f t="shared" ca="1" si="182"/>
        <v>0.2851038750562449</v>
      </c>
      <c r="AB456" s="25">
        <f t="shared" ca="1" si="194"/>
        <v>-0.2851038750562449</v>
      </c>
      <c r="AC456" s="25">
        <f t="shared" ca="1" si="203"/>
        <v>-25.565425568056664</v>
      </c>
      <c r="AD456" s="25">
        <f t="shared" ca="1" si="204"/>
        <v>25.565425568056664</v>
      </c>
      <c r="AE456" s="25">
        <f t="shared" ca="1" si="205"/>
        <v>16.557229650892708</v>
      </c>
      <c r="AF456" s="25">
        <f t="shared" ca="1" si="206"/>
        <v>182.84606934215145</v>
      </c>
      <c r="AH456" s="25">
        <f t="shared" ca="1" si="191"/>
        <v>-0.11372847273248005</v>
      </c>
      <c r="AI456" s="25">
        <f t="shared" ca="1" si="192"/>
        <v>0.2851038750562449</v>
      </c>
    </row>
    <row r="457" spans="1:35" x14ac:dyDescent="0.25">
      <c r="A457" s="25">
        <v>44.500000000000199</v>
      </c>
      <c r="B457" s="25">
        <f t="shared" si="180"/>
        <v>0</v>
      </c>
      <c r="C457" s="25">
        <f t="shared" si="181"/>
        <v>0.01</v>
      </c>
      <c r="E457" s="25">
        <f ca="1">Kp*(G457+H457*OnebyTi+Td*(G457-G456))</f>
        <v>-0.11521475516986804</v>
      </c>
      <c r="F457" s="27">
        <f t="shared" ca="1" si="183"/>
        <v>0.35148725009189974</v>
      </c>
      <c r="G457" s="25">
        <f t="shared" ca="1" si="189"/>
        <v>-0.35148725009189974</v>
      </c>
      <c r="H457" s="25">
        <f t="shared" ca="1" si="195"/>
        <v>-24.019809048203413</v>
      </c>
      <c r="I457" s="25">
        <f t="shared" ca="1" si="196"/>
        <v>24.019809048203413</v>
      </c>
      <c r="J457" s="25">
        <f t="shared" ca="1" si="197"/>
        <v>14.354133056348454</v>
      </c>
      <c r="K457" s="25">
        <f t="shared" ca="1" si="198"/>
        <v>548.23911883904225</v>
      </c>
      <c r="M457" s="25">
        <f ca="1">Kp*(Q457+R457*OnebyTi+Td*(Q457-Q456))</f>
        <v>-0.11490735193477081</v>
      </c>
      <c r="N457" s="27">
        <f t="shared" ca="1" si="184"/>
        <v>-0.11513376956799791</v>
      </c>
      <c r="O457" s="27">
        <f t="shared" ca="1" si="190"/>
        <v>-0.11535590372534543</v>
      </c>
      <c r="P457" s="27">
        <f t="shared" ca="1" si="185"/>
        <v>0.33703487267862814</v>
      </c>
      <c r="Q457" s="25">
        <f t="shared" ca="1" si="193"/>
        <v>-0.33703487267862814</v>
      </c>
      <c r="R457" s="25">
        <f t="shared" ca="1" si="199"/>
        <v>-24.361159400072392</v>
      </c>
      <c r="S457" s="25">
        <f t="shared" ca="1" si="200"/>
        <v>24.361159400072392</v>
      </c>
      <c r="T457" s="25">
        <f t="shared" ca="1" si="201"/>
        <v>14.554305603124348</v>
      </c>
      <c r="U457" s="25">
        <f t="shared" ca="1" si="202"/>
        <v>174.93056299977331</v>
      </c>
      <c r="W457" s="25">
        <f ca="1">Kp*(AB457+AC457*OnebyTi+Td*(AB457-AB456))</f>
        <v>-0.11366500254837344</v>
      </c>
      <c r="X457" s="27">
        <f t="shared" ca="1" si="186"/>
        <v>-0.11434397732903541</v>
      </c>
      <c r="Y457" s="27">
        <f t="shared" ca="1" si="187"/>
        <v>-0.11503381341002843</v>
      </c>
      <c r="Z457" s="27">
        <f t="shared" ca="1" si="188"/>
        <v>-0.11573137276421386</v>
      </c>
      <c r="AA457" s="27">
        <f t="shared" ca="1" si="182"/>
        <v>0.28352409290549402</v>
      </c>
      <c r="AB457" s="25">
        <f t="shared" ca="1" si="194"/>
        <v>-0.28352409290549402</v>
      </c>
      <c r="AC457" s="25">
        <f t="shared" ca="1" si="203"/>
        <v>-25.593777977347212</v>
      </c>
      <c r="AD457" s="25">
        <f t="shared" ca="1" si="204"/>
        <v>25.593777977347212</v>
      </c>
      <c r="AE457" s="25">
        <f t="shared" ca="1" si="205"/>
        <v>16.565268242018497</v>
      </c>
      <c r="AF457" s="25">
        <f t="shared" ca="1" si="206"/>
        <v>183.25871897155096</v>
      </c>
      <c r="AH457" s="25">
        <f t="shared" ca="1" si="191"/>
        <v>-0.11366500254837344</v>
      </c>
      <c r="AI457" s="25">
        <f t="shared" ca="1" si="192"/>
        <v>0.28352409290549402</v>
      </c>
    </row>
    <row r="458" spans="1:35" x14ac:dyDescent="0.25">
      <c r="A458" s="25">
        <v>44.6000000000002</v>
      </c>
      <c r="B458" s="25">
        <f t="shared" si="180"/>
        <v>0</v>
      </c>
      <c r="C458" s="25">
        <f t="shared" si="181"/>
        <v>0.01</v>
      </c>
      <c r="E458" s="25">
        <f ca="1">Kp*(G458+H458*OnebyTi+Td*(G458-G457))</f>
        <v>-0.11517539870030583</v>
      </c>
      <c r="F458" s="27">
        <f t="shared" ca="1" si="183"/>
        <v>0.34992726119230344</v>
      </c>
      <c r="G458" s="25">
        <f t="shared" ca="1" si="189"/>
        <v>-0.34992726119230344</v>
      </c>
      <c r="H458" s="25">
        <f t="shared" ca="1" si="195"/>
        <v>-24.054801774322645</v>
      </c>
      <c r="I458" s="25">
        <f t="shared" ca="1" si="196"/>
        <v>24.054801774322645</v>
      </c>
      <c r="J458" s="25">
        <f t="shared" ca="1" si="197"/>
        <v>14.366377965161009</v>
      </c>
      <c r="K458" s="25">
        <f t="shared" ca="1" si="198"/>
        <v>549.79979442395995</v>
      </c>
      <c r="M458" s="25">
        <f ca="1">Kp*(Q458+R458*OnebyTi+Td*(Q458-Q457))</f>
        <v>-0.11486562599161938</v>
      </c>
      <c r="N458" s="25">
        <f t="shared" ca="1" si="184"/>
        <v>-0.11509272701413298</v>
      </c>
      <c r="O458" s="25">
        <f t="shared" ca="1" si="190"/>
        <v>-0.11531563763392738</v>
      </c>
      <c r="P458" s="27">
        <f t="shared" ca="1" si="185"/>
        <v>0.3354992823060936</v>
      </c>
      <c r="Q458" s="25">
        <f t="shared" ca="1" si="193"/>
        <v>-0.3354992823060936</v>
      </c>
      <c r="R458" s="25">
        <f t="shared" ca="1" si="199"/>
        <v>-24.394709328303001</v>
      </c>
      <c r="S458" s="25">
        <f t="shared" ca="1" si="200"/>
        <v>24.394709328303001</v>
      </c>
      <c r="T458" s="25">
        <f t="shared" ca="1" si="201"/>
        <v>14.565561579967138</v>
      </c>
      <c r="U458" s="25">
        <f t="shared" ca="1" si="202"/>
        <v>175.41255394943826</v>
      </c>
      <c r="W458" s="25">
        <f ca="1">Kp*(AB458+AC458*OnebyTi+Td*(AB458-AB457))</f>
        <v>-0.11360167247260766</v>
      </c>
      <c r="X458" s="25">
        <f t="shared" ca="1" si="186"/>
        <v>-0.11427936433581914</v>
      </c>
      <c r="Y458" s="25">
        <f t="shared" ca="1" si="187"/>
        <v>-0.11496816682742918</v>
      </c>
      <c r="Z458" s="25">
        <f t="shared" ca="1" si="188"/>
        <v>-0.1156649912149964</v>
      </c>
      <c r="AA458" s="27">
        <f t="shared" ca="1" si="182"/>
        <v>0.28195095562907263</v>
      </c>
      <c r="AB458" s="25">
        <f t="shared" ca="1" si="194"/>
        <v>-0.28195095562907263</v>
      </c>
      <c r="AC458" s="25">
        <f t="shared" ca="1" si="203"/>
        <v>-25.621973072910119</v>
      </c>
      <c r="AD458" s="25">
        <f t="shared" ca="1" si="204"/>
        <v>25.621973072910119</v>
      </c>
      <c r="AE458" s="25">
        <f t="shared" ca="1" si="205"/>
        <v>16.573217876156512</v>
      </c>
      <c r="AF458" s="25">
        <f t="shared" ca="1" si="206"/>
        <v>183.66939637222555</v>
      </c>
      <c r="AH458" s="25">
        <f t="shared" ca="1" si="191"/>
        <v>-0.11360167247260766</v>
      </c>
      <c r="AI458" s="25">
        <f t="shared" ca="1" si="192"/>
        <v>0.28195095562907263</v>
      </c>
    </row>
    <row r="459" spans="1:35" x14ac:dyDescent="0.25">
      <c r="A459" s="25">
        <v>44.700000000000202</v>
      </c>
      <c r="B459" s="25">
        <f t="shared" si="180"/>
        <v>0</v>
      </c>
      <c r="C459" s="25">
        <f t="shared" si="181"/>
        <v>0.01</v>
      </c>
      <c r="E459" s="25">
        <f ca="1">Kp*(G459+H459*OnebyTi+Td*(G459-G458))</f>
        <v>-0.11513590125616294</v>
      </c>
      <c r="F459" s="27">
        <f t="shared" ca="1" si="183"/>
        <v>0.34837104991781509</v>
      </c>
      <c r="G459" s="25">
        <f t="shared" ca="1" si="189"/>
        <v>-0.34837104991781509</v>
      </c>
      <c r="H459" s="25">
        <f t="shared" ca="1" si="195"/>
        <v>-24.089638879314425</v>
      </c>
      <c r="I459" s="25">
        <f t="shared" ca="1" si="196"/>
        <v>24.089638879314425</v>
      </c>
      <c r="J459" s="25">
        <f t="shared" ca="1" si="197"/>
        <v>14.378514204003093</v>
      </c>
      <c r="K459" s="25">
        <f t="shared" ca="1" si="198"/>
        <v>551.35701301709264</v>
      </c>
      <c r="M459" s="25">
        <f ca="1">Kp*(Q459+R459*OnebyTi+Td*(Q459-Q458))</f>
        <v>-0.11482379218812766</v>
      </c>
      <c r="N459" s="27">
        <f t="shared" ca="1" si="184"/>
        <v>-0.11505156058280672</v>
      </c>
      <c r="O459" s="27">
        <f t="shared" ca="1" si="190"/>
        <v>-0.11527523079374632</v>
      </c>
      <c r="P459" s="27">
        <f t="shared" ca="1" si="185"/>
        <v>0.33396771854270085</v>
      </c>
      <c r="Q459" s="25">
        <f t="shared" ca="1" si="193"/>
        <v>-0.33396771854270085</v>
      </c>
      <c r="R459" s="25">
        <f t="shared" ca="1" si="199"/>
        <v>-24.428106100157272</v>
      </c>
      <c r="S459" s="25">
        <f t="shared" ca="1" si="200"/>
        <v>24.428106100157272</v>
      </c>
      <c r="T459" s="25">
        <f t="shared" ca="1" si="201"/>
        <v>14.576715023669999</v>
      </c>
      <c r="U459" s="25">
        <f t="shared" ca="1" si="202"/>
        <v>175.89274990791273</v>
      </c>
      <c r="W459" s="25">
        <f ca="1">Kp*(AB459+AC459*OnebyTi+Td*(AB459-AB458))</f>
        <v>-0.11353848404596023</v>
      </c>
      <c r="X459" s="27">
        <f t="shared" ca="1" si="186"/>
        <v>-0.11421487342833991</v>
      </c>
      <c r="Y459" s="27">
        <f t="shared" ca="1" si="187"/>
        <v>-0.1149026186038643</v>
      </c>
      <c r="Z459" s="27">
        <f t="shared" ca="1" si="188"/>
        <v>-0.11559867960709999</v>
      </c>
      <c r="AA459" s="27">
        <f t="shared" ca="1" si="182"/>
        <v>0.28038445650757299</v>
      </c>
      <c r="AB459" s="25">
        <f t="shared" ca="1" si="194"/>
        <v>-0.28038445650757299</v>
      </c>
      <c r="AC459" s="25">
        <f t="shared" ca="1" si="203"/>
        <v>-25.650011518560877</v>
      </c>
      <c r="AD459" s="25">
        <f t="shared" ca="1" si="204"/>
        <v>25.650011518560877</v>
      </c>
      <c r="AE459" s="25">
        <f t="shared" ca="1" si="205"/>
        <v>16.581079420501617</v>
      </c>
      <c r="AF459" s="25">
        <f t="shared" ca="1" si="206"/>
        <v>184.07810480418331</v>
      </c>
      <c r="AH459" s="25">
        <f t="shared" ca="1" si="191"/>
        <v>-0.11353848404596023</v>
      </c>
      <c r="AI459" s="25">
        <f t="shared" ca="1" si="192"/>
        <v>0.28038445650757299</v>
      </c>
    </row>
    <row r="460" spans="1:35" x14ac:dyDescent="0.25">
      <c r="A460" s="25">
        <v>44.800000000000203</v>
      </c>
      <c r="B460" s="25">
        <f t="shared" ref="B460:B523" si="207">IF(A460&lt;SP_t,0,SP_val)</f>
        <v>0</v>
      </c>
      <c r="C460" s="25">
        <f t="shared" ref="C460:C523" si="208">IF(A460&lt;DIS_t,0,DIS_val)</f>
        <v>0.01</v>
      </c>
      <c r="E460" s="25">
        <f ca="1">Kp*(G460+H460*OnebyTi+Td*(G460-G459))</f>
        <v>-0.11509626582631556</v>
      </c>
      <c r="F460" s="27">
        <f t="shared" ca="1" si="183"/>
        <v>0.34681863350764924</v>
      </c>
      <c r="G460" s="25">
        <f t="shared" ca="1" si="189"/>
        <v>-0.34681863350764924</v>
      </c>
      <c r="H460" s="25">
        <f t="shared" ca="1" si="195"/>
        <v>-24.124320742665191</v>
      </c>
      <c r="I460" s="25">
        <f t="shared" ca="1" si="196"/>
        <v>24.124320742665191</v>
      </c>
      <c r="J460" s="25">
        <f t="shared" ca="1" si="197"/>
        <v>14.390542520457904</v>
      </c>
      <c r="K460" s="25">
        <f t="shared" ca="1" si="198"/>
        <v>552.91076049520689</v>
      </c>
      <c r="M460" s="25">
        <f ca="1">Kp*(Q460+R460*OnebyTi+Td*(Q460-Q459))</f>
        <v>-0.11478185327867799</v>
      </c>
      <c r="N460" s="25">
        <f t="shared" ca="1" si="184"/>
        <v>-0.11501027317743061</v>
      </c>
      <c r="O460" s="25">
        <f t="shared" ca="1" si="190"/>
        <v>-0.11523468626305042</v>
      </c>
      <c r="P460" s="27">
        <f t="shared" ca="1" si="185"/>
        <v>0.3324401954633262</v>
      </c>
      <c r="Q460" s="25">
        <f t="shared" ca="1" si="193"/>
        <v>-0.3324401954633262</v>
      </c>
      <c r="R460" s="25">
        <f t="shared" ca="1" si="199"/>
        <v>-24.461350119703607</v>
      </c>
      <c r="S460" s="25">
        <f t="shared" ca="1" si="200"/>
        <v>24.461350119703607</v>
      </c>
      <c r="T460" s="25">
        <f t="shared" ca="1" si="201"/>
        <v>14.587766672025969</v>
      </c>
      <c r="U460" s="25">
        <f t="shared" ca="1" si="202"/>
        <v>176.37114938474517</v>
      </c>
      <c r="W460" s="25">
        <f ca="1">Kp*(AB460+AC460*OnebyTi+Td*(AB460-AB459))</f>
        <v>-0.11347543877940486</v>
      </c>
      <c r="X460" s="25">
        <f t="shared" ca="1" si="186"/>
        <v>-0.11415050646829961</v>
      </c>
      <c r="Y460" s="25">
        <f t="shared" ca="1" si="187"/>
        <v>-0.11483717099722809</v>
      </c>
      <c r="Z460" s="25">
        <f t="shared" ca="1" si="188"/>
        <v>-0.11553244064482759</v>
      </c>
      <c r="AA460" s="27">
        <f t="shared" ref="AA460:AA523" ca="1" si="209">IF((ROW()-12)*0.1&lt;L_3,0,OFFSET(Z460,-1,0)*0.1*K_3+AA459)+C460</f>
        <v>0.27882458854686298</v>
      </c>
      <c r="AB460" s="25">
        <f t="shared" ca="1" si="194"/>
        <v>-0.27882458854686298</v>
      </c>
      <c r="AC460" s="25">
        <f t="shared" ca="1" si="203"/>
        <v>-25.677893977415565</v>
      </c>
      <c r="AD460" s="25">
        <f t="shared" ca="1" si="204"/>
        <v>25.677893977415565</v>
      </c>
      <c r="AE460" s="25">
        <f t="shared" ca="1" si="205"/>
        <v>16.588853735619448</v>
      </c>
      <c r="AF460" s="25">
        <f t="shared" ca="1" si="206"/>
        <v>184.48484760819784</v>
      </c>
      <c r="AH460" s="25">
        <f t="shared" ca="1" si="191"/>
        <v>-0.11347543877940486</v>
      </c>
      <c r="AI460" s="25">
        <f t="shared" ca="1" si="192"/>
        <v>0.27882458854686298</v>
      </c>
    </row>
    <row r="461" spans="1:35" x14ac:dyDescent="0.25">
      <c r="A461" s="25">
        <v>44.900000000000198</v>
      </c>
      <c r="B461" s="25">
        <f t="shared" si="207"/>
        <v>0</v>
      </c>
      <c r="C461" s="25">
        <f t="shared" si="208"/>
        <v>0.01</v>
      </c>
      <c r="E461" s="25">
        <f ca="1">Kp*(G461+H461*OnebyTi+Td*(G461-G460))</f>
        <v>-0.11505649537258092</v>
      </c>
      <c r="F461" s="27">
        <f t="shared" ref="F461:F524" ca="1" si="210">IF((ROW()-12)*0.1&lt;L_1,0,OFFSET(E461,-L_1*10-1,0)*0.1*K_1+F460)+C461</f>
        <v>0.34527002887405595</v>
      </c>
      <c r="G461" s="25">
        <f t="shared" ca="1" si="189"/>
        <v>-0.34527002887405595</v>
      </c>
      <c r="H461" s="25">
        <f t="shared" ca="1" si="195"/>
        <v>-24.158847745552595</v>
      </c>
      <c r="I461" s="25">
        <f t="shared" ca="1" si="196"/>
        <v>24.158847745552595</v>
      </c>
      <c r="J461" s="25">
        <f t="shared" ca="1" si="197"/>
        <v>14.402463659741773</v>
      </c>
      <c r="K461" s="25">
        <f t="shared" ca="1" si="198"/>
        <v>554.46102292485136</v>
      </c>
      <c r="M461" s="25">
        <f ca="1">Kp*(Q461+R461*OnebyTi+Td*(Q461-Q460))</f>
        <v>-0.11473981199165982</v>
      </c>
      <c r="N461" s="27">
        <f t="shared" ref="N461:N524" ca="1" si="211">IF((ROW()-12)*0.1&lt;L_2,0,OFFSET(M461,-L_2*10-1,0)*b_2-N460*a_2)</f>
        <v>-0.11496886767440173</v>
      </c>
      <c r="O461" s="27">
        <f t="shared" ca="1" si="190"/>
        <v>-0.11519400707202068</v>
      </c>
      <c r="P461" s="27">
        <f t="shared" ref="P461:P524" ca="1" si="212">IF((ROW()-12)*0.1&lt;L_2,0,OFFSET(O461,-1,0)*0.1*K_2+P460)+C461</f>
        <v>0.33091672683702117</v>
      </c>
      <c r="Q461" s="25">
        <f t="shared" ca="1" si="193"/>
        <v>-0.33091672683702117</v>
      </c>
      <c r="R461" s="25">
        <f t="shared" ca="1" si="199"/>
        <v>-24.49444179238731</v>
      </c>
      <c r="S461" s="25">
        <f t="shared" ca="1" si="200"/>
        <v>24.49444179238731</v>
      </c>
      <c r="T461" s="25">
        <f t="shared" ca="1" si="201"/>
        <v>14.598717260036022</v>
      </c>
      <c r="U461" s="25">
        <f t="shared" ca="1" si="202"/>
        <v>176.84775099801226</v>
      </c>
      <c r="W461" s="25">
        <f ca="1">Kp*(AB461+AC461*OnebyTi+Td*(AB461-AB460))</f>
        <v>-0.1134125381544507</v>
      </c>
      <c r="X461" s="27">
        <f t="shared" ref="X461:X524" ca="1" si="213">IF((ROW()-12)*0.1&lt;L_3,0,OFFSET(W461,-L_3*10-1,0)*b_3-X460*a_3)</f>
        <v>-0.11408626528402388</v>
      </c>
      <c r="Y461" s="27">
        <f t="shared" ref="Y461:Y524" ca="1" si="214">IF((ROW()-12)*0.1&lt;L_3,0,OFFSET(X461,-1,0)*b_3/K_3-Y460*a_3)</f>
        <v>-0.11477182622771215</v>
      </c>
      <c r="Z461" s="27">
        <f t="shared" ref="Z461:Z524" ca="1" si="215">IF((ROW()-12)*0.1&lt;L_3,0,OFFSET(Y461,-1,0)*b_3/K_3-Z460*a_3)</f>
        <v>-0.11546627699000081</v>
      </c>
      <c r="AA461" s="27">
        <f t="shared" ca="1" si="209"/>
        <v>0.27727134448238022</v>
      </c>
      <c r="AB461" s="25">
        <f t="shared" ca="1" si="194"/>
        <v>-0.27727134448238022</v>
      </c>
      <c r="AC461" s="25">
        <f t="shared" ca="1" si="203"/>
        <v>-25.705621111863802</v>
      </c>
      <c r="AD461" s="25">
        <f t="shared" ca="1" si="204"/>
        <v>25.705621111863802</v>
      </c>
      <c r="AE461" s="25">
        <f t="shared" ca="1" si="205"/>
        <v>16.596541675466554</v>
      </c>
      <c r="AF461" s="25">
        <f t="shared" ca="1" si="206"/>
        <v>184.88962820443868</v>
      </c>
      <c r="AH461" s="25">
        <f t="shared" ca="1" si="191"/>
        <v>-0.1134125381544507</v>
      </c>
      <c r="AI461" s="25">
        <f t="shared" ca="1" si="192"/>
        <v>0.27727134448238022</v>
      </c>
    </row>
    <row r="462" spans="1:35" x14ac:dyDescent="0.25">
      <c r="A462" s="25">
        <v>45.000000000000199</v>
      </c>
      <c r="B462" s="25">
        <f t="shared" si="207"/>
        <v>0</v>
      </c>
      <c r="C462" s="25">
        <f t="shared" si="208"/>
        <v>0.01</v>
      </c>
      <c r="E462" s="25">
        <f ca="1">Kp*(G462+H462*OnebyTi+Td*(G462-G461))</f>
        <v>-0.11501659282989836</v>
      </c>
      <c r="F462" s="27">
        <f t="shared" ca="1" si="210"/>
        <v>0.34372525260521308</v>
      </c>
      <c r="G462" s="25">
        <f t="shared" ref="G462:G512" ca="1" si="216">B462-F462</f>
        <v>-0.34372525260521308</v>
      </c>
      <c r="H462" s="25">
        <f t="shared" ca="1" si="195"/>
        <v>-24.193220270813118</v>
      </c>
      <c r="I462" s="25">
        <f t="shared" ca="1" si="196"/>
        <v>24.193220270813118</v>
      </c>
      <c r="J462" s="25">
        <f t="shared" ca="1" si="197"/>
        <v>14.414278364669626</v>
      </c>
      <c r="K462" s="25">
        <f t="shared" ca="1" si="198"/>
        <v>556.00778656157479</v>
      </c>
      <c r="M462" s="25">
        <f ca="1">Kp*(Q462+R462*OnebyTi+Td*(Q462-Q461))</f>
        <v>-0.11469767102964955</v>
      </c>
      <c r="N462" s="25">
        <f t="shared" ca="1" si="211"/>
        <v>-0.1149273469232879</v>
      </c>
      <c r="O462" s="25">
        <f t="shared" ca="1" si="190"/>
        <v>-0.11515319622296182</v>
      </c>
      <c r="P462" s="27">
        <f t="shared" ca="1" si="212"/>
        <v>0.32939732612981909</v>
      </c>
      <c r="Q462" s="25">
        <f t="shared" ca="1" si="193"/>
        <v>-0.32939732612981909</v>
      </c>
      <c r="R462" s="25">
        <f t="shared" ca="1" si="199"/>
        <v>-24.52738152500029</v>
      </c>
      <c r="S462" s="25">
        <f t="shared" ca="1" si="200"/>
        <v>24.52738152500029</v>
      </c>
      <c r="T462" s="25">
        <f t="shared" ca="1" si="201"/>
        <v>14.60956751988217</v>
      </c>
      <c r="U462" s="25">
        <f t="shared" ca="1" si="202"/>
        <v>177.32255347315356</v>
      </c>
      <c r="W462" s="25">
        <f ca="1">Kp*(AB462+AC462*OnebyTi+Td*(AB462-AB461))</f>
        <v>-0.11334978362347847</v>
      </c>
      <c r="X462" s="25">
        <f t="shared" ca="1" si="213"/>
        <v>-0.11402215167083447</v>
      </c>
      <c r="Y462" s="25">
        <f t="shared" ca="1" si="214"/>
        <v>-0.11470658647821706</v>
      </c>
      <c r="Z462" s="25">
        <f t="shared" ca="1" si="215"/>
        <v>-0.11540019126241453</v>
      </c>
      <c r="AA462" s="27">
        <f t="shared" ca="1" si="209"/>
        <v>0.27572471678338017</v>
      </c>
      <c r="AB462" s="25">
        <f t="shared" ca="1" si="194"/>
        <v>-0.27572471678338017</v>
      </c>
      <c r="AC462" s="25">
        <f t="shared" ca="1" si="203"/>
        <v>-25.733193583542139</v>
      </c>
      <c r="AD462" s="25">
        <f t="shared" ca="1" si="204"/>
        <v>25.733193583542139</v>
      </c>
      <c r="AE462" s="25">
        <f t="shared" ca="1" si="205"/>
        <v>16.604144087411083</v>
      </c>
      <c r="AF462" s="25">
        <f t="shared" ca="1" si="206"/>
        <v>185.29245009111341</v>
      </c>
      <c r="AH462" s="25">
        <f t="shared" ca="1" si="191"/>
        <v>-0.11334978362347847</v>
      </c>
      <c r="AI462" s="25">
        <f t="shared" ca="1" si="192"/>
        <v>0.27572471678338017</v>
      </c>
    </row>
    <row r="463" spans="1:35" x14ac:dyDescent="0.25">
      <c r="A463" s="25">
        <v>45.1000000000002</v>
      </c>
      <c r="B463" s="25">
        <f t="shared" si="207"/>
        <v>0</v>
      </c>
      <c r="C463" s="25">
        <f t="shared" si="208"/>
        <v>0.01</v>
      </c>
      <c r="E463" s="25">
        <f ca="1">Kp*(G463+H463*OnebyTi+Td*(G463-G462))</f>
        <v>-0.11497656110650976</v>
      </c>
      <c r="F463" s="27">
        <f t="shared" ca="1" si="210"/>
        <v>0.34218432096809981</v>
      </c>
      <c r="G463" s="25">
        <f t="shared" ca="1" si="216"/>
        <v>-0.34218432096809981</v>
      </c>
      <c r="H463" s="25">
        <f t="shared" ca="1" si="195"/>
        <v>-24.227438702909929</v>
      </c>
      <c r="I463" s="25">
        <f t="shared" ca="1" si="196"/>
        <v>24.227438702909929</v>
      </c>
      <c r="J463" s="25">
        <f t="shared" ca="1" si="197"/>
        <v>14.425987375621265</v>
      </c>
      <c r="K463" s="25">
        <f t="shared" ca="1" si="198"/>
        <v>557.55103784914093</v>
      </c>
      <c r="M463" s="25">
        <f ca="1">Kp*(Q463+R463*OnebyTi+Td*(Q463-Q462))</f>
        <v>-0.1146554330695891</v>
      </c>
      <c r="N463" s="27">
        <f t="shared" ca="1" si="211"/>
        <v>-0.11488571374701194</v>
      </c>
      <c r="O463" s="27">
        <f t="shared" ca="1" si="190"/>
        <v>-0.11511225669049206</v>
      </c>
      <c r="P463" s="27">
        <f t="shared" ca="1" si="212"/>
        <v>0.32788200650752292</v>
      </c>
      <c r="Q463" s="25">
        <f t="shared" ca="1" si="193"/>
        <v>-0.32788200650752292</v>
      </c>
      <c r="R463" s="25">
        <f t="shared" ca="1" si="199"/>
        <v>-24.560169725651043</v>
      </c>
      <c r="S463" s="25">
        <f t="shared" ca="1" si="200"/>
        <v>24.560169725651043</v>
      </c>
      <c r="T463" s="25">
        <f t="shared" ca="1" si="201"/>
        <v>14.620318180901309</v>
      </c>
      <c r="U463" s="25">
        <f t="shared" ca="1" si="202"/>
        <v>177.79555564181067</v>
      </c>
      <c r="W463" s="25">
        <f ca="1">Kp*(AB463+AC463*OnebyTi+Td*(AB463-AB462))</f>
        <v>-0.11328717661007337</v>
      </c>
      <c r="X463" s="27">
        <f t="shared" ca="1" si="213"/>
        <v>-0.11395816739141795</v>
      </c>
      <c r="Y463" s="27">
        <f t="shared" ca="1" si="214"/>
        <v>-0.11464145389476048</v>
      </c>
      <c r="Z463" s="27">
        <f t="shared" ca="1" si="215"/>
        <v>-0.11533418604028768</v>
      </c>
      <c r="AA463" s="27">
        <f t="shared" ca="1" si="209"/>
        <v>0.27418469765713871</v>
      </c>
      <c r="AB463" s="25">
        <f t="shared" ca="1" si="194"/>
        <v>-0.27418469765713871</v>
      </c>
      <c r="AC463" s="25">
        <f t="shared" ca="1" si="203"/>
        <v>-25.760612053307852</v>
      </c>
      <c r="AD463" s="25">
        <f t="shared" ca="1" si="204"/>
        <v>25.760612053307852</v>
      </c>
      <c r="AE463" s="25">
        <f t="shared" ca="1" si="205"/>
        <v>16.611661812254017</v>
      </c>
      <c r="AF463" s="25">
        <f t="shared" ca="1" si="206"/>
        <v>185.69331684312158</v>
      </c>
      <c r="AH463" s="25">
        <f t="shared" ca="1" si="191"/>
        <v>-0.11328717661007337</v>
      </c>
      <c r="AI463" s="25">
        <f t="shared" ca="1" si="192"/>
        <v>0.27418469765713871</v>
      </c>
    </row>
    <row r="464" spans="1:35" x14ac:dyDescent="0.25">
      <c r="A464" s="25">
        <v>45.200000000000202</v>
      </c>
      <c r="B464" s="25">
        <f t="shared" si="207"/>
        <v>0</v>
      </c>
      <c r="C464" s="25">
        <f t="shared" si="208"/>
        <v>0.01</v>
      </c>
      <c r="E464" s="25">
        <f ca="1">Kp*(G464+H464*OnebyTi+Td*(G464-G463))</f>
        <v>-0.11493640308413865</v>
      </c>
      <c r="F464" s="27">
        <f t="shared" ca="1" si="210"/>
        <v>0.34064724991135081</v>
      </c>
      <c r="G464" s="25">
        <f t="shared" ca="1" si="216"/>
        <v>-0.34064724991135081</v>
      </c>
      <c r="H464" s="25">
        <f t="shared" ca="1" si="195"/>
        <v>-24.261503427901065</v>
      </c>
      <c r="I464" s="25">
        <f t="shared" ca="1" si="196"/>
        <v>24.261503427901065</v>
      </c>
      <c r="J464" s="25">
        <f t="shared" ca="1" si="197"/>
        <v>14.437591430508482</v>
      </c>
      <c r="K464" s="25">
        <f t="shared" ca="1" si="198"/>
        <v>559.09076341874027</v>
      </c>
      <c r="M464" s="25">
        <f ca="1">Kp*(Q464+R464*OnebyTi+Td*(Q464-Q463))</f>
        <v>-0.11461310076296367</v>
      </c>
      <c r="N464" s="25">
        <f t="shared" ca="1" si="211"/>
        <v>-0.1148439709420348</v>
      </c>
      <c r="O464" s="25">
        <f t="shared" ca="1" si="190"/>
        <v>-0.11507119142173193</v>
      </c>
      <c r="P464" s="27">
        <f t="shared" ca="1" si="212"/>
        <v>0.32637078083847371</v>
      </c>
      <c r="Q464" s="25">
        <f t="shared" ca="1" si="193"/>
        <v>-0.32637078083847371</v>
      </c>
      <c r="R464" s="25">
        <f t="shared" ca="1" si="199"/>
        <v>-24.592806803734891</v>
      </c>
      <c r="S464" s="25">
        <f t="shared" ca="1" si="200"/>
        <v>24.592806803734891</v>
      </c>
      <c r="T464" s="25">
        <f t="shared" ca="1" si="201"/>
        <v>14.630969969559821</v>
      </c>
      <c r="U464" s="25">
        <f t="shared" ca="1" si="202"/>
        <v>178.26675644067086</v>
      </c>
      <c r="W464" s="25">
        <f ca="1">Kp*(AB464+AC464*OnebyTi+Td*(AB464-AB463))</f>
        <v>-0.11322471850935485</v>
      </c>
      <c r="X464" s="25">
        <f t="shared" ca="1" si="213"/>
        <v>-0.11389431417619113</v>
      </c>
      <c r="Y464" s="25">
        <f t="shared" ca="1" si="214"/>
        <v>-0.11457643058688122</v>
      </c>
      <c r="Z464" s="25">
        <f t="shared" ca="1" si="215"/>
        <v>-0.11526826386070982</v>
      </c>
      <c r="AA464" s="27">
        <f t="shared" ca="1" si="209"/>
        <v>0.27265127905310993</v>
      </c>
      <c r="AB464" s="25">
        <f t="shared" ca="1" si="194"/>
        <v>-0.27265127905310993</v>
      </c>
      <c r="AC464" s="25">
        <f t="shared" ca="1" si="203"/>
        <v>-25.787877181213162</v>
      </c>
      <c r="AD464" s="25">
        <f t="shared" ca="1" si="204"/>
        <v>25.787877181213162</v>
      </c>
      <c r="AE464" s="25">
        <f t="shared" ca="1" si="205"/>
        <v>16.619095684250947</v>
      </c>
      <c r="AF464" s="25">
        <f t="shared" ca="1" si="206"/>
        <v>186.0922321107204</v>
      </c>
      <c r="AH464" s="25">
        <f t="shared" ca="1" si="191"/>
        <v>-0.11322471850935485</v>
      </c>
      <c r="AI464" s="25">
        <f t="shared" ca="1" si="192"/>
        <v>0.27265127905310993</v>
      </c>
    </row>
    <row r="465" spans="1:35" x14ac:dyDescent="0.25">
      <c r="A465" s="25">
        <v>45.300000000000203</v>
      </c>
      <c r="B465" s="25">
        <f t="shared" si="207"/>
        <v>0</v>
      </c>
      <c r="C465" s="25">
        <f t="shared" si="208"/>
        <v>0.01</v>
      </c>
      <c r="E465" s="25">
        <f ca="1">Kp*(G465+H465*OnebyTi+Td*(G465-G464))</f>
        <v>-0.11489612161816876</v>
      </c>
      <c r="F465" s="27">
        <f t="shared" ca="1" si="210"/>
        <v>0.33911405506809184</v>
      </c>
      <c r="G465" s="25">
        <f t="shared" ca="1" si="216"/>
        <v>-0.33911405506809184</v>
      </c>
      <c r="H465" s="25">
        <f t="shared" ca="1" si="195"/>
        <v>-24.295414833407875</v>
      </c>
      <c r="I465" s="25">
        <f t="shared" ca="1" si="196"/>
        <v>24.295414833407875</v>
      </c>
      <c r="J465" s="25">
        <f t="shared" ca="1" si="197"/>
        <v>14.449091264742954</v>
      </c>
      <c r="K465" s="25">
        <f t="shared" ca="1" si="198"/>
        <v>560.62695008819878</v>
      </c>
      <c r="M465" s="25">
        <f ca="1">Kp*(Q465+R465*OnebyTi+Td*(Q465-Q464))</f>
        <v>-0.11457067673597846</v>
      </c>
      <c r="N465" s="27">
        <f t="shared" ca="1" si="211"/>
        <v>-0.11480212127853784</v>
      </c>
      <c r="O465" s="27">
        <f t="shared" ca="1" si="190"/>
        <v>-0.11503000333649196</v>
      </c>
      <c r="P465" s="27">
        <f t="shared" ca="1" si="212"/>
        <v>0.32486366169630054</v>
      </c>
      <c r="Q465" s="25">
        <f t="shared" ca="1" si="193"/>
        <v>-0.32486366169630054</v>
      </c>
      <c r="R465" s="25">
        <f t="shared" ca="1" si="199"/>
        <v>-24.62529316990452</v>
      </c>
      <c r="S465" s="25">
        <f t="shared" ca="1" si="200"/>
        <v>24.62529316990452</v>
      </c>
      <c r="T465" s="25">
        <f t="shared" ca="1" si="201"/>
        <v>14.641523609428894</v>
      </c>
      <c r="U465" s="25">
        <f t="shared" ca="1" si="202"/>
        <v>178.73615491031569</v>
      </c>
      <c r="W465" s="25">
        <f ca="1">Kp*(AB465+AC465*OnebyTi+Td*(AB465-AB464))</f>
        <v>-0.11316241068830345</v>
      </c>
      <c r="X465" s="27">
        <f t="shared" ca="1" si="213"/>
        <v>-0.11383059372366305</v>
      </c>
      <c r="Y465" s="27">
        <f t="shared" ca="1" si="214"/>
        <v>-0.1145115186280399</v>
      </c>
      <c r="Z465" s="27">
        <f t="shared" ca="1" si="215"/>
        <v>-0.11520242722008366</v>
      </c>
      <c r="AA465" s="27">
        <f t="shared" ca="1" si="209"/>
        <v>0.27112445266703894</v>
      </c>
      <c r="AB465" s="25">
        <f t="shared" ca="1" si="194"/>
        <v>-0.27112445266703894</v>
      </c>
      <c r="AC465" s="25">
        <f t="shared" ca="1" si="203"/>
        <v>-25.814989626479864</v>
      </c>
      <c r="AD465" s="25">
        <f t="shared" ca="1" si="204"/>
        <v>25.814989626479864</v>
      </c>
      <c r="AE465" s="25">
        <f t="shared" ca="1" si="205"/>
        <v>16.626446531134349</v>
      </c>
      <c r="AF465" s="25">
        <f t="shared" ca="1" si="206"/>
        <v>186.48919961820221</v>
      </c>
      <c r="AH465" s="25">
        <f t="shared" ca="1" si="191"/>
        <v>-0.11316241068830345</v>
      </c>
      <c r="AI465" s="25">
        <f t="shared" ca="1" si="192"/>
        <v>0.27112445266703894</v>
      </c>
    </row>
    <row r="466" spans="1:35" x14ac:dyDescent="0.25">
      <c r="A466" s="25">
        <v>45.400000000000198</v>
      </c>
      <c r="B466" s="25">
        <f t="shared" si="207"/>
        <v>0</v>
      </c>
      <c r="C466" s="25">
        <f t="shared" si="208"/>
        <v>0.01</v>
      </c>
      <c r="E466" s="25">
        <f ca="1">Kp*(G466+H466*OnebyTi+Td*(G466-G465))</f>
        <v>-0.11485571953782148</v>
      </c>
      <c r="F466" s="27">
        <f t="shared" ca="1" si="210"/>
        <v>0.33758475175875624</v>
      </c>
      <c r="G466" s="25">
        <f t="shared" ca="1" si="216"/>
        <v>-0.33758475175875624</v>
      </c>
      <c r="H466" s="25">
        <f t="shared" ca="1" si="195"/>
        <v>-24.329173308583751</v>
      </c>
      <c r="I466" s="25">
        <f t="shared" ca="1" si="196"/>
        <v>24.329173308583751</v>
      </c>
      <c r="J466" s="25">
        <f t="shared" ca="1" si="197"/>
        <v>14.460487611204956</v>
      </c>
      <c r="K466" s="25">
        <f t="shared" ca="1" si="198"/>
        <v>562.15958486118359</v>
      </c>
      <c r="M466" s="25">
        <f ca="1">Kp*(Q466+R466*OnebyTi+Td*(Q466-Q465))</f>
        <v>-0.11452816358973442</v>
      </c>
      <c r="N466" s="25">
        <f t="shared" ca="1" si="211"/>
        <v>-0.11476016750060389</v>
      </c>
      <c r="O466" s="25">
        <f t="shared" ca="1" si="190"/>
        <v>-0.11498869532745958</v>
      </c>
      <c r="P466" s="27">
        <f t="shared" ca="1" si="212"/>
        <v>0.32336066136265135</v>
      </c>
      <c r="Q466" s="25">
        <f t="shared" ca="1" si="193"/>
        <v>-0.32336066136265135</v>
      </c>
      <c r="R466" s="25">
        <f t="shared" ca="1" si="199"/>
        <v>-24.657629236040783</v>
      </c>
      <c r="S466" s="25">
        <f t="shared" ca="1" si="200"/>
        <v>24.657629236040783</v>
      </c>
      <c r="T466" s="25">
        <f t="shared" ca="1" si="201"/>
        <v>14.651979821160584</v>
      </c>
      <c r="U466" s="25">
        <f t="shared" ca="1" si="202"/>
        <v>179.20375019407425</v>
      </c>
      <c r="W466" s="25">
        <f ca="1">Kp*(AB466+AC466*OnebyTi+Td*(AB466-AB465))</f>
        <v>-0.11310025448608428</v>
      </c>
      <c r="X466" s="25">
        <f t="shared" ca="1" si="213"/>
        <v>-0.11376700770079366</v>
      </c>
      <c r="Y466" s="25">
        <f t="shared" ca="1" si="214"/>
        <v>-0.11444672005601578</v>
      </c>
      <c r="Z466" s="25">
        <f t="shared" ca="1" si="215"/>
        <v>-0.11513667857456364</v>
      </c>
      <c r="AA466" s="27">
        <f t="shared" ca="1" si="209"/>
        <v>0.26960420994503059</v>
      </c>
      <c r="AB466" s="25">
        <f t="shared" ca="1" si="194"/>
        <v>-0.26960420994503059</v>
      </c>
      <c r="AC466" s="25">
        <f t="shared" ca="1" si="203"/>
        <v>-25.841950047474366</v>
      </c>
      <c r="AD466" s="25">
        <f t="shared" ca="1" si="204"/>
        <v>25.841950047474366</v>
      </c>
      <c r="AE466" s="25">
        <f t="shared" ca="1" si="205"/>
        <v>16.633715174136356</v>
      </c>
      <c r="AF466" s="25">
        <f t="shared" ca="1" si="206"/>
        <v>186.88422316258365</v>
      </c>
      <c r="AH466" s="25">
        <f t="shared" ca="1" si="191"/>
        <v>-0.11310025448608428</v>
      </c>
      <c r="AI466" s="25">
        <f t="shared" ca="1" si="192"/>
        <v>0.26960420994503059</v>
      </c>
    </row>
    <row r="467" spans="1:35" x14ac:dyDescent="0.25">
      <c r="A467" s="25">
        <v>45.500000000000199</v>
      </c>
      <c r="B467" s="25">
        <f t="shared" si="207"/>
        <v>0</v>
      </c>
      <c r="C467" s="25">
        <f t="shared" si="208"/>
        <v>0.01</v>
      </c>
      <c r="E467" s="25">
        <f ca="1">Kp*(G467+H467*OnebyTi+Td*(G467-G466))</f>
        <v>-0.11481519964633212</v>
      </c>
      <c r="F467" s="27">
        <f t="shared" ca="1" si="210"/>
        <v>0.33605935499388306</v>
      </c>
      <c r="G467" s="25">
        <f t="shared" ca="1" si="216"/>
        <v>-0.33605935499388306</v>
      </c>
      <c r="H467" s="25">
        <f t="shared" ca="1" si="195"/>
        <v>-24.362779244083139</v>
      </c>
      <c r="I467" s="25">
        <f t="shared" ca="1" si="196"/>
        <v>24.362779244083139</v>
      </c>
      <c r="J467" s="25">
        <f t="shared" ca="1" si="197"/>
        <v>14.471781200212845</v>
      </c>
      <c r="K467" s="25">
        <f t="shared" ca="1" si="198"/>
        <v>563.68865492640577</v>
      </c>
      <c r="M467" s="25">
        <f ca="1">Kp*(Q467+R467*OnebyTi+Td*(Q467-Q466))</f>
        <v>-0.11448556390040313</v>
      </c>
      <c r="N467" s="27">
        <f t="shared" ca="1" si="211"/>
        <v>-0.11471811232639761</v>
      </c>
      <c r="O467" s="27">
        <f t="shared" ca="1" si="190"/>
        <v>-0.11494727026038472</v>
      </c>
      <c r="P467" s="27">
        <f t="shared" ca="1" si="212"/>
        <v>0.32186179182990537</v>
      </c>
      <c r="Q467" s="25">
        <f t="shared" ca="1" si="193"/>
        <v>-0.32186179182990537</v>
      </c>
      <c r="R467" s="25">
        <f t="shared" ca="1" si="199"/>
        <v>-24.689815415223773</v>
      </c>
      <c r="S467" s="25">
        <f t="shared" ca="1" si="200"/>
        <v>24.689815415223773</v>
      </c>
      <c r="T467" s="25">
        <f t="shared" ca="1" si="201"/>
        <v>14.662339322464579</v>
      </c>
      <c r="U467" s="25">
        <f t="shared" ca="1" si="202"/>
        <v>179.66954153688133</v>
      </c>
      <c r="W467" s="25">
        <f ca="1">Kp*(AB467+AC467*OnebyTi+Td*(AB467-AB466))</f>
        <v>-0.11303825121436784</v>
      </c>
      <c r="X467" s="27">
        <f t="shared" ca="1" si="213"/>
        <v>-0.11370355774334909</v>
      </c>
      <c r="Y467" s="27">
        <f t="shared" ca="1" si="214"/>
        <v>-0.11438203687329998</v>
      </c>
      <c r="Z467" s="27">
        <f t="shared" ca="1" si="215"/>
        <v>-0.11507102034049055</v>
      </c>
      <c r="AA467" s="27">
        <f t="shared" ca="1" si="209"/>
        <v>0.26809054208757421</v>
      </c>
      <c r="AB467" s="25">
        <f t="shared" ca="1" si="194"/>
        <v>-0.26809054208757421</v>
      </c>
      <c r="AC467" s="25">
        <f t="shared" ca="1" si="203"/>
        <v>-25.868759101683125</v>
      </c>
      <c r="AD467" s="25">
        <f t="shared" ca="1" si="204"/>
        <v>25.868759101683125</v>
      </c>
      <c r="AE467" s="25">
        <f t="shared" ca="1" si="205"/>
        <v>16.640902428012037</v>
      </c>
      <c r="AF467" s="25">
        <f t="shared" ca="1" si="206"/>
        <v>187.2773066123068</v>
      </c>
      <c r="AH467" s="25">
        <f t="shared" ca="1" si="191"/>
        <v>-0.11303825121436784</v>
      </c>
      <c r="AI467" s="25">
        <f t="shared" ca="1" si="192"/>
        <v>0.26809054208757421</v>
      </c>
    </row>
    <row r="468" spans="1:35" x14ac:dyDescent="0.25">
      <c r="A468" s="25">
        <v>45.6000000000002</v>
      </c>
      <c r="B468" s="25">
        <f t="shared" si="207"/>
        <v>0</v>
      </c>
      <c r="C468" s="25">
        <f t="shared" si="208"/>
        <v>0.01</v>
      </c>
      <c r="E468" s="25">
        <f ca="1">Kp*(G468+H468*OnebyTi+Td*(G468-G467))</f>
        <v>-0.11477456472112571</v>
      </c>
      <c r="F468" s="27">
        <f t="shared" ca="1" si="210"/>
        <v>0.33453787947689628</v>
      </c>
      <c r="G468" s="25">
        <f t="shared" ca="1" si="216"/>
        <v>-0.33453787947689628</v>
      </c>
      <c r="H468" s="25">
        <f t="shared" ca="1" si="195"/>
        <v>-24.396233032030828</v>
      </c>
      <c r="I468" s="25">
        <f t="shared" ca="1" si="196"/>
        <v>24.396233032030828</v>
      </c>
      <c r="J468" s="25">
        <f t="shared" ca="1" si="197"/>
        <v>14.482972759493336</v>
      </c>
      <c r="K468" s="25">
        <f t="shared" ca="1" si="198"/>
        <v>565.21414765682039</v>
      </c>
      <c r="M468" s="25">
        <f ca="1">Kp*(Q468+R468*OnebyTi+Td*(Q468-Q467))</f>
        <v>-0.11444288021940055</v>
      </c>
      <c r="N468" s="25">
        <f t="shared" ca="1" si="211"/>
        <v>-0.11467595844834469</v>
      </c>
      <c r="O468" s="25">
        <f t="shared" ca="1" si="190"/>
        <v>-0.11490573097426468</v>
      </c>
      <c r="P468" s="27">
        <f t="shared" ca="1" si="212"/>
        <v>0.3203670648038669</v>
      </c>
      <c r="Q468" s="25">
        <f t="shared" ca="1" si="193"/>
        <v>-0.3203670648038669</v>
      </c>
      <c r="R468" s="25">
        <f t="shared" ca="1" si="199"/>
        <v>-24.72185212170416</v>
      </c>
      <c r="S468" s="25">
        <f t="shared" ca="1" si="200"/>
        <v>24.72185212170416</v>
      </c>
      <c r="T468" s="25">
        <f t="shared" ca="1" si="201"/>
        <v>14.672602828085683</v>
      </c>
      <c r="U468" s="25">
        <f t="shared" ca="1" si="202"/>
        <v>180.13352828414065</v>
      </c>
      <c r="W468" s="25">
        <f ca="1">Kp*(AB468+AC468*OnebyTi+Td*(AB468-AB467))</f>
        <v>-0.11297640215764744</v>
      </c>
      <c r="X468" s="25">
        <f t="shared" ca="1" si="213"/>
        <v>-0.11364024545625369</v>
      </c>
      <c r="Y468" s="25">
        <f t="shared" ca="1" si="214"/>
        <v>-0.11431747104748514</v>
      </c>
      <c r="Z468" s="25">
        <f t="shared" ca="1" si="215"/>
        <v>-0.11500545489482215</v>
      </c>
      <c r="AA468" s="27">
        <f t="shared" ca="1" si="209"/>
        <v>0.26658344005352519</v>
      </c>
      <c r="AB468" s="25">
        <f t="shared" ca="1" si="194"/>
        <v>-0.26658344005352519</v>
      </c>
      <c r="AC468" s="25">
        <f t="shared" ca="1" si="203"/>
        <v>-25.895417445688476</v>
      </c>
      <c r="AD468" s="25">
        <f t="shared" ca="1" si="204"/>
        <v>25.895417445688476</v>
      </c>
      <c r="AE468" s="25">
        <f t="shared" ca="1" si="205"/>
        <v>16.648009101063113</v>
      </c>
      <c r="AF468" s="25">
        <f t="shared" ca="1" si="206"/>
        <v>187.66845390595182</v>
      </c>
      <c r="AH468" s="25">
        <f t="shared" ca="1" si="191"/>
        <v>-0.11297640215764744</v>
      </c>
      <c r="AI468" s="25">
        <f t="shared" ca="1" si="192"/>
        <v>0.26658344005352519</v>
      </c>
    </row>
    <row r="469" spans="1:35" x14ac:dyDescent="0.25">
      <c r="A469" s="25">
        <v>45.700000000000202</v>
      </c>
      <c r="B469" s="25">
        <f t="shared" si="207"/>
        <v>0</v>
      </c>
      <c r="C469" s="25">
        <f t="shared" si="208"/>
        <v>0.01</v>
      </c>
      <c r="E469" s="25">
        <f ca="1">Kp*(G469+H469*OnebyTi+Td*(G469-G468))</f>
        <v>-0.11473381751399164</v>
      </c>
      <c r="F469" s="27">
        <f t="shared" ca="1" si="210"/>
        <v>0.33302033960686572</v>
      </c>
      <c r="G469" s="25">
        <f t="shared" ca="1" si="216"/>
        <v>-0.33302033960686572</v>
      </c>
      <c r="H469" s="25">
        <f t="shared" ca="1" si="195"/>
        <v>-24.429535065991516</v>
      </c>
      <c r="I469" s="25">
        <f t="shared" ca="1" si="196"/>
        <v>24.429535065991516</v>
      </c>
      <c r="J469" s="25">
        <f t="shared" ca="1" si="197"/>
        <v>14.494063014152523</v>
      </c>
      <c r="K469" s="25">
        <f t="shared" ca="1" si="198"/>
        <v>566.7360506088238</v>
      </c>
      <c r="M469" s="25">
        <f ca="1">Kp*(Q469+R469*OnebyTi+Td*(Q469-Q468))</f>
        <v>-0.11440011507356007</v>
      </c>
      <c r="N469" s="27">
        <f t="shared" ca="1" si="211"/>
        <v>-0.11463370853331006</v>
      </c>
      <c r="O469" s="27">
        <f t="shared" ca="1" si="190"/>
        <v>-0.11486408028152778</v>
      </c>
      <c r="P469" s="27">
        <f t="shared" ca="1" si="212"/>
        <v>0.31887649170644045</v>
      </c>
      <c r="Q469" s="25">
        <f t="shared" ca="1" si="193"/>
        <v>-0.31887649170644045</v>
      </c>
      <c r="R469" s="25">
        <f t="shared" ca="1" si="199"/>
        <v>-24.753739770874805</v>
      </c>
      <c r="S469" s="25">
        <f t="shared" ca="1" si="200"/>
        <v>24.753739770874805</v>
      </c>
      <c r="T469" s="25">
        <f t="shared" ca="1" si="201"/>
        <v>14.682771049781984</v>
      </c>
      <c r="U469" s="25">
        <f t="shared" ca="1" si="202"/>
        <v>180.59570988059315</v>
      </c>
      <c r="W469" s="25">
        <f ca="1">Kp*(AB469+AC469*OnebyTi+Td*(AB469-AB468))</f>
        <v>-0.1129147085735539</v>
      </c>
      <c r="X469" s="27">
        <f t="shared" ca="1" si="213"/>
        <v>-0.11357707241393879</v>
      </c>
      <c r="Y469" s="27">
        <f t="shared" ca="1" si="214"/>
        <v>-0.11425302451165144</v>
      </c>
      <c r="Z469" s="27">
        <f t="shared" ca="1" si="215"/>
        <v>-0.11493998457556001</v>
      </c>
      <c r="AA469" s="27">
        <f t="shared" ca="1" si="209"/>
        <v>0.26508289456404299</v>
      </c>
      <c r="AB469" s="25">
        <f t="shared" ca="1" si="194"/>
        <v>-0.26508289456404299</v>
      </c>
      <c r="AC469" s="25">
        <f t="shared" ca="1" si="203"/>
        <v>-25.921925735144882</v>
      </c>
      <c r="AD469" s="25">
        <f t="shared" ca="1" si="204"/>
        <v>25.921925735144882</v>
      </c>
      <c r="AE469" s="25">
        <f t="shared" ca="1" si="205"/>
        <v>16.655035995162159</v>
      </c>
      <c r="AF469" s="25">
        <f t="shared" ca="1" si="206"/>
        <v>188.05766905096155</v>
      </c>
      <c r="AH469" s="25">
        <f t="shared" ca="1" si="191"/>
        <v>-0.1129147085735539</v>
      </c>
      <c r="AI469" s="25">
        <f t="shared" ca="1" si="192"/>
        <v>0.26508289456404299</v>
      </c>
    </row>
    <row r="470" spans="1:35" x14ac:dyDescent="0.25">
      <c r="A470" s="25">
        <v>45.800000000000203</v>
      </c>
      <c r="B470" s="25">
        <f t="shared" si="207"/>
        <v>0</v>
      </c>
      <c r="C470" s="25">
        <f t="shared" si="208"/>
        <v>0.01</v>
      </c>
      <c r="E470" s="25">
        <f ca="1">Kp*(G470+H470*OnebyTi+Td*(G470-G469))</f>
        <v>-0.11469296075125708</v>
      </c>
      <c r="F470" s="27">
        <f t="shared" ca="1" si="210"/>
        <v>0.33150674948124942</v>
      </c>
      <c r="G470" s="25">
        <f t="shared" ca="1" si="216"/>
        <v>-0.33150674948124942</v>
      </c>
      <c r="H470" s="25">
        <f t="shared" ca="1" si="195"/>
        <v>-24.462685740939641</v>
      </c>
      <c r="I470" s="25">
        <f t="shared" ca="1" si="196"/>
        <v>24.462685740939641</v>
      </c>
      <c r="J470" s="25">
        <f t="shared" ca="1" si="197"/>
        <v>14.505052686647685</v>
      </c>
      <c r="K470" s="25">
        <f t="shared" ca="1" si="198"/>
        <v>568.25435152144792</v>
      </c>
      <c r="M470" s="25">
        <f ca="1">Kp*(Q470+R470*OnebyTi+Td*(Q470-Q469))</f>
        <v>-0.11435727096530422</v>
      </c>
      <c r="N470" s="25">
        <f t="shared" ca="1" si="211"/>
        <v>-0.11459136522277527</v>
      </c>
      <c r="O470" s="25">
        <f t="shared" ca="1" si="190"/>
        <v>-0.11482232096821625</v>
      </c>
      <c r="P470" s="27">
        <f t="shared" ca="1" si="212"/>
        <v>0.31739008367828769</v>
      </c>
      <c r="Q470" s="25">
        <f t="shared" ca="1" si="193"/>
        <v>-0.31739008367828769</v>
      </c>
      <c r="R470" s="25">
        <f t="shared" ca="1" si="199"/>
        <v>-24.785478779242634</v>
      </c>
      <c r="S470" s="25">
        <f t="shared" ca="1" si="200"/>
        <v>24.785478779242634</v>
      </c>
      <c r="T470" s="25">
        <f t="shared" ca="1" si="201"/>
        <v>14.692844696303714</v>
      </c>
      <c r="U470" s="25">
        <f t="shared" ca="1" si="202"/>
        <v>181.05608586919047</v>
      </c>
      <c r="W470" s="25">
        <f ca="1">Kp*(AB470+AC470*OnebyTi+Td*(AB470-AB469))</f>
        <v>-0.11285317169316714</v>
      </c>
      <c r="X470" s="25">
        <f t="shared" ca="1" si="213"/>
        <v>-0.11351404016068815</v>
      </c>
      <c r="Y470" s="25">
        <f t="shared" ca="1" si="214"/>
        <v>-0.11418869916474909</v>
      </c>
      <c r="Z470" s="25">
        <f t="shared" ca="1" si="215"/>
        <v>-0.11487461168217228</v>
      </c>
      <c r="AA470" s="27">
        <f t="shared" ca="1" si="209"/>
        <v>0.263588896106487</v>
      </c>
      <c r="AB470" s="25">
        <f t="shared" ca="1" si="194"/>
        <v>-0.263588896106487</v>
      </c>
      <c r="AC470" s="25">
        <f t="shared" ca="1" si="203"/>
        <v>-25.94828462475553</v>
      </c>
      <c r="AD470" s="25">
        <f t="shared" ca="1" si="204"/>
        <v>25.94828462475553</v>
      </c>
      <c r="AE470" s="25">
        <f t="shared" ca="1" si="205"/>
        <v>16.661983905777223</v>
      </c>
      <c r="AF470" s="25">
        <f t="shared" ca="1" si="206"/>
        <v>188.44495612237782</v>
      </c>
      <c r="AH470" s="25">
        <f t="shared" ca="1" si="191"/>
        <v>-0.11285317169316714</v>
      </c>
      <c r="AI470" s="25">
        <f t="shared" ca="1" si="192"/>
        <v>0.263588896106487</v>
      </c>
    </row>
    <row r="471" spans="1:35" x14ac:dyDescent="0.25">
      <c r="A471" s="25">
        <v>45.900000000000198</v>
      </c>
      <c r="B471" s="25">
        <f t="shared" si="207"/>
        <v>0</v>
      </c>
      <c r="C471" s="25">
        <f t="shared" si="208"/>
        <v>0.01</v>
      </c>
      <c r="E471" s="25">
        <f ca="1">Kp*(G471+H471*OnebyTi+Td*(G471-G470))</f>
        <v>-0.11465199713396013</v>
      </c>
      <c r="F471" s="27">
        <f t="shared" ca="1" si="210"/>
        <v>0.32999712289861788</v>
      </c>
      <c r="G471" s="25">
        <f t="shared" ca="1" si="216"/>
        <v>-0.32999712289861788</v>
      </c>
      <c r="H471" s="25">
        <f t="shared" ca="1" si="195"/>
        <v>-24.495685453229502</v>
      </c>
      <c r="I471" s="25">
        <f t="shared" ca="1" si="196"/>
        <v>24.495685453229502</v>
      </c>
      <c r="J471" s="25">
        <f t="shared" ca="1" si="197"/>
        <v>14.515942496759822</v>
      </c>
      <c r="K471" s="25">
        <f t="shared" ca="1" si="198"/>
        <v>569.76903831555262</v>
      </c>
      <c r="M471" s="25">
        <f ca="1">Kp*(Q471+R471*OnebyTi+Td*(Q471-Q470))</f>
        <v>-0.11431435037281588</v>
      </c>
      <c r="N471" s="27">
        <f t="shared" ca="1" si="211"/>
        <v>-0.11454893113301472</v>
      </c>
      <c r="O471" s="27">
        <f t="shared" ca="1" si="190"/>
        <v>-0.11478045579416785</v>
      </c>
      <c r="P471" s="27">
        <f t="shared" ca="1" si="212"/>
        <v>0.31590785158146606</v>
      </c>
      <c r="Q471" s="25">
        <f t="shared" ca="1" si="193"/>
        <v>-0.31590785158146606</v>
      </c>
      <c r="R471" s="25">
        <f t="shared" ca="1" si="199"/>
        <v>-24.817069564400782</v>
      </c>
      <c r="S471" s="25">
        <f t="shared" ca="1" si="200"/>
        <v>24.817069564400782</v>
      </c>
      <c r="T471" s="25">
        <f t="shared" ca="1" si="201"/>
        <v>14.702824473372797</v>
      </c>
      <c r="U471" s="25">
        <f t="shared" ca="1" si="202"/>
        <v>181.51465588997362</v>
      </c>
      <c r="W471" s="25">
        <f ca="1">Kp*(AB471+AC471*OnebyTi+Td*(AB471-AB470))</f>
        <v>-0.11279179272132485</v>
      </c>
      <c r="X471" s="27">
        <f t="shared" ca="1" si="213"/>
        <v>-0.11345115021098023</v>
      </c>
      <c r="Y471" s="27">
        <f t="shared" ca="1" si="214"/>
        <v>-0.11412449687197737</v>
      </c>
      <c r="Z471" s="27">
        <f t="shared" ca="1" si="215"/>
        <v>-0.11480933847601284</v>
      </c>
      <c r="AA471" s="27">
        <f t="shared" ca="1" si="209"/>
        <v>0.26210143493826976</v>
      </c>
      <c r="AB471" s="25">
        <f t="shared" ca="1" si="194"/>
        <v>-0.26210143493826976</v>
      </c>
      <c r="AC471" s="25">
        <f t="shared" ca="1" si="203"/>
        <v>-25.974494768249357</v>
      </c>
      <c r="AD471" s="25">
        <f t="shared" ca="1" si="204"/>
        <v>25.974494768249357</v>
      </c>
      <c r="AE471" s="25">
        <f t="shared" ca="1" si="205"/>
        <v>16.668853621996892</v>
      </c>
      <c r="AF471" s="25">
        <f t="shared" ca="1" si="206"/>
        <v>188.83031926158947</v>
      </c>
      <c r="AH471" s="25">
        <f t="shared" ca="1" si="191"/>
        <v>-0.11279179272132485</v>
      </c>
      <c r="AI471" s="25">
        <f t="shared" ca="1" si="192"/>
        <v>0.26210143493826976</v>
      </c>
    </row>
    <row r="472" spans="1:35" x14ac:dyDescent="0.25">
      <c r="A472" s="25">
        <v>46.000000000000199</v>
      </c>
      <c r="B472" s="25">
        <f t="shared" si="207"/>
        <v>0</v>
      </c>
      <c r="C472" s="25">
        <f t="shared" si="208"/>
        <v>0.01</v>
      </c>
      <c r="E472" s="25">
        <f ca="1">Kp*(G472+H472*OnebyTi+Td*(G472-G471))</f>
        <v>-0.11461092933802144</v>
      </c>
      <c r="F472" s="27">
        <f t="shared" ca="1" si="210"/>
        <v>0.32849147336135981</v>
      </c>
      <c r="G472" s="25">
        <f t="shared" ca="1" si="216"/>
        <v>-0.32849147336135981</v>
      </c>
      <c r="H472" s="25">
        <f t="shared" ca="1" si="195"/>
        <v>-24.528534600565639</v>
      </c>
      <c r="I472" s="25">
        <f t="shared" ca="1" si="196"/>
        <v>24.528534600565639</v>
      </c>
      <c r="J472" s="25">
        <f t="shared" ca="1" si="197"/>
        <v>14.526733161566934</v>
      </c>
      <c r="K472" s="25">
        <f t="shared" ca="1" si="198"/>
        <v>571.28009909301488</v>
      </c>
      <c r="M472" s="25">
        <f ca="1">Kp*(Q472+R472*OnebyTi+Td*(Q472-Q471))</f>
        <v>-0.11427135575020822</v>
      </c>
      <c r="N472" s="25">
        <f t="shared" ca="1" si="211"/>
        <v>-0.11450640885527108</v>
      </c>
      <c r="O472" s="25">
        <f t="shared" ca="1" si="190"/>
        <v>-0.11473848749319675</v>
      </c>
      <c r="P472" s="27">
        <f t="shared" ca="1" si="212"/>
        <v>0.31442980600204928</v>
      </c>
      <c r="Q472" s="25">
        <f t="shared" ca="1" si="193"/>
        <v>-0.31442980600204928</v>
      </c>
      <c r="R472" s="25">
        <f t="shared" ca="1" si="199"/>
        <v>-24.848512545000986</v>
      </c>
      <c r="S472" s="25">
        <f t="shared" ca="1" si="200"/>
        <v>24.848512545000986</v>
      </c>
      <c r="T472" s="25">
        <f t="shared" ca="1" si="201"/>
        <v>14.712711083663045</v>
      </c>
      <c r="U472" s="25">
        <f t="shared" ca="1" si="202"/>
        <v>181.97141967895712</v>
      </c>
      <c r="W472" s="25">
        <f ca="1">Kp*(AB472+AC472*OnebyTi+Td*(AB472-AB471))</f>
        <v>-0.11273057283692828</v>
      </c>
      <c r="X472" s="25">
        <f t="shared" ca="1" si="213"/>
        <v>-0.11338840404982729</v>
      </c>
      <c r="Y472" s="25">
        <f t="shared" ca="1" si="214"/>
        <v>-0.11406041946516002</v>
      </c>
      <c r="Z472" s="25">
        <f t="shared" ca="1" si="215"/>
        <v>-0.11474416718073643</v>
      </c>
      <c r="AA472" s="27">
        <f t="shared" ca="1" si="209"/>
        <v>0.26062050109066848</v>
      </c>
      <c r="AB472" s="25">
        <f t="shared" ca="1" si="194"/>
        <v>-0.26062050109066848</v>
      </c>
      <c r="AC472" s="25">
        <f t="shared" ca="1" si="203"/>
        <v>-26.000556818358426</v>
      </c>
      <c r="AD472" s="25">
        <f t="shared" ca="1" si="204"/>
        <v>26.000556818358426</v>
      </c>
      <c r="AE472" s="25">
        <f t="shared" ca="1" si="205"/>
        <v>16.675645926555767</v>
      </c>
      <c r="AF472" s="25">
        <f t="shared" ca="1" si="206"/>
        <v>189.21376267509211</v>
      </c>
      <c r="AH472" s="25">
        <f t="shared" ca="1" si="191"/>
        <v>-0.11273057283692828</v>
      </c>
      <c r="AI472" s="25">
        <f t="shared" ca="1" si="192"/>
        <v>0.26062050109066848</v>
      </c>
    </row>
    <row r="473" spans="1:35" x14ac:dyDescent="0.25">
      <c r="A473" s="25">
        <v>46.1000000000002</v>
      </c>
      <c r="B473" s="25">
        <f t="shared" si="207"/>
        <v>0</v>
      </c>
      <c r="C473" s="25">
        <f t="shared" si="208"/>
        <v>0.01</v>
      </c>
      <c r="E473" s="25">
        <f ca="1">Kp*(G473+H473*OnebyTi+Td*(G473-G472))</f>
        <v>-0.11456976001441527</v>
      </c>
      <c r="F473" s="27">
        <f t="shared" ca="1" si="210"/>
        <v>0.32698981407836997</v>
      </c>
      <c r="G473" s="25">
        <f t="shared" ca="1" si="216"/>
        <v>-0.32698981407836997</v>
      </c>
      <c r="H473" s="25">
        <f t="shared" ca="1" si="195"/>
        <v>-24.561233581973475</v>
      </c>
      <c r="I473" s="25">
        <f t="shared" ca="1" si="196"/>
        <v>24.561233581973475</v>
      </c>
      <c r="J473" s="25">
        <f t="shared" ca="1" si="197"/>
        <v>14.537425395418035</v>
      </c>
      <c r="K473" s="25">
        <f t="shared" ca="1" si="198"/>
        <v>572.78752213591622</v>
      </c>
      <c r="M473" s="25">
        <f ca="1">Kp*(Q473+R473*OnebyTi+Td*(Q473-Q472))</f>
        <v>-0.11422828952769382</v>
      </c>
      <c r="N473" s="27">
        <f t="shared" ca="1" si="211"/>
        <v>-0.11446380095592965</v>
      </c>
      <c r="O473" s="27">
        <f t="shared" ca="1" si="190"/>
        <v>-0.11469641877327327</v>
      </c>
      <c r="P473" s="27">
        <f t="shared" ca="1" si="212"/>
        <v>0.31295595725272962</v>
      </c>
      <c r="Q473" s="25">
        <f t="shared" ca="1" si="193"/>
        <v>-0.31295595725272962</v>
      </c>
      <c r="R473" s="25">
        <f t="shared" ca="1" si="199"/>
        <v>-24.879808140726258</v>
      </c>
      <c r="S473" s="25">
        <f t="shared" ca="1" si="200"/>
        <v>24.879808140726258</v>
      </c>
      <c r="T473" s="25">
        <f t="shared" ca="1" si="201"/>
        <v>14.722505226781042</v>
      </c>
      <c r="U473" s="25">
        <f t="shared" ca="1" si="202"/>
        <v>182.42637706701845</v>
      </c>
      <c r="W473" s="25">
        <f ca="1">Kp*(AB473+AC473*OnebyTi+Td*(AB473-AB472))</f>
        <v>-0.1126695131932451</v>
      </c>
      <c r="X473" s="27">
        <f t="shared" ca="1" si="213"/>
        <v>-0.11332580313311129</v>
      </c>
      <c r="Y473" s="27">
        <f t="shared" ca="1" si="214"/>
        <v>-0.11399646874311732</v>
      </c>
      <c r="Z473" s="27">
        <f t="shared" ca="1" si="215"/>
        <v>-0.11467909998271017</v>
      </c>
      <c r="AA473" s="27">
        <f t="shared" ca="1" si="209"/>
        <v>0.25914608437259484</v>
      </c>
      <c r="AB473" s="25">
        <f t="shared" ca="1" si="194"/>
        <v>-0.25914608437259484</v>
      </c>
      <c r="AC473" s="25">
        <f t="shared" ca="1" si="203"/>
        <v>-26.026471426795684</v>
      </c>
      <c r="AD473" s="25">
        <f t="shared" ca="1" si="204"/>
        <v>26.026471426795684</v>
      </c>
      <c r="AE473" s="25">
        <f t="shared" ca="1" si="205"/>
        <v>16.682361595860332</v>
      </c>
      <c r="AF473" s="25">
        <f t="shared" ca="1" si="206"/>
        <v>189.59529063325965</v>
      </c>
      <c r="AH473" s="25">
        <f t="shared" ca="1" si="191"/>
        <v>-0.1126695131932451</v>
      </c>
      <c r="AI473" s="25">
        <f t="shared" ca="1" si="192"/>
        <v>0.25914608437259484</v>
      </c>
    </row>
    <row r="474" spans="1:35" x14ac:dyDescent="0.25">
      <c r="A474" s="25">
        <v>46.200000000000202</v>
      </c>
      <c r="B474" s="25">
        <f t="shared" si="207"/>
        <v>0</v>
      </c>
      <c r="C474" s="25">
        <f t="shared" si="208"/>
        <v>0.01</v>
      </c>
      <c r="E474" s="25">
        <f ca="1">Kp*(G474+H474*OnebyTi+Td*(G474-G473))</f>
        <v>-0.1145284917893394</v>
      </c>
      <c r="F474" s="27">
        <f t="shared" ca="1" si="210"/>
        <v>0.32549215796771902</v>
      </c>
      <c r="G474" s="25">
        <f t="shared" ca="1" si="216"/>
        <v>-0.32549215796771902</v>
      </c>
      <c r="H474" s="25">
        <f t="shared" ca="1" si="195"/>
        <v>-24.593782797770245</v>
      </c>
      <c r="I474" s="25">
        <f t="shared" ca="1" si="196"/>
        <v>24.593782797770245</v>
      </c>
      <c r="J474" s="25">
        <f t="shared" ca="1" si="197"/>
        <v>14.548019909907882</v>
      </c>
      <c r="K474" s="25">
        <f t="shared" ca="1" si="198"/>
        <v>574.29129590572711</v>
      </c>
      <c r="M474" s="25">
        <f ca="1">Kp*(Q474+R474*OnebyTi+Td*(Q474-Q473))</f>
        <v>-0.1141851541117529</v>
      </c>
      <c r="N474" s="25">
        <f t="shared" ca="1" si="211"/>
        <v>-0.1144211099766918</v>
      </c>
      <c r="O474" s="25">
        <f t="shared" ca="1" si="190"/>
        <v>-0.11465425231670276</v>
      </c>
      <c r="P474" s="27">
        <f t="shared" ca="1" si="212"/>
        <v>0.31148631537540228</v>
      </c>
      <c r="Q474" s="25">
        <f t="shared" ca="1" si="193"/>
        <v>-0.31148631537540228</v>
      </c>
      <c r="R474" s="25">
        <f t="shared" ca="1" si="199"/>
        <v>-24.910956772263798</v>
      </c>
      <c r="S474" s="25">
        <f t="shared" ca="1" si="200"/>
        <v>24.910956772263798</v>
      </c>
      <c r="T474" s="25">
        <f t="shared" ca="1" si="201"/>
        <v>14.732207599247657</v>
      </c>
      <c r="U474" s="25">
        <f t="shared" ca="1" si="202"/>
        <v>182.87952797879296</v>
      </c>
      <c r="W474" s="25">
        <f ca="1">Kp*(AB474+AC474*OnebyTi+Td*(AB474-AB473))</f>
        <v>-0.11260861491820945</v>
      </c>
      <c r="X474" s="25">
        <f t="shared" ca="1" si="213"/>
        <v>-0.11326334888791659</v>
      </c>
      <c r="Y474" s="25">
        <f t="shared" ca="1" si="214"/>
        <v>-0.11393264647203466</v>
      </c>
      <c r="Z474" s="25">
        <f t="shared" ca="1" si="215"/>
        <v>-0.1146141390314212</v>
      </c>
      <c r="AA474" s="27">
        <f t="shared" ca="1" si="209"/>
        <v>0.25767817437432383</v>
      </c>
      <c r="AB474" s="25">
        <f t="shared" ca="1" si="194"/>
        <v>-0.25767817437432383</v>
      </c>
      <c r="AC474" s="25">
        <f t="shared" ca="1" si="203"/>
        <v>-26.052239244233117</v>
      </c>
      <c r="AD474" s="25">
        <f t="shared" ca="1" si="204"/>
        <v>26.052239244233117</v>
      </c>
      <c r="AE474" s="25">
        <f t="shared" ca="1" si="205"/>
        <v>16.689001400015222</v>
      </c>
      <c r="AF474" s="25">
        <f t="shared" ca="1" si="206"/>
        <v>189.97490746912743</v>
      </c>
      <c r="AH474" s="25">
        <f t="shared" ca="1" si="191"/>
        <v>-0.11260861491820945</v>
      </c>
      <c r="AI474" s="25">
        <f t="shared" ca="1" si="192"/>
        <v>0.25767817437432383</v>
      </c>
    </row>
    <row r="475" spans="1:35" x14ac:dyDescent="0.25">
      <c r="A475" s="25">
        <v>46.300000000000203</v>
      </c>
      <c r="B475" s="25">
        <f t="shared" si="207"/>
        <v>0</v>
      </c>
      <c r="C475" s="25">
        <f t="shared" si="208"/>
        <v>0.01</v>
      </c>
      <c r="E475" s="25">
        <f ca="1">Kp*(G475+H475*OnebyTi+Td*(G475-G474))</f>
        <v>-0.11448712726438444</v>
      </c>
      <c r="F475" s="27">
        <f t="shared" ca="1" si="210"/>
        <v>0.32399851765930515</v>
      </c>
      <c r="G475" s="25">
        <f t="shared" ca="1" si="216"/>
        <v>-0.32399851765930515</v>
      </c>
      <c r="H475" s="25">
        <f t="shared" ca="1" si="195"/>
        <v>-24.626182649536176</v>
      </c>
      <c r="I475" s="25">
        <f t="shared" ca="1" si="196"/>
        <v>24.626182649536176</v>
      </c>
      <c r="J475" s="25">
        <f t="shared" ca="1" si="197"/>
        <v>14.558517413852424</v>
      </c>
      <c r="K475" s="25">
        <f t="shared" ca="1" si="198"/>
        <v>575.7914090424897</v>
      </c>
      <c r="M475" s="25">
        <f ca="1">Kp*(Q475+R475*OnebyTi+Td*(Q475-Q474))</f>
        <v>-0.11414195188530044</v>
      </c>
      <c r="N475" s="27">
        <f t="shared" ca="1" si="211"/>
        <v>-0.1143783384347475</v>
      </c>
      <c r="O475" s="27">
        <f t="shared" ca="1" si="190"/>
        <v>-0.11461199078030333</v>
      </c>
      <c r="P475" s="27">
        <f t="shared" ca="1" si="212"/>
        <v>0.31002089014373202</v>
      </c>
      <c r="Q475" s="25">
        <f t="shared" ca="1" si="193"/>
        <v>-0.31002089014373202</v>
      </c>
      <c r="R475" s="25">
        <f t="shared" ca="1" si="199"/>
        <v>-24.94195886127817</v>
      </c>
      <c r="S475" s="25">
        <f t="shared" ca="1" si="200"/>
        <v>24.94195886127817</v>
      </c>
      <c r="T475" s="25">
        <f t="shared" ca="1" si="201"/>
        <v>14.741818894480208</v>
      </c>
      <c r="U475" s="25">
        <f t="shared" ca="1" si="202"/>
        <v>183.33087243157453</v>
      </c>
      <c r="W475" s="25">
        <f ca="1">Kp*(AB475+AC475*OnebyTi+Td*(AB475-AB474))</f>
        <v>-0.11254787911471897</v>
      </c>
      <c r="X475" s="27">
        <f t="shared" ca="1" si="213"/>
        <v>-0.11320104271285969</v>
      </c>
      <c r="Y475" s="27">
        <f t="shared" ca="1" si="214"/>
        <v>-0.11386895438582768</v>
      </c>
      <c r="Z475" s="27">
        <f t="shared" ca="1" si="215"/>
        <v>-0.11454928643988069</v>
      </c>
      <c r="AA475" s="27">
        <f t="shared" ca="1" si="209"/>
        <v>0.25621676047118169</v>
      </c>
      <c r="AB475" s="25">
        <f t="shared" ca="1" si="194"/>
        <v>-0.25621676047118169</v>
      </c>
      <c r="AC475" s="25">
        <f t="shared" ca="1" si="203"/>
        <v>-26.077860920280237</v>
      </c>
      <c r="AD475" s="25">
        <f t="shared" ca="1" si="204"/>
        <v>26.077860920280237</v>
      </c>
      <c r="AE475" s="25">
        <f t="shared" ca="1" si="205"/>
        <v>16.695566102849856</v>
      </c>
      <c r="AF475" s="25">
        <f t="shared" ca="1" si="206"/>
        <v>190.35261757718709</v>
      </c>
      <c r="AH475" s="25">
        <f t="shared" ca="1" si="191"/>
        <v>-0.11254787911471897</v>
      </c>
      <c r="AI475" s="25">
        <f t="shared" ca="1" si="192"/>
        <v>0.25621676047118169</v>
      </c>
    </row>
    <row r="476" spans="1:35" x14ac:dyDescent="0.25">
      <c r="A476" s="25">
        <v>46.400000000000198</v>
      </c>
      <c r="B476" s="25">
        <f t="shared" si="207"/>
        <v>0</v>
      </c>
      <c r="C476" s="25">
        <f t="shared" si="208"/>
        <v>0.01</v>
      </c>
      <c r="E476" s="25">
        <f ca="1">Kp*(G476+H476*OnebyTi+Td*(G476-G475))</f>
        <v>-0.1144456690167019</v>
      </c>
      <c r="F476" s="27">
        <f t="shared" ca="1" si="210"/>
        <v>0.32250890549748829</v>
      </c>
      <c r="G476" s="25">
        <f t="shared" ca="1" si="216"/>
        <v>-0.32250890549748829</v>
      </c>
      <c r="H476" s="25">
        <f t="shared" ca="1" si="195"/>
        <v>-24.658433540085923</v>
      </c>
      <c r="I476" s="25">
        <f t="shared" ca="1" si="196"/>
        <v>24.658433540085923</v>
      </c>
      <c r="J476" s="25">
        <f t="shared" ca="1" si="197"/>
        <v>14.568918613264943</v>
      </c>
      <c r="K476" s="25">
        <f t="shared" ca="1" si="198"/>
        <v>577.28785036399802</v>
      </c>
      <c r="M476" s="25">
        <f ca="1">Kp*(Q476+R476*OnebyTi+Td*(Q476-Q475))</f>
        <v>-0.11409868520785266</v>
      </c>
      <c r="N476" s="25">
        <f t="shared" ca="1" si="211"/>
        <v>-0.11433548882294674</v>
      </c>
      <c r="O476" s="25">
        <f t="shared" ca="1" si="190"/>
        <v>-0.11456963679558287</v>
      </c>
      <c r="P476" s="27">
        <f t="shared" ca="1" si="212"/>
        <v>0.30855969106570169</v>
      </c>
      <c r="Q476" s="25">
        <f t="shared" ca="1" si="193"/>
        <v>-0.30855969106570169</v>
      </c>
      <c r="R476" s="25">
        <f t="shared" ca="1" si="199"/>
        <v>-24.972814830384742</v>
      </c>
      <c r="S476" s="25">
        <f t="shared" ca="1" si="200"/>
        <v>24.972814830384742</v>
      </c>
      <c r="T476" s="25">
        <f t="shared" ca="1" si="201"/>
        <v>14.751339802775263</v>
      </c>
      <c r="U476" s="25">
        <f t="shared" ca="1" si="202"/>
        <v>183.78041053422157</v>
      </c>
      <c r="W476" s="25">
        <f ca="1">Kp*(AB476+AC476*OnebyTi+Td*(AB476-AB475))</f>
        <v>-0.11248730686092921</v>
      </c>
      <c r="X476" s="25">
        <f t="shared" ca="1" si="213"/>
        <v>-0.11313888597841569</v>
      </c>
      <c r="Y476" s="25">
        <f t="shared" ca="1" si="214"/>
        <v>-0.11380539418650414</v>
      </c>
      <c r="Z476" s="25">
        <f t="shared" ca="1" si="215"/>
        <v>-0.1144845442850241</v>
      </c>
      <c r="AA476" s="27">
        <f t="shared" ca="1" si="209"/>
        <v>0.25476183182719364</v>
      </c>
      <c r="AB476" s="25">
        <f t="shared" ca="1" si="194"/>
        <v>-0.25476183182719364</v>
      </c>
      <c r="AC476" s="25">
        <f t="shared" ca="1" si="203"/>
        <v>-26.103337103462955</v>
      </c>
      <c r="AD476" s="25">
        <f t="shared" ca="1" si="204"/>
        <v>26.103337103462955</v>
      </c>
      <c r="AE476" s="25">
        <f t="shared" ca="1" si="205"/>
        <v>16.70205646194545</v>
      </c>
      <c r="AF476" s="25">
        <f t="shared" ca="1" si="206"/>
        <v>190.72842541219313</v>
      </c>
      <c r="AH476" s="25">
        <f t="shared" ca="1" si="191"/>
        <v>-0.11248730686092921</v>
      </c>
      <c r="AI476" s="25">
        <f t="shared" ca="1" si="192"/>
        <v>0.25476183182719364</v>
      </c>
    </row>
    <row r="477" spans="1:35" x14ac:dyDescent="0.25">
      <c r="A477" s="25">
        <v>46.500000000000199</v>
      </c>
      <c r="B477" s="25">
        <f t="shared" si="207"/>
        <v>0</v>
      </c>
      <c r="C477" s="25">
        <f t="shared" si="208"/>
        <v>0.01</v>
      </c>
      <c r="E477" s="25">
        <f ca="1">Kp*(G477+H477*OnebyTi+Td*(G477-G476))</f>
        <v>-0.11440411959917159</v>
      </c>
      <c r="F477" s="27">
        <f t="shared" ca="1" si="210"/>
        <v>0.32102333354370616</v>
      </c>
      <c r="G477" s="25">
        <f t="shared" ca="1" si="216"/>
        <v>-0.32102333354370616</v>
      </c>
      <c r="H477" s="25">
        <f t="shared" ca="1" si="195"/>
        <v>-24.690535873440293</v>
      </c>
      <c r="I477" s="25">
        <f t="shared" ca="1" si="196"/>
        <v>24.690535873440293</v>
      </c>
      <c r="J477" s="25">
        <f t="shared" ca="1" si="197"/>
        <v>14.579224211332894</v>
      </c>
      <c r="K477" s="25">
        <f t="shared" ca="1" si="198"/>
        <v>578.78060886497622</v>
      </c>
      <c r="M477" s="25">
        <f ca="1">Kp*(Q477+R477*OnebyTi+Td*(Q477-Q476))</f>
        <v>-0.11405535641569219</v>
      </c>
      <c r="N477" s="27">
        <f t="shared" ca="1" si="211"/>
        <v>-0.11429256360997023</v>
      </c>
      <c r="O477" s="27">
        <f t="shared" ref="O477:O512" ca="1" si="217">IF((ROW()-12)*0.1&lt;L_2,0,OFFSET(N477,-1,0)*b_2/K_2-O476*a_2)</f>
        <v>-0.1145271929689148</v>
      </c>
      <c r="P477" s="27">
        <f t="shared" ca="1" si="212"/>
        <v>0.30710272738614341</v>
      </c>
      <c r="Q477" s="25">
        <f t="shared" ca="1" si="193"/>
        <v>-0.30710272738614341</v>
      </c>
      <c r="R477" s="25">
        <f t="shared" ca="1" si="199"/>
        <v>-25.003525103123355</v>
      </c>
      <c r="S477" s="25">
        <f t="shared" ca="1" si="200"/>
        <v>25.003525103123355</v>
      </c>
      <c r="T477" s="25">
        <f t="shared" ca="1" si="201"/>
        <v>14.760771011292064</v>
      </c>
      <c r="U477" s="25">
        <f t="shared" ca="1" si="202"/>
        <v>184.228142486069</v>
      </c>
      <c r="W477" s="25">
        <f ca="1">Kp*(AB477+AC477*OnebyTi+Td*(AB477-AB476))</f>
        <v>-0.11242689921054522</v>
      </c>
      <c r="X477" s="27">
        <f t="shared" ca="1" si="213"/>
        <v>-0.11307688002724182</v>
      </c>
      <c r="Y477" s="27">
        <f t="shared" ca="1" si="214"/>
        <v>-0.11374196754452222</v>
      </c>
      <c r="Z477" s="27">
        <f t="shared" ca="1" si="215"/>
        <v>-0.1144199146081078</v>
      </c>
      <c r="AA477" s="27">
        <f t="shared" ca="1" si="209"/>
        <v>0.25331337739869125</v>
      </c>
      <c r="AB477" s="25">
        <f t="shared" ca="1" si="194"/>
        <v>-0.25331337739869125</v>
      </c>
      <c r="AC477" s="25">
        <f t="shared" ca="1" si="203"/>
        <v>-26.128668441202823</v>
      </c>
      <c r="AD477" s="25">
        <f t="shared" ca="1" si="204"/>
        <v>26.128668441202823</v>
      </c>
      <c r="AE477" s="25">
        <f t="shared" ca="1" si="205"/>
        <v>16.708473228662363</v>
      </c>
      <c r="AF477" s="25">
        <f t="shared" ca="1" si="206"/>
        <v>191.10233548798104</v>
      </c>
      <c r="AH477" s="25">
        <f t="shared" ca="1" si="191"/>
        <v>-0.11242689921054522</v>
      </c>
      <c r="AI477" s="25">
        <f t="shared" ca="1" si="192"/>
        <v>0.25331337739869125</v>
      </c>
    </row>
    <row r="478" spans="1:35" x14ac:dyDescent="0.25">
      <c r="A478" s="25">
        <v>46.6000000000002</v>
      </c>
      <c r="B478" s="25">
        <f t="shared" si="207"/>
        <v>0</v>
      </c>
      <c r="C478" s="25">
        <f t="shared" si="208"/>
        <v>0.01</v>
      </c>
      <c r="E478" s="25">
        <f ca="1">Kp*(G478+H478*OnebyTi+Td*(G478-G477))</f>
        <v>-0.11436248154056797</v>
      </c>
      <c r="F478" s="27">
        <f t="shared" ca="1" si="210"/>
        <v>0.31954181357907296</v>
      </c>
      <c r="G478" s="25">
        <f t="shared" ca="1" si="216"/>
        <v>-0.31954181357907296</v>
      </c>
      <c r="H478" s="25">
        <f t="shared" ca="1" si="195"/>
        <v>-24.7224900547982</v>
      </c>
      <c r="I478" s="25">
        <f t="shared" ca="1" si="196"/>
        <v>24.7224900547982</v>
      </c>
      <c r="J478" s="25">
        <f t="shared" ca="1" si="197"/>
        <v>14.589434908395434</v>
      </c>
      <c r="K478" s="25">
        <f t="shared" ca="1" si="198"/>
        <v>580.26967371625472</v>
      </c>
      <c r="M478" s="25">
        <f ca="1">Kp*(Q478+R478*OnebyTi+Td*(Q478-Q477))</f>
        <v>-0.11401196782203281</v>
      </c>
      <c r="N478" s="25">
        <f t="shared" ca="1" si="211"/>
        <v>-0.11424956524049897</v>
      </c>
      <c r="O478" s="25">
        <f t="shared" ca="1" si="217"/>
        <v>-0.11448466188171312</v>
      </c>
      <c r="P478" s="27">
        <f t="shared" ca="1" si="212"/>
        <v>0.30565000808925197</v>
      </c>
      <c r="Q478" s="25">
        <f t="shared" ca="1" si="193"/>
        <v>-0.30565000808925197</v>
      </c>
      <c r="R478" s="25">
        <f t="shared" ca="1" si="199"/>
        <v>-25.034090103932279</v>
      </c>
      <c r="S478" s="25">
        <f t="shared" ca="1" si="200"/>
        <v>25.034090103932279</v>
      </c>
      <c r="T478" s="25">
        <f t="shared" ca="1" si="201"/>
        <v>14.77011320403656</v>
      </c>
      <c r="U478" s="25">
        <f t="shared" ca="1" si="202"/>
        <v>184.67406857584587</v>
      </c>
      <c r="W478" s="25">
        <f ca="1">Kp*(AB478+AC478*OnebyTi+Td*(AB478-AB477))</f>
        <v>-0.11236665719311008</v>
      </c>
      <c r="X478" s="25">
        <f t="shared" ca="1" si="213"/>
        <v>-0.11301502617449788</v>
      </c>
      <c r="Y478" s="25">
        <f t="shared" ca="1" si="214"/>
        <v>-0.11367867609914577</v>
      </c>
      <c r="Z478" s="25">
        <f t="shared" ca="1" si="215"/>
        <v>-0.11435539941510205</v>
      </c>
      <c r="AA478" s="27">
        <f t="shared" ca="1" si="209"/>
        <v>0.25187138593788044</v>
      </c>
      <c r="AB478" s="25">
        <f t="shared" ca="1" si="194"/>
        <v>-0.25187138593788044</v>
      </c>
      <c r="AC478" s="25">
        <f t="shared" ca="1" si="203"/>
        <v>-26.153855579796613</v>
      </c>
      <c r="AD478" s="25">
        <f t="shared" ca="1" si="204"/>
        <v>26.153855579796613</v>
      </c>
      <c r="AE478" s="25">
        <f t="shared" ca="1" si="205"/>
        <v>16.714817148167789</v>
      </c>
      <c r="AF478" s="25">
        <f t="shared" ca="1" si="206"/>
        <v>191.47435237629705</v>
      </c>
      <c r="AH478" s="25">
        <f t="shared" ca="1" si="191"/>
        <v>-0.11236665719311008</v>
      </c>
      <c r="AI478" s="25">
        <f t="shared" ca="1" si="192"/>
        <v>0.25187138593788044</v>
      </c>
    </row>
    <row r="479" spans="1:35" x14ac:dyDescent="0.25">
      <c r="A479" s="25">
        <v>46.700000000000202</v>
      </c>
      <c r="B479" s="25">
        <f t="shared" si="207"/>
        <v>0</v>
      </c>
      <c r="C479" s="25">
        <f t="shared" si="208"/>
        <v>0.01</v>
      </c>
      <c r="E479" s="25">
        <f ca="1">Kp*(G479+H479*OnebyTi+Td*(G479-G478))</f>
        <v>-0.11432075734572569</v>
      </c>
      <c r="F479" s="27">
        <f t="shared" ca="1" si="210"/>
        <v>0.3180643571069604</v>
      </c>
      <c r="G479" s="25">
        <f t="shared" ca="1" si="216"/>
        <v>-0.3180643571069604</v>
      </c>
      <c r="H479" s="25">
        <f t="shared" ca="1" si="195"/>
        <v>-24.754296490508896</v>
      </c>
      <c r="I479" s="25">
        <f t="shared" ca="1" si="196"/>
        <v>24.754296490508896</v>
      </c>
      <c r="J479" s="25">
        <f t="shared" ca="1" si="197"/>
        <v>14.599551401921621</v>
      </c>
      <c r="K479" s="25">
        <f t="shared" ca="1" si="198"/>
        <v>581.75503426394425</v>
      </c>
      <c r="M479" s="25">
        <f ca="1">Kp*(Q479+R479*OnebyTi+Td*(Q479-Q478))</f>
        <v>-0.11396852171718269</v>
      </c>
      <c r="N479" s="27">
        <f t="shared" ca="1" si="211"/>
        <v>-0.11420649613538299</v>
      </c>
      <c r="O479" s="27">
        <f t="shared" ca="1" si="217"/>
        <v>-0.11444204609060633</v>
      </c>
      <c r="P479" s="27">
        <f t="shared" ca="1" si="212"/>
        <v>0.30420154190108067</v>
      </c>
      <c r="Q479" s="25">
        <f t="shared" ca="1" si="193"/>
        <v>-0.30420154190108067</v>
      </c>
      <c r="R479" s="25">
        <f t="shared" ca="1" si="199"/>
        <v>-25.064510258122386</v>
      </c>
      <c r="S479" s="25">
        <f t="shared" ca="1" si="200"/>
        <v>25.064510258122386</v>
      </c>
      <c r="T479" s="25">
        <f t="shared" ca="1" si="201"/>
        <v>14.77936706184606</v>
      </c>
      <c r="U479" s="25">
        <f t="shared" ca="1" si="202"/>
        <v>185.11818918059873</v>
      </c>
      <c r="W479" s="25">
        <f ca="1">Kp*(AB479+AC479*OnebyTi+Td*(AB479-AB478))</f>
        <v>-0.11230658181429119</v>
      </c>
      <c r="X479" s="27">
        <f t="shared" ca="1" si="213"/>
        <v>-0.11295332570816362</v>
      </c>
      <c r="Y479" s="27">
        <f t="shared" ca="1" si="214"/>
        <v>-0.11361552145879604</v>
      </c>
      <c r="Z479" s="27">
        <f t="shared" ca="1" si="215"/>
        <v>-0.11429100067708038</v>
      </c>
      <c r="AA479" s="27">
        <f t="shared" ca="1" si="209"/>
        <v>0.25043584599637025</v>
      </c>
      <c r="AB479" s="25">
        <f t="shared" ca="1" si="194"/>
        <v>-0.25043584599637025</v>
      </c>
      <c r="AC479" s="25">
        <f t="shared" ca="1" si="203"/>
        <v>-26.178899164396249</v>
      </c>
      <c r="AD479" s="25">
        <f t="shared" ca="1" si="204"/>
        <v>26.178899164396249</v>
      </c>
      <c r="AE479" s="25">
        <f t="shared" ca="1" si="205"/>
        <v>16.721088959463781</v>
      </c>
      <c r="AF479" s="25">
        <f t="shared" ca="1" si="206"/>
        <v>191.84448070563948</v>
      </c>
      <c r="AH479" s="25">
        <f t="shared" ca="1" si="191"/>
        <v>-0.11230658181429119</v>
      </c>
      <c r="AI479" s="25">
        <f t="shared" ca="1" si="192"/>
        <v>0.25043584599637025</v>
      </c>
    </row>
    <row r="480" spans="1:35" x14ac:dyDescent="0.25">
      <c r="A480" s="25">
        <v>46.800000000000203</v>
      </c>
      <c r="B480" s="25">
        <f t="shared" si="207"/>
        <v>0</v>
      </c>
      <c r="C480" s="25">
        <f t="shared" si="208"/>
        <v>0.01</v>
      </c>
      <c r="E480" s="25">
        <f ca="1">Kp*(G480+H480*OnebyTi+Td*(G480-G479))</f>
        <v>-0.1142789494957043</v>
      </c>
      <c r="F480" s="27">
        <f t="shared" ca="1" si="210"/>
        <v>0.31659097535556124</v>
      </c>
      <c r="G480" s="25">
        <f t="shared" ca="1" si="216"/>
        <v>-0.31659097535556124</v>
      </c>
      <c r="H480" s="25">
        <f t="shared" ca="1" si="195"/>
        <v>-24.785955588044452</v>
      </c>
      <c r="I480" s="25">
        <f t="shared" ca="1" si="196"/>
        <v>24.785955588044452</v>
      </c>
      <c r="J480" s="25">
        <f t="shared" ca="1" si="197"/>
        <v>14.60957438648928</v>
      </c>
      <c r="K480" s="25">
        <f t="shared" ca="1" si="198"/>
        <v>583.23668002860825</v>
      </c>
      <c r="M480" s="25">
        <f ca="1">Kp*(Q480+R480*OnebyTi+Td*(Q480-Q479))</f>
        <v>-0.11392502036870732</v>
      </c>
      <c r="N480" s="25">
        <f t="shared" ca="1" si="211"/>
        <v>-0.11416335869180912</v>
      </c>
      <c r="O480" s="25">
        <f t="shared" ca="1" si="217"/>
        <v>-0.11439934812761048</v>
      </c>
      <c r="P480" s="27">
        <f t="shared" ca="1" si="212"/>
        <v>0.30275733729202003</v>
      </c>
      <c r="Q480" s="25">
        <f t="shared" ca="1" si="193"/>
        <v>-0.30275733729202003</v>
      </c>
      <c r="R480" s="25">
        <f t="shared" ca="1" si="199"/>
        <v>-25.094785991851587</v>
      </c>
      <c r="S480" s="25">
        <f t="shared" ca="1" si="200"/>
        <v>25.094785991851587</v>
      </c>
      <c r="T480" s="25">
        <f t="shared" ca="1" si="201"/>
        <v>14.788533262374475</v>
      </c>
      <c r="U480" s="25">
        <f t="shared" ca="1" si="202"/>
        <v>185.56050476462104</v>
      </c>
      <c r="W480" s="25">
        <f ca="1">Kp*(AB480+AC480*OnebyTi+Td*(AB480-AB479))</f>
        <v>-0.11224667405616327</v>
      </c>
      <c r="X480" s="25">
        <f t="shared" ca="1" si="213"/>
        <v>-0.11289177988935324</v>
      </c>
      <c r="Y480" s="25">
        <f t="shared" ca="1" si="214"/>
        <v>-0.11355250520140024</v>
      </c>
      <c r="Z480" s="25">
        <f t="shared" ca="1" si="215"/>
        <v>-0.11422672033060539</v>
      </c>
      <c r="AA480" s="27">
        <f t="shared" ca="1" si="209"/>
        <v>0.24900674592866223</v>
      </c>
      <c r="AB480" s="25">
        <f t="shared" ca="1" si="194"/>
        <v>-0.24900674592866223</v>
      </c>
      <c r="AC480" s="25">
        <f t="shared" ca="1" si="203"/>
        <v>-26.203799838989116</v>
      </c>
      <c r="AD480" s="25">
        <f t="shared" ca="1" si="204"/>
        <v>26.203799838989116</v>
      </c>
      <c r="AE480" s="25">
        <f t="shared" ca="1" si="205"/>
        <v>16.727289395415578</v>
      </c>
      <c r="AF480" s="25">
        <f t="shared" ca="1" si="206"/>
        <v>192.21272516011166</v>
      </c>
      <c r="AH480" s="25">
        <f t="shared" ca="1" si="191"/>
        <v>-0.11224667405616327</v>
      </c>
      <c r="AI480" s="25">
        <f t="shared" ca="1" si="192"/>
        <v>0.24900674592866223</v>
      </c>
    </row>
    <row r="481" spans="1:35" x14ac:dyDescent="0.25">
      <c r="A481" s="25">
        <v>46.900000000000198</v>
      </c>
      <c r="B481" s="25">
        <f t="shared" si="207"/>
        <v>0</v>
      </c>
      <c r="C481" s="25">
        <f t="shared" si="208"/>
        <v>0.01</v>
      </c>
      <c r="E481" s="25">
        <f ca="1">Kp*(G481+H481*OnebyTi+Td*(G481-G480))</f>
        <v>-0.11423706044795186</v>
      </c>
      <c r="F481" s="27">
        <f t="shared" ca="1" si="210"/>
        <v>0.31512167928043555</v>
      </c>
      <c r="G481" s="25">
        <f t="shared" ca="1" si="216"/>
        <v>-0.31512167928043555</v>
      </c>
      <c r="H481" s="25">
        <f t="shared" ca="1" si="195"/>
        <v>-24.817467755972494</v>
      </c>
      <c r="I481" s="25">
        <f t="shared" ca="1" si="196"/>
        <v>24.817467755972494</v>
      </c>
      <c r="J481" s="25">
        <f t="shared" ca="1" si="197"/>
        <v>14.619504553764532</v>
      </c>
      <c r="K481" s="25">
        <f t="shared" ca="1" si="198"/>
        <v>584.71460070443345</v>
      </c>
      <c r="M481" s="25">
        <f ca="1">Kp*(Q481+R481*OnebyTi+Td*(Q481-Q480))</f>
        <v>-0.11388146602159095</v>
      </c>
      <c r="N481" s="27">
        <f t="shared" ca="1" si="211"/>
        <v>-0.11412015528346779</v>
      </c>
      <c r="O481" s="27">
        <f t="shared" ca="1" si="217"/>
        <v>-0.11435657050030122</v>
      </c>
      <c r="P481" s="27">
        <f t="shared" ca="1" si="212"/>
        <v>0.30131740247925898</v>
      </c>
      <c r="Q481" s="25">
        <f t="shared" ca="1" si="193"/>
        <v>-0.30131740247925898</v>
      </c>
      <c r="R481" s="25">
        <f t="shared" ca="1" si="199"/>
        <v>-25.124917732099512</v>
      </c>
      <c r="S481" s="25">
        <f t="shared" ca="1" si="200"/>
        <v>25.124917732099512</v>
      </c>
      <c r="T481" s="25">
        <f t="shared" ca="1" si="201"/>
        <v>14.797612480078159</v>
      </c>
      <c r="U481" s="25">
        <f t="shared" ca="1" si="202"/>
        <v>186.00101587838844</v>
      </c>
      <c r="W481" s="25">
        <f ca="1">Kp*(AB481+AC481*OnebyTi+Td*(AB481-AB480))</f>
        <v>-0.1121869348774891</v>
      </c>
      <c r="X481" s="27">
        <f t="shared" ca="1" si="213"/>
        <v>-0.11283038995262681</v>
      </c>
      <c r="Y481" s="27">
        <f t="shared" ca="1" si="214"/>
        <v>-0.11348962887473686</v>
      </c>
      <c r="Z481" s="27">
        <f t="shared" ca="1" si="215"/>
        <v>-0.114162560278111</v>
      </c>
      <c r="AA481" s="27">
        <f t="shared" ca="1" si="209"/>
        <v>0.24758407389560169</v>
      </c>
      <c r="AB481" s="25">
        <f t="shared" ca="1" si="194"/>
        <v>-0.24758407389560169</v>
      </c>
      <c r="AC481" s="25">
        <f t="shared" ca="1" si="203"/>
        <v>-26.228558246378675</v>
      </c>
      <c r="AD481" s="25">
        <f t="shared" ca="1" si="204"/>
        <v>26.228558246378675</v>
      </c>
      <c r="AE481" s="25">
        <f t="shared" ca="1" si="205"/>
        <v>16.733419182780253</v>
      </c>
      <c r="AF481" s="25">
        <f t="shared" ca="1" si="206"/>
        <v>192.57909047828628</v>
      </c>
      <c r="AH481" s="25">
        <f t="shared" ca="1" si="191"/>
        <v>-0.1121869348774891</v>
      </c>
      <c r="AI481" s="25">
        <f t="shared" ca="1" si="192"/>
        <v>0.24758407389560169</v>
      </c>
    </row>
    <row r="482" spans="1:35" x14ac:dyDescent="0.25">
      <c r="A482" s="25">
        <v>47.000000000000199</v>
      </c>
      <c r="B482" s="25">
        <f t="shared" si="207"/>
        <v>0</v>
      </c>
      <c r="C482" s="25">
        <f t="shared" si="208"/>
        <v>0.01</v>
      </c>
      <c r="E482" s="25">
        <f ca="1">Kp*(G482+H482*OnebyTi+Td*(G482-G481))</f>
        <v>-0.11419509263646797</v>
      </c>
      <c r="F482" s="27">
        <f t="shared" ca="1" si="210"/>
        <v>0.31365647956703957</v>
      </c>
      <c r="G482" s="25">
        <f t="shared" ca="1" si="216"/>
        <v>-0.31365647956703957</v>
      </c>
      <c r="H482" s="25">
        <f t="shared" ca="1" si="195"/>
        <v>-24.848833403929198</v>
      </c>
      <c r="I482" s="25">
        <f t="shared" ca="1" si="196"/>
        <v>24.848833403929198</v>
      </c>
      <c r="J482" s="25">
        <f t="shared" ca="1" si="197"/>
        <v>14.62934259248197</v>
      </c>
      <c r="K482" s="25">
        <f t="shared" ca="1" si="198"/>
        <v>586.18878615839856</v>
      </c>
      <c r="M482" s="25">
        <f ca="1">Kp*(Q482+R482*OnebyTi+Td*(Q482-Q481))</f>
        <v>-0.11383786089839765</v>
      </c>
      <c r="N482" s="25">
        <f t="shared" ca="1" si="211"/>
        <v>-0.114076888260719</v>
      </c>
      <c r="O482" s="25">
        <f t="shared" ca="1" si="217"/>
        <v>-0.11431371569198491</v>
      </c>
      <c r="P482" s="27">
        <f t="shared" ca="1" si="212"/>
        <v>0.29988174542922885</v>
      </c>
      <c r="Q482" s="25">
        <f t="shared" ca="1" si="193"/>
        <v>-0.29988174542922885</v>
      </c>
      <c r="R482" s="25">
        <f t="shared" ca="1" si="199"/>
        <v>-25.154905906642433</v>
      </c>
      <c r="S482" s="25">
        <f t="shared" ca="1" si="200"/>
        <v>25.154905906642433</v>
      </c>
      <c r="T482" s="25">
        <f t="shared" ca="1" si="201"/>
        <v>14.806605386202328</v>
      </c>
      <c r="U482" s="25">
        <f t="shared" ca="1" si="202"/>
        <v>186.4397231575</v>
      </c>
      <c r="W482" s="25">
        <f ca="1">Kp*(AB482+AC482*OnebyTi+Td*(AB482-AB481))</f>
        <v>-0.11212736521399724</v>
      </c>
      <c r="X482" s="25">
        <f t="shared" ca="1" si="213"/>
        <v>-0.11276915710629884</v>
      </c>
      <c r="Y482" s="25">
        <f t="shared" ca="1" si="214"/>
        <v>-0.11342689399677768</v>
      </c>
      <c r="Z482" s="25">
        <f t="shared" ca="1" si="215"/>
        <v>-0.11409852238828123</v>
      </c>
      <c r="AA482" s="27">
        <f t="shared" ca="1" si="209"/>
        <v>0.2461678178677906</v>
      </c>
      <c r="AB482" s="25">
        <f t="shared" ca="1" si="194"/>
        <v>-0.2461678178677906</v>
      </c>
      <c r="AC482" s="25">
        <f t="shared" ca="1" si="203"/>
        <v>-26.253175028165455</v>
      </c>
      <c r="AD482" s="25">
        <f t="shared" ca="1" si="204"/>
        <v>26.253175028165455</v>
      </c>
      <c r="AE482" s="25">
        <f t="shared" ca="1" si="205"/>
        <v>16.739479042235633</v>
      </c>
      <c r="AF482" s="25">
        <f t="shared" ca="1" si="206"/>
        <v>192.94358145208136</v>
      </c>
      <c r="AH482" s="25">
        <f t="shared" ca="1" si="191"/>
        <v>-0.11212736521399724</v>
      </c>
      <c r="AI482" s="25">
        <f t="shared" ca="1" si="192"/>
        <v>0.2461678178677906</v>
      </c>
    </row>
    <row r="483" spans="1:35" x14ac:dyDescent="0.25">
      <c r="A483" s="25">
        <v>47.1000000000002</v>
      </c>
      <c r="B483" s="25">
        <f t="shared" si="207"/>
        <v>0</v>
      </c>
      <c r="C483" s="25">
        <f t="shared" si="208"/>
        <v>0.01</v>
      </c>
      <c r="E483" s="25">
        <f ca="1">Kp*(G483+H483*OnebyTi+Td*(G483-G482))</f>
        <v>-0.11415304847196549</v>
      </c>
      <c r="F483" s="27">
        <f t="shared" ca="1" si="210"/>
        <v>0.31219538663323743</v>
      </c>
      <c r="G483" s="25">
        <f t="shared" ca="1" si="216"/>
        <v>-0.31219538663323743</v>
      </c>
      <c r="H483" s="25">
        <f t="shared" ca="1" si="195"/>
        <v>-24.880052942592521</v>
      </c>
      <c r="I483" s="25">
        <f t="shared" ca="1" si="196"/>
        <v>24.880052942592521</v>
      </c>
      <c r="J483" s="25">
        <f t="shared" ca="1" si="197"/>
        <v>14.639089188425478</v>
      </c>
      <c r="K483" s="25">
        <f t="shared" ca="1" si="198"/>
        <v>587.65922642944111</v>
      </c>
      <c r="M483" s="25">
        <f ca="1">Kp*(Q483+R483*OnebyTi+Td*(Q483-Q482))</f>
        <v>-0.11379420719943117</v>
      </c>
      <c r="N483" s="27">
        <f t="shared" ca="1" si="211"/>
        <v>-0.11403355995075726</v>
      </c>
      <c r="O483" s="27">
        <f t="shared" ca="1" si="217"/>
        <v>-0.11427078616186886</v>
      </c>
      <c r="P483" s="27">
        <f t="shared" ca="1" si="212"/>
        <v>0.29845037386003037</v>
      </c>
      <c r="Q483" s="25">
        <f t="shared" ca="1" si="193"/>
        <v>-0.29845037386003037</v>
      </c>
      <c r="R483" s="25">
        <f t="shared" ca="1" si="199"/>
        <v>-25.184750944028437</v>
      </c>
      <c r="S483" s="25">
        <f t="shared" ca="1" si="200"/>
        <v>25.184750944028437</v>
      </c>
      <c r="T483" s="25">
        <f t="shared" ca="1" si="201"/>
        <v>14.815512648768047</v>
      </c>
      <c r="U483" s="25">
        <f t="shared" ca="1" si="202"/>
        <v>186.87662732162559</v>
      </c>
      <c r="W483" s="25">
        <f ca="1">Kp*(AB483+AC483*OnebyTi+Td*(AB483-AB482))</f>
        <v>-0.11206796597865742</v>
      </c>
      <c r="X483" s="27">
        <f t="shared" ca="1" si="213"/>
        <v>-0.11270808253274384</v>
      </c>
      <c r="Y483" s="27">
        <f t="shared" ca="1" si="214"/>
        <v>-0.11336430205602671</v>
      </c>
      <c r="Z483" s="27">
        <f t="shared" ca="1" si="215"/>
        <v>-0.1140346084964254</v>
      </c>
      <c r="AA483" s="27">
        <f t="shared" ca="1" si="209"/>
        <v>0.24475796562896249</v>
      </c>
      <c r="AB483" s="25">
        <f t="shared" ca="1" si="194"/>
        <v>-0.24475796562896249</v>
      </c>
      <c r="AC483" s="25">
        <f t="shared" ca="1" si="203"/>
        <v>-26.277650824728351</v>
      </c>
      <c r="AD483" s="25">
        <f t="shared" ca="1" si="204"/>
        <v>26.277650824728351</v>
      </c>
      <c r="AE483" s="25">
        <f t="shared" ca="1" si="205"/>
        <v>16.745469688409514</v>
      </c>
      <c r="AF483" s="25">
        <f t="shared" ca="1" si="206"/>
        <v>193.30620292564763</v>
      </c>
      <c r="AH483" s="25">
        <f t="shared" ca="1" si="191"/>
        <v>-0.11206796597865742</v>
      </c>
      <c r="AI483" s="25">
        <f t="shared" ca="1" si="192"/>
        <v>0.24475796562896249</v>
      </c>
    </row>
    <row r="484" spans="1:35" x14ac:dyDescent="0.25">
      <c r="A484" s="25">
        <v>47.200000000000202</v>
      </c>
      <c r="B484" s="25">
        <f t="shared" si="207"/>
        <v>0</v>
      </c>
      <c r="C484" s="25">
        <f t="shared" si="208"/>
        <v>0.01</v>
      </c>
      <c r="E484" s="25">
        <f ca="1">Kp*(G484+H484*OnebyTi+Td*(G484-G483))</f>
        <v>-0.11411093034203193</v>
      </c>
      <c r="F484" s="27">
        <f t="shared" ca="1" si="210"/>
        <v>0.31073841063179591</v>
      </c>
      <c r="G484" s="25">
        <f t="shared" ca="1" si="216"/>
        <v>-0.31073841063179591</v>
      </c>
      <c r="H484" s="25">
        <f t="shared" ca="1" si="195"/>
        <v>-24.9111267836557</v>
      </c>
      <c r="I484" s="25">
        <f t="shared" ca="1" si="196"/>
        <v>24.9111267836557</v>
      </c>
      <c r="J484" s="25">
        <f t="shared" ca="1" si="197"/>
        <v>14.648745024409676</v>
      </c>
      <c r="K484" s="25">
        <f t="shared" ca="1" si="198"/>
        <v>589.12591172762313</v>
      </c>
      <c r="M484" s="25">
        <f ca="1">Kp*(Q484+R484*OnebyTi+Td*(Q484-Q483))</f>
        <v>-0.11375050710289375</v>
      </c>
      <c r="N484" s="25">
        <f t="shared" ca="1" si="211"/>
        <v>-0.11399017265777567</v>
      </c>
      <c r="O484" s="25">
        <f t="shared" ca="1" si="217"/>
        <v>-0.11422778434523051</v>
      </c>
      <c r="P484" s="27">
        <f t="shared" ca="1" si="212"/>
        <v>0.29702329524384352</v>
      </c>
      <c r="Q484" s="25">
        <f t="shared" ca="1" si="193"/>
        <v>-0.29702329524384352</v>
      </c>
      <c r="R484" s="25">
        <f t="shared" ca="1" si="199"/>
        <v>-25.21445327355282</v>
      </c>
      <c r="S484" s="25">
        <f t="shared" ca="1" si="200"/>
        <v>25.21445327355282</v>
      </c>
      <c r="T484" s="25">
        <f t="shared" ca="1" si="201"/>
        <v>14.824334932559799</v>
      </c>
      <c r="U484" s="25">
        <f t="shared" ca="1" si="202"/>
        <v>187.3117291734593</v>
      </c>
      <c r="W484" s="25">
        <f ca="1">Kp*(AB484+AC484*OnebyTi+Td*(AB484-AB483))</f>
        <v>-0.11200873806195295</v>
      </c>
      <c r="X484" s="25">
        <f t="shared" ca="1" si="213"/>
        <v>-0.11264716738869905</v>
      </c>
      <c r="Y484" s="25">
        <f t="shared" ca="1" si="214"/>
        <v>-0.1133018545118559</v>
      </c>
      <c r="Z484" s="25">
        <f t="shared" ca="1" si="215"/>
        <v>-0.11397082040484993</v>
      </c>
      <c r="AA484" s="27">
        <f t="shared" ca="1" si="209"/>
        <v>0.24335450477931997</v>
      </c>
      <c r="AB484" s="25">
        <f t="shared" ca="1" si="194"/>
        <v>-0.24335450477931997</v>
      </c>
      <c r="AC484" s="25">
        <f t="shared" ca="1" si="203"/>
        <v>-26.301986275206282</v>
      </c>
      <c r="AD484" s="25">
        <f t="shared" ca="1" si="204"/>
        <v>26.301986275206282</v>
      </c>
      <c r="AE484" s="25">
        <f t="shared" ca="1" si="205"/>
        <v>16.751391829909153</v>
      </c>
      <c r="AF484" s="25">
        <f t="shared" ca="1" si="206"/>
        <v>193.6669597942672</v>
      </c>
      <c r="AH484" s="25">
        <f t="shared" ca="1" si="191"/>
        <v>-0.11200873806195295</v>
      </c>
      <c r="AI484" s="25">
        <f t="shared" ca="1" si="192"/>
        <v>0.24335450477931997</v>
      </c>
    </row>
    <row r="485" spans="1:35" x14ac:dyDescent="0.25">
      <c r="A485" s="25">
        <v>47.300000000000203</v>
      </c>
      <c r="B485" s="25">
        <f t="shared" si="207"/>
        <v>0</v>
      </c>
      <c r="C485" s="25">
        <f t="shared" si="208"/>
        <v>0.01</v>
      </c>
      <c r="E485" s="25">
        <f ca="1">Kp*(G485+H485*OnebyTi+Td*(G485-G484))</f>
        <v>-0.11406874061128949</v>
      </c>
      <c r="F485" s="27">
        <f t="shared" ca="1" si="210"/>
        <v>0.30928556145286196</v>
      </c>
      <c r="G485" s="25">
        <f t="shared" ca="1" si="216"/>
        <v>-0.30928556145286196</v>
      </c>
      <c r="H485" s="25">
        <f t="shared" ca="1" si="195"/>
        <v>-24.942055339800987</v>
      </c>
      <c r="I485" s="25">
        <f t="shared" ca="1" si="196"/>
        <v>24.942055339800987</v>
      </c>
      <c r="J485" s="25">
        <f t="shared" ca="1" si="197"/>
        <v>14.658310780261997</v>
      </c>
      <c r="K485" s="25">
        <f t="shared" ca="1" si="198"/>
        <v>590.58883243329512</v>
      </c>
      <c r="M485" s="25">
        <f ca="1">Kp*(Q485+R485*OnebyTi+Td*(Q485-Q484))</f>
        <v>-0.11370676276504454</v>
      </c>
      <c r="N485" s="27">
        <f t="shared" ca="1" si="211"/>
        <v>-0.11394672866312908</v>
      </c>
      <c r="O485" s="27">
        <f t="shared" ca="1" si="217"/>
        <v>-0.11418471265358571</v>
      </c>
      <c r="P485" s="27">
        <f t="shared" ca="1" si="212"/>
        <v>0.29560051680932048</v>
      </c>
      <c r="Q485" s="25">
        <f t="shared" ca="1" si="193"/>
        <v>-0.29560051680932048</v>
      </c>
      <c r="R485" s="25">
        <f t="shared" ca="1" si="199"/>
        <v>-25.244013325233752</v>
      </c>
      <c r="S485" s="25">
        <f t="shared" ca="1" si="200"/>
        <v>25.244013325233752</v>
      </c>
      <c r="T485" s="25">
        <f t="shared" ca="1" si="201"/>
        <v>14.833072899113592</v>
      </c>
      <c r="U485" s="25">
        <f t="shared" ca="1" si="202"/>
        <v>187.74502959767901</v>
      </c>
      <c r="W485" s="25">
        <f ca="1">Kp*(AB485+AC485*OnebyTi+Td*(AB485-AB484))</f>
        <v>-0.1119496823321507</v>
      </c>
      <c r="X485" s="27">
        <f t="shared" ca="1" si="213"/>
        <v>-0.11258641280556433</v>
      </c>
      <c r="Y485" s="27">
        <f t="shared" ca="1" si="214"/>
        <v>-0.11323955279483769</v>
      </c>
      <c r="Z485" s="27">
        <f t="shared" ca="1" si="215"/>
        <v>-0.11390715988322674</v>
      </c>
      <c r="AA485" s="27">
        <f t="shared" ca="1" si="209"/>
        <v>0.24195742273883497</v>
      </c>
      <c r="AB485" s="25">
        <f t="shared" ca="1" si="194"/>
        <v>-0.24195742273883497</v>
      </c>
      <c r="AC485" s="25">
        <f t="shared" ca="1" si="203"/>
        <v>-26.326182017480164</v>
      </c>
      <c r="AD485" s="25">
        <f t="shared" ca="1" si="204"/>
        <v>26.326182017480164</v>
      </c>
      <c r="AE485" s="25">
        <f t="shared" ca="1" si="205"/>
        <v>16.757246169350996</v>
      </c>
      <c r="AF485" s="25">
        <f t="shared" ca="1" si="206"/>
        <v>194.02585700326387</v>
      </c>
      <c r="AH485" s="25">
        <f t="shared" ca="1" si="191"/>
        <v>-0.1119496823321507</v>
      </c>
      <c r="AI485" s="25">
        <f t="shared" ca="1" si="192"/>
        <v>0.24195742273883497</v>
      </c>
    </row>
    <row r="486" spans="1:35" x14ac:dyDescent="0.25">
      <c r="A486" s="25">
        <v>47.400000000000198</v>
      </c>
      <c r="B486" s="25">
        <f t="shared" si="207"/>
        <v>0</v>
      </c>
      <c r="C486" s="25">
        <f t="shared" si="208"/>
        <v>0.01</v>
      </c>
      <c r="E486" s="25">
        <f ca="1">Kp*(G486+H486*OnebyTi+Td*(G486-G485))</f>
        <v>-0.11402648162155445</v>
      </c>
      <c r="F486" s="27">
        <f t="shared" ca="1" si="210"/>
        <v>0.30783684872642353</v>
      </c>
      <c r="G486" s="25">
        <f t="shared" ca="1" si="216"/>
        <v>-0.30783684872642353</v>
      </c>
      <c r="H486" s="25">
        <f t="shared" ca="1" si="195"/>
        <v>-24.972839024673629</v>
      </c>
      <c r="I486" s="25">
        <f t="shared" ca="1" si="196"/>
        <v>24.972839024673629</v>
      </c>
      <c r="J486" s="25">
        <f t="shared" ca="1" si="197"/>
        <v>14.66778713280538</v>
      </c>
      <c r="K486" s="25">
        <f t="shared" ca="1" si="198"/>
        <v>592.04797909625836</v>
      </c>
      <c r="M486" s="25">
        <f ca="1">Kp*(Q486+R486*OnebyTi+Td*(Q486-Q485))</f>
        <v>-0.1136629763203567</v>
      </c>
      <c r="N486" s="25">
        <f t="shared" ca="1" si="211"/>
        <v>-0.11390323022549634</v>
      </c>
      <c r="O486" s="25">
        <f t="shared" ca="1" si="217"/>
        <v>-0.11414157347485614</v>
      </c>
      <c r="P486" s="27">
        <f t="shared" ca="1" si="212"/>
        <v>0.29418204554396193</v>
      </c>
      <c r="Q486" s="25">
        <f t="shared" ca="1" si="193"/>
        <v>-0.29418204554396193</v>
      </c>
      <c r="R486" s="25">
        <f t="shared" ca="1" si="199"/>
        <v>-25.273431529788148</v>
      </c>
      <c r="S486" s="25">
        <f t="shared" ca="1" si="200"/>
        <v>25.273431529788148</v>
      </c>
      <c r="T486" s="25">
        <f t="shared" ca="1" si="201"/>
        <v>14.841727206705635</v>
      </c>
      <c r="U486" s="25">
        <f t="shared" ca="1" si="202"/>
        <v>188.17652955991221</v>
      </c>
      <c r="W486" s="25">
        <f ca="1">Kp*(AB486+AC486*OnebyTi+Td*(AB486-AB485))</f>
        <v>-0.11189079963556864</v>
      </c>
      <c r="X486" s="25">
        <f t="shared" ca="1" si="213"/>
        <v>-0.11252581988969912</v>
      </c>
      <c r="Y486" s="25">
        <f t="shared" ca="1" si="214"/>
        <v>-0.11317739830707446</v>
      </c>
      <c r="Z486" s="25">
        <f t="shared" ca="1" si="215"/>
        <v>-0.11384362866895814</v>
      </c>
      <c r="AA486" s="27">
        <f t="shared" ca="1" si="209"/>
        <v>0.24056670675051231</v>
      </c>
      <c r="AB486" s="25">
        <f t="shared" ca="1" si="194"/>
        <v>-0.24056670675051231</v>
      </c>
      <c r="AC486" s="25">
        <f t="shared" ca="1" si="203"/>
        <v>-26.350238688155216</v>
      </c>
      <c r="AD486" s="25">
        <f t="shared" ca="1" si="204"/>
        <v>26.350238688155216</v>
      </c>
      <c r="AE486" s="25">
        <f t="shared" ca="1" si="205"/>
        <v>16.763033403390676</v>
      </c>
      <c r="AF486" s="25">
        <f t="shared" ca="1" si="206"/>
        <v>194.38289954692453</v>
      </c>
      <c r="AH486" s="25">
        <f t="shared" ca="1" si="191"/>
        <v>-0.11189079963556864</v>
      </c>
      <c r="AI486" s="25">
        <f t="shared" ca="1" si="192"/>
        <v>0.24056670675051231</v>
      </c>
    </row>
    <row r="487" spans="1:35" x14ac:dyDescent="0.25">
      <c r="A487" s="25">
        <v>47.500000000000298</v>
      </c>
      <c r="B487" s="25">
        <f t="shared" si="207"/>
        <v>0</v>
      </c>
      <c r="C487" s="25">
        <f t="shared" si="208"/>
        <v>0.01</v>
      </c>
      <c r="E487" s="25">
        <f ca="1">Kp*(G487+H487*OnebyTi+Td*(G487-G486))</f>
        <v>-0.1139841556919957</v>
      </c>
      <c r="F487" s="27">
        <f t="shared" ca="1" si="210"/>
        <v>0.30639228182475337</v>
      </c>
      <c r="G487" s="25">
        <f t="shared" ca="1" si="216"/>
        <v>-0.30639228182475337</v>
      </c>
      <c r="H487" s="25">
        <f t="shared" ca="1" si="195"/>
        <v>-25.003478252856105</v>
      </c>
      <c r="I487" s="25">
        <f t="shared" ca="1" si="196"/>
        <v>25.003478252856105</v>
      </c>
      <c r="J487" s="25">
        <f t="shared" ca="1" si="197"/>
        <v>14.677174755841557</v>
      </c>
      <c r="K487" s="25">
        <f t="shared" ca="1" si="198"/>
        <v>593.50334243492591</v>
      </c>
      <c r="M487" s="25">
        <f ca="1">Kp*(Q487+R487*OnebyTi+Td*(Q487-Q486))</f>
        <v>-0.11361914988167361</v>
      </c>
      <c r="N487" s="27">
        <f t="shared" ca="1" si="211"/>
        <v>-0.1138596795810416</v>
      </c>
      <c r="O487" s="27">
        <f t="shared" ca="1" si="217"/>
        <v>-0.11409836917353575</v>
      </c>
      <c r="P487" s="27">
        <f t="shared" ca="1" si="212"/>
        <v>0.29276788819647631</v>
      </c>
      <c r="Q487" s="25">
        <f t="shared" ca="1" si="193"/>
        <v>-0.29276788819647631</v>
      </c>
      <c r="R487" s="25">
        <f t="shared" ca="1" si="199"/>
        <v>-25.302708318607795</v>
      </c>
      <c r="S487" s="25">
        <f t="shared" ca="1" si="200"/>
        <v>25.302708318607795</v>
      </c>
      <c r="T487" s="25">
        <f t="shared" ca="1" si="201"/>
        <v>14.850298510341537</v>
      </c>
      <c r="U487" s="25">
        <f t="shared" ca="1" si="202"/>
        <v>188.60623010570805</v>
      </c>
      <c r="W487" s="25">
        <f ca="1">Kp*(AB487+AC487*OnebyTi+Td*(AB487-AB486))</f>
        <v>-0.11183209079684026</v>
      </c>
      <c r="X487" s="27">
        <f t="shared" ca="1" si="213"/>
        <v>-0.11246538972271661</v>
      </c>
      <c r="Y487" s="27">
        <f t="shared" ca="1" si="214"/>
        <v>-0.11311539242252498</v>
      </c>
      <c r="Z487" s="27">
        <f t="shared" ca="1" si="215"/>
        <v>-0.11378022846753845</v>
      </c>
      <c r="AA487" s="27">
        <f t="shared" ca="1" si="209"/>
        <v>0.2391823438836165</v>
      </c>
      <c r="AB487" s="25">
        <f t="shared" ca="1" si="194"/>
        <v>-0.2391823438836165</v>
      </c>
      <c r="AC487" s="25">
        <f t="shared" ca="1" si="203"/>
        <v>-26.374156922543577</v>
      </c>
      <c r="AD487" s="25">
        <f t="shared" ca="1" si="204"/>
        <v>26.374156922543577</v>
      </c>
      <c r="AE487" s="25">
        <f t="shared" ca="1" si="205"/>
        <v>16.768754222753241</v>
      </c>
      <c r="AF487" s="25">
        <f t="shared" ca="1" si="206"/>
        <v>194.73809246743201</v>
      </c>
      <c r="AH487" s="25">
        <f t="shared" ca="1" si="191"/>
        <v>-0.11183209079684026</v>
      </c>
      <c r="AI487" s="25">
        <f t="shared" ca="1" si="192"/>
        <v>0.2391823438836165</v>
      </c>
    </row>
    <row r="488" spans="1:35" x14ac:dyDescent="0.25">
      <c r="A488" s="25">
        <v>47.6000000000003</v>
      </c>
      <c r="B488" s="25">
        <f t="shared" si="207"/>
        <v>0</v>
      </c>
      <c r="C488" s="25">
        <f t="shared" si="208"/>
        <v>0.01</v>
      </c>
      <c r="E488" s="25">
        <f ca="1">Kp*(G488+H488*OnebyTi+Td*(G488-G487))</f>
        <v>-0.11394176511929227</v>
      </c>
      <c r="F488" s="27">
        <f t="shared" ca="1" si="210"/>
        <v>0.30495186986483619</v>
      </c>
      <c r="G488" s="25">
        <f t="shared" ca="1" si="216"/>
        <v>-0.30495186986483619</v>
      </c>
      <c r="H488" s="25">
        <f t="shared" ca="1" si="195"/>
        <v>-25.03397343984259</v>
      </c>
      <c r="I488" s="25">
        <f t="shared" ca="1" si="196"/>
        <v>25.03397343984259</v>
      </c>
      <c r="J488" s="25">
        <f t="shared" ca="1" si="197"/>
        <v>14.686474320134963</v>
      </c>
      <c r="K488" s="25">
        <f t="shared" ca="1" si="198"/>
        <v>594.9549133354825</v>
      </c>
      <c r="M488" s="25">
        <f ca="1">Kp*(Q488+R488*OnebyTi+Td*(Q488-Q487))</f>
        <v>-0.11357528554036463</v>
      </c>
      <c r="N488" s="25">
        <f t="shared" ca="1" si="211"/>
        <v>-0.11381607894357479</v>
      </c>
      <c r="O488" s="25">
        <f t="shared" ca="1" si="217"/>
        <v>-0.1140551020908562</v>
      </c>
      <c r="P488" s="27">
        <f t="shared" ca="1" si="212"/>
        <v>0.29135805127912273</v>
      </c>
      <c r="Q488" s="25">
        <f t="shared" ca="1" si="193"/>
        <v>-0.29135805127912273</v>
      </c>
      <c r="R488" s="25">
        <f t="shared" ca="1" si="199"/>
        <v>-25.331844123735706</v>
      </c>
      <c r="S488" s="25">
        <f t="shared" ca="1" si="200"/>
        <v>25.331844123735706</v>
      </c>
      <c r="T488" s="25">
        <f t="shared" ca="1" si="201"/>
        <v>14.858787461746054</v>
      </c>
      <c r="U488" s="25">
        <f t="shared" ca="1" si="202"/>
        <v>189.03413235951558</v>
      </c>
      <c r="W488" s="25">
        <f ca="1">Kp*(AB488+AC488*OnebyTi+Td*(AB488-AB487))</f>
        <v>-0.11177355661917715</v>
      </c>
      <c r="X488" s="25">
        <f t="shared" ca="1" si="213"/>
        <v>-0.11240512336177516</v>
      </c>
      <c r="Y488" s="25">
        <f t="shared" ca="1" si="214"/>
        <v>-0.11305353648732762</v>
      </c>
      <c r="Z488" s="25">
        <f t="shared" ca="1" si="215"/>
        <v>-0.1137169609529122</v>
      </c>
      <c r="AA488" s="27">
        <f t="shared" ca="1" si="209"/>
        <v>0.23780432103686266</v>
      </c>
      <c r="AB488" s="25">
        <f t="shared" ca="1" si="194"/>
        <v>-0.23780432103686266</v>
      </c>
      <c r="AC488" s="25">
        <f t="shared" ca="1" si="203"/>
        <v>-26.397937354647262</v>
      </c>
      <c r="AD488" s="25">
        <f t="shared" ca="1" si="204"/>
        <v>26.397937354647262</v>
      </c>
      <c r="AE488" s="25">
        <f t="shared" ca="1" si="205"/>
        <v>16.774409312263622</v>
      </c>
      <c r="AF488" s="25">
        <f t="shared" ca="1" si="206"/>
        <v>195.09144085380916</v>
      </c>
      <c r="AH488" s="25">
        <f t="shared" ca="1" si="191"/>
        <v>-0.11177355661917715</v>
      </c>
      <c r="AI488" s="25">
        <f t="shared" ca="1" si="192"/>
        <v>0.23780432103686266</v>
      </c>
    </row>
    <row r="489" spans="1:35" x14ac:dyDescent="0.25">
      <c r="A489" s="25">
        <v>47.700000000000301</v>
      </c>
      <c r="B489" s="25">
        <f t="shared" si="207"/>
        <v>0</v>
      </c>
      <c r="C489" s="25">
        <f t="shared" si="208"/>
        <v>0.01</v>
      </c>
      <c r="E489" s="25">
        <f ca="1">Kp*(G489+H489*OnebyTi+Td*(G489-G488))</f>
        <v>-0.11389931217779017</v>
      </c>
      <c r="F489" s="27">
        <f t="shared" ca="1" si="210"/>
        <v>0.30351562171077939</v>
      </c>
      <c r="G489" s="25">
        <f t="shared" ca="1" si="216"/>
        <v>-0.30351562171077939</v>
      </c>
      <c r="H489" s="25">
        <f t="shared" ca="1" si="195"/>
        <v>-25.064325002013668</v>
      </c>
      <c r="I489" s="25">
        <f t="shared" ca="1" si="196"/>
        <v>25.064325002013668</v>
      </c>
      <c r="J489" s="25">
        <f t="shared" ca="1" si="197"/>
        <v>14.695686493397211</v>
      </c>
      <c r="K489" s="25">
        <f t="shared" ca="1" si="198"/>
        <v>596.40268285104298</v>
      </c>
      <c r="M489" s="25">
        <f ca="1">Kp*(Q489+R489*OnebyTi+Td*(Q489-Q488))</f>
        <v>-0.1135313853664794</v>
      </c>
      <c r="N489" s="27">
        <f t="shared" ca="1" si="211"/>
        <v>-0.1137724305047111</v>
      </c>
      <c r="O489" s="27">
        <f t="shared" ca="1" si="217"/>
        <v>-0.11401177454495157</v>
      </c>
      <c r="P489" s="27">
        <f t="shared" ca="1" si="212"/>
        <v>0.2899525410700371</v>
      </c>
      <c r="Q489" s="25">
        <f t="shared" ca="1" si="193"/>
        <v>-0.2899525410700371</v>
      </c>
      <c r="R489" s="25">
        <f t="shared" ca="1" si="199"/>
        <v>-25.360839377842709</v>
      </c>
      <c r="S489" s="25">
        <f t="shared" ca="1" si="200"/>
        <v>25.360839377842709</v>
      </c>
      <c r="T489" s="25">
        <f t="shared" ca="1" si="201"/>
        <v>14.867194709353351</v>
      </c>
      <c r="U489" s="25">
        <f t="shared" ca="1" si="202"/>
        <v>189.4602375236685</v>
      </c>
      <c r="W489" s="25">
        <f ca="1">Kp*(AB489+AC489*OnebyTi+Td*(AB489-AB488))</f>
        <v>-0.11171519788462857</v>
      </c>
      <c r="X489" s="27">
        <f t="shared" ca="1" si="213"/>
        <v>-0.11234502183986692</v>
      </c>
      <c r="Y489" s="27">
        <f t="shared" ca="1" si="214"/>
        <v>-0.11299183182012068</v>
      </c>
      <c r="Z489" s="27">
        <f t="shared" ca="1" si="215"/>
        <v>-0.11365382776782905</v>
      </c>
      <c r="AA489" s="27">
        <f t="shared" ca="1" si="209"/>
        <v>0.23643262494157147</v>
      </c>
      <c r="AB489" s="25">
        <f t="shared" ca="1" si="194"/>
        <v>-0.23643262494157147</v>
      </c>
      <c r="AC489" s="25">
        <f t="shared" ca="1" si="203"/>
        <v>-26.421580617141419</v>
      </c>
      <c r="AD489" s="25">
        <f t="shared" ca="1" si="204"/>
        <v>26.421580617141419</v>
      </c>
      <c r="AE489" s="25">
        <f t="shared" ca="1" si="205"/>
        <v>16.779999350877297</v>
      </c>
      <c r="AF489" s="25">
        <f t="shared" ca="1" si="206"/>
        <v>195.44294984087415</v>
      </c>
      <c r="AH489" s="25">
        <f t="shared" ca="1" si="191"/>
        <v>-0.11171519788462857</v>
      </c>
      <c r="AI489" s="25">
        <f t="shared" ca="1" si="192"/>
        <v>0.23643262494157147</v>
      </c>
    </row>
    <row r="490" spans="1:35" x14ac:dyDescent="0.25">
      <c r="A490" s="25">
        <v>47.800000000000303</v>
      </c>
      <c r="B490" s="25">
        <f t="shared" si="207"/>
        <v>0</v>
      </c>
      <c r="C490" s="25">
        <f t="shared" si="208"/>
        <v>0.01</v>
      </c>
      <c r="E490" s="25">
        <f ca="1">Kp*(G490+H490*OnebyTi+Td*(G490-G489))</f>
        <v>-0.11385679911965832</v>
      </c>
      <c r="F490" s="27">
        <f t="shared" ca="1" si="210"/>
        <v>0.30208354597620685</v>
      </c>
      <c r="G490" s="25">
        <f t="shared" ca="1" si="216"/>
        <v>-0.30208354597620685</v>
      </c>
      <c r="H490" s="25">
        <f t="shared" ca="1" si="195"/>
        <v>-25.09453335661129</v>
      </c>
      <c r="I490" s="25">
        <f t="shared" ca="1" si="196"/>
        <v>25.09453335661129</v>
      </c>
      <c r="J490" s="25">
        <f t="shared" ca="1" si="197"/>
        <v>14.704811940272167</v>
      </c>
      <c r="K490" s="25">
        <f t="shared" ca="1" si="198"/>
        <v>597.84664220080924</v>
      </c>
      <c r="M490" s="25">
        <f ca="1">Kp*(Q490+R490*OnebyTi+Td*(Q490-Q489))</f>
        <v>-0.11348745140890173</v>
      </c>
      <c r="N490" s="25">
        <f t="shared" ca="1" si="211"/>
        <v>-0.11372873643402963</v>
      </c>
      <c r="O490" s="25">
        <f t="shared" ca="1" si="217"/>
        <v>-0.11396838883102189</v>
      </c>
      <c r="P490" s="27">
        <f t="shared" ca="1" si="212"/>
        <v>0.28855136361554196</v>
      </c>
      <c r="Q490" s="25">
        <f t="shared" ca="1" si="193"/>
        <v>-0.28855136361554196</v>
      </c>
      <c r="R490" s="25">
        <f t="shared" ca="1" si="199"/>
        <v>-25.389694514204262</v>
      </c>
      <c r="S490" s="25">
        <f t="shared" ca="1" si="200"/>
        <v>25.389694514204262</v>
      </c>
      <c r="T490" s="25">
        <f t="shared" ca="1" si="201"/>
        <v>14.87552089829779</v>
      </c>
      <c r="U490" s="25">
        <f t="shared" ca="1" si="202"/>
        <v>189.88454687737607</v>
      </c>
      <c r="W490" s="25">
        <f ca="1">Kp*(AB490+AC490*OnebyTi+Td*(AB490-AB489))</f>
        <v>-0.11165701535433853</v>
      </c>
      <c r="X490" s="25">
        <f t="shared" ca="1" si="213"/>
        <v>-0.11228508616610362</v>
      </c>
      <c r="Y490" s="25">
        <f t="shared" ca="1" si="214"/>
        <v>-0.11293027971235962</v>
      </c>
      <c r="Z490" s="25">
        <f t="shared" ca="1" si="215"/>
        <v>-0.11359083052419539</v>
      </c>
      <c r="AA490" s="27">
        <f t="shared" ca="1" si="209"/>
        <v>0.23506724216478858</v>
      </c>
      <c r="AB490" s="25">
        <f t="shared" ca="1" si="194"/>
        <v>-0.23506724216478858</v>
      </c>
      <c r="AC490" s="25">
        <f t="shared" ca="1" si="203"/>
        <v>-26.445087341357898</v>
      </c>
      <c r="AD490" s="25">
        <f t="shared" ca="1" si="204"/>
        <v>26.445087341357898</v>
      </c>
      <c r="AE490" s="25">
        <f t="shared" ca="1" si="205"/>
        <v>16.785525011711194</v>
      </c>
      <c r="AF490" s="25">
        <f t="shared" ca="1" si="206"/>
        <v>195.79262460820689</v>
      </c>
      <c r="AH490" s="25">
        <f t="shared" ca="1" si="191"/>
        <v>-0.11165701535433853</v>
      </c>
      <c r="AI490" s="25">
        <f t="shared" ca="1" si="192"/>
        <v>0.23506724216478858</v>
      </c>
    </row>
    <row r="491" spans="1:35" x14ac:dyDescent="0.25">
      <c r="A491" s="25">
        <v>47.900000000000297</v>
      </c>
      <c r="B491" s="25">
        <f t="shared" si="207"/>
        <v>0</v>
      </c>
      <c r="C491" s="25">
        <f t="shared" si="208"/>
        <v>0.01</v>
      </c>
      <c r="E491" s="25">
        <f ca="1">Kp*(G491+H491*OnebyTi+Td*(G491-G490))</f>
        <v>-0.1138142281750435</v>
      </c>
      <c r="F491" s="27">
        <f t="shared" ca="1" si="210"/>
        <v>0.30065565102663644</v>
      </c>
      <c r="G491" s="25">
        <f t="shared" ca="1" si="216"/>
        <v>-0.30065565102663644</v>
      </c>
      <c r="H491" s="25">
        <f t="shared" ca="1" si="195"/>
        <v>-25.124598921713954</v>
      </c>
      <c r="I491" s="25">
        <f t="shared" ca="1" si="196"/>
        <v>25.124598921713954</v>
      </c>
      <c r="J491" s="25">
        <f t="shared" ca="1" si="197"/>
        <v>14.713851322321592</v>
      </c>
      <c r="K491" s="25">
        <f t="shared" ca="1" si="198"/>
        <v>599.28678276922687</v>
      </c>
      <c r="M491" s="25">
        <f ca="1">Kp*(Q491+R491*OnebyTi+Td*(Q491-Q490))</f>
        <v>-0.11344348569550233</v>
      </c>
      <c r="N491" s="27">
        <f t="shared" ca="1" si="211"/>
        <v>-0.11368499887923114</v>
      </c>
      <c r="O491" s="27">
        <f t="shared" ca="1" si="217"/>
        <v>-0.11392494722149604</v>
      </c>
      <c r="P491" s="27">
        <f t="shared" ca="1" si="212"/>
        <v>0.2871545247324398</v>
      </c>
      <c r="Q491" s="25">
        <f t="shared" ca="1" si="193"/>
        <v>-0.2871545247324398</v>
      </c>
      <c r="R491" s="25">
        <f t="shared" ca="1" si="199"/>
        <v>-25.418409966677505</v>
      </c>
      <c r="S491" s="25">
        <f t="shared" ca="1" si="200"/>
        <v>25.418409966677505</v>
      </c>
      <c r="T491" s="25">
        <f t="shared" ca="1" si="201"/>
        <v>14.883766670405221</v>
      </c>
      <c r="U491" s="25">
        <f t="shared" ca="1" si="202"/>
        <v>190.30706177572057</v>
      </c>
      <c r="W491" s="25">
        <f ca="1">Kp*(AB491+AC491*OnebyTi+Td*(AB491-AB490))</f>
        <v>-0.11159900976880069</v>
      </c>
      <c r="X491" s="27">
        <f t="shared" ca="1" si="213"/>
        <v>-0.1122253173259998</v>
      </c>
      <c r="Y491" s="27">
        <f t="shared" ca="1" si="214"/>
        <v>-0.11286888142863137</v>
      </c>
      <c r="Z491" s="27">
        <f t="shared" ca="1" si="215"/>
        <v>-0.11352797080342265</v>
      </c>
      <c r="AA491" s="27">
        <f t="shared" ca="1" si="209"/>
        <v>0.23370815911236906</v>
      </c>
      <c r="AB491" s="25">
        <f t="shared" ca="1" si="194"/>
        <v>-0.23370815911236906</v>
      </c>
      <c r="AC491" s="25">
        <f t="shared" ca="1" si="203"/>
        <v>-26.468458157269133</v>
      </c>
      <c r="AD491" s="25">
        <f t="shared" ca="1" si="204"/>
        <v>26.468458157269133</v>
      </c>
      <c r="AE491" s="25">
        <f t="shared" ca="1" si="205"/>
        <v>16.790986962074761</v>
      </c>
      <c r="AF491" s="25">
        <f t="shared" ca="1" si="206"/>
        <v>196.14047037912673</v>
      </c>
      <c r="AH491" s="25">
        <f t="shared" ca="1" si="191"/>
        <v>-0.11159900976880069</v>
      </c>
      <c r="AI491" s="25">
        <f t="shared" ca="1" si="192"/>
        <v>0.23370815911236906</v>
      </c>
    </row>
    <row r="492" spans="1:35" x14ac:dyDescent="0.25">
      <c r="A492" s="25">
        <v>48.000000000000298</v>
      </c>
      <c r="B492" s="25">
        <f t="shared" si="207"/>
        <v>0</v>
      </c>
      <c r="C492" s="25">
        <f t="shared" si="208"/>
        <v>0.01</v>
      </c>
      <c r="E492" s="25">
        <f ca="1">Kp*(G492+H492*OnebyTi+Td*(G492-G491))</f>
        <v>-0.1137716015522246</v>
      </c>
      <c r="F492" s="27">
        <f t="shared" ca="1" si="210"/>
        <v>0.29923194498184125</v>
      </c>
      <c r="G492" s="25">
        <f t="shared" ca="1" si="216"/>
        <v>-0.29923194498184125</v>
      </c>
      <c r="H492" s="25">
        <f t="shared" ca="1" si="195"/>
        <v>-25.154522116212139</v>
      </c>
      <c r="I492" s="25">
        <f t="shared" ca="1" si="196"/>
        <v>25.154522116212139</v>
      </c>
      <c r="J492" s="25">
        <f t="shared" ca="1" si="197"/>
        <v>14.722805298011354</v>
      </c>
      <c r="K492" s="25">
        <f t="shared" ca="1" si="198"/>
        <v>600.72309610513969</v>
      </c>
      <c r="M492" s="25">
        <f ca="1">Kp*(Q492+R492*OnebyTi+Td*(Q492-Q491))</f>
        <v>-0.1133994902332908</v>
      </c>
      <c r="N492" s="25">
        <f t="shared" ca="1" si="211"/>
        <v>-0.11364121996629489</v>
      </c>
      <c r="O492" s="25">
        <f t="shared" ca="1" si="217"/>
        <v>-0.11388145196619349</v>
      </c>
      <c r="P492" s="27">
        <f t="shared" ca="1" si="212"/>
        <v>0.28576203001029021</v>
      </c>
      <c r="Q492" s="25">
        <f t="shared" ca="1" si="193"/>
        <v>-0.28576203001029021</v>
      </c>
      <c r="R492" s="25">
        <f t="shared" ca="1" si="199"/>
        <v>-25.446986169678535</v>
      </c>
      <c r="S492" s="25">
        <f t="shared" ca="1" si="200"/>
        <v>25.446986169678535</v>
      </c>
      <c r="T492" s="25">
        <f t="shared" ca="1" si="201"/>
        <v>14.891932664184781</v>
      </c>
      <c r="U492" s="25">
        <f t="shared" ca="1" si="202"/>
        <v>190.72778364866116</v>
      </c>
      <c r="W492" s="25">
        <f ca="1">Kp*(AB492+AC492*OnebyTi+Td*(AB492-AB491))</f>
        <v>-0.11154118184811046</v>
      </c>
      <c r="X492" s="25">
        <f t="shared" ca="1" si="213"/>
        <v>-0.11216571628175315</v>
      </c>
      <c r="Y492" s="25">
        <f t="shared" ca="1" si="214"/>
        <v>-0.11280763820696559</v>
      </c>
      <c r="Z492" s="25">
        <f t="shared" ca="1" si="215"/>
        <v>-0.11346525015677245</v>
      </c>
      <c r="AA492" s="27">
        <f t="shared" ca="1" si="209"/>
        <v>0.23235536203202681</v>
      </c>
      <c r="AB492" s="25">
        <f t="shared" ca="1" si="194"/>
        <v>-0.23235536203202681</v>
      </c>
      <c r="AC492" s="25">
        <f t="shared" ca="1" si="203"/>
        <v>-26.491693693472335</v>
      </c>
      <c r="AD492" s="25">
        <f t="shared" ca="1" si="204"/>
        <v>26.491693693472335</v>
      </c>
      <c r="AE492" s="25">
        <f t="shared" ca="1" si="205"/>
        <v>16.796385863501264</v>
      </c>
      <c r="AF492" s="25">
        <f t="shared" ca="1" si="206"/>
        <v>196.48649241968104</v>
      </c>
      <c r="AH492" s="25">
        <f t="shared" ca="1" si="191"/>
        <v>-0.11154118184811046</v>
      </c>
      <c r="AI492" s="25">
        <f t="shared" ca="1" si="192"/>
        <v>0.23235536203202681</v>
      </c>
    </row>
    <row r="493" spans="1:35" x14ac:dyDescent="0.25">
      <c r="A493" s="25">
        <v>48.1000000000003</v>
      </c>
      <c r="B493" s="25">
        <f t="shared" si="207"/>
        <v>0</v>
      </c>
      <c r="C493" s="25">
        <f t="shared" si="208"/>
        <v>0.01</v>
      </c>
      <c r="E493" s="25">
        <f ca="1">Kp*(G493+H493*OnebyTi+Td*(G493-G492))</f>
        <v>-0.11372892143776597</v>
      </c>
      <c r="F493" s="27">
        <f t="shared" ca="1" si="210"/>
        <v>0.29781243571819443</v>
      </c>
      <c r="G493" s="25">
        <f t="shared" ca="1" si="216"/>
        <v>-0.29781243571819443</v>
      </c>
      <c r="H493" s="25">
        <f t="shared" ca="1" si="195"/>
        <v>-25.184303359783957</v>
      </c>
      <c r="I493" s="25">
        <f t="shared" ca="1" si="196"/>
        <v>25.184303359783957</v>
      </c>
      <c r="J493" s="25">
        <f t="shared" ca="1" si="197"/>
        <v>14.731674522698194</v>
      </c>
      <c r="K493" s="25">
        <f t="shared" ca="1" si="198"/>
        <v>602.15557392094422</v>
      </c>
      <c r="M493" s="25">
        <f ca="1">Kp*(Q493+R493*OnebyTi+Td*(Q493-Q492))</f>
        <v>-0.11335546700856676</v>
      </c>
      <c r="N493" s="27">
        <f t="shared" ca="1" si="211"/>
        <v>-0.11359740179963458</v>
      </c>
      <c r="O493" s="27">
        <f t="shared" ca="1" si="217"/>
        <v>-0.1138379052924853</v>
      </c>
      <c r="P493" s="27">
        <f t="shared" ca="1" si="212"/>
        <v>0.28437388481367087</v>
      </c>
      <c r="Q493" s="25">
        <f t="shared" ca="1" si="193"/>
        <v>-0.28437388481367087</v>
      </c>
      <c r="R493" s="25">
        <f t="shared" ca="1" si="199"/>
        <v>-25.475423558159903</v>
      </c>
      <c r="S493" s="25">
        <f t="shared" ca="1" si="200"/>
        <v>25.475423558159903</v>
      </c>
      <c r="T493" s="25">
        <f t="shared" ca="1" si="201"/>
        <v>14.900019514821183</v>
      </c>
      <c r="U493" s="25">
        <f t="shared" ca="1" si="202"/>
        <v>191.1467140000442</v>
      </c>
      <c r="W493" s="25">
        <f ca="1">Kp*(AB493+AC493*OnebyTi+Td*(AB493-AB492))</f>
        <v>-0.11148353229221486</v>
      </c>
      <c r="X493" s="27">
        <f t="shared" ca="1" si="213"/>
        <v>-0.11210628397252226</v>
      </c>
      <c r="Y493" s="27">
        <f t="shared" ca="1" si="214"/>
        <v>-0.11274655125914304</v>
      </c>
      <c r="Z493" s="27">
        <f t="shared" ca="1" si="215"/>
        <v>-0.11340267010569842</v>
      </c>
      <c r="AA493" s="27">
        <f t="shared" ca="1" si="209"/>
        <v>0.23100883701634958</v>
      </c>
      <c r="AB493" s="25">
        <f t="shared" ca="1" si="194"/>
        <v>-0.23100883701634958</v>
      </c>
      <c r="AC493" s="25">
        <f t="shared" ca="1" si="203"/>
        <v>-26.514794577173969</v>
      </c>
      <c r="AD493" s="25">
        <f t="shared" ca="1" si="204"/>
        <v>26.514794577173969</v>
      </c>
      <c r="AE493" s="25">
        <f t="shared" ca="1" si="205"/>
        <v>16.801722371779228</v>
      </c>
      <c r="AF493" s="25">
        <f t="shared" ca="1" si="206"/>
        <v>196.83069603764503</v>
      </c>
      <c r="AH493" s="25">
        <f t="shared" ca="1" si="191"/>
        <v>-0.11148353229221486</v>
      </c>
      <c r="AI493" s="25">
        <f t="shared" ca="1" si="192"/>
        <v>0.23100883701634958</v>
      </c>
    </row>
    <row r="494" spans="1:35" x14ac:dyDescent="0.25">
      <c r="A494" s="25">
        <v>48.200000000000301</v>
      </c>
      <c r="B494" s="25">
        <f t="shared" si="207"/>
        <v>0</v>
      </c>
      <c r="C494" s="25">
        <f t="shared" si="208"/>
        <v>0.01</v>
      </c>
      <c r="E494" s="25">
        <f ca="1">Kp*(G494+H494*OnebyTi+Td*(G494-G493))</f>
        <v>-0.11368618999666998</v>
      </c>
      <c r="F494" s="27">
        <f t="shared" ca="1" si="210"/>
        <v>0.29639713087099789</v>
      </c>
      <c r="G494" s="25">
        <f t="shared" ca="1" si="216"/>
        <v>-0.29639713087099789</v>
      </c>
      <c r="H494" s="25">
        <f t="shared" ca="1" si="195"/>
        <v>-25.213943072871057</v>
      </c>
      <c r="I494" s="25">
        <f t="shared" ca="1" si="196"/>
        <v>25.213943072871057</v>
      </c>
      <c r="J494" s="25">
        <f t="shared" ca="1" si="197"/>
        <v>14.740459648617049</v>
      </c>
      <c r="K494" s="25">
        <f t="shared" ca="1" si="198"/>
        <v>603.58420809174243</v>
      </c>
      <c r="M494" s="25">
        <f ca="1">Kp*(Q494+R494*OnebyTi+Td*(Q494-Q493))</f>
        <v>-0.11331141798707006</v>
      </c>
      <c r="N494" s="25">
        <f t="shared" ca="1" si="211"/>
        <v>-0.11355354646225349</v>
      </c>
      <c r="O494" s="25">
        <f t="shared" ca="1" si="217"/>
        <v>-0.11379430940545414</v>
      </c>
      <c r="P494" s="27">
        <f t="shared" ca="1" si="212"/>
        <v>0.28299009428442234</v>
      </c>
      <c r="Q494" s="25">
        <f t="shared" ca="1" si="193"/>
        <v>-0.28299009428442234</v>
      </c>
      <c r="R494" s="25">
        <f t="shared" ca="1" si="199"/>
        <v>-25.503722567588344</v>
      </c>
      <c r="S494" s="25">
        <f t="shared" ca="1" si="200"/>
        <v>25.503722567588344</v>
      </c>
      <c r="T494" s="25">
        <f t="shared" ca="1" si="201"/>
        <v>14.908027854167495</v>
      </c>
      <c r="U494" s="25">
        <f t="shared" ca="1" si="202"/>
        <v>191.56385440661998</v>
      </c>
      <c r="W494" s="25">
        <f ca="1">Kp*(AB494+AC494*OnebyTi+Td*(AB494-AB493))</f>
        <v>-0.1114260617811598</v>
      </c>
      <c r="X494" s="25">
        <f t="shared" ca="1" si="213"/>
        <v>-0.11204702131470176</v>
      </c>
      <c r="Y494" s="25">
        <f t="shared" ca="1" si="214"/>
        <v>-0.1126856217710011</v>
      </c>
      <c r="Z494" s="25">
        <f t="shared" ca="1" si="215"/>
        <v>-0.11334023214218494</v>
      </c>
      <c r="AA494" s="27">
        <f t="shared" ca="1" si="209"/>
        <v>0.22966857000577975</v>
      </c>
      <c r="AB494" s="25">
        <f t="shared" ca="1" si="194"/>
        <v>-0.22966857000577975</v>
      </c>
      <c r="AC494" s="25">
        <f t="shared" ca="1" si="203"/>
        <v>-26.537761434174548</v>
      </c>
      <c r="AD494" s="25">
        <f t="shared" ca="1" si="204"/>
        <v>26.537761434174548</v>
      </c>
      <c r="AE494" s="25">
        <f t="shared" ca="1" si="205"/>
        <v>16.806997136984076</v>
      </c>
      <c r="AF494" s="25">
        <f t="shared" ca="1" si="206"/>
        <v>197.17308658153232</v>
      </c>
      <c r="AH494" s="25">
        <f t="shared" ca="1" si="191"/>
        <v>-0.1114260617811598</v>
      </c>
      <c r="AI494" s="25">
        <f t="shared" ca="1" si="192"/>
        <v>0.22966857000577975</v>
      </c>
    </row>
    <row r="495" spans="1:35" x14ac:dyDescent="0.25">
      <c r="A495" s="25">
        <v>48.300000000000303</v>
      </c>
      <c r="B495" s="25">
        <f t="shared" si="207"/>
        <v>0</v>
      </c>
      <c r="C495" s="25">
        <f t="shared" si="208"/>
        <v>0.01</v>
      </c>
      <c r="E495" s="25">
        <f ca="1">Kp*(G495+H495*OnebyTi+Td*(G495-G494))</f>
        <v>-0.11364340937252859</v>
      </c>
      <c r="F495" s="27">
        <f t="shared" ca="1" si="210"/>
        <v>0.29498603783679472</v>
      </c>
      <c r="G495" s="25">
        <f t="shared" ca="1" si="216"/>
        <v>-0.29498603783679472</v>
      </c>
      <c r="H495" s="25">
        <f t="shared" ca="1" si="195"/>
        <v>-25.243441676654736</v>
      </c>
      <c r="I495" s="25">
        <f t="shared" ca="1" si="196"/>
        <v>25.243441676654736</v>
      </c>
      <c r="J495" s="25">
        <f t="shared" ca="1" si="197"/>
        <v>14.749161324868915</v>
      </c>
      <c r="K495" s="25">
        <f t="shared" ca="1" si="198"/>
        <v>605.00899065449414</v>
      </c>
      <c r="M495" s="25">
        <f ca="1">Kp*(Q495+R495*OnebyTi+Td*(Q495-Q494))</f>
        <v>-0.11326734511413013</v>
      </c>
      <c r="N495" s="27">
        <f t="shared" ca="1" si="211"/>
        <v>-0.11350965601589862</v>
      </c>
      <c r="O495" s="27">
        <f t="shared" ca="1" si="217"/>
        <v>-0.11375066648805343</v>
      </c>
      <c r="P495" s="27">
        <f t="shared" ca="1" si="212"/>
        <v>0.28161066334387697</v>
      </c>
      <c r="Q495" s="25">
        <f t="shared" ca="1" si="193"/>
        <v>-0.28161066334387697</v>
      </c>
      <c r="R495" s="25">
        <f t="shared" ca="1" si="199"/>
        <v>-25.531883633922732</v>
      </c>
      <c r="S495" s="25">
        <f t="shared" ca="1" si="200"/>
        <v>25.531883633922732</v>
      </c>
      <c r="T495" s="25">
        <f t="shared" ca="1" si="201"/>
        <v>14.915958310738393</v>
      </c>
      <c r="U495" s="25">
        <f t="shared" ca="1" si="202"/>
        <v>191.97920651706619</v>
      </c>
      <c r="W495" s="25">
        <f ca="1">Kp*(AB495+AC495*OnebyTi+Td*(AB495-AB494))</f>
        <v>-0.11136877097533514</v>
      </c>
      <c r="X495" s="27">
        <f t="shared" ca="1" si="213"/>
        <v>-0.11198792920219472</v>
      </c>
      <c r="Y495" s="27">
        <f t="shared" ca="1" si="214"/>
        <v>-0.11262485090273623</v>
      </c>
      <c r="Z495" s="27">
        <f t="shared" ca="1" si="215"/>
        <v>-0.11327793772908265</v>
      </c>
      <c r="AA495" s="27">
        <f t="shared" ca="1" si="209"/>
        <v>0.22833454679156126</v>
      </c>
      <c r="AB495" s="25">
        <f t="shared" ca="1" si="194"/>
        <v>-0.22833454679156126</v>
      </c>
      <c r="AC495" s="25">
        <f t="shared" ca="1" si="203"/>
        <v>-26.560594888853704</v>
      </c>
      <c r="AD495" s="25">
        <f t="shared" ca="1" si="204"/>
        <v>26.560594888853704</v>
      </c>
      <c r="AE495" s="25">
        <f t="shared" ca="1" si="205"/>
        <v>16.812210803509927</v>
      </c>
      <c r="AF495" s="25">
        <f t="shared" ca="1" si="206"/>
        <v>197.51366943961673</v>
      </c>
      <c r="AH495" s="25">
        <f t="shared" ca="1" si="191"/>
        <v>-0.11136877097533514</v>
      </c>
      <c r="AI495" s="25">
        <f t="shared" ca="1" si="192"/>
        <v>0.22833454679156126</v>
      </c>
    </row>
    <row r="496" spans="1:35" x14ac:dyDescent="0.25">
      <c r="A496" s="25">
        <v>48.400000000000297</v>
      </c>
      <c r="B496" s="25">
        <f t="shared" si="207"/>
        <v>0</v>
      </c>
      <c r="C496" s="25">
        <f t="shared" si="208"/>
        <v>0.01</v>
      </c>
      <c r="E496" s="25">
        <f ca="1">Kp*(G496+H496*OnebyTi+Td*(G496-G495))</f>
        <v>-0.11360058168767427</v>
      </c>
      <c r="F496" s="27">
        <f t="shared" ca="1" si="210"/>
        <v>0.29357916377566579</v>
      </c>
      <c r="G496" s="25">
        <f t="shared" ca="1" si="216"/>
        <v>-0.29357916377566579</v>
      </c>
      <c r="H496" s="25">
        <f t="shared" ca="1" si="195"/>
        <v>-25.272799593032303</v>
      </c>
      <c r="I496" s="25">
        <f t="shared" ca="1" si="196"/>
        <v>25.272799593032303</v>
      </c>
      <c r="J496" s="25">
        <f t="shared" ca="1" si="197"/>
        <v>14.757780197409236</v>
      </c>
      <c r="K496" s="25">
        <f t="shared" ca="1" si="198"/>
        <v>606.42991380716842</v>
      </c>
      <c r="M496" s="25">
        <f ca="1">Kp*(Q496+R496*OnebyTi+Td*(Q496-Q495))</f>
        <v>-0.11322325031481462</v>
      </c>
      <c r="N496" s="25">
        <f t="shared" ca="1" si="211"/>
        <v>-0.11346573250121404</v>
      </c>
      <c r="O496" s="25">
        <f t="shared" ca="1" si="217"/>
        <v>-0.11370697870126562</v>
      </c>
      <c r="P496" s="27">
        <f t="shared" ca="1" si="212"/>
        <v>0.28023559669507164</v>
      </c>
      <c r="Q496" s="25">
        <f t="shared" ca="1" si="193"/>
        <v>-0.28023559669507164</v>
      </c>
      <c r="R496" s="25">
        <f t="shared" ca="1" si="199"/>
        <v>-25.559907193592238</v>
      </c>
      <c r="S496" s="25">
        <f t="shared" ca="1" si="200"/>
        <v>25.559907193592238</v>
      </c>
      <c r="T496" s="25">
        <f t="shared" ca="1" si="201"/>
        <v>14.923811509703897</v>
      </c>
      <c r="U496" s="25">
        <f t="shared" ca="1" si="202"/>
        <v>192.39277205101774</v>
      </c>
      <c r="W496" s="25">
        <f ca="1">Kp*(AB496+AC496*OnebyTi+Td*(AB496-AB495))</f>
        <v>-0.1113116605157172</v>
      </c>
      <c r="X496" s="25">
        <f t="shared" ca="1" si="213"/>
        <v>-0.11192900850668248</v>
      </c>
      <c r="Y496" s="25">
        <f t="shared" ca="1" si="214"/>
        <v>-0.11256423978920378</v>
      </c>
      <c r="Z496" s="25">
        <f t="shared" ca="1" si="215"/>
        <v>-0.11321578830044082</v>
      </c>
      <c r="AA496" s="27">
        <f t="shared" ca="1" si="209"/>
        <v>0.227006753018653</v>
      </c>
      <c r="AB496" s="25">
        <f t="shared" ca="1" si="194"/>
        <v>-0.227006753018653</v>
      </c>
      <c r="AC496" s="25">
        <f t="shared" ca="1" si="203"/>
        <v>-26.58329556415557</v>
      </c>
      <c r="AD496" s="25">
        <f t="shared" ca="1" si="204"/>
        <v>26.58329556415557</v>
      </c>
      <c r="AE496" s="25">
        <f t="shared" ca="1" si="205"/>
        <v>16.817364010101535</v>
      </c>
      <c r="AF496" s="25">
        <f t="shared" ca="1" si="206"/>
        <v>197.85245003896478</v>
      </c>
      <c r="AH496" s="25">
        <f t="shared" ca="1" si="191"/>
        <v>-0.1113116605157172</v>
      </c>
      <c r="AI496" s="25">
        <f t="shared" ca="1" si="192"/>
        <v>0.227006753018653</v>
      </c>
    </row>
    <row r="497" spans="1:35" x14ac:dyDescent="0.25">
      <c r="A497" s="25">
        <v>48.500000000000298</v>
      </c>
      <c r="B497" s="25">
        <f t="shared" si="207"/>
        <v>0</v>
      </c>
      <c r="C497" s="25">
        <f t="shared" si="208"/>
        <v>0.01</v>
      </c>
      <c r="E497" s="25">
        <f ca="1">Kp*(G497+H497*OnebyTi+Td*(G497-G496))</f>
        <v>-0.11355770904332987</v>
      </c>
      <c r="F497" s="27">
        <f t="shared" ca="1" si="210"/>
        <v>0.29217651561351032</v>
      </c>
      <c r="G497" s="25">
        <f t="shared" ca="1" si="216"/>
        <v>-0.29217651561351032</v>
      </c>
      <c r="H497" s="25">
        <f t="shared" ca="1" si="195"/>
        <v>-25.302017244593653</v>
      </c>
      <c r="I497" s="25">
        <f t="shared" ca="1" si="196"/>
        <v>25.302017244593653</v>
      </c>
      <c r="J497" s="25">
        <f t="shared" ca="1" si="197"/>
        <v>14.766316909036842</v>
      </c>
      <c r="K497" s="25">
        <f t="shared" ca="1" si="198"/>
        <v>607.84696990789394</v>
      </c>
      <c r="M497" s="25">
        <f ca="1">Kp*(Q497+R497*OnebyTi+Td*(Q497-Q496))</f>
        <v>-0.11317913549407695</v>
      </c>
      <c r="N497" s="27">
        <f t="shared" ca="1" si="211"/>
        <v>-0.1134217779378934</v>
      </c>
      <c r="O497" s="27">
        <f t="shared" ca="1" si="217"/>
        <v>-0.11366324818425948</v>
      </c>
      <c r="P497" s="27">
        <f t="shared" ca="1" si="212"/>
        <v>0.27886489882494508</v>
      </c>
      <c r="Q497" s="25">
        <f t="shared" ca="1" si="193"/>
        <v>-0.27886489882494508</v>
      </c>
      <c r="R497" s="25">
        <f t="shared" ca="1" si="199"/>
        <v>-25.587793683474732</v>
      </c>
      <c r="S497" s="25">
        <f t="shared" ca="1" si="200"/>
        <v>25.587793683474732</v>
      </c>
      <c r="T497" s="25">
        <f t="shared" ca="1" si="201"/>
        <v>14.931588072883562</v>
      </c>
      <c r="U497" s="25">
        <f t="shared" ca="1" si="202"/>
        <v>192.80455279810332</v>
      </c>
      <c r="W497" s="25">
        <f ca="1">Kp*(AB497+AC497*OnebyTi+Td*(AB497-AB496))</f>
        <v>-0.11125473102410899</v>
      </c>
      <c r="X497" s="27">
        <f t="shared" ca="1" si="213"/>
        <v>-0.11187026007789191</v>
      </c>
      <c r="Y497" s="27">
        <f t="shared" ca="1" si="214"/>
        <v>-0.11250378954021473</v>
      </c>
      <c r="Z497" s="27">
        <f t="shared" ca="1" si="215"/>
        <v>-0.11315378526183667</v>
      </c>
      <c r="AA497" s="27">
        <f t="shared" ca="1" si="209"/>
        <v>0.22568517418860892</v>
      </c>
      <c r="AB497" s="25">
        <f t="shared" ca="1" si="194"/>
        <v>-0.22568517418860892</v>
      </c>
      <c r="AC497" s="25">
        <f t="shared" ca="1" si="203"/>
        <v>-26.605864081574431</v>
      </c>
      <c r="AD497" s="25">
        <f t="shared" ca="1" si="204"/>
        <v>26.605864081574431</v>
      </c>
      <c r="AE497" s="25">
        <f t="shared" ca="1" si="205"/>
        <v>16.822457389886388</v>
      </c>
      <c r="AF497" s="25">
        <f t="shared" ca="1" si="206"/>
        <v>198.18943384447891</v>
      </c>
      <c r="AH497" s="25">
        <f t="shared" ca="1" si="191"/>
        <v>-0.11125473102410899</v>
      </c>
      <c r="AI497" s="25">
        <f t="shared" ca="1" si="192"/>
        <v>0.22568517418860892</v>
      </c>
    </row>
    <row r="498" spans="1:35" x14ac:dyDescent="0.25">
      <c r="A498" s="25">
        <v>48.6000000000003</v>
      </c>
      <c r="B498" s="25">
        <f t="shared" si="207"/>
        <v>0</v>
      </c>
      <c r="C498" s="25">
        <f t="shared" si="208"/>
        <v>0.01</v>
      </c>
      <c r="E498" s="25">
        <f ca="1">Kp*(G498+H498*OnebyTi+Td*(G498-G497))</f>
        <v>-0.11351479351975802</v>
      </c>
      <c r="F498" s="27">
        <f t="shared" ca="1" si="210"/>
        <v>0.29077810004431076</v>
      </c>
      <c r="G498" s="25">
        <f t="shared" ca="1" si="216"/>
        <v>-0.29077810004431076</v>
      </c>
      <c r="H498" s="25">
        <f t="shared" ca="1" si="195"/>
        <v>-25.331095054598084</v>
      </c>
      <c r="I498" s="25">
        <f t="shared" ca="1" si="196"/>
        <v>25.331095054598084</v>
      </c>
      <c r="J498" s="25">
        <f t="shared" ca="1" si="197"/>
        <v>14.77477209938338</v>
      </c>
      <c r="K498" s="25">
        <f t="shared" ca="1" si="198"/>
        <v>609.26015147410931</v>
      </c>
      <c r="M498" s="25">
        <f ca="1">Kp*(Q498+R498*OnebyTi+Td*(Q498-Q497))</f>
        <v>-0.11313500253690321</v>
      </c>
      <c r="N498" s="25">
        <f t="shared" ca="1" si="211"/>
        <v>-0.11337779432483147</v>
      </c>
      <c r="O498" s="25">
        <f t="shared" ca="1" si="217"/>
        <v>-0.11361947705454663</v>
      </c>
      <c r="P498" s="27">
        <f t="shared" ca="1" si="212"/>
        <v>0.27749857400651912</v>
      </c>
      <c r="Q498" s="25">
        <f t="shared" ca="1" si="193"/>
        <v>-0.27749857400651912</v>
      </c>
      <c r="R498" s="25">
        <f t="shared" ca="1" si="199"/>
        <v>-25.615543540875386</v>
      </c>
      <c r="S498" s="25">
        <f t="shared" ca="1" si="200"/>
        <v>25.615543540875386</v>
      </c>
      <c r="T498" s="25">
        <f t="shared" ca="1" si="201"/>
        <v>14.939288618741127</v>
      </c>
      <c r="U498" s="25">
        <f t="shared" ca="1" si="202"/>
        <v>193.21455061698833</v>
      </c>
      <c r="W498" s="25">
        <f ca="1">Kp*(AB498+AC498*OnebyTi+Td*(AB498-AB497))</f>
        <v>-0.11119798310337813</v>
      </c>
      <c r="X498" s="25">
        <f t="shared" ca="1" si="213"/>
        <v>-0.11181168474386005</v>
      </c>
      <c r="Y498" s="25">
        <f t="shared" ca="1" si="214"/>
        <v>-0.1124435012408298</v>
      </c>
      <c r="Z498" s="25">
        <f t="shared" ca="1" si="215"/>
        <v>-0.11309192999070156</v>
      </c>
      <c r="AA498" s="27">
        <f t="shared" ca="1" si="209"/>
        <v>0.22436979566242526</v>
      </c>
      <c r="AB498" s="25">
        <f t="shared" ca="1" si="194"/>
        <v>-0.22436979566242526</v>
      </c>
      <c r="AC498" s="25">
        <f t="shared" ca="1" si="203"/>
        <v>-26.628301061140675</v>
      </c>
      <c r="AD498" s="25">
        <f t="shared" ca="1" si="204"/>
        <v>26.628301061140675</v>
      </c>
      <c r="AE498" s="25">
        <f t="shared" ca="1" si="205"/>
        <v>16.827491570406949</v>
      </c>
      <c r="AF498" s="25">
        <f t="shared" ca="1" si="206"/>
        <v>198.5246263579518</v>
      </c>
      <c r="AH498" s="25">
        <f t="shared" ca="1" si="191"/>
        <v>-0.11119798310337813</v>
      </c>
      <c r="AI498" s="25">
        <f t="shared" ca="1" si="192"/>
        <v>0.22436979566242526</v>
      </c>
    </row>
    <row r="499" spans="1:35" x14ac:dyDescent="0.25">
      <c r="A499" s="25">
        <v>48.700000000000301</v>
      </c>
      <c r="B499" s="25">
        <f t="shared" si="207"/>
        <v>0</v>
      </c>
      <c r="C499" s="25">
        <f t="shared" si="208"/>
        <v>0.01</v>
      </c>
      <c r="E499" s="25">
        <f ca="1">Kp*(G499+H499*OnebyTi+Td*(G499-G498))</f>
        <v>-0.11347183717640924</v>
      </c>
      <c r="F499" s="27">
        <f t="shared" ca="1" si="210"/>
        <v>0.28938392353238152</v>
      </c>
      <c r="G499" s="25">
        <f t="shared" ca="1" si="216"/>
        <v>-0.28938392353238152</v>
      </c>
      <c r="H499" s="25">
        <f t="shared" ca="1" si="195"/>
        <v>-25.360033446951324</v>
      </c>
      <c r="I499" s="25">
        <f t="shared" ca="1" si="196"/>
        <v>25.360033446951324</v>
      </c>
      <c r="J499" s="25">
        <f t="shared" ca="1" si="197"/>
        <v>14.783146404903279</v>
      </c>
      <c r="K499" s="25">
        <f t="shared" ca="1" si="198"/>
        <v>610.66945118171202</v>
      </c>
      <c r="M499" s="25">
        <f ca="1">Kp*(Q499+R499*OnebyTi+Td*(Q499-Q498))</f>
        <v>-0.11309085330845808</v>
      </c>
      <c r="N499" s="27">
        <f t="shared" ca="1" si="211"/>
        <v>-0.11333378364027485</v>
      </c>
      <c r="O499" s="27">
        <f t="shared" ca="1" si="217"/>
        <v>-0.11357566740813711</v>
      </c>
      <c r="P499" s="27">
        <f t="shared" ca="1" si="212"/>
        <v>0.27613662630106445</v>
      </c>
      <c r="Q499" s="25">
        <f t="shared" ca="1" si="193"/>
        <v>-0.27613662630106445</v>
      </c>
      <c r="R499" s="25">
        <f t="shared" ca="1" si="199"/>
        <v>-25.643157203505492</v>
      </c>
      <c r="S499" s="25">
        <f t="shared" ca="1" si="200"/>
        <v>25.643157203505492</v>
      </c>
      <c r="T499" s="25">
        <f t="shared" ca="1" si="201"/>
        <v>14.946913762379621</v>
      </c>
      <c r="U499" s="25">
        <f t="shared" ca="1" si="202"/>
        <v>193.62276743442482</v>
      </c>
      <c r="W499" s="25">
        <f ca="1">Kp*(AB499+AC499*OnebyTi+Td*(AB499-AB498))</f>
        <v>-0.11114141733769221</v>
      </c>
      <c r="X499" s="27">
        <f t="shared" ca="1" si="213"/>
        <v>-0.11175328331119623</v>
      </c>
      <c r="Y499" s="27">
        <f t="shared" ca="1" si="214"/>
        <v>-0.11238337595165068</v>
      </c>
      <c r="Z499" s="27">
        <f t="shared" ca="1" si="215"/>
        <v>-0.11303022383664404</v>
      </c>
      <c r="AA499" s="27">
        <f t="shared" ca="1" si="209"/>
        <v>0.22306060266335512</v>
      </c>
      <c r="AB499" s="25">
        <f t="shared" ca="1" si="194"/>
        <v>-0.22306060266335512</v>
      </c>
      <c r="AC499" s="25">
        <f t="shared" ca="1" si="203"/>
        <v>-26.65060712140701</v>
      </c>
      <c r="AD499" s="25">
        <f t="shared" ca="1" si="204"/>
        <v>26.65060712140701</v>
      </c>
      <c r="AE499" s="25">
        <f t="shared" ca="1" si="205"/>
        <v>16.832467173653001</v>
      </c>
      <c r="AF499" s="25">
        <f t="shared" ca="1" si="206"/>
        <v>198.85803311713116</v>
      </c>
      <c r="AH499" s="25">
        <f t="shared" ca="1" si="191"/>
        <v>-0.11114141733769221</v>
      </c>
      <c r="AI499" s="25">
        <f t="shared" ca="1" si="192"/>
        <v>0.22306060266335512</v>
      </c>
    </row>
    <row r="500" spans="1:35" x14ac:dyDescent="0.25">
      <c r="A500" s="25">
        <v>48.800000000000303</v>
      </c>
      <c r="B500" s="25">
        <f t="shared" si="207"/>
        <v>0</v>
      </c>
      <c r="C500" s="25">
        <f t="shared" si="208"/>
        <v>0.01</v>
      </c>
      <c r="E500" s="25">
        <f ca="1">Kp*(G500+H500*OnebyTi+Td*(G500-G499))</f>
        <v>-0.11342884205206955</v>
      </c>
      <c r="F500" s="27">
        <f t="shared" ca="1" si="210"/>
        <v>0.28799399231460249</v>
      </c>
      <c r="G500" s="25">
        <f t="shared" ca="1" si="216"/>
        <v>-0.28799399231460249</v>
      </c>
      <c r="H500" s="25">
        <f t="shared" ca="1" si="195"/>
        <v>-25.388832846182783</v>
      </c>
      <c r="I500" s="25">
        <f t="shared" ca="1" si="196"/>
        <v>25.388832846182783</v>
      </c>
      <c r="J500" s="25">
        <f t="shared" ca="1" si="197"/>
        <v>14.79144045886421</v>
      </c>
      <c r="K500" s="25">
        <f t="shared" ca="1" si="198"/>
        <v>612.07486186420726</v>
      </c>
      <c r="M500" s="25">
        <f ca="1">Kp*(Q500+R500*OnebyTi+Td*(Q500-Q499))</f>
        <v>-0.11304668965423013</v>
      </c>
      <c r="N500" s="25">
        <f t="shared" ca="1" si="211"/>
        <v>-0.11328974784197191</v>
      </c>
      <c r="O500" s="25">
        <f t="shared" ca="1" si="217"/>
        <v>-0.11353182131969405</v>
      </c>
      <c r="P500" s="27">
        <f t="shared" ca="1" si="212"/>
        <v>0.27477905956025073</v>
      </c>
      <c r="Q500" s="25">
        <f t="shared" ca="1" si="193"/>
        <v>-0.27477905956025073</v>
      </c>
      <c r="R500" s="25">
        <f t="shared" ca="1" si="199"/>
        <v>-25.670635109461518</v>
      </c>
      <c r="S500" s="25">
        <f t="shared" ca="1" si="200"/>
        <v>25.670635109461518</v>
      </c>
      <c r="T500" s="25">
        <f t="shared" ca="1" si="201"/>
        <v>14.954464115536902</v>
      </c>
      <c r="U500" s="25">
        <f t="shared" ca="1" si="202"/>
        <v>194.02920524430763</v>
      </c>
      <c r="W500" s="25">
        <f ca="1">Kp*(AB500+AC500*OnebyTi+Td*(AB500-AB499))</f>
        <v>-0.11108503429275235</v>
      </c>
      <c r="X500" s="25">
        <f t="shared" ca="1" si="213"/>
        <v>-0.11169505656534165</v>
      </c>
      <c r="Y500" s="25">
        <f t="shared" ca="1" si="214"/>
        <v>-0.1123234147091085</v>
      </c>
      <c r="Z500" s="25">
        <f t="shared" ca="1" si="215"/>
        <v>-0.11296866812177009</v>
      </c>
      <c r="AA500" s="27">
        <f t="shared" ca="1" si="209"/>
        <v>0.22175758027969072</v>
      </c>
      <c r="AB500" s="25">
        <f t="shared" ca="1" si="194"/>
        <v>-0.22175758027969072</v>
      </c>
      <c r="AC500" s="25">
        <f t="shared" ca="1" si="203"/>
        <v>-26.67278287943498</v>
      </c>
      <c r="AD500" s="25">
        <f t="shared" ca="1" si="204"/>
        <v>26.67278287943498</v>
      </c>
      <c r="AE500" s="25">
        <f t="shared" ca="1" si="205"/>
        <v>16.837384816094151</v>
      </c>
      <c r="AF500" s="25">
        <f t="shared" ca="1" si="206"/>
        <v>199.18965969479524</v>
      </c>
      <c r="AH500" s="25">
        <f t="shared" ca="1" si="191"/>
        <v>-0.11108503429275235</v>
      </c>
      <c r="AI500" s="25">
        <f t="shared" ca="1" si="192"/>
        <v>0.22175758027969072</v>
      </c>
    </row>
    <row r="501" spans="1:35" x14ac:dyDescent="0.25">
      <c r="A501" s="25">
        <v>48.900000000000297</v>
      </c>
      <c r="B501" s="25">
        <f t="shared" si="207"/>
        <v>0</v>
      </c>
      <c r="C501" s="25">
        <f t="shared" si="208"/>
        <v>0.01</v>
      </c>
      <c r="E501" s="25">
        <f ca="1">Kp*(G501+H501*OnebyTi+Td*(G501-G500))</f>
        <v>-0.11338581016500715</v>
      </c>
      <c r="F501" s="27">
        <f t="shared" ca="1" si="210"/>
        <v>0.28660831240263668</v>
      </c>
      <c r="G501" s="25">
        <f t="shared" ca="1" si="216"/>
        <v>-0.28660831240263668</v>
      </c>
      <c r="H501" s="25">
        <f t="shared" ca="1" si="195"/>
        <v>-25.417493677423046</v>
      </c>
      <c r="I501" s="25">
        <f t="shared" ca="1" si="196"/>
        <v>25.417493677423046</v>
      </c>
      <c r="J501" s="25">
        <f t="shared" ca="1" si="197"/>
        <v>14.799654891338038</v>
      </c>
      <c r="K501" s="25">
        <f t="shared" ca="1" si="198"/>
        <v>613.47637651185619</v>
      </c>
      <c r="M501" s="25">
        <f ca="1">Kp*(Q501+R501*OnebyTi+Td*(Q501-Q500))</f>
        <v>-0.11300251340017596</v>
      </c>
      <c r="N501" s="27">
        <f t="shared" ca="1" si="211"/>
        <v>-0.11324568886732173</v>
      </c>
      <c r="O501" s="27">
        <f t="shared" ca="1" si="217"/>
        <v>-0.11348794084268757</v>
      </c>
      <c r="P501" s="27">
        <f t="shared" ca="1" si="212"/>
        <v>0.27342587742828134</v>
      </c>
      <c r="Q501" s="25">
        <f t="shared" ca="1" si="193"/>
        <v>-0.27342587742828134</v>
      </c>
      <c r="R501" s="25">
        <f t="shared" ca="1" si="199"/>
        <v>-25.697977697204347</v>
      </c>
      <c r="S501" s="25">
        <f t="shared" ca="1" si="200"/>
        <v>25.697977697204347</v>
      </c>
      <c r="T501" s="25">
        <f t="shared" ca="1" si="201"/>
        <v>14.961940286581646</v>
      </c>
      <c r="U501" s="25">
        <f t="shared" ca="1" si="202"/>
        <v>194.43386610673761</v>
      </c>
      <c r="W501" s="25">
        <f ca="1">Kp*(AB501+AC501*OnebyTi+Td*(AB501-AB500))</f>
        <v>-0.1110288345160238</v>
      </c>
      <c r="X501" s="27">
        <f t="shared" ca="1" si="213"/>
        <v>-0.11163700527082648</v>
      </c>
      <c r="Y501" s="27">
        <f t="shared" ca="1" si="214"/>
        <v>-0.11226361852574951</v>
      </c>
      <c r="Z501" s="27">
        <f t="shared" ca="1" si="215"/>
        <v>-0.11290726414100011</v>
      </c>
      <c r="AA501" s="27">
        <f t="shared" ca="1" si="209"/>
        <v>0.22046071346751372</v>
      </c>
      <c r="AB501" s="25">
        <f t="shared" ca="1" si="194"/>
        <v>-0.22046071346751372</v>
      </c>
      <c r="AC501" s="25">
        <f t="shared" ca="1" si="203"/>
        <v>-26.69482895078173</v>
      </c>
      <c r="AD501" s="25">
        <f t="shared" ca="1" si="204"/>
        <v>26.69482895078173</v>
      </c>
      <c r="AE501" s="25">
        <f t="shared" ca="1" si="205"/>
        <v>16.842245108712412</v>
      </c>
      <c r="AF501" s="25">
        <f t="shared" ca="1" si="206"/>
        <v>199.51951169783905</v>
      </c>
      <c r="AH501" s="25">
        <f t="shared" ca="1" si="191"/>
        <v>-0.1110288345160238</v>
      </c>
      <c r="AI501" s="25">
        <f t="shared" ca="1" si="192"/>
        <v>0.22046071346751372</v>
      </c>
    </row>
    <row r="502" spans="1:35" x14ac:dyDescent="0.25">
      <c r="A502" s="25">
        <v>49.000000000000298</v>
      </c>
      <c r="B502" s="25">
        <f t="shared" si="207"/>
        <v>0</v>
      </c>
      <c r="C502" s="25">
        <f t="shared" si="208"/>
        <v>0.01</v>
      </c>
      <c r="E502" s="25">
        <f ca="1">Kp*(G502+H502*OnebyTi+Td*(G502-G501))</f>
        <v>-0.11334274351311842</v>
      </c>
      <c r="F502" s="27">
        <f t="shared" ca="1" si="210"/>
        <v>0.28522688958513231</v>
      </c>
      <c r="G502" s="25">
        <f t="shared" ca="1" si="216"/>
        <v>-0.28522688958513231</v>
      </c>
      <c r="H502" s="25">
        <f t="shared" ca="1" si="195"/>
        <v>-25.44601636638156</v>
      </c>
      <c r="I502" s="25">
        <f t="shared" ca="1" si="196"/>
        <v>25.44601636638156</v>
      </c>
      <c r="J502" s="25">
        <f t="shared" ca="1" si="197"/>
        <v>14.807790329192279</v>
      </c>
      <c r="K502" s="25">
        <f t="shared" ca="1" si="198"/>
        <v>614.87398827082336</v>
      </c>
      <c r="M502" s="25">
        <f ca="1">Kp*(Q502+R502*OnebyTi+Td*(Q502-Q501))</f>
        <v>-0.11295832635286376</v>
      </c>
      <c r="N502" s="25">
        <f t="shared" ca="1" si="211"/>
        <v>-0.1132016086335223</v>
      </c>
      <c r="O502" s="25">
        <f t="shared" ca="1" si="217"/>
        <v>-0.11344402800954763</v>
      </c>
      <c r="P502" s="27">
        <f t="shared" ca="1" si="212"/>
        <v>0.27207708334401259</v>
      </c>
      <c r="Q502" s="25">
        <f t="shared" ca="1" si="193"/>
        <v>-0.27207708334401259</v>
      </c>
      <c r="R502" s="25">
        <f t="shared" ca="1" si="199"/>
        <v>-25.725185405538749</v>
      </c>
      <c r="S502" s="25">
        <f t="shared" ca="1" si="200"/>
        <v>25.725185405538749</v>
      </c>
      <c r="T502" s="25">
        <f t="shared" ca="1" si="201"/>
        <v>14.969342880509744</v>
      </c>
      <c r="U502" s="25">
        <f t="shared" ca="1" si="202"/>
        <v>194.83675214709123</v>
      </c>
      <c r="W502" s="25">
        <f ca="1">Kp*(AB502+AC502*OnebyTi+Td*(AB502-AB501))</f>
        <v>-0.11097281853696495</v>
      </c>
      <c r="X502" s="25">
        <f t="shared" ca="1" si="213"/>
        <v>-0.11157913017152443</v>
      </c>
      <c r="Y502" s="25">
        <f t="shared" ca="1" si="214"/>
        <v>-0.11220398839051815</v>
      </c>
      <c r="Z502" s="25">
        <f t="shared" ca="1" si="215"/>
        <v>-0.11284601316238302</v>
      </c>
      <c r="AA502" s="27">
        <f t="shared" ca="1" si="209"/>
        <v>0.21916998705341373</v>
      </c>
      <c r="AB502" s="25">
        <f t="shared" ca="1" si="194"/>
        <v>-0.21916998705341373</v>
      </c>
      <c r="AC502" s="25">
        <f t="shared" ca="1" si="203"/>
        <v>-26.71674594948707</v>
      </c>
      <c r="AD502" s="25">
        <f t="shared" ca="1" si="204"/>
        <v>26.71674594948707</v>
      </c>
      <c r="AE502" s="25">
        <f t="shared" ca="1" si="205"/>
        <v>16.847048657034911</v>
      </c>
      <c r="AF502" s="25">
        <f t="shared" ca="1" si="206"/>
        <v>199.847594766371</v>
      </c>
      <c r="AH502" s="25">
        <f t="shared" ca="1" si="191"/>
        <v>-0.11097281853696495</v>
      </c>
      <c r="AI502" s="25">
        <f t="shared" ca="1" si="192"/>
        <v>0.21916998705341373</v>
      </c>
    </row>
    <row r="503" spans="1:35" x14ac:dyDescent="0.25">
      <c r="A503" s="25">
        <v>49.1000000000003</v>
      </c>
      <c r="B503" s="25">
        <f t="shared" si="207"/>
        <v>0</v>
      </c>
      <c r="C503" s="25">
        <f t="shared" si="208"/>
        <v>0.01</v>
      </c>
      <c r="E503" s="25">
        <f ca="1">Kp*(G503+H503*OnebyTi+Td*(G503-G502))</f>
        <v>-0.11329964407407284</v>
      </c>
      <c r="F503" s="27">
        <f t="shared" ca="1" si="210"/>
        <v>0.28384972942990988</v>
      </c>
      <c r="G503" s="25">
        <f t="shared" ca="1" si="216"/>
        <v>-0.28384972942990988</v>
      </c>
      <c r="H503" s="25">
        <f t="shared" ca="1" si="195"/>
        <v>-25.474401339324551</v>
      </c>
      <c r="I503" s="25">
        <f t="shared" ca="1" si="196"/>
        <v>25.474401339324551</v>
      </c>
      <c r="J503" s="25">
        <f t="shared" ca="1" si="197"/>
        <v>14.815847396082022</v>
      </c>
      <c r="K503" s="25">
        <f t="shared" ca="1" si="198"/>
        <v>616.26769044232424</v>
      </c>
      <c r="M503" s="25">
        <f ca="1">Kp*(Q503+R503*OnebyTi+Td*(Q503-Q502))</f>
        <v>-0.11291413029961597</v>
      </c>
      <c r="N503" s="27">
        <f t="shared" ca="1" si="211"/>
        <v>-0.11315750903771786</v>
      </c>
      <c r="O503" s="27">
        <f t="shared" ca="1" si="217"/>
        <v>-0.11340008483181621</v>
      </c>
      <c r="P503" s="27">
        <f t="shared" ca="1" si="212"/>
        <v>0.27073268054305782</v>
      </c>
      <c r="Q503" s="25">
        <f t="shared" ca="1" si="193"/>
        <v>-0.27073268054305782</v>
      </c>
      <c r="R503" s="25">
        <f t="shared" ca="1" si="199"/>
        <v>-25.752258673593055</v>
      </c>
      <c r="S503" s="25">
        <f t="shared" ca="1" si="200"/>
        <v>25.752258673593055</v>
      </c>
      <c r="T503" s="25">
        <f t="shared" ca="1" si="201"/>
        <v>14.976672498941147</v>
      </c>
      <c r="U503" s="25">
        <f t="shared" ca="1" si="202"/>
        <v>195.23786555509704</v>
      </c>
      <c r="W503" s="25">
        <f ca="1">Kp*(AB503+AC503*OnebyTi+Td*(AB503-AB502))</f>
        <v>-0.11091698686725351</v>
      </c>
      <c r="X503" s="27">
        <f t="shared" ca="1" si="213"/>
        <v>-0.11152143199090492</v>
      </c>
      <c r="Y503" s="27">
        <f t="shared" ca="1" si="214"/>
        <v>-0.11214452526903726</v>
      </c>
      <c r="Z503" s="27">
        <f t="shared" ca="1" si="215"/>
        <v>-0.11278491642740748</v>
      </c>
      <c r="AA503" s="27">
        <f t="shared" ca="1" si="209"/>
        <v>0.21788538573717545</v>
      </c>
      <c r="AB503" s="25">
        <f t="shared" ca="1" si="194"/>
        <v>-0.21788538573717545</v>
      </c>
      <c r="AC503" s="25">
        <f t="shared" ca="1" si="203"/>
        <v>-26.738534488060786</v>
      </c>
      <c r="AD503" s="25">
        <f t="shared" ca="1" si="204"/>
        <v>26.738534488060786</v>
      </c>
      <c r="AE503" s="25">
        <f t="shared" ca="1" si="205"/>
        <v>16.851796061166695</v>
      </c>
      <c r="AF503" s="25">
        <f t="shared" ca="1" si="206"/>
        <v>200.17391457282011</v>
      </c>
      <c r="AH503" s="25">
        <f t="shared" ca="1" si="191"/>
        <v>-0.11091698686725351</v>
      </c>
      <c r="AI503" s="25">
        <f t="shared" ca="1" si="192"/>
        <v>0.21788538573717545</v>
      </c>
    </row>
    <row r="504" spans="1:35" x14ac:dyDescent="0.25">
      <c r="A504" s="25">
        <v>49.200000000000301</v>
      </c>
      <c r="B504" s="25">
        <f t="shared" si="207"/>
        <v>0</v>
      </c>
      <c r="C504" s="25">
        <f t="shared" si="208"/>
        <v>0.01</v>
      </c>
      <c r="E504" s="25">
        <f ca="1">Kp*(G504+H504*OnebyTi+Td*(G504-G503))</f>
        <v>-0.1132565138054572</v>
      </c>
      <c r="F504" s="27">
        <f t="shared" ca="1" si="210"/>
        <v>0.28247683728613326</v>
      </c>
      <c r="G504" s="25">
        <f t="shared" ca="1" si="216"/>
        <v>-0.28247683728613326</v>
      </c>
      <c r="H504" s="25">
        <f t="shared" ca="1" si="195"/>
        <v>-25.502649023053163</v>
      </c>
      <c r="I504" s="25">
        <f t="shared" ca="1" si="196"/>
        <v>25.502649023053163</v>
      </c>
      <c r="J504" s="25">
        <f t="shared" ca="1" si="197"/>
        <v>14.82382671244234</v>
      </c>
      <c r="K504" s="25">
        <f t="shared" ca="1" si="198"/>
        <v>617.65747648177205</v>
      </c>
      <c r="M504" s="25">
        <f ca="1">Kp*(Q504+R504*OnebyTi+Td*(Q504-Q503))</f>
        <v>-0.11286992700865112</v>
      </c>
      <c r="N504" s="25">
        <f t="shared" ca="1" si="211"/>
        <v>-0.1131133919571453</v>
      </c>
      <c r="O504" s="25">
        <f t="shared" ca="1" si="217"/>
        <v>-0.11335611330029849</v>
      </c>
      <c r="P504" s="27">
        <f t="shared" ca="1" si="212"/>
        <v>0.26939267205987621</v>
      </c>
      <c r="Q504" s="25">
        <f t="shared" ca="1" si="193"/>
        <v>-0.26939267205987621</v>
      </c>
      <c r="R504" s="25">
        <f t="shared" ca="1" si="199"/>
        <v>-25.779197940799044</v>
      </c>
      <c r="S504" s="25">
        <f t="shared" ca="1" si="200"/>
        <v>25.779197940799044</v>
      </c>
      <c r="T504" s="25">
        <f t="shared" ca="1" si="201"/>
        <v>14.983929740117103</v>
      </c>
      <c r="U504" s="25">
        <f t="shared" ca="1" si="202"/>
        <v>195.63720858391878</v>
      </c>
      <c r="W504" s="25">
        <f ca="1">Kp*(AB504+AC504*OnebyTi+Td*(AB504-AB503))</f>
        <v>-0.11086134000101092</v>
      </c>
      <c r="X504" s="25">
        <f t="shared" ca="1" si="213"/>
        <v>-0.11146391143228268</v>
      </c>
      <c r="Y504" s="25">
        <f t="shared" ca="1" si="214"/>
        <v>-0.11208523010388574</v>
      </c>
      <c r="Z504" s="25">
        <f t="shared" ca="1" si="215"/>
        <v>-0.11272397515131002</v>
      </c>
      <c r="AA504" s="27">
        <f t="shared" ca="1" si="209"/>
        <v>0.2166068940944347</v>
      </c>
      <c r="AB504" s="25">
        <f t="shared" ca="1" si="194"/>
        <v>-0.2166068940944347</v>
      </c>
      <c r="AC504" s="25">
        <f t="shared" ca="1" si="203"/>
        <v>-26.76019517747023</v>
      </c>
      <c r="AD504" s="25">
        <f t="shared" ca="1" si="204"/>
        <v>26.76019517747023</v>
      </c>
      <c r="AE504" s="25">
        <f t="shared" ca="1" si="205"/>
        <v>16.856487915823617</v>
      </c>
      <c r="AF504" s="25">
        <f t="shared" ca="1" si="206"/>
        <v>200.49847682105371</v>
      </c>
      <c r="AH504" s="25">
        <f t="shared" ca="1" si="191"/>
        <v>-0.11086134000101092</v>
      </c>
      <c r="AI504" s="25">
        <f t="shared" ca="1" si="192"/>
        <v>0.2166068940944347</v>
      </c>
    </row>
    <row r="505" spans="1:35" x14ac:dyDescent="0.25">
      <c r="A505" s="25">
        <v>49.300000000000303</v>
      </c>
      <c r="B505" s="25">
        <f t="shared" si="207"/>
        <v>0</v>
      </c>
      <c r="C505" s="25">
        <f t="shared" si="208"/>
        <v>0.01</v>
      </c>
      <c r="E505" s="25">
        <f ca="1">Kp*(G505+H505*OnebyTi+Td*(G505-G504))</f>
        <v>-0.11321335464491933</v>
      </c>
      <c r="F505" s="27">
        <f t="shared" ca="1" si="210"/>
        <v>0.28110821828646626</v>
      </c>
      <c r="G505" s="25">
        <f t="shared" ca="1" si="216"/>
        <v>-0.28110821828646626</v>
      </c>
      <c r="H505" s="25">
        <f t="shared" ca="1" si="195"/>
        <v>-25.53075984488181</v>
      </c>
      <c r="I505" s="25">
        <f t="shared" ca="1" si="196"/>
        <v>25.53075984488181</v>
      </c>
      <c r="J505" s="25">
        <f t="shared" ca="1" si="197"/>
        <v>14.831728895481159</v>
      </c>
      <c r="K505" s="25">
        <f t="shared" ca="1" si="198"/>
        <v>619.04333999792436</v>
      </c>
      <c r="M505" s="25">
        <f ca="1">Kp*(Q505+R505*OnebyTi+Td*(Q505-Q504))</f>
        <v>-0.11282571822922471</v>
      </c>
      <c r="N505" s="27">
        <f t="shared" ca="1" si="211"/>
        <v>-0.11306925924927985</v>
      </c>
      <c r="O505" s="27">
        <f t="shared" ca="1" si="217"/>
        <v>-0.1133121153852132</v>
      </c>
      <c r="P505" s="27">
        <f t="shared" ca="1" si="212"/>
        <v>0.26805706072984636</v>
      </c>
      <c r="Q505" s="25">
        <f t="shared" ca="1" si="193"/>
        <v>-0.26805706072984636</v>
      </c>
      <c r="R505" s="25">
        <f t="shared" ca="1" si="199"/>
        <v>-25.806003646872028</v>
      </c>
      <c r="S505" s="25">
        <f t="shared" ca="1" si="200"/>
        <v>25.806003646872028</v>
      </c>
      <c r="T505" s="25">
        <f t="shared" ca="1" si="201"/>
        <v>14.991115198897816</v>
      </c>
      <c r="U505" s="25">
        <f t="shared" ca="1" si="202"/>
        <v>196.03478354924525</v>
      </c>
      <c r="W505" s="25">
        <f ca="1">Kp*(AB505+AC505*OnebyTi+Td*(AB505-AB504))</f>
        <v>-0.11080587841502423</v>
      </c>
      <c r="X505" s="27">
        <f t="shared" ca="1" si="213"/>
        <v>-0.11140656917906509</v>
      </c>
      <c r="Y505" s="27">
        <f t="shared" ca="1" si="214"/>
        <v>-0.11202610381487353</v>
      </c>
      <c r="Z505" s="27">
        <f t="shared" ca="1" si="215"/>
        <v>-0.11266319052338038</v>
      </c>
      <c r="AA505" s="27">
        <f t="shared" ca="1" si="209"/>
        <v>0.2153344965793037</v>
      </c>
      <c r="AB505" s="25">
        <f t="shared" ca="1" si="194"/>
        <v>-0.2153344965793037</v>
      </c>
      <c r="AC505" s="25">
        <f t="shared" ca="1" si="203"/>
        <v>-26.78172862712816</v>
      </c>
      <c r="AD505" s="25">
        <f t="shared" ca="1" si="204"/>
        <v>26.78172862712816</v>
      </c>
      <c r="AE505" s="25">
        <f t="shared" ca="1" si="205"/>
        <v>16.861124810365325</v>
      </c>
      <c r="AF505" s="25">
        <f t="shared" ca="1" si="206"/>
        <v>200.8212872455054</v>
      </c>
      <c r="AH505" s="25">
        <f t="shared" ca="1" si="191"/>
        <v>-0.11080587841502423</v>
      </c>
      <c r="AI505" s="25">
        <f t="shared" ca="1" si="192"/>
        <v>0.2153344965793037</v>
      </c>
    </row>
    <row r="506" spans="1:35" x14ac:dyDescent="0.25">
      <c r="A506" s="25">
        <v>49.400000000000297</v>
      </c>
      <c r="B506" s="25">
        <f t="shared" si="207"/>
        <v>0</v>
      </c>
      <c r="C506" s="25">
        <f t="shared" si="208"/>
        <v>0.01</v>
      </c>
      <c r="E506" s="25">
        <f ca="1">Kp*(G506+H506*OnebyTi+Td*(G506-G505))</f>
        <v>-0.11317016851031046</v>
      </c>
      <c r="F506" s="27">
        <f t="shared" ca="1" si="210"/>
        <v>0.27974387734921341</v>
      </c>
      <c r="G506" s="25">
        <f t="shared" ca="1" si="216"/>
        <v>-0.27974387734921341</v>
      </c>
      <c r="H506" s="25">
        <f t="shared" ca="1" si="195"/>
        <v>-25.558734232616732</v>
      </c>
      <c r="I506" s="25">
        <f t="shared" ca="1" si="196"/>
        <v>25.558734232616732</v>
      </c>
      <c r="J506" s="25">
        <f t="shared" ca="1" si="197"/>
        <v>14.839554559172596</v>
      </c>
      <c r="K506" s="25">
        <f t="shared" ca="1" si="198"/>
        <v>620.42527475202951</v>
      </c>
      <c r="M506" s="25">
        <f ca="1">Kp*(Q506+R506*OnebyTi+Td*(Q506-Q505))</f>
        <v>-0.1127815056917697</v>
      </c>
      <c r="N506" s="25">
        <f t="shared" ca="1" si="211"/>
        <v>-0.11302511275197984</v>
      </c>
      <c r="O506" s="25">
        <f t="shared" ca="1" si="217"/>
        <v>-0.11326809303634217</v>
      </c>
      <c r="P506" s="27">
        <f t="shared" ca="1" si="212"/>
        <v>0.26672584919132503</v>
      </c>
      <c r="Q506" s="25">
        <f t="shared" ca="1" si="193"/>
        <v>-0.26672584919132503</v>
      </c>
      <c r="R506" s="25">
        <f t="shared" ca="1" si="199"/>
        <v>-25.832676231791162</v>
      </c>
      <c r="S506" s="25">
        <f t="shared" ca="1" si="200"/>
        <v>25.832676231791162</v>
      </c>
      <c r="T506" s="25">
        <f t="shared" ca="1" si="201"/>
        <v>14.998229466760499</v>
      </c>
      <c r="U506" s="25">
        <f t="shared" ca="1" si="202"/>
        <v>196.43059282838689</v>
      </c>
      <c r="W506" s="25">
        <f ca="1">Kp*(AB506+AC506*OnebyTi+Td*(AB506-AB505))</f>
        <v>-0.1107506025689661</v>
      </c>
      <c r="X506" s="25">
        <f t="shared" ca="1" si="213"/>
        <v>-0.11134940589499702</v>
      </c>
      <c r="Y506" s="25">
        <f t="shared" ca="1" si="214"/>
        <v>-0.11196714729931385</v>
      </c>
      <c r="Z506" s="25">
        <f t="shared" ca="1" si="215"/>
        <v>-0.1126025637072639</v>
      </c>
      <c r="AA506" s="27">
        <f t="shared" ca="1" si="209"/>
        <v>0.21406817752696566</v>
      </c>
      <c r="AB506" s="25">
        <f t="shared" ca="1" si="194"/>
        <v>-0.21406817752696566</v>
      </c>
      <c r="AC506" s="25">
        <f t="shared" ca="1" si="203"/>
        <v>-26.803135444880859</v>
      </c>
      <c r="AD506" s="25">
        <f t="shared" ca="1" si="204"/>
        <v>26.803135444880859</v>
      </c>
      <c r="AE506" s="25">
        <f t="shared" ca="1" si="205"/>
        <v>16.865707328828297</v>
      </c>
      <c r="AF506" s="25">
        <f t="shared" ca="1" si="206"/>
        <v>201.14235161031345</v>
      </c>
      <c r="AH506" s="25">
        <f t="shared" ca="1" si="191"/>
        <v>-0.1107506025689661</v>
      </c>
      <c r="AI506" s="25">
        <f t="shared" ca="1" si="192"/>
        <v>0.21406817752696566</v>
      </c>
    </row>
    <row r="507" spans="1:35" x14ac:dyDescent="0.25">
      <c r="A507" s="25">
        <v>49.500000000000298</v>
      </c>
      <c r="B507" s="25">
        <f t="shared" si="207"/>
        <v>0</v>
      </c>
      <c r="C507" s="25">
        <f t="shared" si="208"/>
        <v>0.01</v>
      </c>
      <c r="E507" s="25">
        <f ca="1">Kp*(G507+H507*OnebyTi+Td*(G507-G506))</f>
        <v>-0.1131269572998272</v>
      </c>
      <c r="F507" s="27">
        <f t="shared" ca="1" si="210"/>
        <v>0.27838381918044597</v>
      </c>
      <c r="G507" s="25">
        <f t="shared" ca="1" si="216"/>
        <v>-0.27838381918044597</v>
      </c>
      <c r="H507" s="25">
        <f t="shared" ca="1" si="195"/>
        <v>-25.586572614534777</v>
      </c>
      <c r="I507" s="25">
        <f t="shared" ca="1" si="196"/>
        <v>25.586572614534777</v>
      </c>
      <c r="J507" s="25">
        <f t="shared" ca="1" si="197"/>
        <v>14.847304314250746</v>
      </c>
      <c r="K507" s="25">
        <f t="shared" ca="1" si="198"/>
        <v>621.80327465697269</v>
      </c>
      <c r="M507" s="25">
        <f ca="1">Kp*(Q507+R507*OnebyTi+Td*(Q507-Q506))</f>
        <v>-0.11273729110803553</v>
      </c>
      <c r="N507" s="27">
        <f t="shared" ca="1" si="211"/>
        <v>-0.11298095428363067</v>
      </c>
      <c r="O507" s="27">
        <f t="shared" ca="1" si="217"/>
        <v>-0.11322404818317891</v>
      </c>
      <c r="P507" s="27">
        <f t="shared" ca="1" si="212"/>
        <v>0.26539903988769081</v>
      </c>
      <c r="Q507" s="25">
        <f t="shared" ca="1" si="193"/>
        <v>-0.26539903988769081</v>
      </c>
      <c r="R507" s="25">
        <f t="shared" ca="1" si="199"/>
        <v>-25.859216135779931</v>
      </c>
      <c r="S507" s="25">
        <f t="shared" ca="1" si="200"/>
        <v>25.859216135779931</v>
      </c>
      <c r="T507" s="25">
        <f t="shared" ca="1" si="201"/>
        <v>15.00527313179783</v>
      </c>
      <c r="U507" s="25">
        <f t="shared" ca="1" si="202"/>
        <v>196.82463885937915</v>
      </c>
      <c r="W507" s="25">
        <f ca="1">Kp*(AB507+AC507*OnebyTi+Td*(AB507-AB506))</f>
        <v>-0.11069551290561222</v>
      </c>
      <c r="X507" s="27">
        <f t="shared" ca="1" si="213"/>
        <v>-0.11129242222440326</v>
      </c>
      <c r="Y507" s="27">
        <f t="shared" ca="1" si="214"/>
        <v>-0.11190836143229298</v>
      </c>
      <c r="Z507" s="27">
        <f t="shared" ca="1" si="215"/>
        <v>-0.11254209584126106</v>
      </c>
      <c r="AA507" s="27">
        <f t="shared" ca="1" si="209"/>
        <v>0.21280792115623928</v>
      </c>
      <c r="AB507" s="25">
        <f t="shared" ca="1" si="194"/>
        <v>-0.21280792115623928</v>
      </c>
      <c r="AC507" s="25">
        <f t="shared" ca="1" si="203"/>
        <v>-26.824416236996484</v>
      </c>
      <c r="AD507" s="25">
        <f t="shared" ca="1" si="204"/>
        <v>26.824416236996484</v>
      </c>
      <c r="AE507" s="25">
        <f t="shared" ca="1" si="205"/>
        <v>16.870236049958979</v>
      </c>
      <c r="AF507" s="25">
        <f t="shared" ca="1" si="206"/>
        <v>201.46167570846941</v>
      </c>
      <c r="AH507" s="25">
        <f t="shared" ca="1" si="191"/>
        <v>-0.11069551290561222</v>
      </c>
      <c r="AI507" s="25">
        <f t="shared" ca="1" si="192"/>
        <v>0.21280792115623928</v>
      </c>
    </row>
    <row r="508" spans="1:35" x14ac:dyDescent="0.25">
      <c r="A508" s="25">
        <v>49.6000000000003</v>
      </c>
      <c r="B508" s="25">
        <f t="shared" si="207"/>
        <v>0</v>
      </c>
      <c r="C508" s="25">
        <f t="shared" si="208"/>
        <v>0.01</v>
      </c>
      <c r="E508" s="25">
        <f ca="1">Kp*(G508+H508*OnebyTi+Td*(G508-G507))</f>
        <v>-0.11308372289215261</v>
      </c>
      <c r="F508" s="27">
        <f t="shared" ca="1" si="210"/>
        <v>0.27702804827611299</v>
      </c>
      <c r="G508" s="25">
        <f t="shared" ca="1" si="216"/>
        <v>-0.27702804827611299</v>
      </c>
      <c r="H508" s="25">
        <f t="shared" ca="1" si="195"/>
        <v>-25.614275419362389</v>
      </c>
      <c r="I508" s="25">
        <f t="shared" ca="1" si="196"/>
        <v>25.614275419362389</v>
      </c>
      <c r="J508" s="25">
        <f t="shared" ca="1" si="197"/>
        <v>14.854978768203914</v>
      </c>
      <c r="K508" s="25">
        <f t="shared" ca="1" si="198"/>
        <v>623.17733377642219</v>
      </c>
      <c r="M508" s="25">
        <f ca="1">Kp*(Q508+R508*OnebyTi+Td*(Q508-Q507))</f>
        <v>-0.11269307617122687</v>
      </c>
      <c r="N508" s="25">
        <f t="shared" ca="1" si="211"/>
        <v>-0.11293678564328791</v>
      </c>
      <c r="O508" s="25">
        <f t="shared" ca="1" si="217"/>
        <v>-0.11317998273507647</v>
      </c>
      <c r="P508" s="27">
        <f t="shared" ca="1" si="212"/>
        <v>0.26407663506937296</v>
      </c>
      <c r="Q508" s="25">
        <f t="shared" ca="1" si="193"/>
        <v>-0.26407663506937296</v>
      </c>
      <c r="R508" s="25">
        <f t="shared" ca="1" si="199"/>
        <v>-25.885623799286869</v>
      </c>
      <c r="S508" s="25">
        <f t="shared" ca="1" si="200"/>
        <v>25.885623799286869</v>
      </c>
      <c r="T508" s="25">
        <f t="shared" ca="1" si="201"/>
        <v>15.012246778716786</v>
      </c>
      <c r="U508" s="25">
        <f t="shared" ca="1" si="202"/>
        <v>197.21692414009257</v>
      </c>
      <c r="W508" s="25">
        <f ca="1">Kp*(AB508+AC508*OnebyTi+Td*(AB508-AB507))</f>
        <v>-0.11064060985105698</v>
      </c>
      <c r="X508" s="25">
        <f t="shared" ca="1" si="213"/>
        <v>-0.11123561879242871</v>
      </c>
      <c r="Y508" s="25">
        <f t="shared" ca="1" si="214"/>
        <v>-0.1118497470669373</v>
      </c>
      <c r="Z508" s="25">
        <f t="shared" ca="1" si="215"/>
        <v>-0.1124817880386242</v>
      </c>
      <c r="AA508" s="27">
        <f t="shared" ca="1" si="209"/>
        <v>0.2115537115721132</v>
      </c>
      <c r="AB508" s="25">
        <f t="shared" ca="1" si="194"/>
        <v>-0.2115537115721132</v>
      </c>
      <c r="AC508" s="25">
        <f t="shared" ca="1" si="203"/>
        <v>-26.845571608153694</v>
      </c>
      <c r="AD508" s="25">
        <f t="shared" ca="1" si="204"/>
        <v>26.845571608153694</v>
      </c>
      <c r="AE508" s="25">
        <f t="shared" ca="1" si="205"/>
        <v>16.874711547246974</v>
      </c>
      <c r="AF508" s="25">
        <f t="shared" ca="1" si="206"/>
        <v>201.77926536097681</v>
      </c>
      <c r="AH508" s="25">
        <f t="shared" ca="1" si="191"/>
        <v>-0.11064060985105698</v>
      </c>
      <c r="AI508" s="25">
        <f t="shared" ca="1" si="192"/>
        <v>0.2115537115721132</v>
      </c>
    </row>
    <row r="509" spans="1:35" x14ac:dyDescent="0.25">
      <c r="A509" s="25">
        <v>49.700000000000301</v>
      </c>
      <c r="B509" s="25">
        <f t="shared" si="207"/>
        <v>0</v>
      </c>
      <c r="C509" s="25">
        <f t="shared" si="208"/>
        <v>0.01</v>
      </c>
      <c r="E509" s="25">
        <f ca="1">Kp*(G509+H509*OnebyTi+Td*(G509-G508))</f>
        <v>-0.11304046714659642</v>
      </c>
      <c r="F509" s="27">
        <f t="shared" ca="1" si="210"/>
        <v>0.27567656892413722</v>
      </c>
      <c r="G509" s="25">
        <f t="shared" ca="1" si="216"/>
        <v>-0.27567656892413722</v>
      </c>
      <c r="H509" s="25">
        <f t="shared" ca="1" si="195"/>
        <v>-25.641843076254805</v>
      </c>
      <c r="I509" s="25">
        <f t="shared" ca="1" si="196"/>
        <v>25.641843076254805</v>
      </c>
      <c r="J509" s="25">
        <f t="shared" ca="1" si="197"/>
        <v>14.862578525269292</v>
      </c>
      <c r="K509" s="25">
        <f t="shared" ca="1" si="198"/>
        <v>624.54744632397512</v>
      </c>
      <c r="M509" s="25">
        <f ca="1">Kp*(Q509+R509*OnebyTi+Td*(Q509-Q508))</f>
        <v>-0.1126488625561414</v>
      </c>
      <c r="N509" s="27">
        <f t="shared" ca="1" si="211"/>
        <v>-0.11289260861081964</v>
      </c>
      <c r="O509" s="27">
        <f t="shared" ca="1" si="217"/>
        <v>-0.11313589858139433</v>
      </c>
      <c r="P509" s="27">
        <f t="shared" ca="1" si="212"/>
        <v>0.26275863679586531</v>
      </c>
      <c r="Q509" s="25">
        <f t="shared" ca="1" si="193"/>
        <v>-0.26275863679586531</v>
      </c>
      <c r="R509" s="25">
        <f t="shared" ca="1" si="199"/>
        <v>-25.911899662966455</v>
      </c>
      <c r="S509" s="25">
        <f t="shared" ca="1" si="200"/>
        <v>25.911899662966455</v>
      </c>
      <c r="T509" s="25">
        <f t="shared" ca="1" si="201"/>
        <v>15.019150988837868</v>
      </c>
      <c r="U509" s="25">
        <f t="shared" ca="1" si="202"/>
        <v>197.60745122734969</v>
      </c>
      <c r="W509" s="25">
        <f ca="1">Kp*(AB509+AC509*OnebyTi+Td*(AB509-AB508))</f>
        <v>-0.11058589381492681</v>
      </c>
      <c r="X509" s="27">
        <f t="shared" ca="1" si="213"/>
        <v>-0.11117899620527609</v>
      </c>
      <c r="Y509" s="27">
        <f t="shared" ca="1" si="214"/>
        <v>-0.11179130503467793</v>
      </c>
      <c r="Z509" s="27">
        <f t="shared" ca="1" si="215"/>
        <v>-0.11242164138785142</v>
      </c>
      <c r="AA509" s="27">
        <f t="shared" ca="1" si="209"/>
        <v>0.21030553276825079</v>
      </c>
      <c r="AB509" s="25">
        <f t="shared" ca="1" si="194"/>
        <v>-0.21030553276825079</v>
      </c>
      <c r="AC509" s="25">
        <f t="shared" ca="1" si="203"/>
        <v>-26.866602161430521</v>
      </c>
      <c r="AD509" s="25">
        <f t="shared" ca="1" si="204"/>
        <v>26.866602161430521</v>
      </c>
      <c r="AE509" s="25">
        <f t="shared" ca="1" si="205"/>
        <v>16.879134388958267</v>
      </c>
      <c r="AF509" s="25">
        <f t="shared" ca="1" si="206"/>
        <v>202.09512641602024</v>
      </c>
      <c r="AH509" s="25">
        <f t="shared" ca="1" si="191"/>
        <v>-0.11058589381492681</v>
      </c>
      <c r="AI509" s="25">
        <f t="shared" ca="1" si="192"/>
        <v>0.21030553276825079</v>
      </c>
    </row>
    <row r="510" spans="1:35" x14ac:dyDescent="0.25">
      <c r="A510" s="25">
        <v>49.800000000000303</v>
      </c>
      <c r="B510" s="25">
        <f t="shared" si="207"/>
        <v>0</v>
      </c>
      <c r="C510" s="25">
        <f t="shared" si="208"/>
        <v>0.01</v>
      </c>
      <c r="E510" s="25">
        <f ca="1">Kp*(G510+H510*OnebyTi+Td*(G510-G509))</f>
        <v>-0.11299719190323448</v>
      </c>
      <c r="F510" s="27">
        <f t="shared" ca="1" si="210"/>
        <v>0.2743293852064963</v>
      </c>
      <c r="G510" s="25">
        <f t="shared" ca="1" si="216"/>
        <v>-0.2743293852064963</v>
      </c>
      <c r="H510" s="25">
        <f t="shared" ca="1" si="195"/>
        <v>-25.669276014775456</v>
      </c>
      <c r="I510" s="25">
        <f t="shared" ca="1" si="196"/>
        <v>25.669276014775456</v>
      </c>
      <c r="J510" s="25">
        <f t="shared" ca="1" si="197"/>
        <v>14.870104186428069</v>
      </c>
      <c r="K510" s="25">
        <f t="shared" ca="1" si="198"/>
        <v>625.91360666230344</v>
      </c>
      <c r="M510" s="25">
        <f ca="1">Kp*(Q510+R510*OnebyTi+Td*(Q510-Q509))</f>
        <v>-0.11260465191930669</v>
      </c>
      <c r="N510" s="25">
        <f t="shared" ca="1" si="211"/>
        <v>-0.11284842494704789</v>
      </c>
      <c r="O510" s="25">
        <f t="shared" ca="1" si="217"/>
        <v>-0.11309179759164459</v>
      </c>
      <c r="P510" s="27">
        <f t="shared" ca="1" si="212"/>
        <v>0.26144504693772586</v>
      </c>
      <c r="Q510" s="25">
        <f t="shared" ca="1" si="193"/>
        <v>-0.26144504693772586</v>
      </c>
      <c r="R510" s="25">
        <f t="shared" ca="1" si="199"/>
        <v>-25.938044167660227</v>
      </c>
      <c r="S510" s="25">
        <f t="shared" ca="1" si="200"/>
        <v>25.938044167660227</v>
      </c>
      <c r="T510" s="25">
        <f t="shared" ca="1" si="201"/>
        <v>15.025986340094695</v>
      </c>
      <c r="U510" s="25">
        <f t="shared" ca="1" si="202"/>
        <v>197.99622273604865</v>
      </c>
      <c r="W510" s="25">
        <f ca="1">Kp*(AB510+AC510*OnebyTi+Td*(AB510-AB509))</f>
        <v>-0.11053136519059147</v>
      </c>
      <c r="X510" s="25">
        <f t="shared" ca="1" si="213"/>
        <v>-0.1111225550504414</v>
      </c>
      <c r="Y510" s="25">
        <f t="shared" ca="1" si="214"/>
        <v>-0.11173303614551267</v>
      </c>
      <c r="Z510" s="25">
        <f t="shared" ca="1" si="215"/>
        <v>-0.11236165695297763</v>
      </c>
      <c r="AA510" s="27">
        <f t="shared" ca="1" si="209"/>
        <v>0.20906336862946565</v>
      </c>
      <c r="AB510" s="25">
        <f t="shared" ca="1" si="194"/>
        <v>-0.20906336862946565</v>
      </c>
      <c r="AC510" s="25">
        <f t="shared" ca="1" si="203"/>
        <v>-26.887508498293467</v>
      </c>
      <c r="AD510" s="25">
        <f t="shared" ca="1" si="204"/>
        <v>26.887508498293467</v>
      </c>
      <c r="AE510" s="25">
        <f t="shared" ca="1" si="205"/>
        <v>16.883505138168537</v>
      </c>
      <c r="AF510" s="25">
        <f t="shared" ca="1" si="206"/>
        <v>202.4092647481443</v>
      </c>
      <c r="AH510" s="25">
        <f t="shared" ca="1" si="191"/>
        <v>-0.11053136519059147</v>
      </c>
      <c r="AI510" s="25">
        <f t="shared" ca="1" si="192"/>
        <v>0.20906336862946565</v>
      </c>
    </row>
    <row r="511" spans="1:35" x14ac:dyDescent="0.25">
      <c r="A511" s="25">
        <v>49.900000000000297</v>
      </c>
      <c r="B511" s="25">
        <f t="shared" si="207"/>
        <v>0</v>
      </c>
      <c r="C511" s="25">
        <f t="shared" si="208"/>
        <v>0.01</v>
      </c>
      <c r="E511" s="25">
        <f ca="1">Kp*(G511+H511*OnebyTi+Td*(G511-G510))</f>
        <v>-0.11295389898304756</v>
      </c>
      <c r="F511" s="27">
        <f t="shared" ca="1" si="210"/>
        <v>0.27298650100128935</v>
      </c>
      <c r="G511" s="25">
        <f t="shared" ca="1" si="216"/>
        <v>-0.27298650100128935</v>
      </c>
      <c r="H511" s="25">
        <f t="shared" ca="1" si="195"/>
        <v>-25.696574664875584</v>
      </c>
      <c r="I511" s="25">
        <f t="shared" ca="1" si="196"/>
        <v>25.696574664875584</v>
      </c>
      <c r="J511" s="25">
        <f t="shared" ca="1" si="197"/>
        <v>14.877556349400962</v>
      </c>
      <c r="K511" s="25">
        <f t="shared" ca="1" si="198"/>
        <v>627.27580930229988</v>
      </c>
      <c r="M511" s="25">
        <f ca="1">Kp*(Q511+R511*OnebyTi+Td*(Q511-Q510))</f>
        <v>-0.11256044589911643</v>
      </c>
      <c r="N511" s="27">
        <f t="shared" ca="1" si="211"/>
        <v>-0.11280423639388934</v>
      </c>
      <c r="O511" s="27">
        <f t="shared" ca="1" si="217"/>
        <v>-0.11304768161563712</v>
      </c>
      <c r="P511" s="27">
        <f t="shared" ca="1" si="212"/>
        <v>0.26013586717856141</v>
      </c>
      <c r="Q511" s="25">
        <f t="shared" ca="1" si="193"/>
        <v>-0.26013586717856141</v>
      </c>
      <c r="R511" s="25">
        <f t="shared" ca="1" si="199"/>
        <v>-25.964057754378082</v>
      </c>
      <c r="S511" s="25">
        <f t="shared" ca="1" si="200"/>
        <v>25.964057754378082</v>
      </c>
      <c r="T511" s="25">
        <f t="shared" ca="1" si="201"/>
        <v>15.032753407033969</v>
      </c>
      <c r="U511" s="25">
        <f t="shared" ca="1" si="202"/>
        <v>198.38324133829357</v>
      </c>
      <c r="W511" s="25">
        <f ca="1">Kp*(AB511+AC511*OnebyTi+Td*(AB511-AB510))</f>
        <v>-0.11047702435537309</v>
      </c>
      <c r="X511" s="27">
        <f t="shared" ca="1" si="213"/>
        <v>-0.11106629589694712</v>
      </c>
      <c r="Y511" s="27">
        <f t="shared" ca="1" si="214"/>
        <v>-0.11167494118826544</v>
      </c>
      <c r="Z511" s="27">
        <f t="shared" ca="1" si="215"/>
        <v>-0.11230183577386295</v>
      </c>
      <c r="AA511" s="27">
        <f t="shared" ca="1" si="209"/>
        <v>0.2078272029341679</v>
      </c>
      <c r="AB511" s="25">
        <f t="shared" ca="1" si="194"/>
        <v>-0.2078272029341679</v>
      </c>
      <c r="AC511" s="25">
        <f t="shared" ca="1" si="203"/>
        <v>-26.908291218586886</v>
      </c>
      <c r="AD511" s="25">
        <f t="shared" ca="1" si="204"/>
        <v>26.908291218586886</v>
      </c>
      <c r="AE511" s="25">
        <f t="shared" ca="1" si="205"/>
        <v>16.887824352796482</v>
      </c>
      <c r="AF511" s="25">
        <f t="shared" ca="1" si="206"/>
        <v>202.7216862574426</v>
      </c>
      <c r="AH511" s="25">
        <f t="shared" ca="1" si="191"/>
        <v>-0.11047702435537309</v>
      </c>
      <c r="AI511" s="25">
        <f t="shared" ca="1" si="192"/>
        <v>0.2078272029341679</v>
      </c>
    </row>
    <row r="512" spans="1:35" x14ac:dyDescent="0.25">
      <c r="A512" s="25">
        <v>50.000000000000298</v>
      </c>
      <c r="B512" s="25">
        <f t="shared" si="207"/>
        <v>0</v>
      </c>
      <c r="C512" s="25">
        <f t="shared" si="208"/>
        <v>0.01</v>
      </c>
      <c r="E512" s="25">
        <f ca="1">Kp*(G512+H512*OnebyTi+Td*(G512-G511))</f>
        <v>-0.11291059018805907</v>
      </c>
      <c r="F512" s="27">
        <f t="shared" ca="1" si="210"/>
        <v>0.27164791998478865</v>
      </c>
      <c r="G512" s="25">
        <f t="shared" ca="1" si="216"/>
        <v>-0.27164791998478865</v>
      </c>
      <c r="H512" s="25">
        <f t="shared" ca="1" si="195"/>
        <v>-25.723739456874064</v>
      </c>
      <c r="I512" s="25">
        <f t="shared" ca="1" si="196"/>
        <v>25.723739456874064</v>
      </c>
      <c r="J512" s="25">
        <f t="shared" ca="1" si="197"/>
        <v>14.884935608644168</v>
      </c>
      <c r="K512" s="25">
        <f t="shared" ca="1" si="198"/>
        <v>628.63404890222387</v>
      </c>
      <c r="M512" s="25">
        <f ca="1">Kp*(Q512+R512*OnebyTi+Td*(Q512-Q511))</f>
        <v>-0.11251624611596572</v>
      </c>
      <c r="N512" s="25">
        <f t="shared" ca="1" si="211"/>
        <v>-0.11276004467449512</v>
      </c>
      <c r="O512" s="25">
        <f t="shared" ca="1" si="217"/>
        <v>-0.11300355248362413</v>
      </c>
      <c r="P512" s="27">
        <f t="shared" ca="1" si="212"/>
        <v>0.25883109901699769</v>
      </c>
      <c r="Q512" s="25">
        <f t="shared" ca="1" si="193"/>
        <v>-0.25883109901699769</v>
      </c>
      <c r="R512" s="25">
        <f t="shared" ca="1" si="199"/>
        <v>-25.989940864279781</v>
      </c>
      <c r="S512" s="25">
        <f t="shared" ca="1" si="200"/>
        <v>25.989940864279781</v>
      </c>
      <c r="T512" s="25">
        <f t="shared" ca="1" si="201"/>
        <v>15.039452760815804</v>
      </c>
      <c r="U512" s="25">
        <f t="shared" ca="1" si="202"/>
        <v>198.76850976253183</v>
      </c>
      <c r="W512" s="25">
        <f ca="1">Kp*(AB512+AC512*OnebyTi+Td*(AB512-AB511))</f>
        <v>-0.11042287167075338</v>
      </c>
      <c r="X512" s="25">
        <f t="shared" ca="1" si="213"/>
        <v>-0.11101021929557302</v>
      </c>
      <c r="Y512" s="25">
        <f t="shared" ca="1" si="214"/>
        <v>-0.11161702093084333</v>
      </c>
      <c r="Z512" s="25">
        <f t="shared" ca="1" si="215"/>
        <v>-0.11224217886647822</v>
      </c>
      <c r="AA512" s="27">
        <f t="shared" ca="1" si="209"/>
        <v>0.2065970193567816</v>
      </c>
      <c r="AB512" s="25">
        <f t="shared" ca="1" si="194"/>
        <v>-0.2065970193567816</v>
      </c>
      <c r="AC512" s="25">
        <f t="shared" ca="1" si="203"/>
        <v>-26.928950920522563</v>
      </c>
      <c r="AD512" s="25">
        <f t="shared" ca="1" si="204"/>
        <v>26.928950920522563</v>
      </c>
      <c r="AE512" s="25">
        <f t="shared" ca="1" si="205"/>
        <v>16.892092585637194</v>
      </c>
      <c r="AF512" s="25">
        <f t="shared" ca="1" si="206"/>
        <v>203.03239686875676</v>
      </c>
      <c r="AH512" s="25">
        <f t="shared" ca="1" si="191"/>
        <v>-0.11042287167075338</v>
      </c>
      <c r="AI512" s="25">
        <f t="shared" ca="1" si="192"/>
        <v>0.2065970193567816</v>
      </c>
    </row>
    <row r="513" spans="1:35" x14ac:dyDescent="0.25">
      <c r="A513" s="25">
        <v>50.1000000000002</v>
      </c>
      <c r="B513" s="25">
        <f t="shared" si="207"/>
        <v>0</v>
      </c>
      <c r="C513" s="25">
        <f t="shared" si="208"/>
        <v>0.01</v>
      </c>
      <c r="E513" s="25">
        <f ca="1">Kp*(G513+H513*OnebyTi+Td*(G513-G512))</f>
        <v>-0.1128672673014724</v>
      </c>
      <c r="F513" s="27">
        <f t="shared" ca="1" si="210"/>
        <v>0.27031364563347682</v>
      </c>
      <c r="G513" s="25">
        <f t="shared" ref="G513:G576" ca="1" si="218">B513-F513</f>
        <v>-0.27031364563347682</v>
      </c>
      <c r="H513" s="25">
        <f t="shared" ref="H513:H576" ca="1" si="219">H512+G513*0.1</f>
        <v>-25.750770821437413</v>
      </c>
      <c r="I513" s="25">
        <f t="shared" ref="I513:I576" ca="1" si="220">IF(ROW()&lt;12,0,I512+ABS(G513)*0.1)</f>
        <v>25.750770821437413</v>
      </c>
      <c r="J513" s="25">
        <f t="shared" ref="J513:J576" ca="1" si="221">IF(ROW()&lt;12,0,J512+((G513)^2)*0.1)</f>
        <v>14.892242555345735</v>
      </c>
      <c r="K513" s="25">
        <f t="shared" ref="K513:K576" ca="1" si="222">IF(ROW()&lt;12,0,K512+A513*ABS(G513)*0.1)</f>
        <v>629.98832026684761</v>
      </c>
      <c r="M513" s="25">
        <f ca="1">Kp*(Q513+R513*OnebyTi+Td*(Q513-Q512))</f>
        <v>-0.11247205417238569</v>
      </c>
      <c r="N513" s="27">
        <f t="shared" ca="1" si="211"/>
        <v>-0.11271585149338983</v>
      </c>
      <c r="O513" s="25">
        <f t="shared" ref="O513:O576" ca="1" si="223">IF((ROW()-12)*0.1&lt;L_2,0,OFFSET(N513,-1,0)*b_2/K_2-O512*a_2)</f>
        <v>-0.11295941200644369</v>
      </c>
      <c r="P513" s="27">
        <f t="shared" ca="1" si="212"/>
        <v>0.25753074376863527</v>
      </c>
      <c r="Q513" s="25">
        <f t="shared" ref="Q513:Q576" ca="1" si="224">B513-P513</f>
        <v>-0.25753074376863527</v>
      </c>
      <c r="R513" s="25">
        <f t="shared" ref="R513:R576" ca="1" si="225">R512+Q513*0.1</f>
        <v>-26.015693938656643</v>
      </c>
      <c r="S513" s="25">
        <f t="shared" ref="S513:S576" ca="1" si="226">IF(ROW()&lt;12,0,S512+ABS(Q513)*0.1)</f>
        <v>26.015693938656643</v>
      </c>
      <c r="T513" s="25">
        <f t="shared" ref="T513:T576" ca="1" si="227">IF(ROW()&lt;12,0,T512+((Q513)^2)*0.1)</f>
        <v>15.046084969214407</v>
      </c>
      <c r="U513" s="25">
        <f t="shared" ref="U513:U576" ca="1" si="228">IF(ROW()&lt;12,0,U512+J513*ABS(Q513)*0.1)</f>
        <v>199.15203079269796</v>
      </c>
      <c r="W513" s="25">
        <f ca="1">Kp*(AB513+AC513*OnebyTi+Td*(AB513-AB512))</f>
        <v>-0.11036890748257865</v>
      </c>
      <c r="X513" s="25">
        <f t="shared" ca="1" si="213"/>
        <v>-0.11095432577908473</v>
      </c>
      <c r="Y513" s="25">
        <f t="shared" ca="1" si="214"/>
        <v>-0.111559276120491</v>
      </c>
      <c r="Z513" s="25">
        <f t="shared" ca="1" si="215"/>
        <v>-0.1121826872231879</v>
      </c>
      <c r="AA513" s="27">
        <f t="shared" ca="1" si="209"/>
        <v>0.20537280147013379</v>
      </c>
      <c r="AB513" s="25">
        <f t="shared" ref="AB513:AB576" ca="1" si="229">B513-AA513</f>
        <v>-0.20537280147013379</v>
      </c>
      <c r="AC513" s="25">
        <f t="shared" ref="AC513:AC576" ca="1" si="230">AC512+AB513*0.1</f>
        <v>-26.949488200669578</v>
      </c>
      <c r="AD513" s="25">
        <f t="shared" ref="AD513:AD576" ca="1" si="231">IF(ROW()&lt;12,0,AD512+ABS(AB513)*0.1)</f>
        <v>26.949488200669578</v>
      </c>
      <c r="AE513" s="25">
        <f t="shared" ref="AE513:AE576" ca="1" si="232">IF(ROW()&lt;12,0,AE512+((AB513)^2)*0.1)</f>
        <v>16.896310384395562</v>
      </c>
      <c r="AF513" s="25">
        <f t="shared" ref="AF513:AF576" ca="1" si="233">IF(ROW()&lt;12,0,AF512+T513*ABS(AB513)*0.1)</f>
        <v>203.34140253088529</v>
      </c>
      <c r="AH513" s="25">
        <f t="shared" ca="1" si="191"/>
        <v>-0.11036890748257865</v>
      </c>
      <c r="AI513" s="25">
        <f t="shared" ca="1" si="192"/>
        <v>0.20537280147013379</v>
      </c>
    </row>
    <row r="514" spans="1:35" x14ac:dyDescent="0.25">
      <c r="A514" s="25">
        <v>50.200000000000202</v>
      </c>
      <c r="B514" s="25">
        <f t="shared" si="207"/>
        <v>0</v>
      </c>
      <c r="C514" s="25">
        <f t="shared" si="208"/>
        <v>0.01</v>
      </c>
      <c r="E514" s="25">
        <f ca="1">Kp*(G514+H514*OnebyTi+Td*(G514-G513))</f>
        <v>-0.11282393208780701</v>
      </c>
      <c r="F514" s="27">
        <f t="shared" ca="1" si="210"/>
        <v>0.26898368122606953</v>
      </c>
      <c r="G514" s="25">
        <f t="shared" ca="1" si="218"/>
        <v>-0.26898368122606953</v>
      </c>
      <c r="H514" s="25">
        <f t="shared" ca="1" si="219"/>
        <v>-25.777669189560019</v>
      </c>
      <c r="I514" s="25">
        <f t="shared" ca="1" si="220"/>
        <v>25.777669189560019</v>
      </c>
      <c r="J514" s="25">
        <f t="shared" ca="1" si="221"/>
        <v>14.899477777422328</v>
      </c>
      <c r="K514" s="25">
        <f t="shared" ca="1" si="222"/>
        <v>631.33861834660252</v>
      </c>
      <c r="M514" s="25">
        <f ca="1">Kp*(Q514+R514*OnebyTi+Td*(Q514-Q513))</f>
        <v>-0.11242787165317723</v>
      </c>
      <c r="N514" s="25">
        <f t="shared" ca="1" si="211"/>
        <v>-0.11267165853660982</v>
      </c>
      <c r="O514" s="27">
        <f t="shared" ca="1" si="223"/>
        <v>-0.11291526197566248</v>
      </c>
      <c r="P514" s="27">
        <f t="shared" ca="1" si="212"/>
        <v>0.25623480256799092</v>
      </c>
      <c r="Q514" s="25">
        <f t="shared" ca="1" si="224"/>
        <v>-0.25623480256799092</v>
      </c>
      <c r="R514" s="25">
        <f t="shared" ca="1" si="225"/>
        <v>-26.04131741891344</v>
      </c>
      <c r="S514" s="25">
        <f t="shared" ca="1" si="226"/>
        <v>26.04131741891344</v>
      </c>
      <c r="T514" s="25">
        <f t="shared" ca="1" si="227"/>
        <v>15.052650596619113</v>
      </c>
      <c r="U514" s="25">
        <f t="shared" ca="1" si="228"/>
        <v>199.53380726736435</v>
      </c>
      <c r="W514" s="25">
        <f ca="1">Kp*(AB514+AC514*OnebyTi+Td*(AB514-AB513))</f>
        <v>-0.1103151321212627</v>
      </c>
      <c r="X514" s="27">
        <f t="shared" ca="1" si="213"/>
        <v>-0.11089861586246022</v>
      </c>
      <c r="Y514" s="27">
        <f t="shared" ca="1" si="214"/>
        <v>-0.11150170748404276</v>
      </c>
      <c r="Z514" s="27">
        <f t="shared" ca="1" si="215"/>
        <v>-0.11212336181303022</v>
      </c>
      <c r="AA514" s="27">
        <f t="shared" ca="1" si="209"/>
        <v>0.204154532747815</v>
      </c>
      <c r="AB514" s="25">
        <f t="shared" ca="1" si="229"/>
        <v>-0.204154532747815</v>
      </c>
      <c r="AC514" s="25">
        <f t="shared" ca="1" si="230"/>
        <v>-26.96990365394436</v>
      </c>
      <c r="AD514" s="25">
        <f t="shared" ca="1" si="231"/>
        <v>26.96990365394436</v>
      </c>
      <c r="AE514" s="25">
        <f t="shared" ca="1" si="232"/>
        <v>16.900478291719711</v>
      </c>
      <c r="AF514" s="25">
        <f t="shared" ca="1" si="233"/>
        <v>203.64870921580217</v>
      </c>
      <c r="AH514" s="25">
        <f t="shared" ref="AH514:AH577" ca="1" si="234">IF(ProcessModel = "Model1", E514, IF(ProcessModel = "Model2", M514, W514))</f>
        <v>-0.1103151321212627</v>
      </c>
      <c r="AI514" s="25">
        <f t="shared" ref="AI514:AI577" ca="1" si="235">IF(ProcessModel = "Model1", F514, IF(ProcessModel = "Model2", P514, AA514))</f>
        <v>0.204154532747815</v>
      </c>
    </row>
    <row r="515" spans="1:35" x14ac:dyDescent="0.25">
      <c r="A515" s="25">
        <v>50.300000000000203</v>
      </c>
      <c r="B515" s="25">
        <f t="shared" si="207"/>
        <v>0</v>
      </c>
      <c r="C515" s="25">
        <f t="shared" si="208"/>
        <v>0.01</v>
      </c>
      <c r="E515" s="25">
        <f ca="1">Kp*(G515+H515*OnebyTi+Td*(G515-G514))</f>
        <v>-0.11278058629303429</v>
      </c>
      <c r="F515" s="27">
        <f t="shared" ca="1" si="210"/>
        <v>0.26765802984552384</v>
      </c>
      <c r="G515" s="25">
        <f t="shared" ca="1" si="218"/>
        <v>-0.26765802984552384</v>
      </c>
      <c r="H515" s="25">
        <f t="shared" ca="1" si="219"/>
        <v>-25.804434992544572</v>
      </c>
      <c r="I515" s="25">
        <f t="shared" ca="1" si="220"/>
        <v>25.804434992544572</v>
      </c>
      <c r="J515" s="25">
        <f t="shared" ca="1" si="221"/>
        <v>14.906641859516407</v>
      </c>
      <c r="K515" s="25">
        <f t="shared" ca="1" si="222"/>
        <v>632.68493823672554</v>
      </c>
      <c r="M515" s="25">
        <f ca="1">Kp*(Q515+R515*OnebyTi+Td*(Q515-Q514))</f>
        <v>-0.11238370012554406</v>
      </c>
      <c r="N515" s="27">
        <f t="shared" ca="1" si="211"/>
        <v>-0.11262746747184053</v>
      </c>
      <c r="O515" s="25">
        <f t="shared" ca="1" si="223"/>
        <v>-0.11287110416371779</v>
      </c>
      <c r="P515" s="27">
        <f t="shared" ca="1" si="212"/>
        <v>0.25494327637042469</v>
      </c>
      <c r="Q515" s="25">
        <f t="shared" ca="1" si="224"/>
        <v>-0.25494327637042469</v>
      </c>
      <c r="R515" s="25">
        <f t="shared" ca="1" si="225"/>
        <v>-26.066811746550481</v>
      </c>
      <c r="S515" s="25">
        <f t="shared" ca="1" si="226"/>
        <v>26.066811746550481</v>
      </c>
      <c r="T515" s="25">
        <f t="shared" ca="1" si="227"/>
        <v>15.059150204035761</v>
      </c>
      <c r="U515" s="25">
        <f t="shared" ca="1" si="228"/>
        <v>199.91384207889891</v>
      </c>
      <c r="W515" s="25">
        <f ca="1">Kp*(AB515+AC515*OnebyTi+Td*(AB515-AB514))</f>
        <v>-0.11026154590198792</v>
      </c>
      <c r="X515" s="25">
        <f t="shared" ca="1" si="213"/>
        <v>-0.11084309004311382</v>
      </c>
      <c r="Y515" s="25">
        <f t="shared" ca="1" si="214"/>
        <v>-0.11144431572817208</v>
      </c>
      <c r="Z515" s="25">
        <f t="shared" ca="1" si="215"/>
        <v>-0.11206420358199465</v>
      </c>
      <c r="AA515" s="27">
        <f t="shared" ca="1" si="209"/>
        <v>0.202942196566512</v>
      </c>
      <c r="AB515" s="25">
        <f t="shared" ca="1" si="229"/>
        <v>-0.202942196566512</v>
      </c>
      <c r="AC515" s="25">
        <f t="shared" ca="1" si="230"/>
        <v>-26.990197873601012</v>
      </c>
      <c r="AD515" s="25">
        <f t="shared" ca="1" si="231"/>
        <v>26.990197873601012</v>
      </c>
      <c r="AE515" s="25">
        <f t="shared" ca="1" si="232"/>
        <v>16.904596845234437</v>
      </c>
      <c r="AF515" s="25">
        <f t="shared" ca="1" si="233"/>
        <v>203.95432291788538</v>
      </c>
      <c r="AH515" s="25">
        <f t="shared" ca="1" si="234"/>
        <v>-0.11026154590198792</v>
      </c>
      <c r="AI515" s="25">
        <f t="shared" ca="1" si="235"/>
        <v>0.202942196566512</v>
      </c>
    </row>
    <row r="516" spans="1:35" x14ac:dyDescent="0.25">
      <c r="A516" s="25">
        <v>50.400000000000198</v>
      </c>
      <c r="B516" s="25">
        <f t="shared" si="207"/>
        <v>0</v>
      </c>
      <c r="C516" s="25">
        <f t="shared" si="208"/>
        <v>0.01</v>
      </c>
      <c r="E516" s="25">
        <f ca="1">Kp*(G516+H516*OnebyTi+Td*(G516-G515))</f>
        <v>-0.11273723164471211</v>
      </c>
      <c r="F516" s="27">
        <f t="shared" ca="1" si="210"/>
        <v>0.26633669438103191</v>
      </c>
      <c r="G516" s="25">
        <f t="shared" ca="1" si="218"/>
        <v>-0.26633669438103191</v>
      </c>
      <c r="H516" s="25">
        <f t="shared" ca="1" si="219"/>
        <v>-25.831068661982673</v>
      </c>
      <c r="I516" s="25">
        <f t="shared" ca="1" si="220"/>
        <v>25.831068661982673</v>
      </c>
      <c r="J516" s="25">
        <f t="shared" ca="1" si="221"/>
        <v>14.913735382993789</v>
      </c>
      <c r="K516" s="25">
        <f t="shared" ca="1" si="222"/>
        <v>634.02727517640596</v>
      </c>
      <c r="M516" s="25">
        <f ca="1">Kp*(Q516+R516*OnebyTi+Td*(Q516-Q515))</f>
        <v>-0.11233954113922491</v>
      </c>
      <c r="N516" s="25">
        <f t="shared" ca="1" si="211"/>
        <v>-0.11258327994855319</v>
      </c>
      <c r="O516" s="27">
        <f t="shared" ca="1" si="223"/>
        <v>-0.11282694032405863</v>
      </c>
      <c r="P516" s="27">
        <f t="shared" ca="1" si="212"/>
        <v>0.25365616595405288</v>
      </c>
      <c r="Q516" s="25">
        <f t="shared" ca="1" si="224"/>
        <v>-0.25365616595405288</v>
      </c>
      <c r="R516" s="25">
        <f t="shared" ca="1" si="225"/>
        <v>-26.092177363145886</v>
      </c>
      <c r="S516" s="25">
        <f t="shared" ca="1" si="226"/>
        <v>26.092177363145886</v>
      </c>
      <c r="T516" s="25">
        <f t="shared" ca="1" si="227"/>
        <v>15.065584349088413</v>
      </c>
      <c r="U516" s="25">
        <f t="shared" ca="1" si="228"/>
        <v>200.29213817262925</v>
      </c>
      <c r="W516" s="25">
        <f ca="1">Kp*(AB516+AC516*OnebyTi+Td*(AB516-AB515))</f>
        <v>-0.11020814912490406</v>
      </c>
      <c r="X516" s="27">
        <f t="shared" ca="1" si="213"/>
        <v>-0.11078774880111822</v>
      </c>
      <c r="Y516" s="27">
        <f t="shared" ca="1" si="214"/>
        <v>-0.11138710153963884</v>
      </c>
      <c r="Z516" s="27">
        <f t="shared" ca="1" si="215"/>
        <v>-0.11200521345329675</v>
      </c>
      <c r="AA516" s="27">
        <f t="shared" ca="1" si="209"/>
        <v>0.20173577620831254</v>
      </c>
      <c r="AB516" s="25">
        <f t="shared" ca="1" si="229"/>
        <v>-0.20173577620831254</v>
      </c>
      <c r="AC516" s="25">
        <f t="shared" ca="1" si="230"/>
        <v>-27.010371451221843</v>
      </c>
      <c r="AD516" s="25">
        <f t="shared" ca="1" si="231"/>
        <v>27.010371451221843</v>
      </c>
      <c r="AE516" s="25">
        <f t="shared" ca="1" si="232"/>
        <v>16.908666577574675</v>
      </c>
      <c r="AF516" s="25">
        <f t="shared" ca="1" si="233"/>
        <v>204.25824965315491</v>
      </c>
      <c r="AH516" s="25">
        <f t="shared" ca="1" si="234"/>
        <v>-0.11020814912490406</v>
      </c>
      <c r="AI516" s="25">
        <f t="shared" ca="1" si="235"/>
        <v>0.20173577620831254</v>
      </c>
    </row>
    <row r="517" spans="1:35" x14ac:dyDescent="0.25">
      <c r="A517" s="25">
        <v>50.500000000000199</v>
      </c>
      <c r="B517" s="25">
        <f t="shared" si="207"/>
        <v>0</v>
      </c>
      <c r="C517" s="25">
        <f t="shared" si="208"/>
        <v>0.01</v>
      </c>
      <c r="E517" s="25">
        <f ca="1">Kp*(G517+H517*OnebyTi+Td*(G517-G516))</f>
        <v>-0.112693869852119</v>
      </c>
      <c r="F517" s="27">
        <f t="shared" ca="1" si="210"/>
        <v>0.26501967753000089</v>
      </c>
      <c r="G517" s="25">
        <f t="shared" ca="1" si="218"/>
        <v>-0.26501967753000089</v>
      </c>
      <c r="H517" s="25">
        <f t="shared" ca="1" si="219"/>
        <v>-25.857570629735672</v>
      </c>
      <c r="I517" s="25">
        <f t="shared" ca="1" si="220"/>
        <v>25.857570629735672</v>
      </c>
      <c r="J517" s="25">
        <f t="shared" ca="1" si="221"/>
        <v>14.9207589259416</v>
      </c>
      <c r="K517" s="25">
        <f t="shared" ca="1" si="222"/>
        <v>635.3656245479325</v>
      </c>
      <c r="M517" s="25">
        <f ca="1">Kp*(Q517+R517*OnebyTi+Td*(Q517-Q516))</f>
        <v>-0.11229539622662486</v>
      </c>
      <c r="N517" s="27">
        <f t="shared" ca="1" si="211"/>
        <v>-0.11253909759814058</v>
      </c>
      <c r="O517" s="25">
        <f t="shared" ca="1" si="223"/>
        <v>-0.11278277219128602</v>
      </c>
      <c r="P517" s="27">
        <f t="shared" ca="1" si="212"/>
        <v>0.252373471921647</v>
      </c>
      <c r="Q517" s="25">
        <f t="shared" ca="1" si="224"/>
        <v>-0.252373471921647</v>
      </c>
      <c r="R517" s="25">
        <f t="shared" ca="1" si="225"/>
        <v>-26.11741471033805</v>
      </c>
      <c r="S517" s="25">
        <f t="shared" ca="1" si="226"/>
        <v>26.11741471033805</v>
      </c>
      <c r="T517" s="25">
        <f t="shared" ca="1" si="227"/>
        <v>15.071953586021392</v>
      </c>
      <c r="U517" s="25">
        <f t="shared" ca="1" si="228"/>
        <v>200.66869854601384</v>
      </c>
      <c r="W517" s="25">
        <f ca="1">Kp*(AB517+AC517*OnebyTi+Td*(AB517-AB516))</f>
        <v>-0.11015494207532542</v>
      </c>
      <c r="X517" s="25">
        <f t="shared" ca="1" si="213"/>
        <v>-0.11073259259942415</v>
      </c>
      <c r="Y517" s="25">
        <f t="shared" ca="1" si="214"/>
        <v>-0.11133006558553399</v>
      </c>
      <c r="Z517" s="25">
        <f t="shared" ca="1" si="215"/>
        <v>-0.11194639232765033</v>
      </c>
      <c r="AA517" s="27">
        <f t="shared" ca="1" si="209"/>
        <v>0.20053525486298288</v>
      </c>
      <c r="AB517" s="25">
        <f t="shared" ca="1" si="229"/>
        <v>-0.20053525486298288</v>
      </c>
      <c r="AC517" s="25">
        <f t="shared" ca="1" si="230"/>
        <v>-27.03042497670814</v>
      </c>
      <c r="AD517" s="25">
        <f t="shared" ca="1" si="231"/>
        <v>27.03042497670814</v>
      </c>
      <c r="AE517" s="25">
        <f t="shared" ca="1" si="232"/>
        <v>16.912688016418972</v>
      </c>
      <c r="AF517" s="25">
        <f t="shared" ca="1" si="233"/>
        <v>204.56049545852048</v>
      </c>
      <c r="AH517" s="25">
        <f t="shared" ca="1" si="234"/>
        <v>-0.11015494207532542</v>
      </c>
      <c r="AI517" s="25">
        <f t="shared" ca="1" si="235"/>
        <v>0.20053525486298288</v>
      </c>
    </row>
    <row r="518" spans="1:35" x14ac:dyDescent="0.25">
      <c r="A518" s="25">
        <v>50.6000000000002</v>
      </c>
      <c r="B518" s="25">
        <f t="shared" si="207"/>
        <v>0</v>
      </c>
      <c r="C518" s="25">
        <f t="shared" si="208"/>
        <v>0.01</v>
      </c>
      <c r="E518" s="25">
        <f ca="1">Kp*(G518+H518*OnebyTi+Td*(G518-G517))</f>
        <v>-0.11265050260638741</v>
      </c>
      <c r="F518" s="27">
        <f t="shared" ca="1" si="210"/>
        <v>0.26370698180001817</v>
      </c>
      <c r="G518" s="25">
        <f t="shared" ca="1" si="218"/>
        <v>-0.26370698180001817</v>
      </c>
      <c r="H518" s="25">
        <f t="shared" ca="1" si="219"/>
        <v>-25.883941327915675</v>
      </c>
      <c r="I518" s="25">
        <f t="shared" ca="1" si="220"/>
        <v>25.883941327915675</v>
      </c>
      <c r="J518" s="25">
        <f t="shared" ca="1" si="221"/>
        <v>14.927713063166607</v>
      </c>
      <c r="K518" s="25">
        <f t="shared" ca="1" si="222"/>
        <v>636.69998187584065</v>
      </c>
      <c r="M518" s="25">
        <f ca="1">Kp*(Q518+R518*OnebyTi+Td*(Q518-Q517))</f>
        <v>-0.11225126690294618</v>
      </c>
      <c r="N518" s="25">
        <f t="shared" ca="1" si="211"/>
        <v>-0.11249492203405206</v>
      </c>
      <c r="O518" s="25">
        <f t="shared" ca="1" si="223"/>
        <v>-0.11273860148129253</v>
      </c>
      <c r="P518" s="27">
        <f t="shared" ca="1" si="212"/>
        <v>0.2510951947025184</v>
      </c>
      <c r="Q518" s="25">
        <f t="shared" ca="1" si="224"/>
        <v>-0.2510951947025184</v>
      </c>
      <c r="R518" s="25">
        <f t="shared" ca="1" si="225"/>
        <v>-26.142524229808302</v>
      </c>
      <c r="S518" s="25">
        <f t="shared" ca="1" si="226"/>
        <v>26.142524229808302</v>
      </c>
      <c r="T518" s="25">
        <f t="shared" ca="1" si="227"/>
        <v>15.078258465701662</v>
      </c>
      <c r="U518" s="25">
        <f t="shared" ca="1" si="228"/>
        <v>201.04352624781976</v>
      </c>
      <c r="W518" s="25">
        <f ca="1">Kp*(AB518+AC518*OnebyTi+Td*(AB518-AB517))</f>
        <v>-0.11010192502392564</v>
      </c>
      <c r="X518" s="25">
        <f t="shared" ca="1" si="213"/>
        <v>-0.11067762188407804</v>
      </c>
      <c r="Y518" s="25">
        <f t="shared" ca="1" si="214"/>
        <v>-0.11127320851352202</v>
      </c>
      <c r="Z518" s="25">
        <f t="shared" ca="1" si="215"/>
        <v>-0.11188774108353705</v>
      </c>
      <c r="AA518" s="27">
        <f t="shared" ca="1" si="209"/>
        <v>0.19934061563021785</v>
      </c>
      <c r="AB518" s="25">
        <f t="shared" ca="1" si="229"/>
        <v>-0.19934061563021785</v>
      </c>
      <c r="AC518" s="25">
        <f t="shared" ca="1" si="230"/>
        <v>-27.050359038271161</v>
      </c>
      <c r="AD518" s="25">
        <f t="shared" ca="1" si="231"/>
        <v>27.050359038271161</v>
      </c>
      <c r="AE518" s="25">
        <f t="shared" ca="1" si="232"/>
        <v>16.916661684522957</v>
      </c>
      <c r="AF518" s="25">
        <f t="shared" ca="1" si="233"/>
        <v>204.86106639103892</v>
      </c>
      <c r="AH518" s="25">
        <f t="shared" ca="1" si="234"/>
        <v>-0.11010192502392564</v>
      </c>
      <c r="AI518" s="25">
        <f t="shared" ca="1" si="235"/>
        <v>0.19934061563021785</v>
      </c>
    </row>
    <row r="519" spans="1:35" x14ac:dyDescent="0.25">
      <c r="A519" s="25">
        <v>50.700000000000202</v>
      </c>
      <c r="B519" s="25">
        <f t="shared" si="207"/>
        <v>0</v>
      </c>
      <c r="C519" s="25">
        <f t="shared" si="208"/>
        <v>0.01</v>
      </c>
      <c r="E519" s="25">
        <f ca="1">Kp*(G519+H519*OnebyTi+Td*(G519-G518))</f>
        <v>-0.11260713158063614</v>
      </c>
      <c r="F519" s="27">
        <f t="shared" ca="1" si="210"/>
        <v>0.2623986095108029</v>
      </c>
      <c r="G519" s="25">
        <f t="shared" ca="1" si="218"/>
        <v>-0.2623986095108029</v>
      </c>
      <c r="H519" s="25">
        <f t="shared" ca="1" si="219"/>
        <v>-25.910181188866755</v>
      </c>
      <c r="I519" s="25">
        <f t="shared" ca="1" si="220"/>
        <v>25.910181188866755</v>
      </c>
      <c r="J519" s="25">
        <f t="shared" ca="1" si="221"/>
        <v>14.934598366193928</v>
      </c>
      <c r="K519" s="25">
        <f t="shared" ca="1" si="222"/>
        <v>638.03034282606041</v>
      </c>
      <c r="M519" s="25">
        <f ca="1">Kp*(Q519+R519*OnebyTi+Td*(Q519-Q518))</f>
        <v>-0.11220715466631806</v>
      </c>
      <c r="N519" s="27">
        <f t="shared" ca="1" si="211"/>
        <v>-0.11245075485192781</v>
      </c>
      <c r="O519" s="27">
        <f t="shared" ca="1" si="223"/>
        <v>-0.11269442989140088</v>
      </c>
      <c r="P519" s="27">
        <f t="shared" ca="1" si="212"/>
        <v>0.24982133455438915</v>
      </c>
      <c r="Q519" s="25">
        <f t="shared" ca="1" si="224"/>
        <v>-0.24982133455438915</v>
      </c>
      <c r="R519" s="25">
        <f t="shared" ca="1" si="225"/>
        <v>-26.16750636326374</v>
      </c>
      <c r="S519" s="25">
        <f t="shared" ca="1" si="226"/>
        <v>26.16750636326374</v>
      </c>
      <c r="T519" s="25">
        <f t="shared" ca="1" si="227"/>
        <v>15.084499535621516</v>
      </c>
      <c r="U519" s="25">
        <f t="shared" ca="1" si="228"/>
        <v>201.41662437730739</v>
      </c>
      <c r="W519" s="25">
        <f ca="1">Kp*(AB519+AC519*OnebyTi+Td*(AB519-AB518))</f>
        <v>-0.11004909822693093</v>
      </c>
      <c r="X519" s="27">
        <f t="shared" ca="1" si="213"/>
        <v>-0.11062283708443733</v>
      </c>
      <c r="Y519" s="27">
        <f t="shared" ca="1" si="214"/>
        <v>-0.11121653095208087</v>
      </c>
      <c r="Z519" s="27">
        <f t="shared" ca="1" si="215"/>
        <v>-0.11182926057747342</v>
      </c>
      <c r="AA519" s="27">
        <f t="shared" ca="1" si="209"/>
        <v>0.19815184152186416</v>
      </c>
      <c r="AB519" s="25">
        <f t="shared" ca="1" si="229"/>
        <v>-0.19815184152186416</v>
      </c>
      <c r="AC519" s="25">
        <f t="shared" ca="1" si="230"/>
        <v>-27.070174222423347</v>
      </c>
      <c r="AD519" s="25">
        <f t="shared" ca="1" si="231"/>
        <v>27.070174222423347</v>
      </c>
      <c r="AE519" s="25">
        <f t="shared" ca="1" si="232"/>
        <v>16.920588099752809</v>
      </c>
      <c r="AF519" s="25">
        <f t="shared" ca="1" si="233"/>
        <v>205.15996852718084</v>
      </c>
      <c r="AH519" s="25">
        <f t="shared" ca="1" si="234"/>
        <v>-0.11004909822693093</v>
      </c>
      <c r="AI519" s="25">
        <f t="shared" ca="1" si="235"/>
        <v>0.19815184152186416</v>
      </c>
    </row>
    <row r="520" spans="1:35" x14ac:dyDescent="0.25">
      <c r="A520" s="25">
        <v>50.800000000000203</v>
      </c>
      <c r="B520" s="25">
        <f t="shared" si="207"/>
        <v>0</v>
      </c>
      <c r="C520" s="25">
        <f t="shared" si="208"/>
        <v>0.01</v>
      </c>
      <c r="E520" s="25">
        <f ca="1">Kp*(G520+H520*OnebyTi+Td*(G520-G519))</f>
        <v>-0.11256375843010223</v>
      </c>
      <c r="F520" s="27">
        <f t="shared" ca="1" si="210"/>
        <v>0.26109456279614329</v>
      </c>
      <c r="G520" s="25">
        <f t="shared" ca="1" si="218"/>
        <v>-0.26109456279614329</v>
      </c>
      <c r="H520" s="25">
        <f t="shared" ca="1" si="219"/>
        <v>-25.936290645146368</v>
      </c>
      <c r="I520" s="25">
        <f t="shared" ca="1" si="220"/>
        <v>25.936290645146368</v>
      </c>
      <c r="J520" s="25">
        <f t="shared" ca="1" si="221"/>
        <v>14.941415403266099</v>
      </c>
      <c r="K520" s="25">
        <f t="shared" ca="1" si="222"/>
        <v>639.35670320506483</v>
      </c>
      <c r="M520" s="25">
        <f ca="1">Kp*(Q520+R520*OnebyTi+Td*(Q520-Q519))</f>
        <v>-0.11216306099792579</v>
      </c>
      <c r="N520" s="25">
        <f t="shared" ca="1" si="211"/>
        <v>-0.11240659762973226</v>
      </c>
      <c r="O520" s="25">
        <f t="shared" ca="1" si="223"/>
        <v>-0.1126502591005019</v>
      </c>
      <c r="P520" s="27">
        <f t="shared" ca="1" si="212"/>
        <v>0.24855189156524907</v>
      </c>
      <c r="Q520" s="25">
        <f t="shared" ca="1" si="224"/>
        <v>-0.24855189156524907</v>
      </c>
      <c r="R520" s="25">
        <f t="shared" ca="1" si="225"/>
        <v>-26.192361552420266</v>
      </c>
      <c r="S520" s="25">
        <f t="shared" ca="1" si="226"/>
        <v>26.192361552420266</v>
      </c>
      <c r="T520" s="25">
        <f t="shared" ca="1" si="227"/>
        <v>15.090677339901582</v>
      </c>
      <c r="U520" s="25">
        <f t="shared" ca="1" si="228"/>
        <v>201.78799608342177</v>
      </c>
      <c r="W520" s="25">
        <f ca="1">Kp*(AB520+AC520*OnebyTi+Td*(AB520-AB519))</f>
        <v>-0.10999646192631088</v>
      </c>
      <c r="X520" s="25">
        <f t="shared" ca="1" si="213"/>
        <v>-0.11056823861338393</v>
      </c>
      <c r="Y520" s="25">
        <f t="shared" ca="1" si="214"/>
        <v>-0.11116003351073969</v>
      </c>
      <c r="Z520" s="25">
        <f t="shared" ca="1" si="215"/>
        <v>-0.11177095164427521</v>
      </c>
      <c r="AA520" s="27">
        <f t="shared" ca="1" si="209"/>
        <v>0.19696891546411682</v>
      </c>
      <c r="AB520" s="25">
        <f t="shared" ca="1" si="229"/>
        <v>-0.19696891546411682</v>
      </c>
      <c r="AC520" s="25">
        <f t="shared" ca="1" si="230"/>
        <v>-27.08987111396976</v>
      </c>
      <c r="AD520" s="25">
        <f t="shared" ca="1" si="231"/>
        <v>27.08987111396976</v>
      </c>
      <c r="AE520" s="25">
        <f t="shared" ca="1" si="232"/>
        <v>16.924467775118721</v>
      </c>
      <c r="AF520" s="25">
        <f t="shared" ca="1" si="233"/>
        <v>205.45720796210676</v>
      </c>
      <c r="AH520" s="25">
        <f t="shared" ca="1" si="234"/>
        <v>-0.10999646192631088</v>
      </c>
      <c r="AI520" s="25">
        <f t="shared" ca="1" si="235"/>
        <v>0.19696891546411682</v>
      </c>
    </row>
    <row r="521" spans="1:35" x14ac:dyDescent="0.25">
      <c r="A521" s="25">
        <v>50.900000000000198</v>
      </c>
      <c r="B521" s="25">
        <f t="shared" si="207"/>
        <v>0</v>
      </c>
      <c r="C521" s="25">
        <f t="shared" si="208"/>
        <v>0.01</v>
      </c>
      <c r="E521" s="25">
        <f ca="1">Kp*(G521+H521*OnebyTi+Td*(G521-G520))</f>
        <v>-0.11252038479227183</v>
      </c>
      <c r="F521" s="27">
        <f t="shared" ca="1" si="210"/>
        <v>0.25979484360581984</v>
      </c>
      <c r="G521" s="25">
        <f t="shared" ca="1" si="218"/>
        <v>-0.25979484360581984</v>
      </c>
      <c r="H521" s="25">
        <f t="shared" ca="1" si="219"/>
        <v>-25.962270129506951</v>
      </c>
      <c r="I521" s="25">
        <f t="shared" ca="1" si="220"/>
        <v>25.962270129506951</v>
      </c>
      <c r="J521" s="25">
        <f t="shared" ca="1" si="221"/>
        <v>14.948164739342516</v>
      </c>
      <c r="K521" s="25">
        <f t="shared" ca="1" si="222"/>
        <v>640.67905895901845</v>
      </c>
      <c r="M521" s="25">
        <f ca="1">Kp*(Q521+R521*OnebyTi+Td*(Q521-Q520))</f>
        <v>-0.1121189873621392</v>
      </c>
      <c r="N521" s="27">
        <f t="shared" ca="1" si="211"/>
        <v>-0.11236245192788678</v>
      </c>
      <c r="O521" s="27">
        <f t="shared" ca="1" si="223"/>
        <v>-0.11260609076919158</v>
      </c>
      <c r="P521" s="27">
        <f t="shared" ca="1" si="212"/>
        <v>0.24728686565519889</v>
      </c>
      <c r="Q521" s="25">
        <f t="shared" ca="1" si="224"/>
        <v>-0.24728686565519889</v>
      </c>
      <c r="R521" s="25">
        <f t="shared" ca="1" si="225"/>
        <v>-26.217090238985786</v>
      </c>
      <c r="S521" s="25">
        <f t="shared" ca="1" si="226"/>
        <v>26.217090238985786</v>
      </c>
      <c r="T521" s="25">
        <f t="shared" ca="1" si="227"/>
        <v>15.09679241929414</v>
      </c>
      <c r="U521" s="25">
        <f t="shared" ca="1" si="228"/>
        <v>202.15764456399074</v>
      </c>
      <c r="W521" s="25">
        <f ca="1">Kp*(AB521+AC521*OnebyTi+Td*(AB521-AB520))</f>
        <v>-0.10994401634996803</v>
      </c>
      <c r="X521" s="27">
        <f t="shared" ca="1" si="213"/>
        <v>-0.11051382686753522</v>
      </c>
      <c r="Y521" s="27">
        <f t="shared" ca="1" si="214"/>
        <v>-0.11110371678031417</v>
      </c>
      <c r="Z521" s="27">
        <f t="shared" ca="1" si="215"/>
        <v>-0.11171281509731933</v>
      </c>
      <c r="AA521" s="27">
        <f t="shared" ca="1" si="209"/>
        <v>0.19579182029968931</v>
      </c>
      <c r="AB521" s="25">
        <f t="shared" ca="1" si="229"/>
        <v>-0.19579182029968931</v>
      </c>
      <c r="AC521" s="25">
        <f t="shared" ca="1" si="230"/>
        <v>-27.109450295999729</v>
      </c>
      <c r="AD521" s="25">
        <f t="shared" ca="1" si="231"/>
        <v>27.109450295999729</v>
      </c>
      <c r="AE521" s="25">
        <f t="shared" ca="1" si="232"/>
        <v>16.928301218808347</v>
      </c>
      <c r="AF521" s="25">
        <f t="shared" ca="1" si="233"/>
        <v>205.75279080895277</v>
      </c>
      <c r="AH521" s="25">
        <f t="shared" ca="1" si="234"/>
        <v>-0.10994401634996803</v>
      </c>
      <c r="AI521" s="25">
        <f t="shared" ca="1" si="235"/>
        <v>0.19579182029968931</v>
      </c>
    </row>
    <row r="522" spans="1:35" x14ac:dyDescent="0.25">
      <c r="A522" s="25">
        <v>51.000000000000199</v>
      </c>
      <c r="B522" s="25">
        <f t="shared" si="207"/>
        <v>0</v>
      </c>
      <c r="C522" s="25">
        <f t="shared" si="208"/>
        <v>0.01</v>
      </c>
      <c r="E522" s="25">
        <f ca="1">Kp*(G522+H522*OnebyTi+Td*(G522-G521))</f>
        <v>-0.11247701228701053</v>
      </c>
      <c r="F522" s="27">
        <f t="shared" ca="1" si="210"/>
        <v>0.25849945370751509</v>
      </c>
      <c r="G522" s="25">
        <f t="shared" ca="1" si="218"/>
        <v>-0.25849945370751509</v>
      </c>
      <c r="H522" s="25">
        <f t="shared" ca="1" si="219"/>
        <v>-25.988120074877703</v>
      </c>
      <c r="I522" s="25">
        <f t="shared" ca="1" si="220"/>
        <v>25.988120074877703</v>
      </c>
      <c r="J522" s="25">
        <f t="shared" ca="1" si="221"/>
        <v>14.954846936099225</v>
      </c>
      <c r="K522" s="25">
        <f t="shared" ca="1" si="222"/>
        <v>641.99740617292673</v>
      </c>
      <c r="M522" s="25">
        <f ca="1">Kp*(Q522+R522*OnebyTi+Td*(Q522-Q521))</f>
        <v>-0.11207493520664003</v>
      </c>
      <c r="N522" s="25">
        <f t="shared" ca="1" si="211"/>
        <v>-0.11231831928940152</v>
      </c>
      <c r="O522" s="25">
        <f t="shared" ca="1" si="223"/>
        <v>-0.11256192653990731</v>
      </c>
      <c r="P522" s="27">
        <f t="shared" ca="1" si="212"/>
        <v>0.24602625657827973</v>
      </c>
      <c r="Q522" s="25">
        <f t="shared" ca="1" si="224"/>
        <v>-0.24602625657827973</v>
      </c>
      <c r="R522" s="25">
        <f t="shared" ca="1" si="225"/>
        <v>-26.241692864643614</v>
      </c>
      <c r="S522" s="25">
        <f t="shared" ca="1" si="226"/>
        <v>26.241692864643614</v>
      </c>
      <c r="T522" s="25">
        <f t="shared" ca="1" si="227"/>
        <v>15.102845311186732</v>
      </c>
      <c r="U522" s="25">
        <f t="shared" ca="1" si="228"/>
        <v>202.52557306492972</v>
      </c>
      <c r="W522" s="25">
        <f ca="1">Kp*(AB522+AC522*OnebyTi+Td*(AB522-AB521))</f>
        <v>-0.10989176171192483</v>
      </c>
      <c r="X522" s="25">
        <f t="shared" ca="1" si="213"/>
        <v>-0.11045960222745325</v>
      </c>
      <c r="Y522" s="25">
        <f t="shared" ca="1" si="214"/>
        <v>-0.11104758133313958</v>
      </c>
      <c r="Z522" s="25">
        <f t="shared" ca="1" si="215"/>
        <v>-0.11165485172880317</v>
      </c>
      <c r="AA522" s="27">
        <f t="shared" ca="1" si="209"/>
        <v>0.19462053878995739</v>
      </c>
      <c r="AB522" s="25">
        <f t="shared" ca="1" si="229"/>
        <v>-0.19462053878995739</v>
      </c>
      <c r="AC522" s="25">
        <f t="shared" ca="1" si="230"/>
        <v>-27.128912349878725</v>
      </c>
      <c r="AD522" s="25">
        <f t="shared" ca="1" si="231"/>
        <v>27.128912349878725</v>
      </c>
      <c r="AE522" s="25">
        <f t="shared" ca="1" si="232"/>
        <v>16.932088934220236</v>
      </c>
      <c r="AF522" s="25">
        <f t="shared" ca="1" si="233"/>
        <v>206.04672319812522</v>
      </c>
      <c r="AH522" s="25">
        <f t="shared" ca="1" si="234"/>
        <v>-0.10989176171192483</v>
      </c>
      <c r="AI522" s="25">
        <f t="shared" ca="1" si="235"/>
        <v>0.19462053878995739</v>
      </c>
    </row>
    <row r="523" spans="1:35" x14ac:dyDescent="0.25">
      <c r="A523" s="25">
        <v>51.1000000000002</v>
      </c>
      <c r="B523" s="25">
        <f t="shared" si="207"/>
        <v>0</v>
      </c>
      <c r="C523" s="25">
        <f t="shared" si="208"/>
        <v>0.01</v>
      </c>
      <c r="E523" s="25">
        <f ca="1">Kp*(G523+H523*OnebyTi+Td*(G523-G522))</f>
        <v>-0.11243364251669284</v>
      </c>
      <c r="F523" s="27">
        <f t="shared" ca="1" si="210"/>
        <v>0.25720839468870921</v>
      </c>
      <c r="G523" s="25">
        <f t="shared" ca="1" si="218"/>
        <v>-0.25720839468870921</v>
      </c>
      <c r="H523" s="25">
        <f t="shared" ca="1" si="219"/>
        <v>-26.013840914346574</v>
      </c>
      <c r="I523" s="25">
        <f t="shared" ca="1" si="220"/>
        <v>26.013840914346574</v>
      </c>
      <c r="J523" s="25">
        <f t="shared" ca="1" si="221"/>
        <v>14.96146255192906</v>
      </c>
      <c r="K523" s="25">
        <f t="shared" ca="1" si="222"/>
        <v>643.31174106978608</v>
      </c>
      <c r="M523" s="25">
        <f ca="1">Kp*(Q523+R523*OnebyTi+Td*(Q523-Q522))</f>
        <v>-0.11203090596254905</v>
      </c>
      <c r="N523" s="27">
        <f t="shared" ca="1" si="211"/>
        <v>-0.11227420124000653</v>
      </c>
      <c r="O523" s="25">
        <f t="shared" ca="1" si="223"/>
        <v>-0.11251776803706337</v>
      </c>
      <c r="P523" s="27">
        <f t="shared" ca="1" si="212"/>
        <v>0.24477006392428902</v>
      </c>
      <c r="Q523" s="25">
        <f t="shared" ca="1" si="224"/>
        <v>-0.24477006392428902</v>
      </c>
      <c r="R523" s="25">
        <f t="shared" ca="1" si="225"/>
        <v>-26.266169871036045</v>
      </c>
      <c r="S523" s="25">
        <f t="shared" ca="1" si="226"/>
        <v>26.266169871036045</v>
      </c>
      <c r="T523" s="25">
        <f t="shared" ca="1" si="227"/>
        <v>15.108836549606082</v>
      </c>
      <c r="U523" s="25">
        <f t="shared" ca="1" si="228"/>
        <v>202.89178487945338</v>
      </c>
      <c r="W523" s="25">
        <f ca="1">Kp*(AB523+AC523*OnebyTi+Td*(AB523-AB522))</f>
        <v>-0.10983969821250916</v>
      </c>
      <c r="X523" s="25">
        <f t="shared" ca="1" si="213"/>
        <v>-0.11040556505785178</v>
      </c>
      <c r="Y523" s="25">
        <f t="shared" ca="1" si="214"/>
        <v>-0.11099162772330157</v>
      </c>
      <c r="Z523" s="25">
        <f t="shared" ca="1" si="215"/>
        <v>-0.11159706231000149</v>
      </c>
      <c r="AA523" s="27">
        <f t="shared" ca="1" si="209"/>
        <v>0.19345505361707707</v>
      </c>
      <c r="AB523" s="25">
        <f t="shared" ca="1" si="229"/>
        <v>-0.19345505361707707</v>
      </c>
      <c r="AC523" s="25">
        <f t="shared" ca="1" si="230"/>
        <v>-27.148257855240434</v>
      </c>
      <c r="AD523" s="25">
        <f t="shared" ca="1" si="231"/>
        <v>27.148257855240434</v>
      </c>
      <c r="AE523" s="25">
        <f t="shared" ca="1" si="232"/>
        <v>16.935831419997236</v>
      </c>
      <c r="AF523" s="25">
        <f t="shared" ca="1" si="233"/>
        <v>206.33901127660479</v>
      </c>
      <c r="AH523" s="25">
        <f t="shared" ca="1" si="234"/>
        <v>-0.10983969821250916</v>
      </c>
      <c r="AI523" s="25">
        <f t="shared" ca="1" si="235"/>
        <v>0.19345505361707707</v>
      </c>
    </row>
    <row r="524" spans="1:35" x14ac:dyDescent="0.25">
      <c r="A524" s="25">
        <v>51.200000000000202</v>
      </c>
      <c r="B524" s="25">
        <f t="shared" ref="B524:B587" si="236">IF(A524&lt;SP_t,0,SP_val)</f>
        <v>0</v>
      </c>
      <c r="C524" s="25">
        <f t="shared" ref="C524:C587" si="237">IF(A524&lt;DIS_t,0,DIS_val)</f>
        <v>0.01</v>
      </c>
      <c r="E524" s="25">
        <f ca="1">Kp*(G524+H524*OnebyTi+Td*(G524-G523))</f>
        <v>-0.11239027706633098</v>
      </c>
      <c r="F524" s="27">
        <f t="shared" ca="1" si="210"/>
        <v>0.25592166795856197</v>
      </c>
      <c r="G524" s="25">
        <f t="shared" ca="1" si="218"/>
        <v>-0.25592166795856197</v>
      </c>
      <c r="H524" s="25">
        <f t="shared" ca="1" si="219"/>
        <v>-26.03943308114243</v>
      </c>
      <c r="I524" s="25">
        <f t="shared" ca="1" si="220"/>
        <v>26.03943308114243</v>
      </c>
      <c r="J524" s="25">
        <f t="shared" ca="1" si="221"/>
        <v>14.968012141942129</v>
      </c>
      <c r="K524" s="25">
        <f t="shared" ca="1" si="222"/>
        <v>644.6220600097339</v>
      </c>
      <c r="M524" s="25">
        <f ca="1">Kp*(Q524+R524*OnebyTi+Td*(Q524-Q523))</f>
        <v>-0.11198690104455195</v>
      </c>
      <c r="N524" s="25">
        <f t="shared" ca="1" si="211"/>
        <v>-0.11223009928828213</v>
      </c>
      <c r="O524" s="27">
        <f t="shared" ca="1" si="223"/>
        <v>-0.11247361686718567</v>
      </c>
      <c r="P524" s="27">
        <f t="shared" ca="1" si="212"/>
        <v>0.24351828712058268</v>
      </c>
      <c r="Q524" s="25">
        <f t="shared" ca="1" si="224"/>
        <v>-0.24351828712058268</v>
      </c>
      <c r="R524" s="25">
        <f t="shared" ca="1" si="225"/>
        <v>-26.290521699748101</v>
      </c>
      <c r="S524" s="25">
        <f t="shared" ca="1" si="226"/>
        <v>26.290521699748101</v>
      </c>
      <c r="T524" s="25">
        <f t="shared" ca="1" si="227"/>
        <v>15.114766665222296</v>
      </c>
      <c r="U524" s="25">
        <f t="shared" ca="1" si="228"/>
        <v>203.25628334729396</v>
      </c>
      <c r="W524" s="25">
        <f ca="1">Kp*(AB524+AC524*OnebyTi+Td*(AB524-AB523))</f>
        <v>-0.10978782603853783</v>
      </c>
      <c r="X524" s="27">
        <f t="shared" ca="1" si="213"/>
        <v>-0.11035171570780113</v>
      </c>
      <c r="Y524" s="27">
        <f t="shared" ca="1" si="214"/>
        <v>-0.11093585648686463</v>
      </c>
      <c r="Z524" s="27">
        <f t="shared" ca="1" si="215"/>
        <v>-0.1115394475915208</v>
      </c>
      <c r="AA524" s="27">
        <f t="shared" ref="AA524:AA587" ca="1" si="238">IF((ROW()-12)*0.1&lt;L_3,0,OFFSET(Z524,-1,0)*0.1*K_3+AA523)+C524</f>
        <v>0.19229534738607693</v>
      </c>
      <c r="AB524" s="25">
        <f t="shared" ca="1" si="229"/>
        <v>-0.19229534738607693</v>
      </c>
      <c r="AC524" s="25">
        <f t="shared" ca="1" si="230"/>
        <v>-27.167487389979041</v>
      </c>
      <c r="AD524" s="25">
        <f t="shared" ca="1" si="231"/>
        <v>27.167487389979041</v>
      </c>
      <c r="AE524" s="25">
        <f t="shared" ca="1" si="232"/>
        <v>16.93952917005987</v>
      </c>
      <c r="AF524" s="25">
        <f t="shared" ca="1" si="233"/>
        <v>206.62966120725963</v>
      </c>
      <c r="AH524" s="25">
        <f t="shared" ca="1" si="234"/>
        <v>-0.10978782603853783</v>
      </c>
      <c r="AI524" s="25">
        <f t="shared" ca="1" si="235"/>
        <v>0.19229534738607693</v>
      </c>
    </row>
    <row r="525" spans="1:35" x14ac:dyDescent="0.25">
      <c r="A525" s="25">
        <v>51.300000000000203</v>
      </c>
      <c r="B525" s="25">
        <f t="shared" si="236"/>
        <v>0</v>
      </c>
      <c r="C525" s="25">
        <f t="shared" si="237"/>
        <v>0.01</v>
      </c>
      <c r="E525" s="25">
        <f ca="1">Kp*(G525+H525*OnebyTi+Td*(G525-G524))</f>
        <v>-0.11234691750370283</v>
      </c>
      <c r="F525" s="27">
        <f t="shared" ref="F525:F588" ca="1" si="239">IF((ROW()-12)*0.1&lt;L_1,0,OFFSET(E525,-L_1*10-1,0)*0.1*K_1+F524)+C525</f>
        <v>0.25463927474978126</v>
      </c>
      <c r="G525" s="25">
        <f t="shared" ca="1" si="218"/>
        <v>-0.25463927474978126</v>
      </c>
      <c r="H525" s="25">
        <f t="shared" ca="1" si="219"/>
        <v>-26.064897008617407</v>
      </c>
      <c r="I525" s="25">
        <f t="shared" ca="1" si="220"/>
        <v>26.064897008617407</v>
      </c>
      <c r="J525" s="25">
        <f t="shared" ca="1" si="221"/>
        <v>14.974496257966639</v>
      </c>
      <c r="K525" s="25">
        <f t="shared" ca="1" si="222"/>
        <v>645.92835948920026</v>
      </c>
      <c r="M525" s="25">
        <f ca="1">Kp*(Q525+R525*OnebyTi+Td*(Q525-Q524))</f>
        <v>-0.11194292185102471</v>
      </c>
      <c r="N525" s="27">
        <f t="shared" ref="N525:N588" ca="1" si="240">IF((ROW()-12)*0.1&lt;L_2,0,OFFSET(M525,-L_2*10-1,0)*b_2-N524*a_2)</f>
        <v>-0.1121860149257884</v>
      </c>
      <c r="O525" s="25">
        <f t="shared" ca="1" si="223"/>
        <v>-0.11242947461904555</v>
      </c>
      <c r="P525" s="27">
        <f t="shared" ref="P525:P588" ca="1" si="241">IF((ROW()-12)*0.1&lt;L_2,0,OFFSET(O525,-1,0)*0.1*K_2+P524)+C525</f>
        <v>0.24227092543386414</v>
      </c>
      <c r="Q525" s="25">
        <f t="shared" ca="1" si="224"/>
        <v>-0.24227092543386414</v>
      </c>
      <c r="R525" s="25">
        <f t="shared" ca="1" si="225"/>
        <v>-26.314748792291489</v>
      </c>
      <c r="S525" s="25">
        <f t="shared" ca="1" si="226"/>
        <v>26.314748792291489</v>
      </c>
      <c r="T525" s="25">
        <f t="shared" ca="1" si="227"/>
        <v>15.120636185353355</v>
      </c>
      <c r="U525" s="25">
        <f t="shared" ca="1" si="228"/>
        <v>203.6190718539263</v>
      </c>
      <c r="W525" s="25">
        <f ca="1">Kp*(AB525+AC525*OnebyTi+Td*(AB525-AB524))</f>
        <v>-0.10973614536349828</v>
      </c>
      <c r="X525" s="25">
        <f t="shared" ref="X525:X588" ca="1" si="242">IF((ROW()-12)*0.1&lt;L_3,0,OFFSET(W525,-L_3*10-1,0)*b_3-X524*a_3)</f>
        <v>-0.11029805451093118</v>
      </c>
      <c r="Y525" s="25">
        <f t="shared" ref="Y525:Y588" ca="1" si="243">IF((ROW()-12)*0.1&lt;L_3,0,OFFSET(X525,-1,0)*b_3/K_3-Y524*a_3)</f>
        <v>-0.11088026814209846</v>
      </c>
      <c r="Z525" s="25">
        <f t="shared" ref="Z525:Z588" ca="1" si="244">IF((ROW()-12)*0.1&lt;L_3,0,OFFSET(Y525,-1,0)*b_3/K_3-Z524*a_3)</f>
        <v>-0.11148200830355119</v>
      </c>
      <c r="AA525" s="27">
        <f t="shared" ca="1" si="238"/>
        <v>0.19114140262692486</v>
      </c>
      <c r="AB525" s="25">
        <f t="shared" ca="1" si="229"/>
        <v>-0.19114140262692486</v>
      </c>
      <c r="AC525" s="25">
        <f t="shared" ca="1" si="230"/>
        <v>-27.186601530241735</v>
      </c>
      <c r="AD525" s="25">
        <f t="shared" ca="1" si="231"/>
        <v>27.186601530241735</v>
      </c>
      <c r="AE525" s="25">
        <f t="shared" ca="1" si="232"/>
        <v>16.94318267363969</v>
      </c>
      <c r="AF525" s="25">
        <f t="shared" ca="1" si="233"/>
        <v>206.91867916816761</v>
      </c>
      <c r="AH525" s="25">
        <f t="shared" ca="1" si="234"/>
        <v>-0.10973614536349828</v>
      </c>
      <c r="AI525" s="25">
        <f t="shared" ca="1" si="235"/>
        <v>0.19114140262692486</v>
      </c>
    </row>
    <row r="526" spans="1:35" x14ac:dyDescent="0.25">
      <c r="A526" s="25">
        <v>51.400000000000198</v>
      </c>
      <c r="B526" s="25">
        <f t="shared" si="236"/>
        <v>0</v>
      </c>
      <c r="C526" s="25">
        <f t="shared" si="237"/>
        <v>0.01</v>
      </c>
      <c r="E526" s="25">
        <f ca="1">Kp*(G526+H526*OnebyTi+Td*(G526-G525))</f>
        <v>-0.1123035653794793</v>
      </c>
      <c r="F526" s="27">
        <f t="shared" ca="1" si="239"/>
        <v>0.25336121612047785</v>
      </c>
      <c r="G526" s="25">
        <f t="shared" ca="1" si="218"/>
        <v>-0.25336121612047785</v>
      </c>
      <c r="H526" s="25">
        <f t="shared" ca="1" si="219"/>
        <v>-26.090233130229453</v>
      </c>
      <c r="I526" s="25">
        <f t="shared" ca="1" si="220"/>
        <v>26.090233130229453</v>
      </c>
      <c r="J526" s="25">
        <f t="shared" ca="1" si="221"/>
        <v>14.980915448550043</v>
      </c>
      <c r="K526" s="25">
        <f t="shared" ca="1" si="222"/>
        <v>647.23063614005957</v>
      </c>
      <c r="M526" s="25">
        <f ca="1">Kp*(Q526+R526*OnebyTi+Td*(Q526-Q525))</f>
        <v>-0.11189896976415824</v>
      </c>
      <c r="N526" s="25">
        <f t="shared" ca="1" si="240"/>
        <v>-0.11214194962719404</v>
      </c>
      <c r="O526" s="27">
        <f t="shared" ca="1" si="223"/>
        <v>-0.11238534286379297</v>
      </c>
      <c r="P526" s="27">
        <f t="shared" ca="1" si="241"/>
        <v>0.2410279779719596</v>
      </c>
      <c r="Q526" s="25">
        <f t="shared" ca="1" si="224"/>
        <v>-0.2410279779719596</v>
      </c>
      <c r="R526" s="25">
        <f t="shared" ca="1" si="225"/>
        <v>-26.338851590088684</v>
      </c>
      <c r="S526" s="25">
        <f t="shared" ca="1" si="226"/>
        <v>26.338851590088684</v>
      </c>
      <c r="T526" s="25">
        <f t="shared" ca="1" si="227"/>
        <v>15.12644563396988</v>
      </c>
      <c r="U526" s="25">
        <f t="shared" ca="1" si="228"/>
        <v>203.9801538297996</v>
      </c>
      <c r="W526" s="25">
        <f ca="1">Kp*(AB526+AC526*OnebyTi+Td*(AB526-AB525))</f>
        <v>-0.10968465634772828</v>
      </c>
      <c r="X526" s="27">
        <f t="shared" ca="1" si="242"/>
        <v>-0.11024458178563226</v>
      </c>
      <c r="Y526" s="27">
        <f t="shared" ca="1" si="243"/>
        <v>-0.11082486318970192</v>
      </c>
      <c r="Z526" s="27">
        <f t="shared" ca="1" si="244"/>
        <v>-0.11142474515611589</v>
      </c>
      <c r="AA526" s="27">
        <f t="shared" ca="1" si="238"/>
        <v>0.18999320179656976</v>
      </c>
      <c r="AB526" s="25">
        <f t="shared" ca="1" si="229"/>
        <v>-0.18999320179656976</v>
      </c>
      <c r="AC526" s="25">
        <f t="shared" ca="1" si="230"/>
        <v>-27.205600850421391</v>
      </c>
      <c r="AD526" s="25">
        <f t="shared" ca="1" si="231"/>
        <v>27.205600850421391</v>
      </c>
      <c r="AE526" s="25">
        <f t="shared" ca="1" si="232"/>
        <v>16.946792415312583</v>
      </c>
      <c r="AF526" s="25">
        <f t="shared" ca="1" si="233"/>
        <v>207.20607135194757</v>
      </c>
      <c r="AH526" s="25">
        <f t="shared" ca="1" si="234"/>
        <v>-0.10968465634772828</v>
      </c>
      <c r="AI526" s="25">
        <f t="shared" ca="1" si="235"/>
        <v>0.18999320179656976</v>
      </c>
    </row>
    <row r="527" spans="1:35" x14ac:dyDescent="0.25">
      <c r="A527" s="25">
        <v>51.500000000000199</v>
      </c>
      <c r="B527" s="25">
        <f t="shared" si="236"/>
        <v>0</v>
      </c>
      <c r="C527" s="25">
        <f t="shared" si="237"/>
        <v>0.01</v>
      </c>
      <c r="E527" s="25">
        <f ca="1">Kp*(G527+H527*OnebyTi+Td*(G527-G526))</f>
        <v>-0.11226022222735087</v>
      </c>
      <c r="F527" s="27">
        <f t="shared" ca="1" si="239"/>
        <v>0.25208749295600663</v>
      </c>
      <c r="G527" s="25">
        <f t="shared" ca="1" si="218"/>
        <v>-0.25208749295600663</v>
      </c>
      <c r="H527" s="25">
        <f t="shared" ca="1" si="219"/>
        <v>-26.115441879525054</v>
      </c>
      <c r="I527" s="25">
        <f t="shared" ca="1" si="220"/>
        <v>26.115441879525054</v>
      </c>
      <c r="J527" s="25">
        <f t="shared" ca="1" si="221"/>
        <v>14.987270258960528</v>
      </c>
      <c r="K527" s="25">
        <f t="shared" ca="1" si="222"/>
        <v>648.52888672878305</v>
      </c>
      <c r="M527" s="25">
        <f ca="1">Kp*(Q527+R527*OnebyTi+Td*(Q527-Q526))</f>
        <v>-0.11185504615008218</v>
      </c>
      <c r="N527" s="27">
        <f t="shared" ca="1" si="240"/>
        <v>-0.11209790485040433</v>
      </c>
      <c r="O527" s="25">
        <f t="shared" ca="1" si="223"/>
        <v>-0.11234122315508877</v>
      </c>
      <c r="P527" s="27">
        <f t="shared" ca="1" si="241"/>
        <v>0.23978944368558031</v>
      </c>
      <c r="Q527" s="25">
        <f t="shared" ca="1" si="224"/>
        <v>-0.23978944368558031</v>
      </c>
      <c r="R527" s="25">
        <f t="shared" ca="1" si="225"/>
        <v>-26.362830534457242</v>
      </c>
      <c r="S527" s="25">
        <f t="shared" ca="1" si="226"/>
        <v>26.362830534457242</v>
      </c>
      <c r="T527" s="25">
        <f t="shared" ca="1" si="227"/>
        <v>15.132195531700184</v>
      </c>
      <c r="U527" s="25">
        <f t="shared" ca="1" si="228"/>
        <v>204.33953274957577</v>
      </c>
      <c r="W527" s="25">
        <f ca="1">Kp*(AB527+AC527*OnebyTi+Td*(AB527-AB526))</f>
        <v>-0.10963335913859412</v>
      </c>
      <c r="X527" s="25">
        <f t="shared" ca="1" si="242"/>
        <v>-0.11019129783525397</v>
      </c>
      <c r="Y527" s="25">
        <f t="shared" ca="1" si="243"/>
        <v>-0.11076964211302494</v>
      </c>
      <c r="Z527" s="25">
        <f t="shared" ca="1" si="244"/>
        <v>-0.11136765883931826</v>
      </c>
      <c r="AA527" s="27">
        <f t="shared" ca="1" si="238"/>
        <v>0.18885072728095817</v>
      </c>
      <c r="AB527" s="25">
        <f t="shared" ca="1" si="229"/>
        <v>-0.18885072728095817</v>
      </c>
      <c r="AC527" s="25">
        <f t="shared" ca="1" si="230"/>
        <v>-27.224485923149487</v>
      </c>
      <c r="AD527" s="25">
        <f t="shared" ca="1" si="231"/>
        <v>27.224485923149487</v>
      </c>
      <c r="AE527" s="25">
        <f t="shared" ca="1" si="232"/>
        <v>16.950358875032038</v>
      </c>
      <c r="AF527" s="25">
        <f t="shared" ca="1" si="233"/>
        <v>207.49184396509949</v>
      </c>
      <c r="AH527" s="25">
        <f t="shared" ca="1" si="234"/>
        <v>-0.10963335913859412</v>
      </c>
      <c r="AI527" s="25">
        <f t="shared" ca="1" si="235"/>
        <v>0.18885072728095817</v>
      </c>
    </row>
    <row r="528" spans="1:35" x14ac:dyDescent="0.25">
      <c r="A528" s="25">
        <v>51.600000000000101</v>
      </c>
      <c r="B528" s="25">
        <f t="shared" si="236"/>
        <v>0</v>
      </c>
      <c r="C528" s="25">
        <f t="shared" si="237"/>
        <v>0.01</v>
      </c>
      <c r="E528" s="25">
        <f ca="1">Kp*(G528+H528*OnebyTi+Td*(G528-G527))</f>
        <v>-0.11221688956415327</v>
      </c>
      <c r="F528" s="27">
        <f t="shared" ca="1" si="239"/>
        <v>0.25081810597079474</v>
      </c>
      <c r="G528" s="25">
        <f t="shared" ca="1" si="218"/>
        <v>-0.25081810597079474</v>
      </c>
      <c r="H528" s="25">
        <f t="shared" ca="1" si="219"/>
        <v>-26.140523690122134</v>
      </c>
      <c r="I528" s="25">
        <f t="shared" ca="1" si="220"/>
        <v>26.140523690122134</v>
      </c>
      <c r="J528" s="25">
        <f t="shared" ca="1" si="221"/>
        <v>14.993561231188806</v>
      </c>
      <c r="K528" s="25">
        <f t="shared" ca="1" si="222"/>
        <v>649.82310815559231</v>
      </c>
      <c r="M528" s="25">
        <f ca="1">Kp*(Q528+R528*OnebyTi+Td*(Q528-Q527))</f>
        <v>-0.11181115235898798</v>
      </c>
      <c r="N528" s="25">
        <f t="shared" ca="1" si="240"/>
        <v>-0.11205388203668848</v>
      </c>
      <c r="O528" s="25">
        <f t="shared" ca="1" si="223"/>
        <v>-0.11229711702923628</v>
      </c>
      <c r="P528" s="27">
        <f t="shared" ca="1" si="241"/>
        <v>0.23855532137007143</v>
      </c>
      <c r="Q528" s="25">
        <f t="shared" ca="1" si="224"/>
        <v>-0.23855532137007143</v>
      </c>
      <c r="R528" s="25">
        <f t="shared" ca="1" si="225"/>
        <v>-26.386686066594248</v>
      </c>
      <c r="S528" s="25">
        <f t="shared" ca="1" si="226"/>
        <v>26.386686066594248</v>
      </c>
      <c r="T528" s="25">
        <f t="shared" ca="1" si="227"/>
        <v>15.137886395835581</v>
      </c>
      <c r="U528" s="25">
        <f t="shared" ca="1" si="228"/>
        <v>204.69721213137458</v>
      </c>
      <c r="W528" s="25">
        <f ca="1">Kp*(AB528+AC528*OnebyTi+Td*(AB528-AB527))</f>
        <v>-0.10958225387066661</v>
      </c>
      <c r="X528" s="25">
        <f t="shared" ca="1" si="242"/>
        <v>-0.11013820294830218</v>
      </c>
      <c r="Y528" s="25">
        <f t="shared" ca="1" si="243"/>
        <v>-0.11071460537828812</v>
      </c>
      <c r="Z528" s="25">
        <f t="shared" ca="1" si="244"/>
        <v>-0.11131075002358651</v>
      </c>
      <c r="AA528" s="27">
        <f t="shared" ca="1" si="238"/>
        <v>0.18771396139702634</v>
      </c>
      <c r="AB528" s="25">
        <f t="shared" ca="1" si="229"/>
        <v>-0.18771396139702634</v>
      </c>
      <c r="AC528" s="25">
        <f t="shared" ca="1" si="230"/>
        <v>-27.243257319289189</v>
      </c>
      <c r="AD528" s="25">
        <f t="shared" ca="1" si="231"/>
        <v>27.243257319289189</v>
      </c>
      <c r="AE528" s="25">
        <f t="shared" ca="1" si="232"/>
        <v>16.953882528162374</v>
      </c>
      <c r="AF528" s="25">
        <f t="shared" ca="1" si="233"/>
        <v>207.77600322735353</v>
      </c>
      <c r="AH528" s="25">
        <f t="shared" ca="1" si="234"/>
        <v>-0.10958225387066661</v>
      </c>
      <c r="AI528" s="25">
        <f t="shared" ca="1" si="235"/>
        <v>0.18771396139702634</v>
      </c>
    </row>
    <row r="529" spans="1:35" x14ac:dyDescent="0.25">
      <c r="A529" s="25">
        <v>51.700000000000102</v>
      </c>
      <c r="B529" s="25">
        <f t="shared" si="236"/>
        <v>0</v>
      </c>
      <c r="C529" s="25">
        <f t="shared" si="237"/>
        <v>0.01</v>
      </c>
      <c r="E529" s="25">
        <f ca="1">Kp*(G529+H529*OnebyTi+Td*(G529-G528))</f>
        <v>-0.11217356888999278</v>
      </c>
      <c r="F529" s="27">
        <f t="shared" ca="1" si="239"/>
        <v>0.24955305571015601</v>
      </c>
      <c r="G529" s="25">
        <f t="shared" ca="1" si="218"/>
        <v>-0.24955305571015601</v>
      </c>
      <c r="H529" s="25">
        <f t="shared" ca="1" si="219"/>
        <v>-26.165478995693149</v>
      </c>
      <c r="I529" s="25">
        <f t="shared" ca="1" si="220"/>
        <v>26.165478995693149</v>
      </c>
      <c r="J529" s="25">
        <f t="shared" ca="1" si="221"/>
        <v>14.999788903950234</v>
      </c>
      <c r="K529" s="25">
        <f t="shared" ca="1" si="222"/>
        <v>651.11329745361377</v>
      </c>
      <c r="M529" s="25">
        <f ca="1">Kp*(Q529+R529*OnebyTi+Td*(Q529-Q528))</f>
        <v>-0.11176728972525132</v>
      </c>
      <c r="N529" s="27">
        <f t="shared" ca="1" si="240"/>
        <v>-0.11200988261080608</v>
      </c>
      <c r="O529" s="27">
        <f t="shared" ca="1" si="223"/>
        <v>-0.11225302600531206</v>
      </c>
      <c r="P529" s="27">
        <f t="shared" ca="1" si="241"/>
        <v>0.2373256096671478</v>
      </c>
      <c r="Q529" s="25">
        <f t="shared" ca="1" si="224"/>
        <v>-0.2373256096671478</v>
      </c>
      <c r="R529" s="25">
        <f t="shared" ca="1" si="225"/>
        <v>-26.410418627560961</v>
      </c>
      <c r="S529" s="25">
        <f t="shared" ca="1" si="226"/>
        <v>26.410418627560961</v>
      </c>
      <c r="T529" s="25">
        <f t="shared" ca="1" si="227"/>
        <v>15.143518740335969</v>
      </c>
      <c r="U529" s="25">
        <f t="shared" ca="1" si="228"/>
        <v>205.05319553602544</v>
      </c>
      <c r="W529" s="25">
        <f ca="1">Kp*(AB529+AC529*OnebyTi+Td*(AB529-AB528))</f>
        <v>-0.10953134066589564</v>
      </c>
      <c r="X529" s="27">
        <f t="shared" ca="1" si="242"/>
        <v>-0.11008529739863385</v>
      </c>
      <c r="Y529" s="27">
        <f t="shared" ca="1" si="243"/>
        <v>-0.11065975343480031</v>
      </c>
      <c r="Z529" s="27">
        <f t="shared" ca="1" si="244"/>
        <v>-0.11125401935991588</v>
      </c>
      <c r="AA529" s="27">
        <f t="shared" ca="1" si="238"/>
        <v>0.18658288639466769</v>
      </c>
      <c r="AB529" s="25">
        <f t="shared" ca="1" si="229"/>
        <v>-0.18658288639466769</v>
      </c>
      <c r="AC529" s="25">
        <f t="shared" ca="1" si="230"/>
        <v>-27.261915607928657</v>
      </c>
      <c r="AD529" s="25">
        <f t="shared" ca="1" si="231"/>
        <v>27.261915607928657</v>
      </c>
      <c r="AE529" s="25">
        <f t="shared" ca="1" si="232"/>
        <v>16.95736384551191</v>
      </c>
      <c r="AF529" s="25">
        <f t="shared" ca="1" si="233"/>
        <v>208.05855537102789</v>
      </c>
      <c r="AH529" s="25">
        <f t="shared" ca="1" si="234"/>
        <v>-0.10953134066589564</v>
      </c>
      <c r="AI529" s="25">
        <f t="shared" ca="1" si="235"/>
        <v>0.18658288639466769</v>
      </c>
    </row>
    <row r="530" spans="1:35" x14ac:dyDescent="0.25">
      <c r="A530" s="25">
        <v>51.800000000000097</v>
      </c>
      <c r="B530" s="25">
        <f t="shared" si="236"/>
        <v>0</v>
      </c>
      <c r="C530" s="25">
        <f t="shared" si="237"/>
        <v>0.01</v>
      </c>
      <c r="E530" s="25">
        <f ca="1">Kp*(G530+H530*OnebyTi+Td*(G530-G529))</f>
        <v>-0.11213026168837044</v>
      </c>
      <c r="F530" s="27">
        <f t="shared" ca="1" si="239"/>
        <v>0.2482923425520924</v>
      </c>
      <c r="G530" s="25">
        <f t="shared" ca="1" si="218"/>
        <v>-0.2482923425520924</v>
      </c>
      <c r="H530" s="25">
        <f t="shared" ca="1" si="219"/>
        <v>-26.190308229948357</v>
      </c>
      <c r="I530" s="25">
        <f t="shared" ca="1" si="220"/>
        <v>26.190308229948357</v>
      </c>
      <c r="J530" s="25">
        <f t="shared" ca="1" si="221"/>
        <v>15.005953812687235</v>
      </c>
      <c r="K530" s="25">
        <f t="shared" ca="1" si="222"/>
        <v>652.39945178803362</v>
      </c>
      <c r="M530" s="25">
        <f ca="1">Kp*(Q530+R530*OnebyTi+Td*(Q530-Q529))</f>
        <v>-0.11172345956755375</v>
      </c>
      <c r="N530" s="25">
        <f t="shared" ca="1" si="240"/>
        <v>-0.11196590798113293</v>
      </c>
      <c r="O530" s="25">
        <f t="shared" ca="1" si="223"/>
        <v>-0.1122089515852959</v>
      </c>
      <c r="P530" s="27">
        <f t="shared" ca="1" si="241"/>
        <v>0.23610030706661661</v>
      </c>
      <c r="Q530" s="25">
        <f t="shared" ca="1" si="224"/>
        <v>-0.23610030706661661</v>
      </c>
      <c r="R530" s="25">
        <f t="shared" ca="1" si="225"/>
        <v>-26.434028658267621</v>
      </c>
      <c r="S530" s="25">
        <f t="shared" ca="1" si="226"/>
        <v>26.434028658267621</v>
      </c>
      <c r="T530" s="25">
        <f t="shared" ca="1" si="227"/>
        <v>15.149093075835664</v>
      </c>
      <c r="U530" s="25">
        <f t="shared" ca="1" si="228"/>
        <v>205.40748656632573</v>
      </c>
      <c r="W530" s="25">
        <f ca="1">Kp*(AB530+AC530*OnebyTi+Td*(AB530-AB529))</f>
        <v>-0.10948061963378269</v>
      </c>
      <c r="X530" s="25">
        <f t="shared" ca="1" si="242"/>
        <v>-0.11003258144565012</v>
      </c>
      <c r="Y530" s="25">
        <f t="shared" ca="1" si="243"/>
        <v>-0.11060508671517387</v>
      </c>
      <c r="Z530" s="25">
        <f t="shared" ca="1" si="244"/>
        <v>-0.11119746748010864</v>
      </c>
      <c r="AA530" s="27">
        <f t="shared" ca="1" si="238"/>
        <v>0.1854574844586761</v>
      </c>
      <c r="AB530" s="25">
        <f t="shared" ca="1" si="229"/>
        <v>-0.1854574844586761</v>
      </c>
      <c r="AC530" s="25">
        <f t="shared" ca="1" si="230"/>
        <v>-27.280461356374524</v>
      </c>
      <c r="AD530" s="25">
        <f t="shared" ca="1" si="231"/>
        <v>27.280461356374524</v>
      </c>
      <c r="AE530" s="25">
        <f t="shared" ca="1" si="232"/>
        <v>16.960803293366084</v>
      </c>
      <c r="AF530" s="25">
        <f t="shared" ca="1" si="233"/>
        <v>208.33950664039537</v>
      </c>
      <c r="AH530" s="25">
        <f t="shared" ca="1" si="234"/>
        <v>-0.10948061963378269</v>
      </c>
      <c r="AI530" s="25">
        <f t="shared" ca="1" si="235"/>
        <v>0.1854574844586761</v>
      </c>
    </row>
    <row r="531" spans="1:35" x14ac:dyDescent="0.25">
      <c r="A531" s="25">
        <v>51.900000000000098</v>
      </c>
      <c r="B531" s="25">
        <f t="shared" si="236"/>
        <v>0</v>
      </c>
      <c r="C531" s="25">
        <f t="shared" si="237"/>
        <v>0.01</v>
      </c>
      <c r="E531" s="25">
        <f ca="1">Kp*(G531+H531*OnebyTi+Td*(G531-G530))</f>
        <v>-0.11208696942630576</v>
      </c>
      <c r="F531" s="27">
        <f t="shared" ca="1" si="239"/>
        <v>0.24703596670908218</v>
      </c>
      <c r="G531" s="25">
        <f t="shared" ca="1" si="218"/>
        <v>-0.24703596670908218</v>
      </c>
      <c r="H531" s="25">
        <f t="shared" ca="1" si="219"/>
        <v>-26.215011826619264</v>
      </c>
      <c r="I531" s="25">
        <f t="shared" ca="1" si="220"/>
        <v>26.215011826619264</v>
      </c>
      <c r="J531" s="25">
        <f t="shared" ca="1" si="221"/>
        <v>15.012056489572023</v>
      </c>
      <c r="K531" s="25">
        <f t="shared" ca="1" si="222"/>
        <v>653.6815684552538</v>
      </c>
      <c r="M531" s="25">
        <f ca="1">Kp*(Q531+R531*OnebyTi+Td*(Q531-Q530))</f>
        <v>-0.11167966318900346</v>
      </c>
      <c r="N531" s="27">
        <f t="shared" ca="1" si="240"/>
        <v>-0.111921959539786</v>
      </c>
      <c r="O531" s="27">
        <f t="shared" ca="1" si="223"/>
        <v>-0.11216489525420006</v>
      </c>
      <c r="P531" s="27">
        <f t="shared" ca="1" si="241"/>
        <v>0.23487941190808703</v>
      </c>
      <c r="Q531" s="25">
        <f t="shared" ca="1" si="224"/>
        <v>-0.23487941190808703</v>
      </c>
      <c r="R531" s="25">
        <f t="shared" ca="1" si="225"/>
        <v>-26.45751659945843</v>
      </c>
      <c r="S531" s="25">
        <f t="shared" ca="1" si="226"/>
        <v>26.45751659945843</v>
      </c>
      <c r="T531" s="25">
        <f t="shared" ca="1" si="227"/>
        <v>15.154609909649492</v>
      </c>
      <c r="U531" s="25">
        <f t="shared" ca="1" si="228"/>
        <v>205.76008886630589</v>
      </c>
      <c r="W531" s="25">
        <f ca="1">Kp*(AB531+AC531*OnebyTi+Td*(AB531-AB530))</f>
        <v>-0.10943009087155182</v>
      </c>
      <c r="X531" s="27">
        <f t="shared" ca="1" si="242"/>
        <v>-0.10998005533448726</v>
      </c>
      <c r="Y531" s="27">
        <f t="shared" ca="1" si="243"/>
        <v>-0.11055060563553798</v>
      </c>
      <c r="Z531" s="27">
        <f t="shared" ca="1" si="244"/>
        <v>-0.11114109499701161</v>
      </c>
      <c r="AA531" s="27">
        <f t="shared" ca="1" si="238"/>
        <v>0.18433773771066525</v>
      </c>
      <c r="AB531" s="25">
        <f t="shared" ca="1" si="229"/>
        <v>-0.18433773771066525</v>
      </c>
      <c r="AC531" s="25">
        <f t="shared" ca="1" si="230"/>
        <v>-27.298895130145588</v>
      </c>
      <c r="AD531" s="25">
        <f t="shared" ca="1" si="231"/>
        <v>27.298895130145588</v>
      </c>
      <c r="AE531" s="25">
        <f t="shared" ca="1" si="232"/>
        <v>16.964201333520514</v>
      </c>
      <c r="AF531" s="25">
        <f t="shared" ca="1" si="233"/>
        <v>208.6188632910586</v>
      </c>
      <c r="AH531" s="25">
        <f t="shared" ca="1" si="234"/>
        <v>-0.10943009087155182</v>
      </c>
      <c r="AI531" s="25">
        <f t="shared" ca="1" si="235"/>
        <v>0.18433773771066525</v>
      </c>
    </row>
    <row r="532" spans="1:35" x14ac:dyDescent="0.25">
      <c r="A532" s="25">
        <v>52.000000000000099</v>
      </c>
      <c r="B532" s="25">
        <f t="shared" si="236"/>
        <v>0</v>
      </c>
      <c r="C532" s="25">
        <f t="shared" si="237"/>
        <v>0.01</v>
      </c>
      <c r="E532" s="25">
        <f ca="1">Kp*(G532+H532*OnebyTi+Td*(G532-G531))</f>
        <v>-0.11204369355445967</v>
      </c>
      <c r="F532" s="27">
        <f t="shared" ca="1" si="239"/>
        <v>0.24578392822985501</v>
      </c>
      <c r="G532" s="25">
        <f t="shared" ca="1" si="218"/>
        <v>-0.24578392822985501</v>
      </c>
      <c r="H532" s="25">
        <f t="shared" ca="1" si="219"/>
        <v>-26.239590219442249</v>
      </c>
      <c r="I532" s="25">
        <f t="shared" ca="1" si="220"/>
        <v>26.239590219442249</v>
      </c>
      <c r="J532" s="25">
        <f t="shared" ca="1" si="221"/>
        <v>15.018097463509633</v>
      </c>
      <c r="K532" s="25">
        <f t="shared" ca="1" si="222"/>
        <v>654.95964488204902</v>
      </c>
      <c r="M532" s="25">
        <f ca="1">Kp*(Q532+R532*OnebyTi+Td*(Q532-Q531))</f>
        <v>-0.11163590187725569</v>
      </c>
      <c r="N532" s="25">
        <f t="shared" ca="1" si="240"/>
        <v>-0.11187803866274769</v>
      </c>
      <c r="O532" s="25">
        <f t="shared" ca="1" si="223"/>
        <v>-0.11212085848019776</v>
      </c>
      <c r="P532" s="27">
        <f t="shared" ca="1" si="241"/>
        <v>0.23366292238266703</v>
      </c>
      <c r="Q532" s="25">
        <f t="shared" ca="1" si="224"/>
        <v>-0.23366292238266703</v>
      </c>
      <c r="R532" s="25">
        <f t="shared" ca="1" si="225"/>
        <v>-26.480882891696698</v>
      </c>
      <c r="S532" s="25">
        <f t="shared" ca="1" si="226"/>
        <v>26.480882891696698</v>
      </c>
      <c r="T532" s="25">
        <f t="shared" ca="1" si="227"/>
        <v>15.160069745779133</v>
      </c>
      <c r="U532" s="25">
        <f t="shared" ca="1" si="228"/>
        <v>206.11100612050103</v>
      </c>
      <c r="W532" s="25">
        <f ca="1">Kp*(AB532+AC532*OnebyTi+Td*(AB532-AB531))</f>
        <v>-0.10937975446431869</v>
      </c>
      <c r="X532" s="25">
        <f t="shared" ca="1" si="242"/>
        <v>-0.10992771929620586</v>
      </c>
      <c r="Y532" s="25">
        <f t="shared" ca="1" si="243"/>
        <v>-0.11049631059574964</v>
      </c>
      <c r="Z532" s="25">
        <f t="shared" ca="1" si="244"/>
        <v>-0.11108490250475148</v>
      </c>
      <c r="AA532" s="27">
        <f t="shared" ca="1" si="238"/>
        <v>0.18322362821096411</v>
      </c>
      <c r="AB532" s="25">
        <f t="shared" ca="1" si="229"/>
        <v>-0.18322362821096411</v>
      </c>
      <c r="AC532" s="25">
        <f t="shared" ca="1" si="230"/>
        <v>-27.317217492966684</v>
      </c>
      <c r="AD532" s="25">
        <f t="shared" ca="1" si="231"/>
        <v>27.317217492966684</v>
      </c>
      <c r="AE532" s="25">
        <f t="shared" ca="1" si="232"/>
        <v>16.967558423313992</v>
      </c>
      <c r="AF532" s="25">
        <f t="shared" ca="1" si="233"/>
        <v>208.89663158933391</v>
      </c>
      <c r="AH532" s="25">
        <f t="shared" ca="1" si="234"/>
        <v>-0.10937975446431869</v>
      </c>
      <c r="AI532" s="25">
        <f t="shared" ca="1" si="235"/>
        <v>0.18322362821096411</v>
      </c>
    </row>
    <row r="533" spans="1:35" x14ac:dyDescent="0.25">
      <c r="A533" s="25">
        <v>52.100000000000101</v>
      </c>
      <c r="B533" s="25">
        <f t="shared" si="236"/>
        <v>0</v>
      </c>
      <c r="C533" s="25">
        <f t="shared" si="237"/>
        <v>0.01</v>
      </c>
      <c r="E533" s="25">
        <f ca="1">Kp*(G533+H533*OnebyTi+Td*(G533-G532))</f>
        <v>-0.11200043550725663</v>
      </c>
      <c r="F533" s="27">
        <f t="shared" ca="1" si="239"/>
        <v>0.24453622700115396</v>
      </c>
      <c r="G533" s="25">
        <f t="shared" ca="1" si="218"/>
        <v>-0.24453622700115396</v>
      </c>
      <c r="H533" s="25">
        <f t="shared" ca="1" si="219"/>
        <v>-26.264043842142364</v>
      </c>
      <c r="I533" s="25">
        <f t="shared" ca="1" si="220"/>
        <v>26.264043842142364</v>
      </c>
      <c r="J533" s="25">
        <f t="shared" ca="1" si="221"/>
        <v>15.02407726014123</v>
      </c>
      <c r="K533" s="25">
        <f t="shared" ca="1" si="222"/>
        <v>656.23367862472503</v>
      </c>
      <c r="M533" s="25">
        <f ca="1">Kp*(Q533+R533*OnebyTi+Td*(Q533-Q532))</f>
        <v>-0.11159217690463193</v>
      </c>
      <c r="N533" s="27">
        <f t="shared" ca="1" si="240"/>
        <v>-0.11183414670998944</v>
      </c>
      <c r="O533" s="25">
        <f t="shared" ca="1" si="223"/>
        <v>-0.11207684271475085</v>
      </c>
      <c r="P533" s="27">
        <f t="shared" ca="1" si="241"/>
        <v>0.23245083653464726</v>
      </c>
      <c r="Q533" s="25">
        <f t="shared" ca="1" si="224"/>
        <v>-0.23245083653464726</v>
      </c>
      <c r="R533" s="25">
        <f t="shared" ca="1" si="225"/>
        <v>-26.504127975350162</v>
      </c>
      <c r="S533" s="25">
        <f t="shared" ca="1" si="226"/>
        <v>26.504127975350162</v>
      </c>
      <c r="T533" s="25">
        <f t="shared" ca="1" si="227"/>
        <v>15.165473084919698</v>
      </c>
      <c r="U533" s="25">
        <f t="shared" ca="1" si="228"/>
        <v>206.46024205322914</v>
      </c>
      <c r="W533" s="25">
        <f ca="1">Kp*(AB533+AC533*OnebyTi+Td*(AB533-AB532))</f>
        <v>-0.10932961048525802</v>
      </c>
      <c r="X533" s="25">
        <f t="shared" ca="1" si="242"/>
        <v>-0.10987557354797799</v>
      </c>
      <c r="Y533" s="25">
        <f t="shared" ca="1" si="243"/>
        <v>-0.11044220197960276</v>
      </c>
      <c r="Z533" s="25">
        <f t="shared" ca="1" si="244"/>
        <v>-0.11102889057896771</v>
      </c>
      <c r="AA533" s="27">
        <f t="shared" ca="1" si="238"/>
        <v>0.18211513796048898</v>
      </c>
      <c r="AB533" s="25">
        <f t="shared" ca="1" si="229"/>
        <v>-0.18211513796048898</v>
      </c>
      <c r="AC533" s="25">
        <f t="shared" ca="1" si="230"/>
        <v>-27.335429006762734</v>
      </c>
      <c r="AD533" s="25">
        <f t="shared" ca="1" si="231"/>
        <v>27.335429006762734</v>
      </c>
      <c r="AE533" s="25">
        <f t="shared" ca="1" si="232"/>
        <v>16.970875015661431</v>
      </c>
      <c r="AF533" s="25">
        <f t="shared" ca="1" si="233"/>
        <v>209.17281781164354</v>
      </c>
      <c r="AH533" s="25">
        <f t="shared" ca="1" si="234"/>
        <v>-0.10932961048525802</v>
      </c>
      <c r="AI533" s="25">
        <f t="shared" ca="1" si="235"/>
        <v>0.18211513796048898</v>
      </c>
    </row>
    <row r="534" spans="1:35" x14ac:dyDescent="0.25">
      <c r="A534" s="25">
        <v>52.200000000000102</v>
      </c>
      <c r="B534" s="25">
        <f t="shared" si="236"/>
        <v>0</v>
      </c>
      <c r="C534" s="25">
        <f t="shared" si="237"/>
        <v>0.01</v>
      </c>
      <c r="E534" s="25">
        <f ca="1">Kp*(G534+H534*OnebyTi+Td*(G534-G533))</f>
        <v>-0.11195719670300619</v>
      </c>
      <c r="F534" s="27">
        <f t="shared" ca="1" si="239"/>
        <v>0.2432928627494847</v>
      </c>
      <c r="G534" s="25">
        <f t="shared" ca="1" si="218"/>
        <v>-0.2432928627494847</v>
      </c>
      <c r="H534" s="25">
        <f t="shared" ca="1" si="219"/>
        <v>-26.288373128417312</v>
      </c>
      <c r="I534" s="25">
        <f t="shared" ca="1" si="220"/>
        <v>26.288373128417312</v>
      </c>
      <c r="J534" s="25">
        <f t="shared" ca="1" si="221"/>
        <v>15.029996401847713</v>
      </c>
      <c r="K534" s="25">
        <f t="shared" ca="1" si="222"/>
        <v>657.50366736827732</v>
      </c>
      <c r="M534" s="25">
        <f ca="1">Kp*(Q534+R534*OnebyTi+Td*(Q534-Q533))</f>
        <v>-0.11154848952823881</v>
      </c>
      <c r="N534" s="25">
        <f t="shared" ca="1" si="240"/>
        <v>-0.11179028502559442</v>
      </c>
      <c r="O534" s="27">
        <f t="shared" ca="1" si="223"/>
        <v>-0.11203284939273678</v>
      </c>
      <c r="P534" s="27">
        <f t="shared" ca="1" si="241"/>
        <v>0.23124315226317219</v>
      </c>
      <c r="Q534" s="25">
        <f t="shared" ca="1" si="224"/>
        <v>-0.23124315226317219</v>
      </c>
      <c r="R534" s="25">
        <f t="shared" ca="1" si="225"/>
        <v>-26.527252290576481</v>
      </c>
      <c r="S534" s="25">
        <f t="shared" ca="1" si="226"/>
        <v>26.527252290576481</v>
      </c>
      <c r="T534" s="25">
        <f t="shared" ca="1" si="227"/>
        <v>15.170820424466559</v>
      </c>
      <c r="U534" s="25">
        <f t="shared" ca="1" si="228"/>
        <v>206.80780042787589</v>
      </c>
      <c r="W534" s="25">
        <f ca="1">Kp*(AB534+AC534*OnebyTi+Td*(AB534-AB533))</f>
        <v>-0.10927965899576919</v>
      </c>
      <c r="X534" s="27">
        <f t="shared" ca="1" si="242"/>
        <v>-0.10982361829327256</v>
      </c>
      <c r="Y534" s="27">
        <f t="shared" ca="1" si="243"/>
        <v>-0.11038828015503512</v>
      </c>
      <c r="Z534" s="27">
        <f t="shared" ca="1" si="244"/>
        <v>-0.11097305977704328</v>
      </c>
      <c r="AA534" s="27">
        <f t="shared" ca="1" si="238"/>
        <v>0.18101224890259221</v>
      </c>
      <c r="AB534" s="25">
        <f t="shared" ca="1" si="229"/>
        <v>-0.18101224890259221</v>
      </c>
      <c r="AC534" s="25">
        <f t="shared" ca="1" si="230"/>
        <v>-27.353530231652993</v>
      </c>
      <c r="AD534" s="25">
        <f t="shared" ca="1" si="231"/>
        <v>27.353530231652993</v>
      </c>
      <c r="AE534" s="25">
        <f t="shared" ca="1" si="232"/>
        <v>16.974151559086707</v>
      </c>
      <c r="AF534" s="25">
        <f t="shared" ca="1" si="233"/>
        <v>209.44742824391653</v>
      </c>
      <c r="AH534" s="25">
        <f t="shared" ca="1" si="234"/>
        <v>-0.10927965899576919</v>
      </c>
      <c r="AI534" s="25">
        <f t="shared" ca="1" si="235"/>
        <v>0.18101224890259221</v>
      </c>
    </row>
    <row r="535" spans="1:35" x14ac:dyDescent="0.25">
      <c r="A535" s="25">
        <v>52.300000000000097</v>
      </c>
      <c r="B535" s="25">
        <f t="shared" si="236"/>
        <v>0</v>
      </c>
      <c r="C535" s="25">
        <f t="shared" si="237"/>
        <v>0.01</v>
      </c>
      <c r="E535" s="25">
        <f ca="1">Kp*(G535+H535*OnebyTi+Td*(G535-G534))</f>
        <v>-0.11191397854402384</v>
      </c>
      <c r="F535" s="27">
        <f t="shared" ca="1" si="239"/>
        <v>0.24205383504285161</v>
      </c>
      <c r="G535" s="25">
        <f t="shared" ca="1" si="218"/>
        <v>-0.24205383504285161</v>
      </c>
      <c r="H535" s="25">
        <f t="shared" ca="1" si="219"/>
        <v>-26.312578511921597</v>
      </c>
      <c r="I535" s="25">
        <f t="shared" ca="1" si="220"/>
        <v>26.312578511921597</v>
      </c>
      <c r="J535" s="25">
        <f t="shared" ca="1" si="221"/>
        <v>15.035855407753608</v>
      </c>
      <c r="K535" s="25">
        <f t="shared" ca="1" si="222"/>
        <v>658.76960892555144</v>
      </c>
      <c r="M535" s="25">
        <f ca="1">Kp*(Q535+R535*OnebyTi+Td*(Q535-Q534))</f>
        <v>-0.11150484099008609</v>
      </c>
      <c r="N535" s="27">
        <f t="shared" ca="1" si="240"/>
        <v>-0.11174645493787963</v>
      </c>
      <c r="O535" s="25">
        <f t="shared" ca="1" si="223"/>
        <v>-0.11198887993257477</v>
      </c>
      <c r="P535" s="27">
        <f t="shared" ca="1" si="241"/>
        <v>0.23003986732389853</v>
      </c>
      <c r="Q535" s="25">
        <f t="shared" ca="1" si="224"/>
        <v>-0.23003986732389853</v>
      </c>
      <c r="R535" s="25">
        <f t="shared" ca="1" si="225"/>
        <v>-26.550256277308872</v>
      </c>
      <c r="S535" s="25">
        <f t="shared" ca="1" si="226"/>
        <v>26.550256277308872</v>
      </c>
      <c r="T535" s="25">
        <f t="shared" ca="1" si="227"/>
        <v>15.176112258522398</v>
      </c>
      <c r="U535" s="25">
        <f t="shared" ca="1" si="228"/>
        <v>207.15368504618598</v>
      </c>
      <c r="W535" s="25">
        <f ca="1">Kp*(AB535+AC535*OnebyTi+Td*(AB535-AB534))</f>
        <v>-0.1092299000456404</v>
      </c>
      <c r="X535" s="25">
        <f t="shared" ca="1" si="242"/>
        <v>-0.10977185372203879</v>
      </c>
      <c r="Y535" s="25">
        <f t="shared" ca="1" si="243"/>
        <v>-0.11033454547433318</v>
      </c>
      <c r="Z535" s="25">
        <f t="shared" ca="1" si="244"/>
        <v>-0.11091741063833302</v>
      </c>
      <c r="AA535" s="27">
        <f t="shared" ca="1" si="238"/>
        <v>0.17991494292488788</v>
      </c>
      <c r="AB535" s="25">
        <f t="shared" ca="1" si="229"/>
        <v>-0.17991494292488788</v>
      </c>
      <c r="AC535" s="25">
        <f t="shared" ca="1" si="230"/>
        <v>-27.371521725945481</v>
      </c>
      <c r="AD535" s="25">
        <f t="shared" ca="1" si="231"/>
        <v>27.371521725945481</v>
      </c>
      <c r="AE535" s="25">
        <f t="shared" ca="1" si="232"/>
        <v>16.977388497755474</v>
      </c>
      <c r="AF535" s="25">
        <f t="shared" ca="1" si="233"/>
        <v>209.7204691809979</v>
      </c>
      <c r="AH535" s="25">
        <f t="shared" ca="1" si="234"/>
        <v>-0.1092299000456404</v>
      </c>
      <c r="AI535" s="25">
        <f t="shared" ca="1" si="235"/>
        <v>0.17991494292488788</v>
      </c>
    </row>
    <row r="536" spans="1:35" x14ac:dyDescent="0.25">
      <c r="A536" s="25">
        <v>52.400000000000098</v>
      </c>
      <c r="B536" s="25">
        <f t="shared" si="236"/>
        <v>0</v>
      </c>
      <c r="C536" s="25">
        <f t="shared" si="237"/>
        <v>0.01</v>
      </c>
      <c r="E536" s="25">
        <f ca="1">Kp*(G536+H536*OnebyTi+Td*(G536-G535))</f>
        <v>-0.11187078241675096</v>
      </c>
      <c r="F536" s="27">
        <f t="shared" ca="1" si="239"/>
        <v>0.24081914329248133</v>
      </c>
      <c r="G536" s="25">
        <f t="shared" ca="1" si="218"/>
        <v>-0.24081914329248133</v>
      </c>
      <c r="H536" s="25">
        <f t="shared" ca="1" si="219"/>
        <v>-26.336660426250845</v>
      </c>
      <c r="I536" s="25">
        <f t="shared" ca="1" si="220"/>
        <v>26.336660426250845</v>
      </c>
      <c r="J536" s="25">
        <f t="shared" ca="1" si="221"/>
        <v>15.041654793731221</v>
      </c>
      <c r="K536" s="25">
        <f t="shared" ca="1" si="222"/>
        <v>660.0315012364041</v>
      </c>
      <c r="M536" s="25">
        <f ca="1">Kp*(Q536+R536*OnebyTi+Td*(Q536-Q535))</f>
        <v>-0.11146123251720391</v>
      </c>
      <c r="N536" s="25">
        <f t="shared" ca="1" si="240"/>
        <v>-0.11170265775951724</v>
      </c>
      <c r="O536" s="27">
        <f t="shared" ca="1" si="223"/>
        <v>-0.11194493573635129</v>
      </c>
      <c r="P536" s="27">
        <f t="shared" ca="1" si="241"/>
        <v>0.22884097933064107</v>
      </c>
      <c r="Q536" s="25">
        <f t="shared" ca="1" si="224"/>
        <v>-0.22884097933064107</v>
      </c>
      <c r="R536" s="25">
        <f t="shared" ca="1" si="225"/>
        <v>-26.573140375241938</v>
      </c>
      <c r="S536" s="25">
        <f t="shared" ca="1" si="226"/>
        <v>26.573140375241938</v>
      </c>
      <c r="T536" s="25">
        <f t="shared" ca="1" si="227"/>
        <v>15.181349077904498</v>
      </c>
      <c r="U536" s="25">
        <f t="shared" ca="1" si="228"/>
        <v>207.49789974756106</v>
      </c>
      <c r="W536" s="25">
        <f ca="1">Kp*(AB536+AC536*OnebyTi+Td*(AB536-AB535))</f>
        <v>-0.10918033367321077</v>
      </c>
      <c r="X536" s="27">
        <f t="shared" ca="1" si="242"/>
        <v>-0.10972028001088782</v>
      </c>
      <c r="Y536" s="27">
        <f t="shared" ca="1" si="243"/>
        <v>-0.11028099827433496</v>
      </c>
      <c r="Z536" s="27">
        <f t="shared" ca="1" si="244"/>
        <v>-0.11086194368438991</v>
      </c>
      <c r="AA536" s="27">
        <f t="shared" ca="1" si="238"/>
        <v>0.1788232018610546</v>
      </c>
      <c r="AB536" s="25">
        <f t="shared" ca="1" si="229"/>
        <v>-0.1788232018610546</v>
      </c>
      <c r="AC536" s="25">
        <f t="shared" ca="1" si="230"/>
        <v>-27.389404046131588</v>
      </c>
      <c r="AD536" s="25">
        <f t="shared" ca="1" si="231"/>
        <v>27.389404046131588</v>
      </c>
      <c r="AE536" s="25">
        <f t="shared" ca="1" si="232"/>
        <v>16.980586271507857</v>
      </c>
      <c r="AF536" s="25">
        <f t="shared" ca="1" si="233"/>
        <v>209.99194692606602</v>
      </c>
      <c r="AH536" s="25">
        <f t="shared" ca="1" si="234"/>
        <v>-0.10918033367321077</v>
      </c>
      <c r="AI536" s="25">
        <f t="shared" ca="1" si="235"/>
        <v>0.1788232018610546</v>
      </c>
    </row>
    <row r="537" spans="1:35" x14ac:dyDescent="0.25">
      <c r="A537" s="25">
        <v>52.500000000000099</v>
      </c>
      <c r="B537" s="25">
        <f t="shared" si="236"/>
        <v>0</v>
      </c>
      <c r="C537" s="25">
        <f t="shared" si="237"/>
        <v>0.01</v>
      </c>
      <c r="E537" s="25">
        <f ca="1">Kp*(G537+H537*OnebyTi+Td*(G537-G536))</f>
        <v>-0.11182760969187433</v>
      </c>
      <c r="F537" s="27">
        <f t="shared" ca="1" si="239"/>
        <v>0.23958878675453341</v>
      </c>
      <c r="G537" s="25">
        <f t="shared" ca="1" si="218"/>
        <v>-0.23958878675453341</v>
      </c>
      <c r="H537" s="25">
        <f t="shared" ca="1" si="219"/>
        <v>-26.360619304926299</v>
      </c>
      <c r="I537" s="25">
        <f t="shared" ca="1" si="220"/>
        <v>26.360619304926299</v>
      </c>
      <c r="J537" s="25">
        <f t="shared" ca="1" si="221"/>
        <v>15.047395072405072</v>
      </c>
      <c r="K537" s="25">
        <f t="shared" ca="1" si="222"/>
        <v>661.28934236686541</v>
      </c>
      <c r="M537" s="25">
        <f ca="1">Kp*(Q537+R537*OnebyTi+Td*(Q537-Q536))</f>
        <v>-0.1114176653217594</v>
      </c>
      <c r="N537" s="27">
        <f t="shared" ca="1" si="240"/>
        <v>-0.11165889478765513</v>
      </c>
      <c r="O537" s="25">
        <f t="shared" ca="1" si="223"/>
        <v>-0.1119010181899448</v>
      </c>
      <c r="P537" s="27">
        <f t="shared" ca="1" si="241"/>
        <v>0.22764648575700594</v>
      </c>
      <c r="Q537" s="25">
        <f t="shared" ca="1" si="224"/>
        <v>-0.22764648575700594</v>
      </c>
      <c r="R537" s="25">
        <f t="shared" ca="1" si="225"/>
        <v>-26.59590502381764</v>
      </c>
      <c r="S537" s="25">
        <f t="shared" ca="1" si="226"/>
        <v>26.59590502381764</v>
      </c>
      <c r="T537" s="25">
        <f t="shared" ca="1" si="227"/>
        <v>15.186531370152249</v>
      </c>
      <c r="U537" s="25">
        <f t="shared" ca="1" si="228"/>
        <v>207.8404484083641</v>
      </c>
      <c r="W537" s="25">
        <f ca="1">Kp*(AB537+AC537*OnebyTi+Td*(AB537-AB536))</f>
        <v>-0.10913095990553107</v>
      </c>
      <c r="X537" s="25">
        <f t="shared" ca="1" si="242"/>
        <v>-0.10966889732327245</v>
      </c>
      <c r="Y537" s="25">
        <f t="shared" ca="1" si="243"/>
        <v>-0.11022763887663094</v>
      </c>
      <c r="Z537" s="25">
        <f t="shared" ca="1" si="244"/>
        <v>-0.11080665941918892</v>
      </c>
      <c r="AA537" s="27">
        <f t="shared" ca="1" si="238"/>
        <v>0.17773700749261562</v>
      </c>
      <c r="AB537" s="25">
        <f t="shared" ca="1" si="229"/>
        <v>-0.17773700749261562</v>
      </c>
      <c r="AC537" s="25">
        <f t="shared" ca="1" si="230"/>
        <v>-27.407177746880851</v>
      </c>
      <c r="AD537" s="25">
        <f t="shared" ca="1" si="231"/>
        <v>27.407177746880851</v>
      </c>
      <c r="AE537" s="25">
        <f t="shared" ca="1" si="232"/>
        <v>16.983745315891099</v>
      </c>
      <c r="AF537" s="25">
        <f t="shared" ca="1" si="233"/>
        <v>210.26186779005837</v>
      </c>
      <c r="AH537" s="25">
        <f t="shared" ca="1" si="234"/>
        <v>-0.10913095990553107</v>
      </c>
      <c r="AI537" s="25">
        <f t="shared" ca="1" si="235"/>
        <v>0.17773700749261562</v>
      </c>
    </row>
    <row r="538" spans="1:35" x14ac:dyDescent="0.25">
      <c r="A538" s="25">
        <v>52.600000000000101</v>
      </c>
      <c r="B538" s="25">
        <f t="shared" si="236"/>
        <v>0</v>
      </c>
      <c r="C538" s="25">
        <f t="shared" si="237"/>
        <v>0.01</v>
      </c>
      <c r="E538" s="25">
        <f ca="1">Kp*(G538+H538*OnebyTi+Td*(G538-G537))</f>
        <v>-0.11178446172444477</v>
      </c>
      <c r="F538" s="27">
        <f t="shared" ca="1" si="239"/>
        <v>0.23836276453179833</v>
      </c>
      <c r="G538" s="25">
        <f t="shared" ca="1" si="218"/>
        <v>-0.23836276453179833</v>
      </c>
      <c r="H538" s="25">
        <f t="shared" ca="1" si="219"/>
        <v>-26.384455581379481</v>
      </c>
      <c r="I538" s="25">
        <f t="shared" ca="1" si="220"/>
        <v>26.384455581379481</v>
      </c>
      <c r="J538" s="25">
        <f t="shared" ca="1" si="221"/>
        <v>15.053076753156596</v>
      </c>
      <c r="K538" s="25">
        <f t="shared" ca="1" si="222"/>
        <v>662.54313050830262</v>
      </c>
      <c r="M538" s="25">
        <f ca="1">Kp*(Q538+R538*OnebyTi+Td*(Q538-Q537))</f>
        <v>-0.11137414060117262</v>
      </c>
      <c r="N538" s="25">
        <f t="shared" ca="1" si="240"/>
        <v>-0.11161516730403681</v>
      </c>
      <c r="O538" s="25">
        <f t="shared" ca="1" si="223"/>
        <v>-0.11185712866314955</v>
      </c>
      <c r="P538" s="27">
        <f t="shared" ca="1" si="241"/>
        <v>0.22645638393801146</v>
      </c>
      <c r="Q538" s="25">
        <f t="shared" ca="1" si="224"/>
        <v>-0.22645638393801146</v>
      </c>
      <c r="R538" s="25">
        <f t="shared" ca="1" si="225"/>
        <v>-26.61855066221144</v>
      </c>
      <c r="S538" s="25">
        <f t="shared" ca="1" si="226"/>
        <v>26.61855066221144</v>
      </c>
      <c r="T538" s="25">
        <f t="shared" ca="1" si="227"/>
        <v>15.191659619534876</v>
      </c>
      <c r="U538" s="25">
        <f t="shared" ca="1" si="228"/>
        <v>208.1813349412302</v>
      </c>
      <c r="W538" s="25">
        <f ca="1">Kp*(AB538+AC538*OnebyTi+Td*(AB538-AB537))</f>
        <v>-0.10908177875852275</v>
      </c>
      <c r="X538" s="25">
        <f t="shared" ca="1" si="242"/>
        <v>-0.10961770580966511</v>
      </c>
      <c r="Y538" s="25">
        <f t="shared" ca="1" si="243"/>
        <v>-0.11017446758776274</v>
      </c>
      <c r="Z538" s="25">
        <f t="shared" ca="1" si="244"/>
        <v>-0.1107515583293489</v>
      </c>
      <c r="AA538" s="27">
        <f t="shared" ca="1" si="238"/>
        <v>0.17665634155069673</v>
      </c>
      <c r="AB538" s="25">
        <f t="shared" ca="1" si="229"/>
        <v>-0.17665634155069673</v>
      </c>
      <c r="AC538" s="25">
        <f t="shared" ca="1" si="230"/>
        <v>-27.42484338103592</v>
      </c>
      <c r="AD538" s="25">
        <f t="shared" ca="1" si="231"/>
        <v>27.42484338103592</v>
      </c>
      <c r="AE538" s="25">
        <f t="shared" ca="1" si="232"/>
        <v>16.986866062192107</v>
      </c>
      <c r="AF538" s="25">
        <f t="shared" ca="1" si="233"/>
        <v>210.53023809110542</v>
      </c>
      <c r="AH538" s="25">
        <f t="shared" ca="1" si="234"/>
        <v>-0.10908177875852275</v>
      </c>
      <c r="AI538" s="25">
        <f t="shared" ca="1" si="235"/>
        <v>0.17665634155069673</v>
      </c>
    </row>
    <row r="539" spans="1:35" x14ac:dyDescent="0.25">
      <c r="A539" s="25">
        <v>52.700000000000102</v>
      </c>
      <c r="B539" s="25">
        <f t="shared" si="236"/>
        <v>0</v>
      </c>
      <c r="C539" s="25">
        <f t="shared" si="237"/>
        <v>0.01</v>
      </c>
      <c r="E539" s="25">
        <f ca="1">Kp*(G539+H539*OnebyTi+Td*(G539-G538))</f>
        <v>-0.11174133985399504</v>
      </c>
      <c r="F539" s="27">
        <f t="shared" ca="1" si="239"/>
        <v>0.23714107557538303</v>
      </c>
      <c r="G539" s="25">
        <f t="shared" ca="1" si="218"/>
        <v>-0.23714107557538303</v>
      </c>
      <c r="H539" s="25">
        <f t="shared" ca="1" si="219"/>
        <v>-26.408169688937019</v>
      </c>
      <c r="I539" s="25">
        <f t="shared" ca="1" si="220"/>
        <v>26.408169688937019</v>
      </c>
      <c r="J539" s="25">
        <f t="shared" ca="1" si="221"/>
        <v>15.0587003421291</v>
      </c>
      <c r="K539" s="25">
        <f t="shared" ca="1" si="222"/>
        <v>663.79286397658484</v>
      </c>
      <c r="M539" s="25">
        <f ca="1">Kp*(Q539+R539*OnebyTi+Td*(Q539-Q538))</f>
        <v>-0.11133065953823169</v>
      </c>
      <c r="N539" s="27">
        <f t="shared" ca="1" si="240"/>
        <v>-0.11157147657512052</v>
      </c>
      <c r="O539" s="27">
        <f t="shared" ca="1" si="223"/>
        <v>-0.11181326850979895</v>
      </c>
      <c r="P539" s="27">
        <f t="shared" ca="1" si="241"/>
        <v>0.22527067107169652</v>
      </c>
      <c r="Q539" s="25">
        <f t="shared" ca="1" si="224"/>
        <v>-0.22527067107169652</v>
      </c>
      <c r="R539" s="25">
        <f t="shared" ca="1" si="225"/>
        <v>-26.64107772931861</v>
      </c>
      <c r="S539" s="25">
        <f t="shared" ca="1" si="226"/>
        <v>26.64107772931861</v>
      </c>
      <c r="T539" s="25">
        <f t="shared" ca="1" si="227"/>
        <v>15.196734307059385</v>
      </c>
      <c r="U539" s="25">
        <f t="shared" ca="1" si="228"/>
        <v>208.52056329438412</v>
      </c>
      <c r="W539" s="25">
        <f ca="1">Kp*(AB539+AC539*OnebyTi+Td*(AB539-AB538))</f>
        <v>-0.10903279023713518</v>
      </c>
      <c r="X539" s="27">
        <f t="shared" ca="1" si="242"/>
        <v>-0.10956670560773403</v>
      </c>
      <c r="Y539" s="27">
        <f t="shared" ca="1" si="243"/>
        <v>-0.11012148469942008</v>
      </c>
      <c r="Z539" s="27">
        <f t="shared" ca="1" si="244"/>
        <v>-0.11069664088435201</v>
      </c>
      <c r="AA539" s="27">
        <f t="shared" ca="1" si="238"/>
        <v>0.17558118571776185</v>
      </c>
      <c r="AB539" s="25">
        <f t="shared" ca="1" si="229"/>
        <v>-0.17558118571776185</v>
      </c>
      <c r="AC539" s="25">
        <f t="shared" ca="1" si="230"/>
        <v>-27.442401499607698</v>
      </c>
      <c r="AD539" s="25">
        <f t="shared" ca="1" si="231"/>
        <v>27.442401499607698</v>
      </c>
      <c r="AE539" s="25">
        <f t="shared" ca="1" si="232"/>
        <v>16.989948937469912</v>
      </c>
      <c r="AF539" s="25">
        <f t="shared" ca="1" si="233"/>
        <v>210.79706415397254</v>
      </c>
      <c r="AH539" s="25">
        <f t="shared" ca="1" si="234"/>
        <v>-0.10903279023713518</v>
      </c>
      <c r="AI539" s="25">
        <f t="shared" ca="1" si="235"/>
        <v>0.17558118571776185</v>
      </c>
    </row>
    <row r="540" spans="1:35" x14ac:dyDescent="0.25">
      <c r="A540" s="25">
        <v>52.800000000000097</v>
      </c>
      <c r="B540" s="25">
        <f t="shared" si="236"/>
        <v>0</v>
      </c>
      <c r="C540" s="25">
        <f t="shared" si="237"/>
        <v>0.01</v>
      </c>
      <c r="E540" s="25">
        <f ca="1">Kp*(G540+H540*OnebyTi+Td*(G540-G539))</f>
        <v>-0.11169824540465723</v>
      </c>
      <c r="F540" s="27">
        <f t="shared" ca="1" si="239"/>
        <v>0.23592371868638376</v>
      </c>
      <c r="G540" s="25">
        <f t="shared" ca="1" si="218"/>
        <v>-0.23592371868638376</v>
      </c>
      <c r="H540" s="25">
        <f t="shared" ca="1" si="219"/>
        <v>-26.431762060805656</v>
      </c>
      <c r="I540" s="25">
        <f t="shared" ca="1" si="220"/>
        <v>26.431762060805656</v>
      </c>
      <c r="J540" s="25">
        <f t="shared" ca="1" si="221"/>
        <v>15.064266342232981</v>
      </c>
      <c r="K540" s="25">
        <f t="shared" ca="1" si="222"/>
        <v>665.03854121124891</v>
      </c>
      <c r="M540" s="25">
        <f ca="1">Kp*(Q540+R540*OnebyTi+Td*(Q540-Q539))</f>
        <v>-0.11128722330120727</v>
      </c>
      <c r="N540" s="25">
        <f t="shared" ca="1" si="240"/>
        <v>-0.1115278238521977</v>
      </c>
      <c r="O540" s="25">
        <f t="shared" ca="1" si="223"/>
        <v>-0.11176943906788797</v>
      </c>
      <c r="P540" s="27">
        <f t="shared" ca="1" si="241"/>
        <v>0.22408934422071664</v>
      </c>
      <c r="Q540" s="25">
        <f t="shared" ca="1" si="224"/>
        <v>-0.22408934422071664</v>
      </c>
      <c r="R540" s="25">
        <f t="shared" ca="1" si="225"/>
        <v>-26.663486663740681</v>
      </c>
      <c r="S540" s="25">
        <f t="shared" ca="1" si="226"/>
        <v>26.663486663740681</v>
      </c>
      <c r="T540" s="25">
        <f t="shared" ca="1" si="227"/>
        <v>15.201755910478711</v>
      </c>
      <c r="U540" s="25">
        <f t="shared" ca="1" si="228"/>
        <v>208.85813745096385</v>
      </c>
      <c r="W540" s="25">
        <f ca="1">Kp*(AB540+AC540*OnebyTi+Td*(AB540-AB539))</f>
        <v>-0.10898399433550143</v>
      </c>
      <c r="X540" s="25">
        <f t="shared" ca="1" si="242"/>
        <v>-0.10951589684251756</v>
      </c>
      <c r="Y540" s="25">
        <f t="shared" ca="1" si="243"/>
        <v>-0.11006869048863557</v>
      </c>
      <c r="Z540" s="25">
        <f t="shared" ca="1" si="244"/>
        <v>-0.1106419075367613</v>
      </c>
      <c r="AA540" s="27">
        <f t="shared" ca="1" si="238"/>
        <v>0.17451152162932665</v>
      </c>
      <c r="AB540" s="25">
        <f t="shared" ca="1" si="229"/>
        <v>-0.17451152162932665</v>
      </c>
      <c r="AC540" s="25">
        <f t="shared" ca="1" si="230"/>
        <v>-27.459852651770632</v>
      </c>
      <c r="AD540" s="25">
        <f t="shared" ca="1" si="231"/>
        <v>27.459852651770632</v>
      </c>
      <c r="AE540" s="25">
        <f t="shared" ca="1" si="232"/>
        <v>16.99299436458805</v>
      </c>
      <c r="AF540" s="25">
        <f t="shared" ca="1" si="233"/>
        <v>211.06235230951006</v>
      </c>
      <c r="AH540" s="25">
        <f t="shared" ca="1" si="234"/>
        <v>-0.10898399433550143</v>
      </c>
      <c r="AI540" s="25">
        <f t="shared" ca="1" si="235"/>
        <v>0.17451152162932665</v>
      </c>
    </row>
    <row r="541" spans="1:35" x14ac:dyDescent="0.25">
      <c r="A541" s="25">
        <v>52.900000000000098</v>
      </c>
      <c r="B541" s="25">
        <f t="shared" si="236"/>
        <v>0</v>
      </c>
      <c r="C541" s="25">
        <f t="shared" si="237"/>
        <v>0.01</v>
      </c>
      <c r="E541" s="25">
        <f ca="1">Kp*(G541+H541*OnebyTi+Td*(G541-G540))</f>
        <v>-0.11165517968527938</v>
      </c>
      <c r="F541" s="27">
        <f t="shared" ca="1" si="239"/>
        <v>0.23471069251754673</v>
      </c>
      <c r="G541" s="25">
        <f t="shared" ca="1" si="218"/>
        <v>-0.23471069251754673</v>
      </c>
      <c r="H541" s="25">
        <f t="shared" ca="1" si="219"/>
        <v>-26.455233130057412</v>
      </c>
      <c r="I541" s="25">
        <f t="shared" ca="1" si="220"/>
        <v>26.455233130057412</v>
      </c>
      <c r="J541" s="25">
        <f t="shared" ca="1" si="221"/>
        <v>15.069775253151189</v>
      </c>
      <c r="K541" s="25">
        <f t="shared" ca="1" si="222"/>
        <v>666.28016077466668</v>
      </c>
      <c r="M541" s="25">
        <f ca="1">Kp*(Q541+R541*OnebyTi+Td*(Q541-Q540))</f>
        <v>-0.11124383304396637</v>
      </c>
      <c r="N541" s="27">
        <f t="shared" ca="1" si="240"/>
        <v>-0.11148421037151064</v>
      </c>
      <c r="O541" s="27">
        <f t="shared" ca="1" si="223"/>
        <v>-0.1117256416596949</v>
      </c>
      <c r="P541" s="27">
        <f t="shared" ca="1" si="241"/>
        <v>0.22291240031392784</v>
      </c>
      <c r="Q541" s="25">
        <f t="shared" ca="1" si="224"/>
        <v>-0.22291240031392784</v>
      </c>
      <c r="R541" s="25">
        <f t="shared" ca="1" si="225"/>
        <v>-26.685777903772074</v>
      </c>
      <c r="S541" s="25">
        <f t="shared" ca="1" si="226"/>
        <v>26.685777903772074</v>
      </c>
      <c r="T541" s="25">
        <f t="shared" ca="1" si="227"/>
        <v>15.206724904300083</v>
      </c>
      <c r="U541" s="25">
        <f t="shared" ca="1" si="228"/>
        <v>209.19406142835098</v>
      </c>
      <c r="W541" s="25">
        <f ca="1">Kp*(AB541+AC541*OnebyTi+Td*(AB541-AB540))</f>
        <v>-0.10893539103709238</v>
      </c>
      <c r="X541" s="27">
        <f t="shared" ca="1" si="242"/>
        <v>-0.10946527962659676</v>
      </c>
      <c r="Y541" s="27">
        <f t="shared" ca="1" si="243"/>
        <v>-0.11001608521797766</v>
      </c>
      <c r="Z541" s="27">
        <f t="shared" ca="1" si="244"/>
        <v>-0.11058735872243586</v>
      </c>
      <c r="AA541" s="27">
        <f t="shared" ca="1" si="238"/>
        <v>0.17344733087565053</v>
      </c>
      <c r="AB541" s="25">
        <f t="shared" ca="1" si="229"/>
        <v>-0.17344733087565053</v>
      </c>
      <c r="AC541" s="25">
        <f t="shared" ca="1" si="230"/>
        <v>-27.477197384858197</v>
      </c>
      <c r="AD541" s="25">
        <f t="shared" ca="1" si="231"/>
        <v>27.477197384858197</v>
      </c>
      <c r="AE541" s="25">
        <f t="shared" ca="1" si="232"/>
        <v>16.996002762246839</v>
      </c>
      <c r="AF541" s="25">
        <f t="shared" ca="1" si="233"/>
        <v>211.32610889411117</v>
      </c>
      <c r="AH541" s="25">
        <f t="shared" ca="1" si="234"/>
        <v>-0.10893539103709238</v>
      </c>
      <c r="AI541" s="25">
        <f t="shared" ca="1" si="235"/>
        <v>0.17344733087565053</v>
      </c>
    </row>
    <row r="542" spans="1:35" x14ac:dyDescent="0.25">
      <c r="A542" s="25">
        <v>53.000000000000099</v>
      </c>
      <c r="B542" s="25">
        <f t="shared" si="236"/>
        <v>0</v>
      </c>
      <c r="C542" s="25">
        <f t="shared" si="237"/>
        <v>0.01</v>
      </c>
      <c r="E542" s="25">
        <f ca="1">Kp*(G542+H542*OnebyTi+Td*(G542-G541))</f>
        <v>-0.11161214398954129</v>
      </c>
      <c r="F542" s="27">
        <f t="shared" ca="1" si="239"/>
        <v>0.23350199557491616</v>
      </c>
      <c r="G542" s="25">
        <f t="shared" ca="1" si="218"/>
        <v>-0.23350199557491616</v>
      </c>
      <c r="H542" s="25">
        <f t="shared" ca="1" si="219"/>
        <v>-26.478583329614903</v>
      </c>
      <c r="I542" s="25">
        <f t="shared" ca="1" si="220"/>
        <v>26.478583329614903</v>
      </c>
      <c r="J542" s="25">
        <f t="shared" ca="1" si="221"/>
        <v>15.075227571344936</v>
      </c>
      <c r="K542" s="25">
        <f t="shared" ca="1" si="222"/>
        <v>667.51772135121371</v>
      </c>
      <c r="M542" s="25">
        <f ca="1">Kp*(Q542+R542*OnebyTi+Td*(Q542-Q541))</f>
        <v>-0.1112004899060854</v>
      </c>
      <c r="N542" s="25">
        <f t="shared" ca="1" si="240"/>
        <v>-0.11144063735436957</v>
      </c>
      <c r="O542" s="25">
        <f t="shared" ca="1" si="223"/>
        <v>-0.11168187759190232</v>
      </c>
      <c r="P542" s="27">
        <f t="shared" ca="1" si="241"/>
        <v>0.22173983614795836</v>
      </c>
      <c r="Q542" s="25">
        <f t="shared" ca="1" si="224"/>
        <v>-0.22173983614795836</v>
      </c>
      <c r="R542" s="25">
        <f t="shared" ca="1" si="225"/>
        <v>-26.707951887386869</v>
      </c>
      <c r="S542" s="25">
        <f t="shared" ca="1" si="226"/>
        <v>26.707951887386869</v>
      </c>
      <c r="T542" s="25">
        <f t="shared" ca="1" si="227"/>
        <v>15.211641759793576</v>
      </c>
      <c r="U542" s="25">
        <f t="shared" ca="1" si="228"/>
        <v>209.52833927750729</v>
      </c>
      <c r="W542" s="25">
        <f ca="1">Kp*(AB542+AC542*OnebyTi+Td*(AB542-AB541))</f>
        <v>-0.10888698031486917</v>
      </c>
      <c r="X542" s="25">
        <f t="shared" ca="1" si="242"/>
        <v>-0.10941485406026624</v>
      </c>
      <c r="Y542" s="25">
        <f t="shared" ca="1" si="243"/>
        <v>-0.10996366913574163</v>
      </c>
      <c r="Z542" s="25">
        <f t="shared" ca="1" si="244"/>
        <v>-0.11053299486074397</v>
      </c>
      <c r="AA542" s="27">
        <f t="shared" ca="1" si="238"/>
        <v>0.17238859500340695</v>
      </c>
      <c r="AB542" s="25">
        <f t="shared" ca="1" si="229"/>
        <v>-0.17238859500340695</v>
      </c>
      <c r="AC542" s="25">
        <f t="shared" ca="1" si="230"/>
        <v>-27.494436244358539</v>
      </c>
      <c r="AD542" s="25">
        <f t="shared" ca="1" si="231"/>
        <v>27.494436244358539</v>
      </c>
      <c r="AE542" s="25">
        <f t="shared" ca="1" si="232"/>
        <v>16.998974545015564</v>
      </c>
      <c r="AF542" s="25">
        <f t="shared" ca="1" si="233"/>
        <v>211.58834024917778</v>
      </c>
      <c r="AH542" s="25">
        <f t="shared" ca="1" si="234"/>
        <v>-0.10888698031486917</v>
      </c>
      <c r="AI542" s="25">
        <f t="shared" ca="1" si="235"/>
        <v>0.17238859500340695</v>
      </c>
    </row>
    <row r="543" spans="1:35" x14ac:dyDescent="0.25">
      <c r="A543" s="25">
        <v>53.100000000000101</v>
      </c>
      <c r="B543" s="25">
        <f t="shared" si="236"/>
        <v>0</v>
      </c>
      <c r="C543" s="25">
        <f t="shared" si="237"/>
        <v>0.01</v>
      </c>
      <c r="E543" s="25">
        <f ca="1">Kp*(G543+H543*OnebyTi+Td*(G543-G542))</f>
        <v>-0.11156913959606987</v>
      </c>
      <c r="F543" s="27">
        <f t="shared" ca="1" si="239"/>
        <v>0.2322976262194702</v>
      </c>
      <c r="G543" s="25">
        <f t="shared" ca="1" si="218"/>
        <v>-0.2322976262194702</v>
      </c>
      <c r="H543" s="25">
        <f t="shared" ca="1" si="219"/>
        <v>-26.501813092236851</v>
      </c>
      <c r="I543" s="25">
        <f t="shared" ca="1" si="220"/>
        <v>26.501813092236851</v>
      </c>
      <c r="J543" s="25">
        <f t="shared" ca="1" si="221"/>
        <v>15.080623790059656</v>
      </c>
      <c r="K543" s="25">
        <f t="shared" ca="1" si="222"/>
        <v>668.75122174643911</v>
      </c>
      <c r="M543" s="25">
        <f ca="1">Kp*(Q543+R543*OnebyTi+Td*(Q543-Q542))</f>
        <v>-0.11115719501296265</v>
      </c>
      <c r="N543" s="27">
        <f t="shared" ca="1" si="240"/>
        <v>-0.11139710600726885</v>
      </c>
      <c r="O543" s="25">
        <f t="shared" ca="1" si="223"/>
        <v>-0.11163814815571746</v>
      </c>
      <c r="P543" s="27">
        <f t="shared" ca="1" si="241"/>
        <v>0.22057164838876814</v>
      </c>
      <c r="Q543" s="25">
        <f t="shared" ca="1" si="224"/>
        <v>-0.22057164838876814</v>
      </c>
      <c r="R543" s="25">
        <f t="shared" ca="1" si="225"/>
        <v>-26.730009052225746</v>
      </c>
      <c r="S543" s="25">
        <f t="shared" ca="1" si="226"/>
        <v>26.730009052225746</v>
      </c>
      <c r="T543" s="25">
        <f t="shared" ca="1" si="227"/>
        <v>15.216506945000869</v>
      </c>
      <c r="U543" s="25">
        <f t="shared" ca="1" si="228"/>
        <v>209.86097508231771</v>
      </c>
      <c r="W543" s="25">
        <f ca="1">Kp*(AB543+AC543*OnebyTi+Td*(AB543-AB542))</f>
        <v>-0.10883876213143416</v>
      </c>
      <c r="X543" s="25">
        <f t="shared" ca="1" si="242"/>
        <v>-0.10936462023170322</v>
      </c>
      <c r="Y543" s="25">
        <f t="shared" ca="1" si="243"/>
        <v>-0.1099114424761386</v>
      </c>
      <c r="Z543" s="25">
        <f t="shared" ca="1" si="244"/>
        <v>-0.1104788163547742</v>
      </c>
      <c r="AA543" s="27">
        <f t="shared" ca="1" si="238"/>
        <v>0.17133529551733256</v>
      </c>
      <c r="AB543" s="25">
        <f t="shared" ca="1" si="229"/>
        <v>-0.17133529551733256</v>
      </c>
      <c r="AC543" s="25">
        <f t="shared" ca="1" si="230"/>
        <v>-27.511569773910271</v>
      </c>
      <c r="AD543" s="25">
        <f t="shared" ca="1" si="231"/>
        <v>27.511569773910271</v>
      </c>
      <c r="AE543" s="25">
        <f t="shared" ca="1" si="232"/>
        <v>17.001910123364564</v>
      </c>
      <c r="AF543" s="25">
        <f t="shared" ca="1" si="233"/>
        <v>211.8490527205941</v>
      </c>
      <c r="AH543" s="25">
        <f t="shared" ca="1" si="234"/>
        <v>-0.10883876213143416</v>
      </c>
      <c r="AI543" s="25">
        <f t="shared" ca="1" si="235"/>
        <v>0.17133529551733256</v>
      </c>
    </row>
    <row r="544" spans="1:35" x14ac:dyDescent="0.25">
      <c r="A544" s="25">
        <v>53.200000000000102</v>
      </c>
      <c r="B544" s="25">
        <f t="shared" si="236"/>
        <v>0</v>
      </c>
      <c r="C544" s="25">
        <f t="shared" si="237"/>
        <v>0.01</v>
      </c>
      <c r="E544" s="25">
        <f ca="1">Kp*(G544+H544*OnebyTi+Td*(G544-G543))</f>
        <v>-0.11152616776855354</v>
      </c>
      <c r="F544" s="27">
        <f t="shared" ca="1" si="239"/>
        <v>0.23109758266874456</v>
      </c>
      <c r="G544" s="25">
        <f t="shared" ca="1" si="218"/>
        <v>-0.23109758266874456</v>
      </c>
      <c r="H544" s="25">
        <f t="shared" ca="1" si="219"/>
        <v>-26.524922850503724</v>
      </c>
      <c r="I544" s="25">
        <f t="shared" ca="1" si="220"/>
        <v>26.524922850503724</v>
      </c>
      <c r="J544" s="25">
        <f t="shared" ca="1" si="221"/>
        <v>15.085964399331189</v>
      </c>
      <c r="K544" s="25">
        <f t="shared" ca="1" si="222"/>
        <v>669.98066088623682</v>
      </c>
      <c r="M544" s="25">
        <f ca="1">Kp*(Q544+R544*OnebyTi+Td*(Q544-Q543))</f>
        <v>-0.11111394947592985</v>
      </c>
      <c r="N544" s="25">
        <f t="shared" ca="1" si="240"/>
        <v>-0.11135361752200265</v>
      </c>
      <c r="O544" s="27">
        <f t="shared" ca="1" si="223"/>
        <v>-0.1115944546269917</v>
      </c>
      <c r="P544" s="27">
        <f t="shared" ca="1" si="241"/>
        <v>0.2194078335731964</v>
      </c>
      <c r="Q544" s="25">
        <f t="shared" ca="1" si="224"/>
        <v>-0.2194078335731964</v>
      </c>
      <c r="R544" s="25">
        <f t="shared" ca="1" si="225"/>
        <v>-26.751949835583066</v>
      </c>
      <c r="S544" s="25">
        <f t="shared" ca="1" si="226"/>
        <v>26.751949835583066</v>
      </c>
      <c r="T544" s="25">
        <f t="shared" ca="1" si="227"/>
        <v>15.221320924744198</v>
      </c>
      <c r="U544" s="25">
        <f t="shared" ca="1" si="228"/>
        <v>210.19197295893966</v>
      </c>
      <c r="W544" s="25">
        <f ca="1">Kp*(AB544+AC544*OnebyTi+Td*(AB544-AB543))</f>
        <v>-0.10879073643918036</v>
      </c>
      <c r="X544" s="27">
        <f t="shared" ca="1" si="242"/>
        <v>-0.10931457821713492</v>
      </c>
      <c r="Y544" s="27">
        <f t="shared" ca="1" si="243"/>
        <v>-0.10985940545948275</v>
      </c>
      <c r="Z544" s="27">
        <f t="shared" ca="1" si="244"/>
        <v>-0.11042482359154429</v>
      </c>
      <c r="AA544" s="27">
        <f t="shared" ca="1" si="238"/>
        <v>0.17028741388185514</v>
      </c>
      <c r="AB544" s="25">
        <f t="shared" ca="1" si="229"/>
        <v>-0.17028741388185514</v>
      </c>
      <c r="AC544" s="25">
        <f t="shared" ca="1" si="230"/>
        <v>-27.528598515298455</v>
      </c>
      <c r="AD544" s="25">
        <f t="shared" ca="1" si="231"/>
        <v>27.528598515298455</v>
      </c>
      <c r="AE544" s="25">
        <f t="shared" ca="1" si="232"/>
        <v>17.004809903697222</v>
      </c>
      <c r="AF544" s="25">
        <f t="shared" ca="1" si="233"/>
        <v>212.10825265820816</v>
      </c>
      <c r="AH544" s="25">
        <f t="shared" ca="1" si="234"/>
        <v>-0.10879073643918036</v>
      </c>
      <c r="AI544" s="25">
        <f t="shared" ca="1" si="235"/>
        <v>0.17028741388185514</v>
      </c>
    </row>
    <row r="545" spans="1:35" x14ac:dyDescent="0.25">
      <c r="A545" s="25">
        <v>53.3</v>
      </c>
      <c r="B545" s="25">
        <f t="shared" si="236"/>
        <v>0</v>
      </c>
      <c r="C545" s="25">
        <f t="shared" si="237"/>
        <v>0.01</v>
      </c>
      <c r="E545" s="25">
        <f ca="1">Kp*(G545+H545*OnebyTi+Td*(G545-G544))</f>
        <v>-0.1114832297558563</v>
      </c>
      <c r="F545" s="27">
        <f t="shared" ca="1" si="239"/>
        <v>0.22990186299844395</v>
      </c>
      <c r="G545" s="25">
        <f t="shared" ca="1" si="218"/>
        <v>-0.22990186299844395</v>
      </c>
      <c r="H545" s="25">
        <f t="shared" ca="1" si="219"/>
        <v>-26.547913036803568</v>
      </c>
      <c r="I545" s="25">
        <f t="shared" ca="1" si="220"/>
        <v>26.547913036803568</v>
      </c>
      <c r="J545" s="25">
        <f t="shared" ca="1" si="221"/>
        <v>15.091249885992205</v>
      </c>
      <c r="K545" s="25">
        <f t="shared" ca="1" si="222"/>
        <v>671.20603781601858</v>
      </c>
      <c r="M545" s="25">
        <f ca="1">Kp*(Q545+R545*OnebyTi+Td*(Q545-Q544))</f>
        <v>-0.11107075439236345</v>
      </c>
      <c r="N545" s="27">
        <f t="shared" ca="1" si="240"/>
        <v>-0.11131017307577976</v>
      </c>
      <c r="O545" s="25">
        <f t="shared" ca="1" si="223"/>
        <v>-0.11155079826633946</v>
      </c>
      <c r="P545" s="27">
        <f t="shared" ca="1" si="241"/>
        <v>0.21824838811049724</v>
      </c>
      <c r="Q545" s="25">
        <f t="shared" ca="1" si="224"/>
        <v>-0.21824838811049724</v>
      </c>
      <c r="R545" s="25">
        <f t="shared" ca="1" si="225"/>
        <v>-26.773774674394115</v>
      </c>
      <c r="S545" s="25">
        <f t="shared" ca="1" si="226"/>
        <v>26.773774674394115</v>
      </c>
      <c r="T545" s="25">
        <f t="shared" ca="1" si="227"/>
        <v>15.22608416063548</v>
      </c>
      <c r="U545" s="25">
        <f t="shared" ca="1" si="228"/>
        <v>210.52133705515871</v>
      </c>
      <c r="W545" s="25">
        <f ca="1">Kp*(AB545+AC545*OnebyTi+Td*(AB545-AB544))</f>
        <v>-0.10874290318043917</v>
      </c>
      <c r="X545" s="25">
        <f t="shared" ca="1" si="242"/>
        <v>-0.10926472808100413</v>
      </c>
      <c r="Y545" s="25">
        <f t="shared" ca="1" si="243"/>
        <v>-0.10980755829237658</v>
      </c>
      <c r="Z545" s="25">
        <f t="shared" ca="1" si="244"/>
        <v>-0.11037101694220804</v>
      </c>
      <c r="AA545" s="27">
        <f t="shared" ca="1" si="238"/>
        <v>0.16924493152270073</v>
      </c>
      <c r="AB545" s="25">
        <f t="shared" ca="1" si="229"/>
        <v>-0.16924493152270073</v>
      </c>
      <c r="AC545" s="25">
        <f t="shared" ca="1" si="230"/>
        <v>-27.545523008450726</v>
      </c>
      <c r="AD545" s="25">
        <f t="shared" ca="1" si="231"/>
        <v>27.545523008450726</v>
      </c>
      <c r="AE545" s="25">
        <f t="shared" ca="1" si="232"/>
        <v>17.007674288381835</v>
      </c>
      <c r="AF545" s="25">
        <f t="shared" ca="1" si="233"/>
        <v>212.36594641532074</v>
      </c>
      <c r="AH545" s="25">
        <f t="shared" ca="1" si="234"/>
        <v>-0.10874290318043917</v>
      </c>
      <c r="AI545" s="25">
        <f t="shared" ca="1" si="235"/>
        <v>0.16924493152270073</v>
      </c>
    </row>
    <row r="546" spans="1:35" x14ac:dyDescent="0.25">
      <c r="A546" s="25">
        <v>53.4</v>
      </c>
      <c r="B546" s="25">
        <f t="shared" si="236"/>
        <v>0</v>
      </c>
      <c r="C546" s="25">
        <f t="shared" si="237"/>
        <v>0.01</v>
      </c>
      <c r="E546" s="25">
        <f ca="1">Kp*(G546+H546*OnebyTi+Td*(G546-G545))</f>
        <v>-0.11144032679213073</v>
      </c>
      <c r="F546" s="27">
        <f t="shared" ca="1" si="239"/>
        <v>0.22871046514404159</v>
      </c>
      <c r="G546" s="25">
        <f t="shared" ca="1" si="218"/>
        <v>-0.22871046514404159</v>
      </c>
      <c r="H546" s="25">
        <f t="shared" ca="1" si="219"/>
        <v>-26.570784083317971</v>
      </c>
      <c r="I546" s="25">
        <f t="shared" ca="1" si="220"/>
        <v>26.570784083317971</v>
      </c>
      <c r="J546" s="25">
        <f t="shared" ca="1" si="221"/>
        <v>15.096480733678845</v>
      </c>
      <c r="K546" s="25">
        <f t="shared" ca="1" si="222"/>
        <v>672.42735169988771</v>
      </c>
      <c r="M546" s="25">
        <f ca="1">Kp*(Q546+R546*OnebyTi+Td*(Q546-Q545))</f>
        <v>-0.11102761084579467</v>
      </c>
      <c r="N546" s="25">
        <f t="shared" ca="1" si="240"/>
        <v>-0.11126677383133782</v>
      </c>
      <c r="O546" s="27">
        <f t="shared" ca="1" si="223"/>
        <v>-0.11150718031925624</v>
      </c>
      <c r="P546" s="27">
        <f t="shared" ca="1" si="241"/>
        <v>0.21709330828386331</v>
      </c>
      <c r="Q546" s="25">
        <f t="shared" ca="1" si="224"/>
        <v>-0.21709330828386331</v>
      </c>
      <c r="R546" s="25">
        <f t="shared" ca="1" si="225"/>
        <v>-26.795484005222502</v>
      </c>
      <c r="S546" s="25">
        <f t="shared" ca="1" si="226"/>
        <v>26.795484005222502</v>
      </c>
      <c r="T546" s="25">
        <f t="shared" ca="1" si="227"/>
        <v>15.230797111085643</v>
      </c>
      <c r="U546" s="25">
        <f t="shared" ca="1" si="228"/>
        <v>210.84907154975051</v>
      </c>
      <c r="W546" s="25">
        <f ca="1">Kp*(AB546+AC546*OnebyTi+Td*(AB546-AB545))</f>
        <v>-0.10869526228762659</v>
      </c>
      <c r="X546" s="27">
        <f t="shared" ca="1" si="242"/>
        <v>-0.10921506987613325</v>
      </c>
      <c r="Y546" s="27">
        <f t="shared" ca="1" si="243"/>
        <v>-0.10975590116789428</v>
      </c>
      <c r="Z546" s="27">
        <f t="shared" ca="1" si="244"/>
        <v>-0.1103173967622601</v>
      </c>
      <c r="AA546" s="27">
        <f t="shared" ca="1" si="238"/>
        <v>0.16820782982847993</v>
      </c>
      <c r="AB546" s="25">
        <f t="shared" ca="1" si="229"/>
        <v>-0.16820782982847993</v>
      </c>
      <c r="AC546" s="25">
        <f t="shared" ca="1" si="230"/>
        <v>-27.562343791433573</v>
      </c>
      <c r="AD546" s="25">
        <f t="shared" ca="1" si="231"/>
        <v>27.562343791433573</v>
      </c>
      <c r="AE546" s="25">
        <f t="shared" ca="1" si="232"/>
        <v>17.010503675783397</v>
      </c>
      <c r="AF546" s="25">
        <f t="shared" ca="1" si="233"/>
        <v>212.62214034818209</v>
      </c>
      <c r="AH546" s="25">
        <f t="shared" ca="1" si="234"/>
        <v>-0.10869526228762659</v>
      </c>
      <c r="AI546" s="25">
        <f t="shared" ca="1" si="235"/>
        <v>0.16820782982847993</v>
      </c>
    </row>
    <row r="547" spans="1:35" x14ac:dyDescent="0.25">
      <c r="A547" s="25">
        <v>53.5</v>
      </c>
      <c r="B547" s="25">
        <f t="shared" si="236"/>
        <v>0</v>
      </c>
      <c r="C547" s="25">
        <f t="shared" si="237"/>
        <v>0.01</v>
      </c>
      <c r="E547" s="25">
        <f ca="1">Kp*(G547+H547*OnebyTi+Td*(G547-G546))</f>
        <v>-0.11139746009693066</v>
      </c>
      <c r="F547" s="27">
        <f t="shared" ca="1" si="239"/>
        <v>0.22752338690236651</v>
      </c>
      <c r="G547" s="25">
        <f t="shared" ca="1" si="218"/>
        <v>-0.22752338690236651</v>
      </c>
      <c r="H547" s="25">
        <f t="shared" ca="1" si="219"/>
        <v>-26.593536422008206</v>
      </c>
      <c r="I547" s="25">
        <f t="shared" ca="1" si="220"/>
        <v>26.593536422008206</v>
      </c>
      <c r="J547" s="25">
        <f t="shared" ca="1" si="221"/>
        <v>15.101657422837597</v>
      </c>
      <c r="K547" s="25">
        <f t="shared" ca="1" si="222"/>
        <v>673.64460181981542</v>
      </c>
      <c r="M547" s="25">
        <f ca="1">Kp*(Q547+R547*OnebyTi+Td*(Q547-Q546))</f>
        <v>-0.11098451990601942</v>
      </c>
      <c r="N547" s="27">
        <f t="shared" ca="1" si="240"/>
        <v>-0.1112234209370568</v>
      </c>
      <c r="O547" s="25">
        <f t="shared" ca="1" si="223"/>
        <v>-0.1114636020162361</v>
      </c>
      <c r="P547" s="27">
        <f t="shared" ca="1" si="241"/>
        <v>0.21594259025193768</v>
      </c>
      <c r="Q547" s="25">
        <f t="shared" ca="1" si="224"/>
        <v>-0.21594259025193768</v>
      </c>
      <c r="R547" s="25">
        <f t="shared" ca="1" si="225"/>
        <v>-26.817078264247694</v>
      </c>
      <c r="S547" s="25">
        <f t="shared" ca="1" si="226"/>
        <v>26.817078264247694</v>
      </c>
      <c r="T547" s="25">
        <f t="shared" ca="1" si="227"/>
        <v>15.235460231314114</v>
      </c>
      <c r="U547" s="25">
        <f t="shared" ca="1" si="228"/>
        <v>211.17518065184899</v>
      </c>
      <c r="W547" s="25">
        <f ca="1">Kp*(AB547+AC547*OnebyTi+Td*(AB547-AB546))</f>
        <v>-0.10864781368338805</v>
      </c>
      <c r="X547" s="25">
        <f t="shared" ca="1" si="242"/>
        <v>-0.10916560364388646</v>
      </c>
      <c r="Y547" s="25">
        <f t="shared" ca="1" si="243"/>
        <v>-0.10970443426576336</v>
      </c>
      <c r="Z547" s="25">
        <f t="shared" ca="1" si="244"/>
        <v>-0.11026396339173881</v>
      </c>
      <c r="AA547" s="27">
        <f t="shared" ca="1" si="238"/>
        <v>0.16717609015225393</v>
      </c>
      <c r="AB547" s="25">
        <f t="shared" ca="1" si="229"/>
        <v>-0.16717609015225393</v>
      </c>
      <c r="AC547" s="25">
        <f t="shared" ca="1" si="230"/>
        <v>-27.579061400448797</v>
      </c>
      <c r="AD547" s="25">
        <f t="shared" ca="1" si="231"/>
        <v>27.579061400448797</v>
      </c>
      <c r="AE547" s="25">
        <f t="shared" ca="1" si="232"/>
        <v>17.013298460295257</v>
      </c>
      <c r="AF547" s="25">
        <f t="shared" ca="1" si="233"/>
        <v>212.87684081549622</v>
      </c>
      <c r="AH547" s="25">
        <f t="shared" ca="1" si="234"/>
        <v>-0.10864781368338805</v>
      </c>
      <c r="AI547" s="25">
        <f t="shared" ca="1" si="235"/>
        <v>0.16717609015225393</v>
      </c>
    </row>
    <row r="548" spans="1:35" x14ac:dyDescent="0.25">
      <c r="A548" s="25">
        <v>53.6</v>
      </c>
      <c r="B548" s="25">
        <f t="shared" si="236"/>
        <v>0</v>
      </c>
      <c r="C548" s="25">
        <f t="shared" si="237"/>
        <v>0.01</v>
      </c>
      <c r="E548" s="25">
        <f ca="1">Kp*(G548+H548*OnebyTi+Td*(G548-G547))</f>
        <v>-0.111354630875323</v>
      </c>
      <c r="F548" s="27">
        <f t="shared" ca="1" si="239"/>
        <v>0.22634062593317908</v>
      </c>
      <c r="G548" s="25">
        <f t="shared" ca="1" si="218"/>
        <v>-0.22634062593317908</v>
      </c>
      <c r="H548" s="25">
        <f t="shared" ca="1" si="219"/>
        <v>-26.616170484601525</v>
      </c>
      <c r="I548" s="25">
        <f t="shared" ca="1" si="220"/>
        <v>26.616170484601525</v>
      </c>
      <c r="J548" s="25">
        <f t="shared" ca="1" si="221"/>
        <v>15.10678043073238</v>
      </c>
      <c r="K548" s="25">
        <f t="shared" ca="1" si="222"/>
        <v>674.85778757481728</v>
      </c>
      <c r="M548" s="25">
        <f ca="1">Kp*(Q548+R548*OnebyTi+Td*(Q548-Q547))</f>
        <v>-0.11094148262920717</v>
      </c>
      <c r="N548" s="25">
        <f t="shared" ca="1" si="240"/>
        <v>-0.11118011552707176</v>
      </c>
      <c r="O548" s="25">
        <f t="shared" ca="1" si="223"/>
        <v>-0.11142006457288835</v>
      </c>
      <c r="P548" s="27">
        <f t="shared" ca="1" si="241"/>
        <v>0.21479623005031409</v>
      </c>
      <c r="Q548" s="25">
        <f t="shared" ca="1" si="224"/>
        <v>-0.21479623005031409</v>
      </c>
      <c r="R548" s="25">
        <f t="shared" ca="1" si="225"/>
        <v>-26.838557887252726</v>
      </c>
      <c r="S548" s="25">
        <f t="shared" ca="1" si="226"/>
        <v>26.838557887252726</v>
      </c>
      <c r="T548" s="25">
        <f t="shared" ca="1" si="227"/>
        <v>15.240073973358497</v>
      </c>
      <c r="U548" s="25">
        <f t="shared" ca="1" si="228"/>
        <v>211.49966860032092</v>
      </c>
      <c r="W548" s="25">
        <f ca="1">Kp*(AB548+AC548*OnebyTi+Td*(AB548-AB547))</f>
        <v>-0.10860055728074169</v>
      </c>
      <c r="X548" s="25">
        <f t="shared" ca="1" si="242"/>
        <v>-0.10911632941433037</v>
      </c>
      <c r="Y548" s="25">
        <f t="shared" ca="1" si="243"/>
        <v>-0.10965315775254426</v>
      </c>
      <c r="Z548" s="25">
        <f t="shared" ca="1" si="244"/>
        <v>-0.11021071715542691</v>
      </c>
      <c r="AA548" s="27">
        <f t="shared" ca="1" si="238"/>
        <v>0.16614969381308006</v>
      </c>
      <c r="AB548" s="25">
        <f t="shared" ca="1" si="229"/>
        <v>-0.16614969381308006</v>
      </c>
      <c r="AC548" s="25">
        <f t="shared" ca="1" si="230"/>
        <v>-27.595676369830105</v>
      </c>
      <c r="AD548" s="25">
        <f t="shared" ca="1" si="231"/>
        <v>27.595676369830105</v>
      </c>
      <c r="AE548" s="25">
        <f t="shared" ca="1" si="232"/>
        <v>17.016059032370674</v>
      </c>
      <c r="AF548" s="25">
        <f t="shared" ca="1" si="233"/>
        <v>213.13005417793244</v>
      </c>
      <c r="AH548" s="25">
        <f t="shared" ca="1" si="234"/>
        <v>-0.10860055728074169</v>
      </c>
      <c r="AI548" s="25">
        <f t="shared" ca="1" si="235"/>
        <v>0.16614969381308006</v>
      </c>
    </row>
    <row r="549" spans="1:35" x14ac:dyDescent="0.25">
      <c r="A549" s="25">
        <v>53.7</v>
      </c>
      <c r="B549" s="25">
        <f t="shared" si="236"/>
        <v>0</v>
      </c>
      <c r="C549" s="25">
        <f t="shared" si="237"/>
        <v>0.01</v>
      </c>
      <c r="E549" s="25">
        <f ca="1">Kp*(G549+H549*OnebyTi+Td*(G549-G548))</f>
        <v>-0.11131184031799879</v>
      </c>
      <c r="F549" s="27">
        <f t="shared" ca="1" si="239"/>
        <v>0.2251621797607346</v>
      </c>
      <c r="G549" s="25">
        <f t="shared" ca="1" si="218"/>
        <v>-0.2251621797607346</v>
      </c>
      <c r="H549" s="25">
        <f t="shared" ca="1" si="219"/>
        <v>-26.638686702577598</v>
      </c>
      <c r="I549" s="25">
        <f t="shared" ca="1" si="220"/>
        <v>26.638686702577598</v>
      </c>
      <c r="J549" s="25">
        <f t="shared" ca="1" si="221"/>
        <v>15.111850231451841</v>
      </c>
      <c r="K549" s="25">
        <f t="shared" ca="1" si="222"/>
        <v>676.06690848013238</v>
      </c>
      <c r="M549" s="25">
        <f ca="1">Kp*(Q549+R549*OnebyTi+Td*(Q549-Q548))</f>
        <v>-0.1108985000580093</v>
      </c>
      <c r="N549" s="27">
        <f t="shared" ca="1" si="240"/>
        <v>-0.11113685872138501</v>
      </c>
      <c r="O549" s="27">
        <f t="shared" ca="1" si="223"/>
        <v>-0.11137656919005351</v>
      </c>
      <c r="P549" s="27">
        <f t="shared" ca="1" si="241"/>
        <v>0.21365422359302527</v>
      </c>
      <c r="Q549" s="25">
        <f t="shared" ca="1" si="224"/>
        <v>-0.21365422359302527</v>
      </c>
      <c r="R549" s="25">
        <f t="shared" ca="1" si="225"/>
        <v>-26.859923309612029</v>
      </c>
      <c r="S549" s="25">
        <f t="shared" ca="1" si="226"/>
        <v>26.859923309612029</v>
      </c>
      <c r="T549" s="25">
        <f t="shared" ca="1" si="227"/>
        <v>15.24463878608441</v>
      </c>
      <c r="U549" s="25">
        <f t="shared" ca="1" si="228"/>
        <v>211.82253966314642</v>
      </c>
      <c r="W549" s="25">
        <f ca="1">Kp*(AB549+AC549*OnebyTi+Td*(AB549-AB548))</f>
        <v>-0.10855349298321995</v>
      </c>
      <c r="X549" s="27">
        <f t="shared" ca="1" si="242"/>
        <v>-0.10906724720639296</v>
      </c>
      <c r="Y549" s="27">
        <f t="shared" ca="1" si="243"/>
        <v>-0.10960207178180836</v>
      </c>
      <c r="Z549" s="27">
        <f t="shared" ca="1" si="244"/>
        <v>-0.11015765836305026</v>
      </c>
      <c r="AA549" s="27">
        <f t="shared" ca="1" si="238"/>
        <v>0.16512862209753737</v>
      </c>
      <c r="AB549" s="25">
        <f t="shared" ca="1" si="229"/>
        <v>-0.16512862209753737</v>
      </c>
      <c r="AC549" s="25">
        <f t="shared" ca="1" si="230"/>
        <v>-27.61218923203986</v>
      </c>
      <c r="AD549" s="25">
        <f t="shared" ca="1" si="231"/>
        <v>27.61218923203986</v>
      </c>
      <c r="AE549" s="25">
        <f t="shared" ca="1" si="232"/>
        <v>17.018785778554257</v>
      </c>
      <c r="AF549" s="25">
        <f t="shared" ca="1" si="233"/>
        <v>213.38178679764451</v>
      </c>
      <c r="AH549" s="25">
        <f t="shared" ca="1" si="234"/>
        <v>-0.10855349298321995</v>
      </c>
      <c r="AI549" s="25">
        <f t="shared" ca="1" si="235"/>
        <v>0.16512862209753737</v>
      </c>
    </row>
    <row r="550" spans="1:35" x14ac:dyDescent="0.25">
      <c r="A550" s="25">
        <v>53.8</v>
      </c>
      <c r="B550" s="25">
        <f t="shared" si="236"/>
        <v>0</v>
      </c>
      <c r="C550" s="25">
        <f t="shared" si="237"/>
        <v>0.01</v>
      </c>
      <c r="E550" s="25">
        <f ca="1">Kp*(G550+H550*OnebyTi+Td*(G550-G549))</f>
        <v>-0.11126908960138396</v>
      </c>
      <c r="F550" s="27">
        <f t="shared" ca="1" si="239"/>
        <v>0.2239880457753351</v>
      </c>
      <c r="G550" s="25">
        <f t="shared" ca="1" si="218"/>
        <v>-0.2239880457753351</v>
      </c>
      <c r="H550" s="25">
        <f t="shared" ca="1" si="219"/>
        <v>-26.661085507155132</v>
      </c>
      <c r="I550" s="25">
        <f t="shared" ca="1" si="220"/>
        <v>26.661085507155132</v>
      </c>
      <c r="J550" s="25">
        <f t="shared" ca="1" si="221"/>
        <v>15.116867295916867</v>
      </c>
      <c r="K550" s="25">
        <f t="shared" ca="1" si="222"/>
        <v>677.27196416640368</v>
      </c>
      <c r="M550" s="25">
        <f ca="1">Kp*(Q550+R550*OnebyTi+Td*(Q550-Q549))</f>
        <v>-0.11085557322166678</v>
      </c>
      <c r="N550" s="25">
        <f t="shared" ca="1" si="240"/>
        <v>-0.11109365162597756</v>
      </c>
      <c r="O550" s="25">
        <f t="shared" ca="1" si="223"/>
        <v>-0.11133311705391866</v>
      </c>
      <c r="P550" s="27">
        <f t="shared" ca="1" si="241"/>
        <v>0.21251656667401994</v>
      </c>
      <c r="Q550" s="25">
        <f t="shared" ca="1" si="224"/>
        <v>-0.21251656667401994</v>
      </c>
      <c r="R550" s="25">
        <f t="shared" ca="1" si="225"/>
        <v>-26.881174966279431</v>
      </c>
      <c r="S550" s="25">
        <f t="shared" ca="1" si="226"/>
        <v>26.881174966279431</v>
      </c>
      <c r="T550" s="25">
        <f t="shared" ca="1" si="227"/>
        <v>15.249155115195501</v>
      </c>
      <c r="U550" s="25">
        <f t="shared" ca="1" si="228"/>
        <v>212.14379813680591</v>
      </c>
      <c r="W550" s="25">
        <f ca="1">Kp*(AB550+AC550*OnebyTi+Td*(AB550-AB549))</f>
        <v>-0.10850662068500985</v>
      </c>
      <c r="X550" s="25">
        <f t="shared" ca="1" si="242"/>
        <v>-0.10901835702802089</v>
      </c>
      <c r="Y550" s="25">
        <f t="shared" ca="1" si="243"/>
        <v>-0.10955117649431401</v>
      </c>
      <c r="Z550" s="25">
        <f t="shared" ca="1" si="244"/>
        <v>-0.11010478730947472</v>
      </c>
      <c r="AA550" s="27">
        <f t="shared" ca="1" si="238"/>
        <v>0.16411285626123234</v>
      </c>
      <c r="AB550" s="25">
        <f t="shared" ca="1" si="229"/>
        <v>-0.16411285626123234</v>
      </c>
      <c r="AC550" s="25">
        <f t="shared" ca="1" si="230"/>
        <v>-27.628600517665983</v>
      </c>
      <c r="AD550" s="25">
        <f t="shared" ca="1" si="231"/>
        <v>27.628600517665983</v>
      </c>
      <c r="AE550" s="25">
        <f t="shared" ca="1" si="232"/>
        <v>17.021479081513277</v>
      </c>
      <c r="AF550" s="25">
        <f t="shared" ca="1" si="233"/>
        <v>213.63204503779704</v>
      </c>
      <c r="AH550" s="25">
        <f t="shared" ca="1" si="234"/>
        <v>-0.10850662068500985</v>
      </c>
      <c r="AI550" s="25">
        <f t="shared" ca="1" si="235"/>
        <v>0.16411285626123234</v>
      </c>
    </row>
    <row r="551" spans="1:35" x14ac:dyDescent="0.25">
      <c r="A551" s="25">
        <v>53.9</v>
      </c>
      <c r="B551" s="25">
        <f t="shared" si="236"/>
        <v>0</v>
      </c>
      <c r="C551" s="25">
        <f t="shared" si="237"/>
        <v>0.01</v>
      </c>
      <c r="E551" s="25">
        <f ca="1">Kp*(G551+H551*OnebyTi+Td*(G551-G550))</f>
        <v>-0.111226379887749</v>
      </c>
      <c r="F551" s="27">
        <f t="shared" ca="1" si="239"/>
        <v>0.22281822123486938</v>
      </c>
      <c r="G551" s="25">
        <f t="shared" ca="1" si="218"/>
        <v>-0.22281822123486938</v>
      </c>
      <c r="H551" s="25">
        <f t="shared" ca="1" si="219"/>
        <v>-26.683367329278617</v>
      </c>
      <c r="I551" s="25">
        <f t="shared" ca="1" si="220"/>
        <v>26.683367329278617</v>
      </c>
      <c r="J551" s="25">
        <f t="shared" ca="1" si="221"/>
        <v>15.121832091888294</v>
      </c>
      <c r="K551" s="25">
        <f t="shared" ca="1" si="222"/>
        <v>678.47295437885964</v>
      </c>
      <c r="M551" s="25">
        <f ca="1">Kp*(Q551+R551*OnebyTi+Td*(Q551-Q550))</f>
        <v>-0.11081270313611712</v>
      </c>
      <c r="N551" s="27">
        <f t="shared" ca="1" si="240"/>
        <v>-0.11105049533291975</v>
      </c>
      <c r="O551" s="27">
        <f t="shared" ca="1" si="223"/>
        <v>-0.11128970933613191</v>
      </c>
      <c r="P551" s="27">
        <f t="shared" ca="1" si="241"/>
        <v>0.21138325496862809</v>
      </c>
      <c r="Q551" s="25">
        <f t="shared" ca="1" si="224"/>
        <v>-0.21138325496862809</v>
      </c>
      <c r="R551" s="25">
        <f t="shared" ca="1" si="225"/>
        <v>-26.902313291776295</v>
      </c>
      <c r="S551" s="25">
        <f t="shared" ca="1" si="226"/>
        <v>26.902313291776295</v>
      </c>
      <c r="T551" s="25">
        <f t="shared" ca="1" si="227"/>
        <v>15.253623403243614</v>
      </c>
      <c r="U551" s="25">
        <f t="shared" ca="1" si="228"/>
        <v>212.46344834567316</v>
      </c>
      <c r="W551" s="25">
        <f ca="1">Kp*(AB551+AC551*OnebyTi+Td*(AB551-AB550))</f>
        <v>-0.10845994027109188</v>
      </c>
      <c r="X551" s="27">
        <f t="shared" ca="1" si="242"/>
        <v>-0.10896965887633511</v>
      </c>
      <c r="Y551" s="27">
        <f t="shared" ca="1" si="243"/>
        <v>-0.10950047201818086</v>
      </c>
      <c r="Z551" s="27">
        <f t="shared" ca="1" si="244"/>
        <v>-0.11005210427490081</v>
      </c>
      <c r="AA551" s="27">
        <f t="shared" ca="1" si="238"/>
        <v>0.16310237753028489</v>
      </c>
      <c r="AB551" s="25">
        <f t="shared" ca="1" si="229"/>
        <v>-0.16310237753028489</v>
      </c>
      <c r="AC551" s="25">
        <f t="shared" ca="1" si="230"/>
        <v>-27.644910755419012</v>
      </c>
      <c r="AD551" s="25">
        <f t="shared" ca="1" si="231"/>
        <v>27.644910755419012</v>
      </c>
      <c r="AE551" s="25">
        <f t="shared" ca="1" si="232"/>
        <v>17.02413932006888</v>
      </c>
      <c r="AF551" s="25">
        <f t="shared" ca="1" si="233"/>
        <v>213.88083526209911</v>
      </c>
      <c r="AH551" s="25">
        <f t="shared" ca="1" si="234"/>
        <v>-0.10845994027109188</v>
      </c>
      <c r="AI551" s="25">
        <f t="shared" ca="1" si="235"/>
        <v>0.16310237753028489</v>
      </c>
    </row>
    <row r="552" spans="1:35" x14ac:dyDescent="0.25">
      <c r="A552" s="25">
        <v>54</v>
      </c>
      <c r="B552" s="25">
        <f t="shared" si="236"/>
        <v>0</v>
      </c>
      <c r="C552" s="25">
        <f t="shared" si="237"/>
        <v>0.01</v>
      </c>
      <c r="E552" s="25">
        <f ca="1">Kp*(G552+H552*OnebyTi+Td*(G552-G551))</f>
        <v>-0.11118371232531832</v>
      </c>
      <c r="F552" s="27">
        <f t="shared" ca="1" si="239"/>
        <v>0.22165270326634146</v>
      </c>
      <c r="G552" s="25">
        <f t="shared" ca="1" si="218"/>
        <v>-0.22165270326634146</v>
      </c>
      <c r="H552" s="25">
        <f t="shared" ca="1" si="219"/>
        <v>-26.705532599605252</v>
      </c>
      <c r="I552" s="25">
        <f t="shared" ca="1" si="220"/>
        <v>26.705532599605252</v>
      </c>
      <c r="J552" s="25">
        <f t="shared" ca="1" si="221"/>
        <v>15.126745083974821</v>
      </c>
      <c r="K552" s="25">
        <f t="shared" ca="1" si="222"/>
        <v>679.6698789764979</v>
      </c>
      <c r="M552" s="25">
        <f ca="1">Kp*(Q552+R552*OnebyTi+Td*(Q552-Q551))</f>
        <v>-0.11076989080410082</v>
      </c>
      <c r="N552" s="25">
        <f t="shared" ca="1" si="240"/>
        <v>-0.11100739092048141</v>
      </c>
      <c r="O552" s="25">
        <f t="shared" ca="1" si="223"/>
        <v>-0.11124634719391643</v>
      </c>
      <c r="P552" s="27">
        <f t="shared" ca="1" si="241"/>
        <v>0.21025428403501489</v>
      </c>
      <c r="Q552" s="25">
        <f t="shared" ca="1" si="224"/>
        <v>-0.21025428403501489</v>
      </c>
      <c r="R552" s="25">
        <f t="shared" ca="1" si="225"/>
        <v>-26.923338720179796</v>
      </c>
      <c r="S552" s="25">
        <f t="shared" ca="1" si="226"/>
        <v>26.923338720179796</v>
      </c>
      <c r="T552" s="25">
        <f t="shared" ca="1" si="227"/>
        <v>15.258044089639121</v>
      </c>
      <c r="U552" s="25">
        <f t="shared" ca="1" si="228"/>
        <v>212.7814946414143</v>
      </c>
      <c r="W552" s="25">
        <f ca="1">Kp*(AB552+AC552*OnebyTi+Td*(AB552-AB551))</f>
        <v>-0.10841345161737713</v>
      </c>
      <c r="X552" s="25">
        <f t="shared" ca="1" si="242"/>
        <v>-0.10892115273778505</v>
      </c>
      <c r="Y552" s="25">
        <f t="shared" ca="1" si="243"/>
        <v>-0.10944995846906239</v>
      </c>
      <c r="Z552" s="25">
        <f t="shared" ca="1" si="244"/>
        <v>-0.10999960952505668</v>
      </c>
      <c r="AA552" s="27">
        <f t="shared" ca="1" si="238"/>
        <v>0.16209716710279481</v>
      </c>
      <c r="AB552" s="25">
        <f t="shared" ca="1" si="229"/>
        <v>-0.16209716710279481</v>
      </c>
      <c r="AC552" s="25">
        <f t="shared" ca="1" si="230"/>
        <v>-27.661120472129291</v>
      </c>
      <c r="AD552" s="25">
        <f t="shared" ca="1" si="231"/>
        <v>27.661120472129291</v>
      </c>
      <c r="AE552" s="25">
        <f t="shared" ca="1" si="232"/>
        <v>17.026766869227156</v>
      </c>
      <c r="AF552" s="25">
        <f t="shared" ca="1" si="233"/>
        <v>214.12816383434512</v>
      </c>
      <c r="AH552" s="25">
        <f t="shared" ca="1" si="234"/>
        <v>-0.10841345161737713</v>
      </c>
      <c r="AI552" s="25">
        <f t="shared" ca="1" si="235"/>
        <v>0.16209716710279481</v>
      </c>
    </row>
    <row r="553" spans="1:35" x14ac:dyDescent="0.25">
      <c r="A553" s="25">
        <v>54.1</v>
      </c>
      <c r="B553" s="25">
        <f t="shared" si="236"/>
        <v>0</v>
      </c>
      <c r="C553" s="25">
        <f t="shared" si="237"/>
        <v>0.01</v>
      </c>
      <c r="E553" s="25">
        <f ca="1">Kp*(G553+H553*OnebyTi+Td*(G553-G552))</f>
        <v>-0.1111410880483787</v>
      </c>
      <c r="F553" s="27">
        <f t="shared" ca="1" si="239"/>
        <v>0.22049148886738734</v>
      </c>
      <c r="G553" s="25">
        <f t="shared" ca="1" si="218"/>
        <v>-0.22049148886738734</v>
      </c>
      <c r="H553" s="25">
        <f t="shared" ca="1" si="219"/>
        <v>-26.727581748491993</v>
      </c>
      <c r="I553" s="25">
        <f t="shared" ca="1" si="220"/>
        <v>26.727581748491993</v>
      </c>
      <c r="J553" s="25">
        <f t="shared" ca="1" si="221"/>
        <v>15.131606733641117</v>
      </c>
      <c r="K553" s="25">
        <f t="shared" ca="1" si="222"/>
        <v>680.86273793127043</v>
      </c>
      <c r="M553" s="25">
        <f ca="1">Kp*(Q553+R553*OnebyTi+Td*(Q553-Q552))</f>
        <v>-0.11072713721526684</v>
      </c>
      <c r="N553" s="27">
        <f t="shared" ca="1" si="240"/>
        <v>-0.11096433945324122</v>
      </c>
      <c r="O553" s="25">
        <f t="shared" ca="1" si="223"/>
        <v>-0.11120303177018358</v>
      </c>
      <c r="P553" s="27">
        <f t="shared" ca="1" si="241"/>
        <v>0.20912964931562325</v>
      </c>
      <c r="Q553" s="25">
        <f t="shared" ca="1" si="224"/>
        <v>-0.20912964931562325</v>
      </c>
      <c r="R553" s="25">
        <f t="shared" ca="1" si="225"/>
        <v>-26.944251685111357</v>
      </c>
      <c r="S553" s="25">
        <f t="shared" ca="1" si="226"/>
        <v>26.944251685111357</v>
      </c>
      <c r="T553" s="25">
        <f t="shared" ca="1" si="227"/>
        <v>15.262417610661409</v>
      </c>
      <c r="U553" s="25">
        <f t="shared" ca="1" si="228"/>
        <v>213.09794140239313</v>
      </c>
      <c r="W553" s="25">
        <f ca="1">Kp*(AB553+AC553*OnebyTi+Td*(AB553-AB552))</f>
        <v>-0.10836715459084333</v>
      </c>
      <c r="X553" s="25">
        <f t="shared" ca="1" si="242"/>
        <v>-0.10887283858830099</v>
      </c>
      <c r="Y553" s="25">
        <f t="shared" ca="1" si="243"/>
        <v>-0.10939963595031665</v>
      </c>
      <c r="Z553" s="25">
        <f t="shared" ca="1" si="244"/>
        <v>-0.10994730331138901</v>
      </c>
      <c r="AA553" s="27">
        <f t="shared" ca="1" si="238"/>
        <v>0.16109720615028916</v>
      </c>
      <c r="AB553" s="25">
        <f t="shared" ca="1" si="229"/>
        <v>-0.16109720615028916</v>
      </c>
      <c r="AC553" s="25">
        <f t="shared" ca="1" si="230"/>
        <v>-27.677230192744318</v>
      </c>
      <c r="AD553" s="25">
        <f t="shared" ca="1" si="231"/>
        <v>27.677230192744318</v>
      </c>
      <c r="AE553" s="25">
        <f t="shared" ca="1" si="232"/>
        <v>17.029362100210101</v>
      </c>
      <c r="AF553" s="25">
        <f t="shared" ca="1" si="233"/>
        <v>214.37403711796276</v>
      </c>
      <c r="AH553" s="25">
        <f t="shared" ca="1" si="234"/>
        <v>-0.10836715459084333</v>
      </c>
      <c r="AI553" s="25">
        <f t="shared" ca="1" si="235"/>
        <v>0.16109720615028916</v>
      </c>
    </row>
    <row r="554" spans="1:35" x14ac:dyDescent="0.25">
      <c r="A554" s="25">
        <v>54.2</v>
      </c>
      <c r="B554" s="25">
        <f t="shared" si="236"/>
        <v>0</v>
      </c>
      <c r="C554" s="25">
        <f t="shared" si="237"/>
        <v>0.01</v>
      </c>
      <c r="E554" s="25">
        <f ca="1">Kp*(G554+H554*OnebyTi+Td*(G554-G553))</f>
        <v>-0.11109850817738727</v>
      </c>
      <c r="F554" s="27">
        <f t="shared" ca="1" si="239"/>
        <v>0.21933457490778036</v>
      </c>
      <c r="G554" s="25">
        <f t="shared" ca="1" si="218"/>
        <v>-0.21933457490778036</v>
      </c>
      <c r="H554" s="25">
        <f t="shared" ca="1" si="219"/>
        <v>-26.749515205982771</v>
      </c>
      <c r="I554" s="25">
        <f t="shared" ca="1" si="220"/>
        <v>26.749515205982771</v>
      </c>
      <c r="J554" s="25">
        <f t="shared" ca="1" si="221"/>
        <v>15.136417499216115</v>
      </c>
      <c r="K554" s="25">
        <f t="shared" ca="1" si="222"/>
        <v>682.0515313272706</v>
      </c>
      <c r="M554" s="25">
        <f ca="1">Kp*(Q554+R554*OnebyTi+Td*(Q554-Q553))</f>
        <v>-0.11068444334627787</v>
      </c>
      <c r="N554" s="25">
        <f t="shared" ca="1" si="240"/>
        <v>-0.11092134198219539</v>
      </c>
      <c r="O554" s="27">
        <f t="shared" ca="1" si="223"/>
        <v>-0.11115976419364537</v>
      </c>
      <c r="P554" s="27">
        <f t="shared" ca="1" si="241"/>
        <v>0.20800934613860489</v>
      </c>
      <c r="Q554" s="25">
        <f t="shared" ca="1" si="224"/>
        <v>-0.20800934613860489</v>
      </c>
      <c r="R554" s="25">
        <f t="shared" ca="1" si="225"/>
        <v>-26.965052619725217</v>
      </c>
      <c r="S554" s="25">
        <f t="shared" ca="1" si="226"/>
        <v>26.965052619725217</v>
      </c>
      <c r="T554" s="25">
        <f t="shared" ca="1" si="227"/>
        <v>15.266744399469509</v>
      </c>
      <c r="U554" s="25">
        <f t="shared" ca="1" si="228"/>
        <v>213.41279303308241</v>
      </c>
      <c r="W554" s="25">
        <f ca="1">Kp*(AB554+AC554*OnebyTi+Td*(AB554-AB553))</f>
        <v>-0.10832104904966913</v>
      </c>
      <c r="X554" s="27">
        <f t="shared" ca="1" si="242"/>
        <v>-0.10882471639344503</v>
      </c>
      <c r="Y554" s="27">
        <f t="shared" ca="1" si="243"/>
        <v>-0.10934950455317539</v>
      </c>
      <c r="Z554" s="27">
        <f t="shared" ca="1" si="244"/>
        <v>-0.10989518587125192</v>
      </c>
      <c r="AA554" s="27">
        <f t="shared" ca="1" si="238"/>
        <v>0.16010247581915027</v>
      </c>
      <c r="AB554" s="25">
        <f t="shared" ca="1" si="229"/>
        <v>-0.16010247581915027</v>
      </c>
      <c r="AC554" s="25">
        <f t="shared" ca="1" si="230"/>
        <v>-27.693240440326232</v>
      </c>
      <c r="AD554" s="25">
        <f t="shared" ca="1" si="231"/>
        <v>27.693240440326232</v>
      </c>
      <c r="AE554" s="25">
        <f t="shared" ca="1" si="232"/>
        <v>17.031925380486442</v>
      </c>
      <c r="AF554" s="25">
        <f t="shared" ca="1" si="233"/>
        <v>214.61846147556807</v>
      </c>
      <c r="AH554" s="25">
        <f t="shared" ca="1" si="234"/>
        <v>-0.10832104904966913</v>
      </c>
      <c r="AI554" s="25">
        <f t="shared" ca="1" si="235"/>
        <v>0.16010247581915027</v>
      </c>
    </row>
    <row r="555" spans="1:35" x14ac:dyDescent="0.25">
      <c r="A555" s="25">
        <v>54.3</v>
      </c>
      <c r="B555" s="25">
        <f t="shared" si="236"/>
        <v>0</v>
      </c>
      <c r="C555" s="25">
        <f t="shared" si="237"/>
        <v>0.01</v>
      </c>
      <c r="E555" s="25">
        <f ca="1">Kp*(G555+H555*OnebyTi+Td*(G555-G554))</f>
        <v>-0.11105597381907871</v>
      </c>
      <c r="F555" s="27">
        <f t="shared" ca="1" si="239"/>
        <v>0.218181958130925</v>
      </c>
      <c r="G555" s="25">
        <f t="shared" ca="1" si="218"/>
        <v>-0.218181958130925</v>
      </c>
      <c r="H555" s="25">
        <f t="shared" ca="1" si="219"/>
        <v>-26.771333401795864</v>
      </c>
      <c r="I555" s="25">
        <f t="shared" ca="1" si="220"/>
        <v>26.771333401795864</v>
      </c>
      <c r="J555" s="25">
        <f t="shared" ca="1" si="221"/>
        <v>15.1411778359015</v>
      </c>
      <c r="K555" s="25">
        <f t="shared" ca="1" si="222"/>
        <v>683.23625935992152</v>
      </c>
      <c r="M555" s="25">
        <f ca="1">Kp*(Q555+R555*OnebyTi+Td*(Q555-Q554))</f>
        <v>-0.11064181016091451</v>
      </c>
      <c r="N555" s="27">
        <f t="shared" ca="1" si="240"/>
        <v>-0.11087839954486577</v>
      </c>
      <c r="O555" s="25">
        <f t="shared" ca="1" si="223"/>
        <v>-0.11111654557892635</v>
      </c>
      <c r="P555" s="27">
        <f t="shared" ca="1" si="241"/>
        <v>0.20689336971924036</v>
      </c>
      <c r="Q555" s="25">
        <f t="shared" ca="1" si="224"/>
        <v>-0.20689336971924036</v>
      </c>
      <c r="R555" s="25">
        <f t="shared" ca="1" si="225"/>
        <v>-26.98574195669714</v>
      </c>
      <c r="S555" s="25">
        <f t="shared" ca="1" si="226"/>
        <v>26.98574195669714</v>
      </c>
      <c r="T555" s="25">
        <f t="shared" ca="1" si="227"/>
        <v>15.271024886112887</v>
      </c>
      <c r="U555" s="25">
        <f t="shared" ca="1" si="228"/>
        <v>213.72605396348121</v>
      </c>
      <c r="W555" s="25">
        <f ca="1">Kp*(AB555+AC555*OnebyTi+Td*(AB555-AB554))</f>
        <v>-0.10827513484336729</v>
      </c>
      <c r="X555" s="25">
        <f t="shared" ca="1" si="242"/>
        <v>-0.10877678610856034</v>
      </c>
      <c r="Y555" s="25">
        <f t="shared" ca="1" si="243"/>
        <v>-0.10929956435691131</v>
      </c>
      <c r="Z555" s="25">
        <f t="shared" ca="1" si="244"/>
        <v>-0.10984325742809423</v>
      </c>
      <c r="AA555" s="27">
        <f t="shared" ca="1" si="238"/>
        <v>0.15911295723202509</v>
      </c>
      <c r="AB555" s="25">
        <f t="shared" ca="1" si="229"/>
        <v>-0.15911295723202509</v>
      </c>
      <c r="AC555" s="25">
        <f t="shared" ca="1" si="230"/>
        <v>-27.709151736049435</v>
      </c>
      <c r="AD555" s="25">
        <f t="shared" ca="1" si="231"/>
        <v>27.709151736049435</v>
      </c>
      <c r="AE555" s="25">
        <f t="shared" ca="1" si="232"/>
        <v>17.034457073802354</v>
      </c>
      <c r="AF555" s="25">
        <f t="shared" ca="1" si="233"/>
        <v>214.86144326852741</v>
      </c>
      <c r="AH555" s="25">
        <f t="shared" ca="1" si="234"/>
        <v>-0.10827513484336729</v>
      </c>
      <c r="AI555" s="25">
        <f t="shared" ca="1" si="235"/>
        <v>0.15911295723202509</v>
      </c>
    </row>
    <row r="556" spans="1:35" x14ac:dyDescent="0.25">
      <c r="A556" s="25">
        <v>54.4</v>
      </c>
      <c r="B556" s="25">
        <f t="shared" si="236"/>
        <v>0</v>
      </c>
      <c r="C556" s="25">
        <f t="shared" si="237"/>
        <v>0.01</v>
      </c>
      <c r="E556" s="25">
        <f ca="1">Kp*(G556+H556*OnebyTi+Td*(G556-G555))</f>
        <v>-0.11101348606657194</v>
      </c>
      <c r="F556" s="27">
        <f t="shared" ca="1" si="239"/>
        <v>0.21703363515533938</v>
      </c>
      <c r="G556" s="25">
        <f t="shared" ca="1" si="218"/>
        <v>-0.21703363515533938</v>
      </c>
      <c r="H556" s="25">
        <f t="shared" ca="1" si="219"/>
        <v>-26.793036765311399</v>
      </c>
      <c r="I556" s="25">
        <f t="shared" ca="1" si="220"/>
        <v>26.793036765311399</v>
      </c>
      <c r="J556" s="25">
        <f t="shared" ca="1" si="221"/>
        <v>15.145888195780374</v>
      </c>
      <c r="K556" s="25">
        <f t="shared" ca="1" si="222"/>
        <v>684.41692233516653</v>
      </c>
      <c r="M556" s="25">
        <f ca="1">Kp*(Q556+R556*OnebyTi+Td*(Q556-Q555))</f>
        <v>-0.11059923861017902</v>
      </c>
      <c r="N556" s="25">
        <f t="shared" ca="1" si="240"/>
        <v>-0.11083551316540718</v>
      </c>
      <c r="O556" s="27">
        <f t="shared" ca="1" si="223"/>
        <v>-0.11107337702667472</v>
      </c>
      <c r="P556" s="27">
        <f t="shared" ca="1" si="241"/>
        <v>0.20578171516134772</v>
      </c>
      <c r="Q556" s="25">
        <f t="shared" ca="1" si="224"/>
        <v>-0.20578171516134772</v>
      </c>
      <c r="R556" s="25">
        <f t="shared" ca="1" si="225"/>
        <v>-27.006320128213275</v>
      </c>
      <c r="S556" s="25">
        <f t="shared" ca="1" si="226"/>
        <v>27.006320128213275</v>
      </c>
      <c r="T556" s="25">
        <f t="shared" ca="1" si="227"/>
        <v>15.275259497542361</v>
      </c>
      <c r="U556" s="25">
        <f t="shared" ca="1" si="228"/>
        <v>214.03772864853818</v>
      </c>
      <c r="W556" s="25">
        <f ca="1">Kp*(AB556+AC556*OnebyTi+Td*(AB556-AB555))</f>
        <v>-0.10822941181291608</v>
      </c>
      <c r="X556" s="27">
        <f t="shared" ca="1" si="242"/>
        <v>-0.10872904767891904</v>
      </c>
      <c r="Y556" s="27">
        <f t="shared" ca="1" si="243"/>
        <v>-0.10924981542900358</v>
      </c>
      <c r="Z556" s="27">
        <f t="shared" ca="1" si="244"/>
        <v>-0.10979151819164451</v>
      </c>
      <c r="AA556" s="27">
        <f t="shared" ca="1" si="238"/>
        <v>0.15812863148921569</v>
      </c>
      <c r="AB556" s="25">
        <f t="shared" ca="1" si="229"/>
        <v>-0.15812863148921569</v>
      </c>
      <c r="AC556" s="25">
        <f t="shared" ca="1" si="230"/>
        <v>-27.724964599198355</v>
      </c>
      <c r="AD556" s="25">
        <f t="shared" ca="1" si="231"/>
        <v>27.724964599198355</v>
      </c>
      <c r="AE556" s="25">
        <f t="shared" ca="1" si="232"/>
        <v>17.036957540212018</v>
      </c>
      <c r="AF556" s="25">
        <f t="shared" ca="1" si="233"/>
        <v>215.10298885652631</v>
      </c>
      <c r="AH556" s="25">
        <f t="shared" ca="1" si="234"/>
        <v>-0.10822941181291608</v>
      </c>
      <c r="AI556" s="25">
        <f t="shared" ca="1" si="235"/>
        <v>0.15812863148921569</v>
      </c>
    </row>
    <row r="557" spans="1:35" x14ac:dyDescent="0.25">
      <c r="A557" s="25">
        <v>54.5</v>
      </c>
      <c r="B557" s="25">
        <f t="shared" si="236"/>
        <v>0</v>
      </c>
      <c r="C557" s="25">
        <f t="shared" si="237"/>
        <v>0.01</v>
      </c>
      <c r="E557" s="25">
        <f ca="1">Kp*(G557+H557*OnebyTi+Td*(G557-G556))</f>
        <v>-0.11097104599947601</v>
      </c>
      <c r="F557" s="27">
        <f t="shared" ca="1" si="239"/>
        <v>0.21588960247612632</v>
      </c>
      <c r="G557" s="25">
        <f t="shared" ca="1" si="218"/>
        <v>-0.21588960247612632</v>
      </c>
      <c r="H557" s="25">
        <f t="shared" ca="1" si="219"/>
        <v>-26.814625725559011</v>
      </c>
      <c r="I557" s="25">
        <f t="shared" ca="1" si="220"/>
        <v>26.814625725559011</v>
      </c>
      <c r="J557" s="25">
        <f t="shared" ca="1" si="221"/>
        <v>15.150549027826104</v>
      </c>
      <c r="K557" s="25">
        <f t="shared" ca="1" si="222"/>
        <v>685.59352066866143</v>
      </c>
      <c r="M557" s="25">
        <f ca="1">Kp*(Q557+R557*OnebyTi+Td*(Q557-Q556))</f>
        <v>-0.11055672963239851</v>
      </c>
      <c r="N557" s="27">
        <f t="shared" ca="1" si="240"/>
        <v>-0.11079268385471415</v>
      </c>
      <c r="O557" s="25">
        <f t="shared" ca="1" si="223"/>
        <v>-0.1110302596236728</v>
      </c>
      <c r="P557" s="27">
        <f t="shared" ca="1" si="241"/>
        <v>0.20467437745868025</v>
      </c>
      <c r="Q557" s="25">
        <f t="shared" ca="1" si="224"/>
        <v>-0.20467437745868025</v>
      </c>
      <c r="R557" s="25">
        <f t="shared" ca="1" si="225"/>
        <v>-27.026787565959143</v>
      </c>
      <c r="S557" s="25">
        <f t="shared" ca="1" si="226"/>
        <v>27.026787565959143</v>
      </c>
      <c r="T557" s="25">
        <f t="shared" ca="1" si="227"/>
        <v>15.27944865762117</v>
      </c>
      <c r="U557" s="25">
        <f t="shared" ca="1" si="228"/>
        <v>214.34782156758092</v>
      </c>
      <c r="W557" s="25">
        <f ca="1">Kp*(AB557+AC557*OnebyTi+Td*(AB557-AB556))</f>
        <v>-0.10818387979088967</v>
      </c>
      <c r="X557" s="25">
        <f t="shared" ca="1" si="242"/>
        <v>-0.10868150103986836</v>
      </c>
      <c r="Y557" s="25">
        <f t="shared" ca="1" si="243"/>
        <v>-0.10920025782530193</v>
      </c>
      <c r="Z557" s="25">
        <f t="shared" ca="1" si="244"/>
        <v>-0.10973996835809455</v>
      </c>
      <c r="AA557" s="27">
        <f t="shared" ca="1" si="238"/>
        <v>0.15714947967005125</v>
      </c>
      <c r="AB557" s="25">
        <f t="shared" ca="1" si="229"/>
        <v>-0.15714947967005125</v>
      </c>
      <c r="AC557" s="25">
        <f t="shared" ca="1" si="230"/>
        <v>-27.74067954716536</v>
      </c>
      <c r="AD557" s="25">
        <f t="shared" ca="1" si="231"/>
        <v>27.74067954716536</v>
      </c>
      <c r="AE557" s="25">
        <f t="shared" ca="1" si="232"/>
        <v>17.039427136108074</v>
      </c>
      <c r="AF557" s="25">
        <f t="shared" ca="1" si="233"/>
        <v>215.34310459714536</v>
      </c>
      <c r="AH557" s="25">
        <f t="shared" ca="1" si="234"/>
        <v>-0.10818387979088967</v>
      </c>
      <c r="AI557" s="25">
        <f t="shared" ca="1" si="235"/>
        <v>0.15714947967005125</v>
      </c>
    </row>
    <row r="558" spans="1:35" x14ac:dyDescent="0.25">
      <c r="A558" s="25">
        <v>54.6</v>
      </c>
      <c r="B558" s="25">
        <f t="shared" si="236"/>
        <v>0</v>
      </c>
      <c r="C558" s="25">
        <f t="shared" si="237"/>
        <v>0.01</v>
      </c>
      <c r="E558" s="25">
        <f ca="1">Kp*(G558+H558*OnebyTi+Td*(G558-G557))</f>
        <v>-0.11092865468399551</v>
      </c>
      <c r="F558" s="27">
        <f t="shared" ca="1" si="239"/>
        <v>0.21474985646643327</v>
      </c>
      <c r="G558" s="25">
        <f t="shared" ca="1" si="218"/>
        <v>-0.21474985646643327</v>
      </c>
      <c r="H558" s="25">
        <f t="shared" ca="1" si="219"/>
        <v>-26.836100711205656</v>
      </c>
      <c r="I558" s="25">
        <f t="shared" ca="1" si="220"/>
        <v>26.836100711205656</v>
      </c>
      <c r="J558" s="25">
        <f t="shared" ca="1" si="221"/>
        <v>15.155160777911339</v>
      </c>
      <c r="K558" s="25">
        <f t="shared" ca="1" si="222"/>
        <v>686.76605488496818</v>
      </c>
      <c r="M558" s="25">
        <f ca="1">Kp*(Q558+R558*OnebyTi+Td*(Q558-Q557))</f>
        <v>-0.1105142841533272</v>
      </c>
      <c r="N558" s="25">
        <f t="shared" ca="1" si="240"/>
        <v>-0.11074991261052693</v>
      </c>
      <c r="O558" s="25">
        <f t="shared" ca="1" si="223"/>
        <v>-0.11098719444294675</v>
      </c>
      <c r="P558" s="27">
        <f t="shared" ca="1" si="241"/>
        <v>0.20357135149631297</v>
      </c>
      <c r="Q558" s="25">
        <f t="shared" ca="1" si="224"/>
        <v>-0.20357135149631297</v>
      </c>
      <c r="R558" s="25">
        <f t="shared" ca="1" si="225"/>
        <v>-27.047144701108774</v>
      </c>
      <c r="S558" s="25">
        <f t="shared" ca="1" si="226"/>
        <v>27.047144701108774</v>
      </c>
      <c r="T558" s="25">
        <f t="shared" ca="1" si="227"/>
        <v>15.283592787136174</v>
      </c>
      <c r="U558" s="25">
        <f t="shared" ca="1" si="228"/>
        <v>214.65633722375125</v>
      </c>
      <c r="W558" s="25">
        <f ca="1">Kp*(AB558+AC558*OnebyTi+Td*(AB558-AB557))</f>
        <v>-0.1081385386015868</v>
      </c>
      <c r="X558" s="25">
        <f t="shared" ca="1" si="242"/>
        <v>-0.10863414611697537</v>
      </c>
      <c r="Y558" s="25">
        <f t="shared" ca="1" si="243"/>
        <v>-0.10915089159018872</v>
      </c>
      <c r="Z558" s="25">
        <f t="shared" ca="1" si="244"/>
        <v>-0.10968860811028081</v>
      </c>
      <c r="AA558" s="27">
        <f t="shared" ca="1" si="238"/>
        <v>0.15617548283424179</v>
      </c>
      <c r="AB558" s="25">
        <f t="shared" ca="1" si="229"/>
        <v>-0.15617548283424179</v>
      </c>
      <c r="AC558" s="25">
        <f t="shared" ca="1" si="230"/>
        <v>-27.756297095448783</v>
      </c>
      <c r="AD558" s="25">
        <f t="shared" ca="1" si="231"/>
        <v>27.756297095448783</v>
      </c>
      <c r="AE558" s="25">
        <f t="shared" ca="1" si="232"/>
        <v>17.041866214251925</v>
      </c>
      <c r="AF558" s="25">
        <f t="shared" ca="1" si="233"/>
        <v>215.58179684544265</v>
      </c>
      <c r="AH558" s="25">
        <f t="shared" ca="1" si="234"/>
        <v>-0.1081385386015868</v>
      </c>
      <c r="AI558" s="25">
        <f t="shared" ca="1" si="235"/>
        <v>0.15617548283424179</v>
      </c>
    </row>
    <row r="559" spans="1:35" x14ac:dyDescent="0.25">
      <c r="A559" s="25">
        <v>54.7</v>
      </c>
      <c r="B559" s="25">
        <f t="shared" si="236"/>
        <v>0</v>
      </c>
      <c r="C559" s="25">
        <f t="shared" si="237"/>
        <v>0.01</v>
      </c>
      <c r="E559" s="25">
        <f ca="1">Kp*(G559+H559*OnebyTi+Td*(G559-G558))</f>
        <v>-0.11088631317303527</v>
      </c>
      <c r="F559" s="27">
        <f t="shared" ca="1" si="239"/>
        <v>0.21361439337890098</v>
      </c>
      <c r="G559" s="25">
        <f t="shared" ca="1" si="218"/>
        <v>-0.21361439337890098</v>
      </c>
      <c r="H559" s="25">
        <f t="shared" ca="1" si="219"/>
        <v>-26.857462150543547</v>
      </c>
      <c r="I559" s="25">
        <f t="shared" ca="1" si="220"/>
        <v>26.857462150543547</v>
      </c>
      <c r="J559" s="25">
        <f t="shared" ca="1" si="221"/>
        <v>15.159723888817203</v>
      </c>
      <c r="K559" s="25">
        <f t="shared" ca="1" si="222"/>
        <v>687.93452561675076</v>
      </c>
      <c r="M559" s="25">
        <f ca="1">Kp*(Q559+R559*OnebyTi+Td*(Q559-Q558))</f>
        <v>-0.11047190308624842</v>
      </c>
      <c r="N559" s="27">
        <f t="shared" ca="1" si="240"/>
        <v>-0.11070720041753693</v>
      </c>
      <c r="O559" s="27">
        <f t="shared" ca="1" si="223"/>
        <v>-0.11094418254387574</v>
      </c>
      <c r="P559" s="27">
        <f t="shared" ca="1" si="241"/>
        <v>0.20247263205201832</v>
      </c>
      <c r="Q559" s="25">
        <f t="shared" ca="1" si="224"/>
        <v>-0.20247263205201832</v>
      </c>
      <c r="R559" s="25">
        <f t="shared" ca="1" si="225"/>
        <v>-27.067391964313977</v>
      </c>
      <c r="S559" s="25">
        <f t="shared" ca="1" si="226"/>
        <v>27.067391964313977</v>
      </c>
      <c r="T559" s="25">
        <f t="shared" ca="1" si="227"/>
        <v>15.28769230380918</v>
      </c>
      <c r="U559" s="25">
        <f t="shared" ca="1" si="228"/>
        <v>214.96328014344633</v>
      </c>
      <c r="W559" s="25">
        <f ca="1">Kp*(AB559+AC559*OnebyTi+Td*(AB559-AB558))</f>
        <v>-0.10809338806115838</v>
      </c>
      <c r="X559" s="27">
        <f t="shared" ca="1" si="242"/>
        <v>-0.10858698282617021</v>
      </c>
      <c r="Y559" s="27">
        <f t="shared" ca="1" si="243"/>
        <v>-0.10910171675673951</v>
      </c>
      <c r="Z559" s="27">
        <f t="shared" ca="1" si="244"/>
        <v>-0.10963743761786413</v>
      </c>
      <c r="AA559" s="27">
        <f t="shared" ca="1" si="238"/>
        <v>0.15520662202321373</v>
      </c>
      <c r="AB559" s="25">
        <f t="shared" ca="1" si="229"/>
        <v>-0.15520662202321373</v>
      </c>
      <c r="AC559" s="25">
        <f t="shared" ca="1" si="230"/>
        <v>-27.771817757651103</v>
      </c>
      <c r="AD559" s="25">
        <f t="shared" ca="1" si="231"/>
        <v>27.771817757651103</v>
      </c>
      <c r="AE559" s="25">
        <f t="shared" ca="1" si="232"/>
        <v>17.04427512380391</v>
      </c>
      <c r="AF559" s="25">
        <f t="shared" ca="1" si="233"/>
        <v>215.8190719535431</v>
      </c>
      <c r="AH559" s="25">
        <f t="shared" ca="1" si="234"/>
        <v>-0.10809338806115838</v>
      </c>
      <c r="AI559" s="25">
        <f t="shared" ca="1" si="235"/>
        <v>0.15520662202321373</v>
      </c>
    </row>
    <row r="560" spans="1:35" x14ac:dyDescent="0.25">
      <c r="A560" s="25">
        <v>54.8</v>
      </c>
      <c r="B560" s="25">
        <f t="shared" si="236"/>
        <v>0</v>
      </c>
      <c r="C560" s="25">
        <f t="shared" si="237"/>
        <v>0.01</v>
      </c>
      <c r="E560" s="25">
        <f ca="1">Kp*(G560+H560*OnebyTi+Td*(G560-G559))</f>
        <v>-0.1108440225063043</v>
      </c>
      <c r="F560" s="27">
        <f t="shared" ca="1" si="239"/>
        <v>0.2124832093471011</v>
      </c>
      <c r="G560" s="25">
        <f t="shared" ca="1" si="218"/>
        <v>-0.2124832093471011</v>
      </c>
      <c r="H560" s="25">
        <f t="shared" ca="1" si="219"/>
        <v>-26.878710471478257</v>
      </c>
      <c r="I560" s="25">
        <f t="shared" ca="1" si="220"/>
        <v>26.878710471478257</v>
      </c>
      <c r="J560" s="25">
        <f t="shared" ca="1" si="221"/>
        <v>15.164238800242646</v>
      </c>
      <c r="K560" s="25">
        <f t="shared" ca="1" si="222"/>
        <v>689.09893360397291</v>
      </c>
      <c r="M560" s="25">
        <f ca="1">Kp*(Q560+R560*OnebyTi+Td*(Q560-Q559))</f>
        <v>-0.11042958733207553</v>
      </c>
      <c r="N560" s="25">
        <f t="shared" ca="1" si="240"/>
        <v>-0.1106645482474915</v>
      </c>
      <c r="O560" s="25">
        <f t="shared" ca="1" si="223"/>
        <v>-0.11090122497230032</v>
      </c>
      <c r="P560" s="27">
        <f t="shared" ca="1" si="241"/>
        <v>0.20137821379763077</v>
      </c>
      <c r="Q560" s="25">
        <f t="shared" ca="1" si="224"/>
        <v>-0.20137821379763077</v>
      </c>
      <c r="R560" s="25">
        <f t="shared" ca="1" si="225"/>
        <v>-27.087529785693739</v>
      </c>
      <c r="S560" s="25">
        <f t="shared" ca="1" si="226"/>
        <v>27.087529785693739</v>
      </c>
      <c r="T560" s="25">
        <f t="shared" ca="1" si="227"/>
        <v>15.291747622308412</v>
      </c>
      <c r="U560" s="25">
        <f t="shared" ca="1" si="228"/>
        <v>215.26865487576569</v>
      </c>
      <c r="W560" s="25">
        <f ca="1">Kp*(AB560+AC560*OnebyTi+Td*(AB560-AB559))</f>
        <v>-0.10804842797773356</v>
      </c>
      <c r="X560" s="25">
        <f t="shared" ca="1" si="242"/>
        <v>-0.10854001107388775</v>
      </c>
      <c r="Y560" s="25">
        <f t="shared" ca="1" si="243"/>
        <v>-0.10905273334688204</v>
      </c>
      <c r="Z560" s="25">
        <f t="shared" ca="1" si="244"/>
        <v>-0.10958645703750751</v>
      </c>
      <c r="AA560" s="27">
        <f t="shared" ca="1" si="238"/>
        <v>0.15424287826142732</v>
      </c>
      <c r="AB560" s="25">
        <f t="shared" ca="1" si="229"/>
        <v>-0.15424287826142732</v>
      </c>
      <c r="AC560" s="25">
        <f t="shared" ca="1" si="230"/>
        <v>-27.787242045477246</v>
      </c>
      <c r="AD560" s="25">
        <f t="shared" ca="1" si="231"/>
        <v>27.787242045477246</v>
      </c>
      <c r="AE560" s="25">
        <f t="shared" ca="1" si="232"/>
        <v>17.046654210353346</v>
      </c>
      <c r="AF560" s="25">
        <f t="shared" ca="1" si="233"/>
        <v>216.05493627023432</v>
      </c>
      <c r="AH560" s="25">
        <f t="shared" ca="1" si="234"/>
        <v>-0.10804842797773356</v>
      </c>
      <c r="AI560" s="25">
        <f t="shared" ca="1" si="235"/>
        <v>0.15424287826142732</v>
      </c>
    </row>
    <row r="561" spans="1:35" x14ac:dyDescent="0.25">
      <c r="A561" s="25">
        <v>54.899999999999899</v>
      </c>
      <c r="B561" s="25">
        <f t="shared" si="236"/>
        <v>0</v>
      </c>
      <c r="C561" s="25">
        <f t="shared" si="237"/>
        <v>0.01</v>
      </c>
      <c r="E561" s="25">
        <f ca="1">Kp*(G561+H561*OnebyTi+Td*(G561-G560))</f>
        <v>-0.11080178371041945</v>
      </c>
      <c r="F561" s="27">
        <f t="shared" ca="1" si="239"/>
        <v>0.21135630038696271</v>
      </c>
      <c r="G561" s="25">
        <f t="shared" ca="1" si="218"/>
        <v>-0.21135630038696271</v>
      </c>
      <c r="H561" s="25">
        <f t="shared" ca="1" si="219"/>
        <v>-26.899846101516953</v>
      </c>
      <c r="I561" s="25">
        <f t="shared" ca="1" si="220"/>
        <v>26.899846101516953</v>
      </c>
      <c r="J561" s="25">
        <f t="shared" ca="1" si="221"/>
        <v>15.168705948813972</v>
      </c>
      <c r="K561" s="25">
        <f t="shared" ca="1" si="222"/>
        <v>690.25927969309737</v>
      </c>
      <c r="M561" s="25">
        <f ca="1">Kp*(Q561+R561*OnebyTi+Td*(Q561-Q560))</f>
        <v>-0.11038733777945267</v>
      </c>
      <c r="N561" s="27">
        <f t="shared" ca="1" si="240"/>
        <v>-0.11062195705929793</v>
      </c>
      <c r="O561" s="27">
        <f t="shared" ca="1" si="223"/>
        <v>-0.11085832276063025</v>
      </c>
      <c r="P561" s="27">
        <f t="shared" ca="1" si="241"/>
        <v>0.20028809130040073</v>
      </c>
      <c r="Q561" s="25">
        <f t="shared" ca="1" si="224"/>
        <v>-0.20028809130040073</v>
      </c>
      <c r="R561" s="25">
        <f t="shared" ca="1" si="225"/>
        <v>-27.107558594823779</v>
      </c>
      <c r="S561" s="25">
        <f t="shared" ca="1" si="226"/>
        <v>27.107558594823779</v>
      </c>
      <c r="T561" s="25">
        <f t="shared" ca="1" si="227"/>
        <v>15.295759154260088</v>
      </c>
      <c r="U561" s="25">
        <f t="shared" ca="1" si="228"/>
        <v>215.57246599196418</v>
      </c>
      <c r="W561" s="25">
        <f ca="1">Kp*(AB561+AC561*OnebyTi+Td*(AB561-AB560))</f>
        <v>-0.10800365815154436</v>
      </c>
      <c r="X561" s="27">
        <f t="shared" ca="1" si="242"/>
        <v>-0.10849323075720783</v>
      </c>
      <c r="Y561" s="27">
        <f t="shared" ca="1" si="243"/>
        <v>-0.10900394137155342</v>
      </c>
      <c r="Z561" s="27">
        <f t="shared" ca="1" si="244"/>
        <v>-0.10953566651305222</v>
      </c>
      <c r="AA561" s="27">
        <f t="shared" ca="1" si="238"/>
        <v>0.15328423255767659</v>
      </c>
      <c r="AB561" s="25">
        <f t="shared" ca="1" si="229"/>
        <v>-0.15328423255767659</v>
      </c>
      <c r="AC561" s="25">
        <f t="shared" ca="1" si="230"/>
        <v>-27.802570468733013</v>
      </c>
      <c r="AD561" s="25">
        <f t="shared" ca="1" si="231"/>
        <v>27.802570468733013</v>
      </c>
      <c r="AE561" s="25">
        <f t="shared" ca="1" si="232"/>
        <v>17.049003815948424</v>
      </c>
      <c r="AF561" s="25">
        <f t="shared" ca="1" si="233"/>
        <v>216.2893961405691</v>
      </c>
      <c r="AH561" s="25">
        <f t="shared" ca="1" si="234"/>
        <v>-0.10800365815154436</v>
      </c>
      <c r="AI561" s="25">
        <f t="shared" ca="1" si="235"/>
        <v>0.15328423255767659</v>
      </c>
    </row>
    <row r="562" spans="1:35" x14ac:dyDescent="0.25">
      <c r="A562" s="25">
        <v>55</v>
      </c>
      <c r="B562" s="25">
        <f t="shared" si="236"/>
        <v>0</v>
      </c>
      <c r="C562" s="25">
        <f t="shared" si="237"/>
        <v>0.01</v>
      </c>
      <c r="E562" s="25">
        <f ca="1">Kp*(G562+H562*OnebyTi+Td*(G562-G561))</f>
        <v>-0.11075959779900801</v>
      </c>
      <c r="F562" s="27">
        <f t="shared" ca="1" si="239"/>
        <v>0.2102336623981878</v>
      </c>
      <c r="G562" s="25">
        <f t="shared" ca="1" si="218"/>
        <v>-0.2102336623981878</v>
      </c>
      <c r="H562" s="25">
        <f t="shared" ca="1" si="219"/>
        <v>-26.920869467756773</v>
      </c>
      <c r="I562" s="25">
        <f t="shared" ca="1" si="220"/>
        <v>26.920869467756773</v>
      </c>
      <c r="J562" s="25">
        <f t="shared" ca="1" si="221"/>
        <v>15.173125768094508</v>
      </c>
      <c r="K562" s="25">
        <f t="shared" ca="1" si="222"/>
        <v>691.41556483628744</v>
      </c>
      <c r="M562" s="25">
        <f ca="1">Kp*(Q562+R562*OnebyTi+Td*(Q562-Q561))</f>
        <v>-0.1103451553048545</v>
      </c>
      <c r="N562" s="25">
        <f t="shared" ca="1" si="240"/>
        <v>-0.11057942779912699</v>
      </c>
      <c r="O562" s="25">
        <f t="shared" ca="1" si="223"/>
        <v>-0.11081547692795155</v>
      </c>
      <c r="P562" s="27">
        <f t="shared" ca="1" si="241"/>
        <v>0.19920225902433772</v>
      </c>
      <c r="Q562" s="25">
        <f t="shared" ca="1" si="224"/>
        <v>-0.19920225902433772</v>
      </c>
      <c r="R562" s="25">
        <f t="shared" ca="1" si="225"/>
        <v>-27.127478820726214</v>
      </c>
      <c r="S562" s="25">
        <f t="shared" ca="1" si="226"/>
        <v>27.127478820726214</v>
      </c>
      <c r="T562" s="25">
        <f t="shared" ca="1" si="227"/>
        <v>15.299727308260128</v>
      </c>
      <c r="U562" s="25">
        <f t="shared" ca="1" si="228"/>
        <v>215.87471808491065</v>
      </c>
      <c r="W562" s="25">
        <f ca="1">Kp*(AB562+AC562*OnebyTi+Td*(AB562-AB561))</f>
        <v>-0.10795907837504931</v>
      </c>
      <c r="X562" s="25">
        <f t="shared" ca="1" si="242"/>
        <v>-0.10844664176399403</v>
      </c>
      <c r="Y562" s="25">
        <f t="shared" ca="1" si="243"/>
        <v>-0.10895534083085585</v>
      </c>
      <c r="Z562" s="25">
        <f t="shared" ca="1" si="244"/>
        <v>-0.10948506617569199</v>
      </c>
      <c r="AA562" s="27">
        <f t="shared" ca="1" si="238"/>
        <v>0.15233066590637137</v>
      </c>
      <c r="AB562" s="25">
        <f t="shared" ca="1" si="229"/>
        <v>-0.15233066590637137</v>
      </c>
      <c r="AC562" s="25">
        <f t="shared" ca="1" si="230"/>
        <v>-27.817803535323648</v>
      </c>
      <c r="AD562" s="25">
        <f t="shared" ca="1" si="231"/>
        <v>27.817803535323648</v>
      </c>
      <c r="AE562" s="25">
        <f t="shared" ca="1" si="232"/>
        <v>17.051324279125971</v>
      </c>
      <c r="AF562" s="25">
        <f t="shared" ca="1" si="233"/>
        <v>216.52245790547443</v>
      </c>
      <c r="AH562" s="25">
        <f t="shared" ca="1" si="234"/>
        <v>-0.10795907837504931</v>
      </c>
      <c r="AI562" s="25">
        <f t="shared" ca="1" si="235"/>
        <v>0.15233066590637137</v>
      </c>
    </row>
    <row r="563" spans="1:35" x14ac:dyDescent="0.25">
      <c r="A563" s="25">
        <v>55.099999999999902</v>
      </c>
      <c r="B563" s="25">
        <f t="shared" si="236"/>
        <v>0</v>
      </c>
      <c r="C563" s="25">
        <f t="shared" si="237"/>
        <v>0.01</v>
      </c>
      <c r="E563" s="25">
        <f ca="1">Kp*(G563+H563*OnebyTi+Td*(G563-G562))</f>
        <v>-0.11071746577281005</v>
      </c>
      <c r="F563" s="27">
        <f t="shared" ca="1" si="239"/>
        <v>0.20911529116565597</v>
      </c>
      <c r="G563" s="25">
        <f t="shared" ca="1" si="218"/>
        <v>-0.20911529116565597</v>
      </c>
      <c r="H563" s="25">
        <f t="shared" ca="1" si="219"/>
        <v>-26.941780996873341</v>
      </c>
      <c r="I563" s="25">
        <f t="shared" ca="1" si="220"/>
        <v>26.941780996873341</v>
      </c>
      <c r="J563" s="25">
        <f t="shared" ca="1" si="221"/>
        <v>15.177498688594438</v>
      </c>
      <c r="K563" s="25">
        <f t="shared" ca="1" si="222"/>
        <v>692.56779009061017</v>
      </c>
      <c r="M563" s="25">
        <f ca="1">Kp*(Q563+R563*OnebyTi+Td*(Q563-Q562))</f>
        <v>-0.11030304077268548</v>
      </c>
      <c r="N563" s="27">
        <f t="shared" ca="1" si="240"/>
        <v>-0.11053696140051568</v>
      </c>
      <c r="O563" s="25">
        <f t="shared" ca="1" si="223"/>
        <v>-0.11077268848013291</v>
      </c>
      <c r="P563" s="27">
        <f t="shared" ca="1" si="241"/>
        <v>0.19812071133154258</v>
      </c>
      <c r="Q563" s="25">
        <f t="shared" ca="1" si="224"/>
        <v>-0.19812071133154258</v>
      </c>
      <c r="R563" s="25">
        <f t="shared" ca="1" si="225"/>
        <v>-27.147290891859367</v>
      </c>
      <c r="S563" s="25">
        <f t="shared" ca="1" si="226"/>
        <v>27.147290891859367</v>
      </c>
      <c r="T563" s="25">
        <f t="shared" ca="1" si="227"/>
        <v>15.303652489885978</v>
      </c>
      <c r="U563" s="25">
        <f t="shared" ca="1" si="228"/>
        <v>216.17541576855245</v>
      </c>
      <c r="W563" s="25">
        <f ca="1">Kp*(AB563+AC563*OnebyTi+Td*(AB563-AB562))</f>
        <v>-0.10791468843305529</v>
      </c>
      <c r="X563" s="25">
        <f t="shared" ca="1" si="242"/>
        <v>-0.10840024397303091</v>
      </c>
      <c r="Y563" s="25">
        <f t="shared" ca="1" si="243"/>
        <v>-0.10890693171421058</v>
      </c>
      <c r="Z563" s="25">
        <f t="shared" ca="1" si="244"/>
        <v>-0.1094346561441456</v>
      </c>
      <c r="AA563" s="27">
        <f t="shared" ca="1" si="238"/>
        <v>0.15138215928880216</v>
      </c>
      <c r="AB563" s="25">
        <f t="shared" ca="1" si="229"/>
        <v>-0.15138215928880216</v>
      </c>
      <c r="AC563" s="25">
        <f t="shared" ca="1" si="230"/>
        <v>-27.832941751252527</v>
      </c>
      <c r="AD563" s="25">
        <f t="shared" ca="1" si="231"/>
        <v>27.832941751252527</v>
      </c>
      <c r="AE563" s="25">
        <f t="shared" ca="1" si="232"/>
        <v>17.053615934941064</v>
      </c>
      <c r="AF563" s="25">
        <f t="shared" ca="1" si="233"/>
        <v>216.75412790136687</v>
      </c>
      <c r="AH563" s="25">
        <f t="shared" ca="1" si="234"/>
        <v>-0.10791468843305529</v>
      </c>
      <c r="AI563" s="25">
        <f t="shared" ca="1" si="235"/>
        <v>0.15138215928880216</v>
      </c>
    </row>
    <row r="564" spans="1:35" x14ac:dyDescent="0.25">
      <c r="A564" s="25">
        <v>55.199999999999903</v>
      </c>
      <c r="B564" s="25">
        <f t="shared" si="236"/>
        <v>0</v>
      </c>
      <c r="C564" s="25">
        <f t="shared" si="237"/>
        <v>0.01</v>
      </c>
      <c r="E564" s="25">
        <f ca="1">Kp*(G564+H564*OnebyTi+Td*(G564-G563))</f>
        <v>-0.11067538861977988</v>
      </c>
      <c r="F564" s="27">
        <f t="shared" ca="1" si="239"/>
        <v>0.2080011823608181</v>
      </c>
      <c r="G564" s="25">
        <f t="shared" ca="1" si="218"/>
        <v>-0.2080011823608181</v>
      </c>
      <c r="H564" s="25">
        <f t="shared" ca="1" si="219"/>
        <v>-26.962581115109423</v>
      </c>
      <c r="I564" s="25">
        <f t="shared" ca="1" si="220"/>
        <v>26.962581115109423</v>
      </c>
      <c r="J564" s="25">
        <f t="shared" ca="1" si="221"/>
        <v>15.181825137780788</v>
      </c>
      <c r="K564" s="25">
        <f t="shared" ca="1" si="222"/>
        <v>693.71595661724189</v>
      </c>
      <c r="M564" s="25">
        <f ca="1">Kp*(Q564+R564*OnebyTi+Td*(Q564-Q563))</f>
        <v>-0.11026099503537866</v>
      </c>
      <c r="N564" s="25">
        <f t="shared" ca="1" si="240"/>
        <v>-0.11049455878446937</v>
      </c>
      <c r="O564" s="27">
        <f t="shared" ca="1" si="223"/>
        <v>-0.11072995840993158</v>
      </c>
      <c r="P564" s="27">
        <f t="shared" ca="1" si="241"/>
        <v>0.19704344248352929</v>
      </c>
      <c r="Q564" s="25">
        <f t="shared" ca="1" si="224"/>
        <v>-0.19704344248352929</v>
      </c>
      <c r="R564" s="25">
        <f t="shared" ca="1" si="225"/>
        <v>-27.16699523610772</v>
      </c>
      <c r="S564" s="25">
        <f t="shared" ca="1" si="226"/>
        <v>27.16699523610772</v>
      </c>
      <c r="T564" s="25">
        <f t="shared" ca="1" si="227"/>
        <v>15.307535101708554</v>
      </c>
      <c r="U564" s="25">
        <f t="shared" ca="1" si="228"/>
        <v>216.47456367738559</v>
      </c>
      <c r="W564" s="25">
        <f ca="1">Kp*(AB564+AC564*OnebyTi+Td*(AB564-AB563))</f>
        <v>-0.10787048810283864</v>
      </c>
      <c r="X564" s="27">
        <f t="shared" ca="1" si="242"/>
        <v>-0.10835403725415989</v>
      </c>
      <c r="Y564" s="27">
        <f t="shared" ca="1" si="243"/>
        <v>-0.10885871400051039</v>
      </c>
      <c r="Z564" s="27">
        <f t="shared" ca="1" si="244"/>
        <v>-0.10938443652482749</v>
      </c>
      <c r="AA564" s="27">
        <f t="shared" ca="1" si="238"/>
        <v>0.15043869367438761</v>
      </c>
      <c r="AB564" s="25">
        <f t="shared" ca="1" si="229"/>
        <v>-0.15043869367438761</v>
      </c>
      <c r="AC564" s="25">
        <f t="shared" ca="1" si="230"/>
        <v>-27.847985620619966</v>
      </c>
      <c r="AD564" s="25">
        <f t="shared" ca="1" si="231"/>
        <v>27.847985620619966</v>
      </c>
      <c r="AE564" s="25">
        <f t="shared" ca="1" si="232"/>
        <v>17.055879114996511</v>
      </c>
      <c r="AF564" s="25">
        <f t="shared" ca="1" si="233"/>
        <v>216.98441245977446</v>
      </c>
      <c r="AH564" s="25">
        <f t="shared" ca="1" si="234"/>
        <v>-0.10787048810283864</v>
      </c>
      <c r="AI564" s="25">
        <f t="shared" ca="1" si="235"/>
        <v>0.15043869367438761</v>
      </c>
    </row>
    <row r="565" spans="1:35" x14ac:dyDescent="0.25">
      <c r="A565" s="25">
        <v>55.299999999999898</v>
      </c>
      <c r="B565" s="25">
        <f t="shared" si="236"/>
        <v>0</v>
      </c>
      <c r="C565" s="25">
        <f t="shared" si="237"/>
        <v>0.01</v>
      </c>
      <c r="E565" s="25">
        <f ca="1">Kp*(G565+H565*OnebyTi+Td*(G565-G564))</f>
        <v>-0.11063336731518705</v>
      </c>
      <c r="F565" s="27">
        <f t="shared" ca="1" si="239"/>
        <v>0.20689133154307937</v>
      </c>
      <c r="G565" s="25">
        <f t="shared" ca="1" si="218"/>
        <v>-0.20689133154307937</v>
      </c>
      <c r="H565" s="25">
        <f t="shared" ca="1" si="219"/>
        <v>-26.983270248263729</v>
      </c>
      <c r="I565" s="25">
        <f t="shared" ca="1" si="220"/>
        <v>26.983270248263729</v>
      </c>
      <c r="J565" s="25">
        <f t="shared" ca="1" si="221"/>
        <v>15.186105540087555</v>
      </c>
      <c r="K565" s="25">
        <f t="shared" ca="1" si="222"/>
        <v>694.86006568067512</v>
      </c>
      <c r="M565" s="25">
        <f ca="1">Kp*(Q565+R565*OnebyTi+Td*(Q565-Q564))</f>
        <v>-0.11021901893349351</v>
      </c>
      <c r="N565" s="27">
        <f t="shared" ca="1" si="240"/>
        <v>-0.11045222085956341</v>
      </c>
      <c r="O565" s="25">
        <f t="shared" ca="1" si="223"/>
        <v>-0.11068728769709832</v>
      </c>
      <c r="P565" s="27">
        <f t="shared" ca="1" si="241"/>
        <v>0.19597044664253613</v>
      </c>
      <c r="Q565" s="25">
        <f t="shared" ca="1" si="224"/>
        <v>-0.19597044664253613</v>
      </c>
      <c r="R565" s="25">
        <f t="shared" ca="1" si="225"/>
        <v>-27.186592280771972</v>
      </c>
      <c r="S565" s="25">
        <f t="shared" ca="1" si="226"/>
        <v>27.186592280771972</v>
      </c>
      <c r="T565" s="25">
        <f t="shared" ca="1" si="227"/>
        <v>15.311375543304282</v>
      </c>
      <c r="U565" s="25">
        <f t="shared" ca="1" si="228"/>
        <v>216.77216646593075</v>
      </c>
      <c r="W565" s="25">
        <f ca="1">Kp*(AB565+AC565*OnebyTi+Td*(AB565-AB564))</f>
        <v>-0.10782647715426436</v>
      </c>
      <c r="X565" s="25">
        <f t="shared" ca="1" si="242"/>
        <v>-0.10830802146841363</v>
      </c>
      <c r="Y565" s="25">
        <f t="shared" ca="1" si="243"/>
        <v>-0.10881068765827047</v>
      </c>
      <c r="Z565" s="25">
        <f t="shared" ca="1" si="244"/>
        <v>-0.10933440741201682</v>
      </c>
      <c r="AA565" s="27">
        <f t="shared" ca="1" si="238"/>
        <v>0.14950025002190487</v>
      </c>
      <c r="AB565" s="25">
        <f t="shared" ca="1" si="229"/>
        <v>-0.14950025002190487</v>
      </c>
      <c r="AC565" s="25">
        <f t="shared" ca="1" si="230"/>
        <v>-27.862935645622155</v>
      </c>
      <c r="AD565" s="25">
        <f t="shared" ca="1" si="231"/>
        <v>27.862935645622155</v>
      </c>
      <c r="AE565" s="25">
        <f t="shared" ca="1" si="232"/>
        <v>17.058114147472171</v>
      </c>
      <c r="AF565" s="25">
        <f t="shared" ca="1" si="233"/>
        <v>217.21331790696479</v>
      </c>
      <c r="AH565" s="25">
        <f t="shared" ca="1" si="234"/>
        <v>-0.10782647715426436</v>
      </c>
      <c r="AI565" s="25">
        <f t="shared" ca="1" si="235"/>
        <v>0.14950025002190487</v>
      </c>
    </row>
    <row r="566" spans="1:35" x14ac:dyDescent="0.25">
      <c r="A566" s="25">
        <v>55.399999999999899</v>
      </c>
      <c r="B566" s="25">
        <f t="shared" si="236"/>
        <v>0</v>
      </c>
      <c r="C566" s="25">
        <f t="shared" si="237"/>
        <v>0.01</v>
      </c>
      <c r="E566" s="25">
        <f ca="1">Kp*(G566+H566*OnebyTi+Td*(G566-G565))</f>
        <v>-0.11059140282171663</v>
      </c>
      <c r="F566" s="27">
        <f t="shared" ca="1" si="239"/>
        <v>0.20578573416117152</v>
      </c>
      <c r="G566" s="25">
        <f t="shared" ca="1" si="218"/>
        <v>-0.20578573416117152</v>
      </c>
      <c r="H566" s="25">
        <f t="shared" ca="1" si="219"/>
        <v>-27.003848821679846</v>
      </c>
      <c r="I566" s="25">
        <f t="shared" ca="1" si="220"/>
        <v>27.003848821679846</v>
      </c>
      <c r="J566" s="25">
        <f t="shared" ca="1" si="221"/>
        <v>15.19034031692598</v>
      </c>
      <c r="K566" s="25">
        <f t="shared" ca="1" si="222"/>
        <v>696.00011864792805</v>
      </c>
      <c r="M566" s="25">
        <f ca="1">Kp*(Q566+R566*OnebyTi+Td*(Q566-Q565))</f>
        <v>-0.11017711329581348</v>
      </c>
      <c r="N566" s="25">
        <f t="shared" ca="1" si="240"/>
        <v>-0.11040994852204396</v>
      </c>
      <c r="O566" s="27">
        <f t="shared" ca="1" si="223"/>
        <v>-0.11064467730848201</v>
      </c>
      <c r="P566" s="27">
        <f t="shared" ca="1" si="241"/>
        <v>0.19490171787282631</v>
      </c>
      <c r="Q566" s="25">
        <f t="shared" ca="1" si="224"/>
        <v>-0.19490171787282631</v>
      </c>
      <c r="R566" s="25">
        <f t="shared" ca="1" si="225"/>
        <v>-27.206082452559254</v>
      </c>
      <c r="S566" s="25">
        <f t="shared" ca="1" si="226"/>
        <v>27.206082452559254</v>
      </c>
      <c r="T566" s="25">
        <f t="shared" ca="1" si="227"/>
        <v>15.315174211267259</v>
      </c>
      <c r="U566" s="25">
        <f t="shared" ca="1" si="228"/>
        <v>217.06822880821491</v>
      </c>
      <c r="W566" s="25">
        <f ca="1">Kp*(AB566+AC566*OnebyTi+Td*(AB566-AB565))</f>
        <v>-0.10778265534990439</v>
      </c>
      <c r="X566" s="27">
        <f t="shared" ca="1" si="242"/>
        <v>-0.10826219646814909</v>
      </c>
      <c r="Y566" s="27">
        <f t="shared" ca="1" si="243"/>
        <v>-0.10876285264577767</v>
      </c>
      <c r="Z566" s="27">
        <f t="shared" ca="1" si="244"/>
        <v>-0.10928456888802475</v>
      </c>
      <c r="AA566" s="27">
        <f t="shared" ca="1" si="238"/>
        <v>0.1485668092807032</v>
      </c>
      <c r="AB566" s="25">
        <f t="shared" ca="1" si="229"/>
        <v>-0.1485668092807032</v>
      </c>
      <c r="AC566" s="25">
        <f t="shared" ca="1" si="230"/>
        <v>-27.877792326550225</v>
      </c>
      <c r="AD566" s="25">
        <f t="shared" ca="1" si="231"/>
        <v>27.877792326550225</v>
      </c>
      <c r="AE566" s="25">
        <f t="shared" ca="1" si="232"/>
        <v>17.060321357154155</v>
      </c>
      <c r="AF566" s="25">
        <f t="shared" ca="1" si="233"/>
        <v>217.4408505635794</v>
      </c>
      <c r="AH566" s="25">
        <f t="shared" ca="1" si="234"/>
        <v>-0.10778265534990439</v>
      </c>
      <c r="AI566" s="25">
        <f t="shared" ca="1" si="235"/>
        <v>0.1485668092807032</v>
      </c>
    </row>
    <row r="567" spans="1:35" x14ac:dyDescent="0.25">
      <c r="A567" s="25">
        <v>55.499999999999901</v>
      </c>
      <c r="B567" s="25">
        <f t="shared" si="236"/>
        <v>0</v>
      </c>
      <c r="C567" s="25">
        <f t="shared" si="237"/>
        <v>0.01</v>
      </c>
      <c r="E567" s="25">
        <f ca="1">Kp*(G567+H567*OnebyTi+Td*(G567-G566))</f>
        <v>-0.11054949608956909</v>
      </c>
      <c r="F567" s="27">
        <f t="shared" ca="1" si="239"/>
        <v>0.20468438555451435</v>
      </c>
      <c r="G567" s="25">
        <f t="shared" ca="1" si="218"/>
        <v>-0.20468438555451435</v>
      </c>
      <c r="H567" s="25">
        <f t="shared" ca="1" si="219"/>
        <v>-27.024317260235296</v>
      </c>
      <c r="I567" s="25">
        <f t="shared" ca="1" si="220"/>
        <v>27.024317260235296</v>
      </c>
      <c r="J567" s="25">
        <f t="shared" ca="1" si="221"/>
        <v>15.194529886694962</v>
      </c>
      <c r="K567" s="25">
        <f t="shared" ca="1" si="222"/>
        <v>697.1361169877556</v>
      </c>
      <c r="M567" s="25">
        <f ca="1">Kp*(Q567+R567*OnebyTi+Td*(Q567-Q566))</f>
        <v>-0.11013527893944267</v>
      </c>
      <c r="N567" s="27">
        <f t="shared" ca="1" si="240"/>
        <v>-0.11036774265592823</v>
      </c>
      <c r="O567" s="25">
        <f t="shared" ca="1" si="223"/>
        <v>-0.11060212819813348</v>
      </c>
      <c r="P567" s="27">
        <f t="shared" ca="1" si="241"/>
        <v>0.19383725014197811</v>
      </c>
      <c r="Q567" s="25">
        <f t="shared" ca="1" si="224"/>
        <v>-0.19383725014197811</v>
      </c>
      <c r="R567" s="25">
        <f t="shared" ca="1" si="225"/>
        <v>-27.225466177573452</v>
      </c>
      <c r="S567" s="25">
        <f t="shared" ca="1" si="226"/>
        <v>27.225466177573452</v>
      </c>
      <c r="T567" s="25">
        <f t="shared" ca="1" si="227"/>
        <v>15.318931499221518</v>
      </c>
      <c r="U567" s="25">
        <f t="shared" ca="1" si="228"/>
        <v>217.36275539725861</v>
      </c>
      <c r="W567" s="25">
        <f ca="1">Kp*(AB567+AC567*OnebyTi+Td*(AB567-AB566))</f>
        <v>-0.10773902244515479</v>
      </c>
      <c r="X567" s="25">
        <f t="shared" ca="1" si="242"/>
        <v>-0.108216562097179</v>
      </c>
      <c r="Y567" s="25">
        <f t="shared" ca="1" si="243"/>
        <v>-0.10871520891123829</v>
      </c>
      <c r="Z567" s="25">
        <f t="shared" ca="1" si="244"/>
        <v>-0.10923492102335994</v>
      </c>
      <c r="AA567" s="27">
        <f t="shared" ca="1" si="238"/>
        <v>0.14763835239190073</v>
      </c>
      <c r="AB567" s="25">
        <f t="shared" ca="1" si="229"/>
        <v>-0.14763835239190073</v>
      </c>
      <c r="AC567" s="25">
        <f t="shared" ca="1" si="230"/>
        <v>-27.892556161789415</v>
      </c>
      <c r="AD567" s="25">
        <f t="shared" ca="1" si="231"/>
        <v>27.892556161789415</v>
      </c>
      <c r="AE567" s="25">
        <f t="shared" ca="1" si="232"/>
        <v>17.062501065463856</v>
      </c>
      <c r="AF567" s="25">
        <f t="shared" ca="1" si="233"/>
        <v>217.66701674427435</v>
      </c>
      <c r="AH567" s="25">
        <f t="shared" ca="1" si="234"/>
        <v>-0.10773902244515479</v>
      </c>
      <c r="AI567" s="25">
        <f t="shared" ca="1" si="235"/>
        <v>0.14763835239190073</v>
      </c>
    </row>
    <row r="568" spans="1:35" x14ac:dyDescent="0.25">
      <c r="A568" s="25">
        <v>55.599999999999902</v>
      </c>
      <c r="B568" s="25">
        <f t="shared" si="236"/>
        <v>0</v>
      </c>
      <c r="C568" s="25">
        <f t="shared" si="237"/>
        <v>0.01</v>
      </c>
      <c r="E568" s="25">
        <f ca="1">Kp*(G568+H568*OnebyTi+Td*(G568-G567))</f>
        <v>-0.11050764805655917</v>
      </c>
      <c r="F568" s="27">
        <f t="shared" ca="1" si="239"/>
        <v>0.20358728095456674</v>
      </c>
      <c r="G568" s="25">
        <f t="shared" ca="1" si="218"/>
        <v>-0.20358728095456674</v>
      </c>
      <c r="H568" s="25">
        <f t="shared" ca="1" si="219"/>
        <v>-27.044675988330752</v>
      </c>
      <c r="I568" s="25">
        <f t="shared" ca="1" si="220"/>
        <v>27.044675988330752</v>
      </c>
      <c r="J568" s="25">
        <f t="shared" ca="1" si="221"/>
        <v>15.198674664791609</v>
      </c>
      <c r="K568" s="25">
        <f t="shared" ca="1" si="222"/>
        <v>698.26806226986298</v>
      </c>
      <c r="M568" s="25">
        <f ca="1">Kp*(Q568+R568*OnebyTi+Td*(Q568-Q567))</f>
        <v>-0.11009351666990207</v>
      </c>
      <c r="N568" s="25">
        <f t="shared" ca="1" si="240"/>
        <v>-0.1103256041331042</v>
      </c>
      <c r="O568" s="25">
        <f t="shared" ca="1" si="223"/>
        <v>-0.11055964130740852</v>
      </c>
      <c r="P568" s="27">
        <f t="shared" ca="1" si="241"/>
        <v>0.19277703732216478</v>
      </c>
      <c r="Q568" s="25">
        <f t="shared" ca="1" si="224"/>
        <v>-0.19277703732216478</v>
      </c>
      <c r="R568" s="25">
        <f t="shared" ca="1" si="225"/>
        <v>-27.24474388130567</v>
      </c>
      <c r="S568" s="25">
        <f t="shared" ca="1" si="226"/>
        <v>27.24474388130567</v>
      </c>
      <c r="T568" s="25">
        <f t="shared" ca="1" si="227"/>
        <v>15.32264779783339</v>
      </c>
      <c r="U568" s="25">
        <f t="shared" ca="1" si="228"/>
        <v>217.65575094456881</v>
      </c>
      <c r="W568" s="25">
        <f ca="1">Kp*(AB568+AC568*OnebyTi+Td*(AB568-AB567))</f>
        <v>-0.10769557818835106</v>
      </c>
      <c r="X568" s="25">
        <f t="shared" ca="1" si="242"/>
        <v>-0.10817111819090217</v>
      </c>
      <c r="Y568" s="25">
        <f t="shared" ca="1" si="243"/>
        <v>-0.10866775639292427</v>
      </c>
      <c r="Z568" s="25">
        <f t="shared" ca="1" si="244"/>
        <v>-0.10918546387689246</v>
      </c>
      <c r="AA568" s="27">
        <f t="shared" ca="1" si="238"/>
        <v>0.14671486028956476</v>
      </c>
      <c r="AB568" s="25">
        <f t="shared" ca="1" si="229"/>
        <v>-0.14671486028956476</v>
      </c>
      <c r="AC568" s="25">
        <f t="shared" ca="1" si="230"/>
        <v>-27.90722764781837</v>
      </c>
      <c r="AD568" s="25">
        <f t="shared" ca="1" si="231"/>
        <v>27.90722764781837</v>
      </c>
      <c r="AE568" s="25">
        <f t="shared" ca="1" si="232"/>
        <v>17.064653590486834</v>
      </c>
      <c r="AF568" s="25">
        <f t="shared" ca="1" si="233"/>
        <v>217.8918227573669</v>
      </c>
      <c r="AH568" s="25">
        <f t="shared" ca="1" si="234"/>
        <v>-0.10769557818835106</v>
      </c>
      <c r="AI568" s="25">
        <f t="shared" ca="1" si="235"/>
        <v>0.14671486028956476</v>
      </c>
    </row>
    <row r="569" spans="1:35" x14ac:dyDescent="0.25">
      <c r="A569" s="25">
        <v>55.699999999999903</v>
      </c>
      <c r="B569" s="25">
        <f t="shared" si="236"/>
        <v>0</v>
      </c>
      <c r="C569" s="25">
        <f t="shared" si="237"/>
        <v>0.01</v>
      </c>
      <c r="E569" s="25">
        <f ca="1">Kp*(G569+H569*OnebyTi+Td*(G569-G568))</f>
        <v>-0.11046585964821461</v>
      </c>
      <c r="F569" s="27">
        <f t="shared" ca="1" si="239"/>
        <v>0.2024944154861672</v>
      </c>
      <c r="G569" s="25">
        <f t="shared" ca="1" si="218"/>
        <v>-0.2024944154861672</v>
      </c>
      <c r="H569" s="25">
        <f t="shared" ca="1" si="219"/>
        <v>-27.06492542987937</v>
      </c>
      <c r="I569" s="25">
        <f t="shared" ca="1" si="220"/>
        <v>27.06492542987937</v>
      </c>
      <c r="J569" s="25">
        <f t="shared" ca="1" si="221"/>
        <v>15.202775063621917</v>
      </c>
      <c r="K569" s="25">
        <f t="shared" ca="1" si="222"/>
        <v>699.39595616412089</v>
      </c>
      <c r="M569" s="25">
        <f ca="1">Kp*(Q569+R569*OnebyTi+Td*(Q569-Q568))</f>
        <v>-0.11005182728122509</v>
      </c>
      <c r="N569" s="27">
        <f t="shared" ca="1" si="240"/>
        <v>-0.11028353381342951</v>
      </c>
      <c r="O569" s="27">
        <f t="shared" ca="1" si="223"/>
        <v>-0.11051721756507062</v>
      </c>
      <c r="P569" s="27">
        <f t="shared" ca="1" si="241"/>
        <v>0.19172107319142392</v>
      </c>
      <c r="Q569" s="25">
        <f t="shared" ca="1" si="224"/>
        <v>-0.19172107319142392</v>
      </c>
      <c r="R569" s="25">
        <f t="shared" ca="1" si="225"/>
        <v>-27.263915988624813</v>
      </c>
      <c r="S569" s="25">
        <f t="shared" ca="1" si="226"/>
        <v>27.263915988624813</v>
      </c>
      <c r="T569" s="25">
        <f t="shared" ca="1" si="227"/>
        <v>15.326323494823958</v>
      </c>
      <c r="U569" s="25">
        <f t="shared" ca="1" si="228"/>
        <v>217.94722017963736</v>
      </c>
      <c r="W569" s="25">
        <f ca="1">Kp*(AB569+AC569*OnebyTi+Td*(AB569-AB568))</f>
        <v>-0.10765232232088273</v>
      </c>
      <c r="X569" s="27">
        <f t="shared" ca="1" si="242"/>
        <v>-0.10812586457643222</v>
      </c>
      <c r="Y569" s="27">
        <f t="shared" ca="1" si="243"/>
        <v>-0.10862049501931786</v>
      </c>
      <c r="Z569" s="27">
        <f t="shared" ca="1" si="244"/>
        <v>-0.10913619749601593</v>
      </c>
      <c r="AA569" s="27">
        <f t="shared" ca="1" si="238"/>
        <v>0.14579631390187553</v>
      </c>
      <c r="AB569" s="25">
        <f t="shared" ca="1" si="229"/>
        <v>-0.14579631390187553</v>
      </c>
      <c r="AC569" s="25">
        <f t="shared" ca="1" si="230"/>
        <v>-27.921807279208558</v>
      </c>
      <c r="AD569" s="25">
        <f t="shared" ca="1" si="231"/>
        <v>27.921807279208558</v>
      </c>
      <c r="AE569" s="25">
        <f t="shared" ca="1" si="232"/>
        <v>17.066779247001573</v>
      </c>
      <c r="AF569" s="25">
        <f t="shared" ca="1" si="233"/>
        <v>218.11527490448819</v>
      </c>
      <c r="AH569" s="25">
        <f t="shared" ca="1" si="234"/>
        <v>-0.10765232232088273</v>
      </c>
      <c r="AI569" s="25">
        <f t="shared" ca="1" si="235"/>
        <v>0.14579631390187553</v>
      </c>
    </row>
    <row r="570" spans="1:35" x14ac:dyDescent="0.25">
      <c r="A570" s="25">
        <v>55.799999999999898</v>
      </c>
      <c r="B570" s="25">
        <f t="shared" si="236"/>
        <v>0</v>
      </c>
      <c r="C570" s="25">
        <f t="shared" si="237"/>
        <v>0.01</v>
      </c>
      <c r="E570" s="25">
        <f ca="1">Kp*(G570+H570*OnebyTi+Td*(G570-G569))</f>
        <v>-0.1104241317778739</v>
      </c>
      <c r="F570" s="27">
        <f t="shared" ca="1" si="239"/>
        <v>0.20140578416886368</v>
      </c>
      <c r="G570" s="25">
        <f t="shared" ca="1" si="218"/>
        <v>-0.20140578416886368</v>
      </c>
      <c r="H570" s="25">
        <f t="shared" ca="1" si="219"/>
        <v>-27.085066008296256</v>
      </c>
      <c r="I570" s="25">
        <f t="shared" ca="1" si="220"/>
        <v>27.085066008296256</v>
      </c>
      <c r="J570" s="25">
        <f t="shared" ca="1" si="221"/>
        <v>15.206831492611585</v>
      </c>
      <c r="K570" s="25">
        <f t="shared" ca="1" si="222"/>
        <v>700.51980043978313</v>
      </c>
      <c r="M570" s="25">
        <f ca="1">Kp*(Q570+R570*OnebyTi+Td*(Q570-Q569))</f>
        <v>-0.11001021155605271</v>
      </c>
      <c r="N570" s="25">
        <f t="shared" ca="1" si="240"/>
        <v>-0.11024153254482991</v>
      </c>
      <c r="O570" s="25">
        <f t="shared" ca="1" si="223"/>
        <v>-0.11047485788739272</v>
      </c>
      <c r="P570" s="27">
        <f t="shared" ca="1" si="241"/>
        <v>0.19066935143491687</v>
      </c>
      <c r="Q570" s="25">
        <f t="shared" ca="1" si="224"/>
        <v>-0.19066935143491687</v>
      </c>
      <c r="R570" s="25">
        <f t="shared" ca="1" si="225"/>
        <v>-27.282982923768305</v>
      </c>
      <c r="S570" s="25">
        <f t="shared" ca="1" si="226"/>
        <v>27.282982923768305</v>
      </c>
      <c r="T570" s="25">
        <f t="shared" ca="1" si="227"/>
        <v>15.329958974981619</v>
      </c>
      <c r="U570" s="25">
        <f t="shared" ca="1" si="228"/>
        <v>218.237167849445</v>
      </c>
      <c r="W570" s="25">
        <f ca="1">Kp*(AB570+AC570*OnebyTi+Td*(AB570-AB569))</f>
        <v>-0.10760925457730669</v>
      </c>
      <c r="X570" s="25">
        <f t="shared" ca="1" si="242"/>
        <v>-0.10808080107272505</v>
      </c>
      <c r="Y570" s="25">
        <f t="shared" ca="1" si="243"/>
        <v>-0.10857342470925485</v>
      </c>
      <c r="Z570" s="25">
        <f t="shared" ca="1" si="244"/>
        <v>-0.10908712191680808</v>
      </c>
      <c r="AA570" s="27">
        <f t="shared" ca="1" si="238"/>
        <v>0.14488269415227395</v>
      </c>
      <c r="AB570" s="25">
        <f t="shared" ca="1" si="229"/>
        <v>-0.14488269415227395</v>
      </c>
      <c r="AC570" s="25">
        <f t="shared" ca="1" si="230"/>
        <v>-27.936295548623786</v>
      </c>
      <c r="AD570" s="25">
        <f t="shared" ca="1" si="231"/>
        <v>27.936295548623786</v>
      </c>
      <c r="AE570" s="25">
        <f t="shared" ca="1" si="232"/>
        <v>17.068878346508054</v>
      </c>
      <c r="AF570" s="25">
        <f t="shared" ca="1" si="233"/>
        <v>218.33737948024211</v>
      </c>
      <c r="AH570" s="25">
        <f t="shared" ca="1" si="234"/>
        <v>-0.10760925457730669</v>
      </c>
      <c r="AI570" s="25">
        <f t="shared" ca="1" si="235"/>
        <v>0.14488269415227395</v>
      </c>
    </row>
    <row r="571" spans="1:35" x14ac:dyDescent="0.25">
      <c r="A571" s="25">
        <v>55.899999999999899</v>
      </c>
      <c r="B571" s="25">
        <f t="shared" si="236"/>
        <v>0</v>
      </c>
      <c r="C571" s="25">
        <f t="shared" si="237"/>
        <v>0.01</v>
      </c>
      <c r="E571" s="25">
        <f ca="1">Kp*(G571+H571*OnebyTi+Td*(G571-G570))</f>
        <v>-0.1103824653467836</v>
      </c>
      <c r="F571" s="27">
        <f t="shared" ca="1" si="239"/>
        <v>0.20032138191823326</v>
      </c>
      <c r="G571" s="25">
        <f t="shared" ca="1" si="218"/>
        <v>-0.20032138191823326</v>
      </c>
      <c r="H571" s="25">
        <f t="shared" ca="1" si="219"/>
        <v>-27.105098146488078</v>
      </c>
      <c r="I571" s="25">
        <f t="shared" ca="1" si="220"/>
        <v>27.105098146488078</v>
      </c>
      <c r="J571" s="25">
        <f t="shared" ca="1" si="221"/>
        <v>15.210844358216947</v>
      </c>
      <c r="K571" s="25">
        <f t="shared" ca="1" si="222"/>
        <v>701.63959696470602</v>
      </c>
      <c r="M571" s="25">
        <f ca="1">Kp*(Q571+R571*OnebyTi+Td*(Q571-Q570))</f>
        <v>-0.1099686702657275</v>
      </c>
      <c r="N571" s="27">
        <f t="shared" ca="1" si="240"/>
        <v>-0.11019960116339701</v>
      </c>
      <c r="O571" s="27">
        <f t="shared" ca="1" si="223"/>
        <v>-0.11043256317825854</v>
      </c>
      <c r="P571" s="27">
        <f t="shared" ca="1" si="241"/>
        <v>0.18962186564617761</v>
      </c>
      <c r="Q571" s="25">
        <f t="shared" ca="1" si="224"/>
        <v>-0.18962186564617761</v>
      </c>
      <c r="R571" s="25">
        <f t="shared" ca="1" si="225"/>
        <v>-27.301945110332923</v>
      </c>
      <c r="S571" s="25">
        <f t="shared" ca="1" si="226"/>
        <v>27.301945110332923</v>
      </c>
      <c r="T571" s="25">
        <f t="shared" ca="1" si="227"/>
        <v>15.333554620174732</v>
      </c>
      <c r="U571" s="25">
        <f t="shared" ca="1" si="228"/>
        <v>218.52559871797087</v>
      </c>
      <c r="W571" s="25">
        <f ca="1">Kp*(AB571+AC571*OnebyTi+Td*(AB571-AB570))</f>
        <v>-0.10756637468545881</v>
      </c>
      <c r="X571" s="27">
        <f t="shared" ca="1" si="242"/>
        <v>-0.10803592749070495</v>
      </c>
      <c r="Y571" s="27">
        <f t="shared" ca="1" si="243"/>
        <v>-0.10852654537206616</v>
      </c>
      <c r="Z571" s="27">
        <f t="shared" ca="1" si="244"/>
        <v>-0.1090382371641896</v>
      </c>
      <c r="AA571" s="27">
        <f t="shared" ca="1" si="238"/>
        <v>0.14397398196059316</v>
      </c>
      <c r="AB571" s="25">
        <f t="shared" ca="1" si="229"/>
        <v>-0.14397398196059316</v>
      </c>
      <c r="AC571" s="25">
        <f t="shared" ca="1" si="230"/>
        <v>-27.950692946819846</v>
      </c>
      <c r="AD571" s="25">
        <f t="shared" ca="1" si="231"/>
        <v>27.950692946819846</v>
      </c>
      <c r="AE571" s="25">
        <f t="shared" ca="1" si="232"/>
        <v>17.070951197256214</v>
      </c>
      <c r="AF571" s="25">
        <f t="shared" ca="1" si="233"/>
        <v>218.5581427718698</v>
      </c>
      <c r="AH571" s="25">
        <f t="shared" ca="1" si="234"/>
        <v>-0.10756637468545881</v>
      </c>
      <c r="AI571" s="25">
        <f t="shared" ca="1" si="235"/>
        <v>0.14397398196059316</v>
      </c>
    </row>
    <row r="572" spans="1:35" x14ac:dyDescent="0.25">
      <c r="A572" s="25">
        <v>55.999999999999901</v>
      </c>
      <c r="B572" s="25">
        <f t="shared" si="236"/>
        <v>0</v>
      </c>
      <c r="C572" s="25">
        <f t="shared" si="237"/>
        <v>0.01</v>
      </c>
      <c r="E572" s="25">
        <f ca="1">Kp*(G572+H572*OnebyTi+Td*(G572-G571))</f>
        <v>-0.11034086124419513</v>
      </c>
      <c r="F572" s="27">
        <f t="shared" ca="1" si="239"/>
        <v>0.19924120354719133</v>
      </c>
      <c r="G572" s="25">
        <f t="shared" ca="1" si="218"/>
        <v>-0.19924120354719133</v>
      </c>
      <c r="H572" s="25">
        <f t="shared" ca="1" si="219"/>
        <v>-27.125022266842798</v>
      </c>
      <c r="I572" s="25">
        <f t="shared" ca="1" si="220"/>
        <v>27.125022266842798</v>
      </c>
      <c r="J572" s="25">
        <f t="shared" ca="1" si="221"/>
        <v>15.214814063936041</v>
      </c>
      <c r="K572" s="25">
        <f t="shared" ca="1" si="222"/>
        <v>702.75534770457034</v>
      </c>
      <c r="M572" s="25">
        <f ca="1">Kp*(Q572+R572*OnebyTi+Td*(Q572-Q571))</f>
        <v>-0.1099272041703877</v>
      </c>
      <c r="N572" s="25">
        <f t="shared" ca="1" si="240"/>
        <v>-0.11015774049348542</v>
      </c>
      <c r="O572" s="25">
        <f t="shared" ca="1" si="223"/>
        <v>-0.11039033432926315</v>
      </c>
      <c r="P572" s="27">
        <f t="shared" ca="1" si="241"/>
        <v>0.18857860932835177</v>
      </c>
      <c r="Q572" s="25">
        <f t="shared" ca="1" si="224"/>
        <v>-0.18857860932835177</v>
      </c>
      <c r="R572" s="25">
        <f t="shared" ca="1" si="225"/>
        <v>-27.32080297126576</v>
      </c>
      <c r="S572" s="25">
        <f t="shared" ca="1" si="226"/>
        <v>27.32080297126576</v>
      </c>
      <c r="T572" s="25">
        <f t="shared" ca="1" si="227"/>
        <v>15.337110809364354</v>
      </c>
      <c r="U572" s="25">
        <f t="shared" ca="1" si="228"/>
        <v>218.81251756570751</v>
      </c>
      <c r="W572" s="25">
        <f ca="1">Kp*(AB572+AC572*OnebyTi+Td*(AB572-AB571))</f>
        <v>-0.10752368236656495</v>
      </c>
      <c r="X572" s="25">
        <f t="shared" ca="1" si="242"/>
        <v>-0.10799124363338927</v>
      </c>
      <c r="Y572" s="25">
        <f t="shared" ca="1" si="243"/>
        <v>-0.10847985690771809</v>
      </c>
      <c r="Z572" s="25">
        <f t="shared" ca="1" si="244"/>
        <v>-0.10898954325208132</v>
      </c>
      <c r="AA572" s="27">
        <f t="shared" ca="1" si="238"/>
        <v>0.14307015824417421</v>
      </c>
      <c r="AB572" s="25">
        <f t="shared" ca="1" si="229"/>
        <v>-0.14307015824417421</v>
      </c>
      <c r="AC572" s="25">
        <f t="shared" ca="1" si="230"/>
        <v>-27.964999962644264</v>
      </c>
      <c r="AD572" s="25">
        <f t="shared" ca="1" si="231"/>
        <v>27.964999962644264</v>
      </c>
      <c r="AE572" s="25">
        <f t="shared" ca="1" si="232"/>
        <v>17.072998104274216</v>
      </c>
      <c r="AF572" s="25">
        <f t="shared" ca="1" si="233"/>
        <v>218.77757105892022</v>
      </c>
      <c r="AH572" s="25">
        <f t="shared" ca="1" si="234"/>
        <v>-0.10752368236656495</v>
      </c>
      <c r="AI572" s="25">
        <f t="shared" ca="1" si="235"/>
        <v>0.14307015824417421</v>
      </c>
    </row>
    <row r="573" spans="1:35" x14ac:dyDescent="0.25">
      <c r="A573" s="25">
        <v>56.099999999999902</v>
      </c>
      <c r="B573" s="25">
        <f t="shared" si="236"/>
        <v>0</v>
      </c>
      <c r="C573" s="25">
        <f t="shared" si="237"/>
        <v>0.01</v>
      </c>
      <c r="E573" s="25">
        <f ca="1">Kp*(G573+H573*OnebyTi+Td*(G573-G572))</f>
        <v>-0.11029932034746082</v>
      </c>
      <c r="F573" s="27">
        <f t="shared" ca="1" si="239"/>
        <v>0.19816524376729053</v>
      </c>
      <c r="G573" s="25">
        <f t="shared" ca="1" si="218"/>
        <v>-0.19816524376729053</v>
      </c>
      <c r="H573" s="25">
        <f t="shared" ca="1" si="219"/>
        <v>-27.144838791219527</v>
      </c>
      <c r="I573" s="25">
        <f t="shared" ca="1" si="220"/>
        <v>27.144838791219527</v>
      </c>
      <c r="J573" s="25">
        <f t="shared" ca="1" si="221"/>
        <v>15.218741010319777</v>
      </c>
      <c r="K573" s="25">
        <f t="shared" ca="1" si="222"/>
        <v>703.86705472210485</v>
      </c>
      <c r="M573" s="25">
        <f ca="1">Kp*(Q573+R573*OnebyTi+Td*(Q573-Q572))</f>
        <v>-0.10988581401906022</v>
      </c>
      <c r="N573" s="27">
        <f t="shared" ca="1" si="240"/>
        <v>-0.11011595134780933</v>
      </c>
      <c r="O573" s="25">
        <f t="shared" ca="1" si="223"/>
        <v>-0.11034817221981302</v>
      </c>
      <c r="P573" s="27">
        <f t="shared" ca="1" si="241"/>
        <v>0.18753957589542547</v>
      </c>
      <c r="Q573" s="25">
        <f t="shared" ca="1" si="224"/>
        <v>-0.18753957589542547</v>
      </c>
      <c r="R573" s="25">
        <f t="shared" ca="1" si="225"/>
        <v>-27.339556928855302</v>
      </c>
      <c r="S573" s="25">
        <f t="shared" ca="1" si="226"/>
        <v>27.339556928855302</v>
      </c>
      <c r="T573" s="25">
        <f t="shared" ca="1" si="227"/>
        <v>15.340627918617058</v>
      </c>
      <c r="U573" s="25">
        <f t="shared" ca="1" si="228"/>
        <v>219.09792918918129</v>
      </c>
      <c r="W573" s="25">
        <f ca="1">Kp*(AB573+AC573*OnebyTi+Td*(AB573-AB572))</f>
        <v>-0.10748117733535048</v>
      </c>
      <c r="X573" s="25">
        <f t="shared" ca="1" si="242"/>
        <v>-0.10794674929601189</v>
      </c>
      <c r="Y573" s="25">
        <f t="shared" ca="1" si="243"/>
        <v>-0.10843335920695106</v>
      </c>
      <c r="Z573" s="25">
        <f t="shared" ca="1" si="244"/>
        <v>-0.10894104018355991</v>
      </c>
      <c r="AA573" s="27">
        <f t="shared" ca="1" si="238"/>
        <v>0.14217120391896609</v>
      </c>
      <c r="AB573" s="25">
        <f t="shared" ca="1" si="229"/>
        <v>-0.14217120391896609</v>
      </c>
      <c r="AC573" s="25">
        <f t="shared" ca="1" si="230"/>
        <v>-27.979217083036161</v>
      </c>
      <c r="AD573" s="25">
        <f t="shared" ca="1" si="231"/>
        <v>27.979217083036161</v>
      </c>
      <c r="AE573" s="25">
        <f t="shared" ca="1" si="232"/>
        <v>17.075019369396593</v>
      </c>
      <c r="AF573" s="25">
        <f t="shared" ca="1" si="233"/>
        <v>218.99567061292649</v>
      </c>
      <c r="AH573" s="25">
        <f t="shared" ca="1" si="234"/>
        <v>-0.10748117733535048</v>
      </c>
      <c r="AI573" s="25">
        <f t="shared" ca="1" si="235"/>
        <v>0.14217120391896609</v>
      </c>
    </row>
    <row r="574" spans="1:35" x14ac:dyDescent="0.25">
      <c r="A574" s="25">
        <v>56.199999999999903</v>
      </c>
      <c r="B574" s="25">
        <f t="shared" si="236"/>
        <v>0</v>
      </c>
      <c r="C574" s="25">
        <f t="shared" si="237"/>
        <v>0.01</v>
      </c>
      <c r="E574" s="25">
        <f ca="1">Kp*(G574+H574*OnebyTi+Td*(G574-G573))</f>
        <v>-0.11025784352212938</v>
      </c>
      <c r="F574" s="27">
        <f t="shared" ca="1" si="239"/>
        <v>0.19709349719000954</v>
      </c>
      <c r="G574" s="25">
        <f t="shared" ca="1" si="218"/>
        <v>-0.19709349719000954</v>
      </c>
      <c r="H574" s="25">
        <f t="shared" ca="1" si="219"/>
        <v>-27.164548140938528</v>
      </c>
      <c r="I574" s="25">
        <f t="shared" ca="1" si="220"/>
        <v>27.164548140938528</v>
      </c>
      <c r="J574" s="25">
        <f t="shared" ca="1" si="221"/>
        <v>15.222625594983235</v>
      </c>
      <c r="K574" s="25">
        <f t="shared" ca="1" si="222"/>
        <v>704.97472017631276</v>
      </c>
      <c r="M574" s="25">
        <f ca="1">Kp*(Q574+R574*OnebyTi+Td*(Q574-Q573))</f>
        <v>-0.10984450054975324</v>
      </c>
      <c r="N574" s="25">
        <f t="shared" ca="1" si="240"/>
        <v>-0.11007423452753833</v>
      </c>
      <c r="O574" s="27">
        <f t="shared" ca="1" si="223"/>
        <v>-0.11030607771722534</v>
      </c>
      <c r="P574" s="27">
        <f t="shared" ca="1" si="241"/>
        <v>0.18650475867344418</v>
      </c>
      <c r="Q574" s="25">
        <f t="shared" ca="1" si="224"/>
        <v>-0.18650475867344418</v>
      </c>
      <c r="R574" s="25">
        <f t="shared" ca="1" si="225"/>
        <v>-27.358207404722645</v>
      </c>
      <c r="S574" s="25">
        <f t="shared" ca="1" si="226"/>
        <v>27.358207404722645</v>
      </c>
      <c r="T574" s="25">
        <f t="shared" ca="1" si="227"/>
        <v>15.344106321117842</v>
      </c>
      <c r="U574" s="25">
        <f t="shared" ca="1" si="228"/>
        <v>219.38183840047813</v>
      </c>
      <c r="W574" s="25">
        <f ca="1">Kp*(AB574+AC574*OnebyTi+Td*(AB574-AB573))</f>
        <v>-0.10743885930014843</v>
      </c>
      <c r="X574" s="27">
        <f t="shared" ca="1" si="242"/>
        <v>-0.10790244426614529</v>
      </c>
      <c r="Y574" s="27">
        <f t="shared" ca="1" si="243"/>
        <v>-0.10838705215141679</v>
      </c>
      <c r="Z574" s="27">
        <f t="shared" ca="1" si="244"/>
        <v>-0.10889272795101179</v>
      </c>
      <c r="AA574" s="27">
        <f t="shared" ca="1" si="238"/>
        <v>0.1412770999006101</v>
      </c>
      <c r="AB574" s="25">
        <f t="shared" ca="1" si="229"/>
        <v>-0.1412770999006101</v>
      </c>
      <c r="AC574" s="25">
        <f t="shared" ca="1" si="230"/>
        <v>-27.993344793026221</v>
      </c>
      <c r="AD574" s="25">
        <f t="shared" ca="1" si="231"/>
        <v>27.993344793026221</v>
      </c>
      <c r="AE574" s="25">
        <f t="shared" ca="1" si="232"/>
        <v>17.077015291292227</v>
      </c>
      <c r="AF574" s="25">
        <f t="shared" ca="1" si="233"/>
        <v>219.2124476970879</v>
      </c>
      <c r="AH574" s="25">
        <f t="shared" ca="1" si="234"/>
        <v>-0.10743885930014843</v>
      </c>
      <c r="AI574" s="25">
        <f t="shared" ca="1" si="235"/>
        <v>0.1412770999006101</v>
      </c>
    </row>
    <row r="575" spans="1:35" x14ac:dyDescent="0.25">
      <c r="A575" s="25">
        <v>56.299999999999898</v>
      </c>
      <c r="B575" s="25">
        <f t="shared" si="236"/>
        <v>0</v>
      </c>
      <c r="C575" s="25">
        <f t="shared" si="237"/>
        <v>0.01</v>
      </c>
      <c r="E575" s="25">
        <f ca="1">Kp*(G575+H575*OnebyTi+Td*(G575-G574))</f>
        <v>-0.11021643162204094</v>
      </c>
      <c r="F575" s="27">
        <f t="shared" ca="1" si="239"/>
        <v>0.19602595832803157</v>
      </c>
      <c r="G575" s="25">
        <f t="shared" ca="1" si="218"/>
        <v>-0.19602595832803157</v>
      </c>
      <c r="H575" s="25">
        <f t="shared" ca="1" si="219"/>
        <v>-27.184150736771333</v>
      </c>
      <c r="I575" s="25">
        <f t="shared" ca="1" si="220"/>
        <v>27.184150736771333</v>
      </c>
      <c r="J575" s="25">
        <f t="shared" ca="1" si="221"/>
        <v>15.226468212617077</v>
      </c>
      <c r="K575" s="25">
        <f t="shared" ca="1" si="222"/>
        <v>706.07834632169954</v>
      </c>
      <c r="M575" s="25">
        <f ca="1">Kp*(Q575+R575*OnebyTi+Td*(Q575-Q574))</f>
        <v>-0.10980326448954823</v>
      </c>
      <c r="N575" s="27">
        <f t="shared" ca="1" si="240"/>
        <v>-0.11003259082239282</v>
      </c>
      <c r="O575" s="25">
        <f t="shared" ca="1" si="223"/>
        <v>-0.11026405167682678</v>
      </c>
      <c r="P575" s="27">
        <f t="shared" ca="1" si="241"/>
        <v>0.18547415090172165</v>
      </c>
      <c r="Q575" s="25">
        <f t="shared" ca="1" si="224"/>
        <v>-0.18547415090172165</v>
      </c>
      <c r="R575" s="25">
        <f t="shared" ca="1" si="225"/>
        <v>-27.376754819812817</v>
      </c>
      <c r="S575" s="25">
        <f t="shared" ca="1" si="226"/>
        <v>27.376754819812817</v>
      </c>
      <c r="T575" s="25">
        <f t="shared" ca="1" si="227"/>
        <v>15.347546387183113</v>
      </c>
      <c r="U575" s="25">
        <f t="shared" ca="1" si="228"/>
        <v>219.66425002677485</v>
      </c>
      <c r="W575" s="25">
        <f ca="1">Kp*(AB575+AC575*OnebyTi+Td*(AB575-AB574))</f>
        <v>-0.1073967279630068</v>
      </c>
      <c r="X575" s="25">
        <f t="shared" ca="1" si="242"/>
        <v>-0.10785832832382132</v>
      </c>
      <c r="Y575" s="25">
        <f t="shared" ca="1" si="243"/>
        <v>-0.10834093561381422</v>
      </c>
      <c r="Z575" s="25">
        <f t="shared" ca="1" si="244"/>
        <v>-0.1088446065362856</v>
      </c>
      <c r="AA575" s="27">
        <f t="shared" ca="1" si="238"/>
        <v>0.14038782710550893</v>
      </c>
      <c r="AB575" s="25">
        <f t="shared" ca="1" si="229"/>
        <v>-0.14038782710550893</v>
      </c>
      <c r="AC575" s="25">
        <f t="shared" ca="1" si="230"/>
        <v>-28.007383575736771</v>
      </c>
      <c r="AD575" s="25">
        <f t="shared" ca="1" si="231"/>
        <v>28.007383575736771</v>
      </c>
      <c r="AE575" s="25">
        <f t="shared" ca="1" si="232"/>
        <v>17.078986165492168</v>
      </c>
      <c r="AF575" s="25">
        <f t="shared" ca="1" si="233"/>
        <v>219.42790856595767</v>
      </c>
      <c r="AH575" s="25">
        <f t="shared" ca="1" si="234"/>
        <v>-0.1073967279630068</v>
      </c>
      <c r="AI575" s="25">
        <f t="shared" ca="1" si="235"/>
        <v>0.14038782710550893</v>
      </c>
    </row>
    <row r="576" spans="1:35" x14ac:dyDescent="0.25">
      <c r="A576" s="25">
        <v>56.399999999999899</v>
      </c>
      <c r="B576" s="25">
        <f t="shared" si="236"/>
        <v>0</v>
      </c>
      <c r="C576" s="25">
        <f t="shared" si="237"/>
        <v>0.01</v>
      </c>
      <c r="E576" s="25">
        <f ca="1">Kp*(G576+H576*OnebyTi+Td*(G576-G575))</f>
        <v>-0.11017508548942123</v>
      </c>
      <c r="F576" s="27">
        <f t="shared" ca="1" si="239"/>
        <v>0.19496262159651287</v>
      </c>
      <c r="G576" s="25">
        <f t="shared" ca="1" si="218"/>
        <v>-0.19496262159651287</v>
      </c>
      <c r="H576" s="25">
        <f t="shared" ca="1" si="219"/>
        <v>-27.203646998930985</v>
      </c>
      <c r="I576" s="25">
        <f t="shared" ca="1" si="220"/>
        <v>27.203646998930985</v>
      </c>
      <c r="J576" s="25">
        <f t="shared" ca="1" si="221"/>
        <v>15.230269254999055</v>
      </c>
      <c r="K576" s="25">
        <f t="shared" ca="1" si="222"/>
        <v>707.17793550750389</v>
      </c>
      <c r="M576" s="25">
        <f ca="1">Kp*(Q576+R576*OnebyTi+Td*(Q576-Q575))</f>
        <v>-0.1097621065546913</v>
      </c>
      <c r="N576" s="25">
        <f t="shared" ca="1" si="240"/>
        <v>-0.1099910210107387</v>
      </c>
      <c r="O576" s="27">
        <f t="shared" ca="1" si="223"/>
        <v>-0.1102220949420516</v>
      </c>
      <c r="P576" s="27">
        <f t="shared" ca="1" si="241"/>
        <v>0.18444774573403896</v>
      </c>
      <c r="Q576" s="25">
        <f t="shared" ca="1" si="224"/>
        <v>-0.18444774573403896</v>
      </c>
      <c r="R576" s="25">
        <f t="shared" ca="1" si="225"/>
        <v>-27.39519959438622</v>
      </c>
      <c r="S576" s="25">
        <f t="shared" ca="1" si="226"/>
        <v>27.39519959438622</v>
      </c>
      <c r="T576" s="25">
        <f t="shared" ca="1" si="227"/>
        <v>15.350948484273751</v>
      </c>
      <c r="U576" s="25">
        <f t="shared" ca="1" si="228"/>
        <v>219.94516890987555</v>
      </c>
      <c r="W576" s="25">
        <f ca="1">Kp*(AB576+AC576*OnebyTi+Td*(AB576-AB575))</f>
        <v>-0.10735478301979458</v>
      </c>
      <c r="X576" s="27">
        <f t="shared" ca="1" si="242"/>
        <v>-0.10781440124165068</v>
      </c>
      <c r="Y576" s="27">
        <f t="shared" ca="1" si="243"/>
        <v>-0.10829500945802382</v>
      </c>
      <c r="Z576" s="27">
        <f t="shared" ca="1" si="244"/>
        <v>-0.10879667591084302</v>
      </c>
      <c r="AA576" s="27">
        <f t="shared" ca="1" si="238"/>
        <v>0.13950336645188038</v>
      </c>
      <c r="AB576" s="25">
        <f t="shared" ca="1" si="229"/>
        <v>-0.13950336645188038</v>
      </c>
      <c r="AC576" s="25">
        <f t="shared" ca="1" si="230"/>
        <v>-28.021333912381959</v>
      </c>
      <c r="AD576" s="25">
        <f t="shared" ca="1" si="231"/>
        <v>28.021333912381959</v>
      </c>
      <c r="AE576" s="25">
        <f t="shared" ca="1" si="232"/>
        <v>17.080932284417308</v>
      </c>
      <c r="AF576" s="25">
        <f t="shared" ca="1" si="233"/>
        <v>219.64205946513621</v>
      </c>
      <c r="AH576" s="25">
        <f t="shared" ca="1" si="234"/>
        <v>-0.10735478301979458</v>
      </c>
      <c r="AI576" s="25">
        <f t="shared" ca="1" si="235"/>
        <v>0.13950336645188038</v>
      </c>
    </row>
    <row r="577" spans="1:35" x14ac:dyDescent="0.25">
      <c r="A577" s="25">
        <v>56.499999999999901</v>
      </c>
      <c r="B577" s="25">
        <f t="shared" si="236"/>
        <v>0</v>
      </c>
      <c r="C577" s="25">
        <f t="shared" si="237"/>
        <v>0.01</v>
      </c>
      <c r="E577" s="25">
        <f ca="1">Kp*(G577+H577*OnebyTi+Td*(G577-G576))</f>
        <v>-0.11013380595497552</v>
      </c>
      <c r="F577" s="27">
        <f t="shared" ca="1" si="239"/>
        <v>0.19390348131434121</v>
      </c>
      <c r="G577" s="25">
        <f t="shared" ref="G577:G640" ca="1" si="245">B577-F577</f>
        <v>-0.19390348131434121</v>
      </c>
      <c r="H577" s="25">
        <f t="shared" ref="H577:H640" ca="1" si="246">H576+G577*0.1</f>
        <v>-27.223037347062419</v>
      </c>
      <c r="I577" s="25">
        <f t="shared" ref="I577:I640" ca="1" si="247">IF(ROW()&lt;12,0,I576+ABS(G577)*0.1)</f>
        <v>27.223037347062419</v>
      </c>
      <c r="J577" s="25">
        <f t="shared" ref="J577:J640" ca="1" si="248">IF(ROW()&lt;12,0,J576+((G577)^2)*0.1)</f>
        <v>15.234029111005636</v>
      </c>
      <c r="K577" s="25">
        <f t="shared" ref="K577:K640" ca="1" si="249">IF(ROW()&lt;12,0,K576+A577*ABS(G577)*0.1)</f>
        <v>708.27349017692995</v>
      </c>
      <c r="M577" s="25">
        <f ca="1">Kp*(Q577+R577*OnebyTi+Td*(Q577-Q576))</f>
        <v>-0.10972102745068407</v>
      </c>
      <c r="N577" s="27">
        <f t="shared" ca="1" si="240"/>
        <v>-0.10994952585968143</v>
      </c>
      <c r="O577" s="25">
        <f t="shared" ref="O577:O640" ca="1" si="250">IF((ROW()-12)*0.1&lt;L_2,0,OFFSET(N577,-1,0)*b_2/K_2-O576*a_2)</f>
        <v>-0.11018020834453919</v>
      </c>
      <c r="P577" s="27">
        <f t="shared" ca="1" si="241"/>
        <v>0.18342553623983382</v>
      </c>
      <c r="Q577" s="25">
        <f t="shared" ref="Q577:Q640" ca="1" si="251">B577-P577</f>
        <v>-0.18342553623983382</v>
      </c>
      <c r="R577" s="25">
        <f t="shared" ref="R577:R640" ca="1" si="252">R576+Q577*0.1</f>
        <v>-27.413542148010205</v>
      </c>
      <c r="S577" s="25">
        <f t="shared" ref="S577:S640" ca="1" si="253">IF(ROW()&lt;12,0,S576+ABS(Q577)*0.1)</f>
        <v>27.413542148010205</v>
      </c>
      <c r="T577" s="25">
        <f t="shared" ref="T577:T640" ca="1" si="254">IF(ROW()&lt;12,0,T576+((Q577)^2)*0.1)</f>
        <v>15.354312977008238</v>
      </c>
      <c r="U577" s="25">
        <f t="shared" ref="U577:U640" ca="1" si="255">IF(ROW()&lt;12,0,U576+J577*ABS(Q577)*0.1)</f>
        <v>220.22459990575348</v>
      </c>
      <c r="W577" s="25">
        <f ca="1">Kp*(AB577+AC577*OnebyTi+Td*(AB577-AB576))</f>
        <v>-0.10731302416030641</v>
      </c>
      <c r="X577" s="25">
        <f t="shared" ca="1" si="242"/>
        <v>-0.10777066278494113</v>
      </c>
      <c r="Y577" s="25">
        <f t="shared" ca="1" si="243"/>
        <v>-0.10824927353924063</v>
      </c>
      <c r="Z577" s="25">
        <f t="shared" ca="1" si="244"/>
        <v>-0.108748936035908</v>
      </c>
      <c r="AA577" s="27">
        <f t="shared" ca="1" si="238"/>
        <v>0.13862369886079609</v>
      </c>
      <c r="AB577" s="25">
        <f t="shared" ref="AB577:AB640" ca="1" si="256">B577-AA577</f>
        <v>-0.13862369886079609</v>
      </c>
      <c r="AC577" s="25">
        <f t="shared" ref="AC577:AC640" ca="1" si="257">AC576+AB577*0.1</f>
        <v>-28.035196282268039</v>
      </c>
      <c r="AD577" s="25">
        <f t="shared" ref="AD577:AD640" ca="1" si="258">IF(ROW()&lt;12,0,AD576+ABS(AB577)*0.1)</f>
        <v>28.035196282268039</v>
      </c>
      <c r="AE577" s="25">
        <f t="shared" ref="AE577:AE640" ca="1" si="259">IF(ROW()&lt;12,0,AE576+((AB577)^2)*0.1)</f>
        <v>17.082853937405893</v>
      </c>
      <c r="AF577" s="25">
        <f t="shared" ref="AF577:AF640" ca="1" si="260">IF(ROW()&lt;12,0,AF576+T577*ABS(AB577)*0.1)</f>
        <v>219.85490663097013</v>
      </c>
      <c r="AH577" s="25">
        <f t="shared" ca="1" si="234"/>
        <v>-0.10731302416030641</v>
      </c>
      <c r="AI577" s="25">
        <f t="shared" ca="1" si="235"/>
        <v>0.13862369886079609</v>
      </c>
    </row>
    <row r="578" spans="1:35" x14ac:dyDescent="0.25">
      <c r="A578" s="25">
        <v>56.599999999999902</v>
      </c>
      <c r="B578" s="25">
        <f t="shared" si="236"/>
        <v>0</v>
      </c>
      <c r="C578" s="25">
        <f t="shared" si="237"/>
        <v>0.01</v>
      </c>
      <c r="E578" s="25">
        <f ca="1">Kp*(G578+H578*OnebyTi+Td*(G578-G577))</f>
        <v>-0.11009259383798163</v>
      </c>
      <c r="F578" s="27">
        <f t="shared" ca="1" si="239"/>
        <v>0.1928485317053843</v>
      </c>
      <c r="G578" s="25">
        <f t="shared" ca="1" si="245"/>
        <v>-0.1928485317053843</v>
      </c>
      <c r="H578" s="25">
        <f t="shared" ca="1" si="246"/>
        <v>-27.242322200232959</v>
      </c>
      <c r="I578" s="25">
        <f t="shared" ca="1" si="247"/>
        <v>27.242322200232959</v>
      </c>
      <c r="J578" s="25">
        <f t="shared" ca="1" si="248"/>
        <v>15.237748166623728</v>
      </c>
      <c r="K578" s="25">
        <f t="shared" ca="1" si="249"/>
        <v>709.36501286638247</v>
      </c>
      <c r="M578" s="25">
        <f ca="1">Kp*(Q578+R578*OnebyTi+Td*(Q578-Q577))</f>
        <v>-0.1096800278723738</v>
      </c>
      <c r="N578" s="25">
        <f t="shared" ca="1" si="240"/>
        <v>-0.1099081061251596</v>
      </c>
      <c r="O578" s="25">
        <f t="shared" ca="1" si="250"/>
        <v>-0.11013839270423093</v>
      </c>
      <c r="P578" s="27">
        <f t="shared" ca="1" si="241"/>
        <v>0.18240751540537992</v>
      </c>
      <c r="Q578" s="25">
        <f t="shared" ca="1" si="251"/>
        <v>-0.18240751540537992</v>
      </c>
      <c r="R578" s="25">
        <f t="shared" ca="1" si="252"/>
        <v>-27.431782899550743</v>
      </c>
      <c r="S578" s="25">
        <f t="shared" ca="1" si="253"/>
        <v>27.431782899550743</v>
      </c>
      <c r="T578" s="25">
        <f t="shared" ca="1" si="254"/>
        <v>15.357640227175875</v>
      </c>
      <c r="U578" s="25">
        <f t="shared" ca="1" si="255"/>
        <v>220.50254788409816</v>
      </c>
      <c r="W578" s="25">
        <f ca="1">Kp*(AB578+AC578*OnebyTi+Td*(AB578-AB577))</f>
        <v>-0.1072714510683664</v>
      </c>
      <c r="X578" s="25">
        <f t="shared" ca="1" si="242"/>
        <v>-0.10772711271181443</v>
      </c>
      <c r="Y578" s="25">
        <f t="shared" ca="1" si="243"/>
        <v>-0.10820372770410575</v>
      </c>
      <c r="Z578" s="25">
        <f t="shared" ca="1" si="244"/>
        <v>-0.10870138686261453</v>
      </c>
      <c r="AA578" s="27">
        <f t="shared" ca="1" si="238"/>
        <v>0.13774880525720529</v>
      </c>
      <c r="AB578" s="25">
        <f t="shared" ca="1" si="256"/>
        <v>-0.13774880525720529</v>
      </c>
      <c r="AC578" s="25">
        <f t="shared" ca="1" si="257"/>
        <v>-28.048971162793759</v>
      </c>
      <c r="AD578" s="25">
        <f t="shared" ca="1" si="258"/>
        <v>28.048971162793759</v>
      </c>
      <c r="AE578" s="25">
        <f t="shared" ca="1" si="259"/>
        <v>17.084751410740871</v>
      </c>
      <c r="AF578" s="25">
        <f t="shared" ca="1" si="260"/>
        <v>220.06645629025647</v>
      </c>
      <c r="AH578" s="25">
        <f t="shared" ref="AH578:AH641" ca="1" si="261">IF(ProcessModel = "Model1", E578, IF(ProcessModel = "Model2", M578, W578))</f>
        <v>-0.1072714510683664</v>
      </c>
      <c r="AI578" s="25">
        <f t="shared" ref="AI578:AI641" ca="1" si="262">IF(ProcessModel = "Model1", F578, IF(ProcessModel = "Model2", P578, AA578))</f>
        <v>0.13774880525720529</v>
      </c>
    </row>
    <row r="579" spans="1:35" x14ac:dyDescent="0.25">
      <c r="A579" s="25">
        <v>56.699999999999903</v>
      </c>
      <c r="B579" s="25">
        <f t="shared" si="236"/>
        <v>0</v>
      </c>
      <c r="C579" s="25">
        <f t="shared" si="237"/>
        <v>0.01</v>
      </c>
      <c r="E579" s="25">
        <f ca="1">Kp*(G579+H579*OnebyTi+Td*(G579-G578))</f>
        <v>-0.11005144994638263</v>
      </c>
      <c r="F579" s="27">
        <f t="shared" ca="1" si="239"/>
        <v>0.19179776689972838</v>
      </c>
      <c r="G579" s="25">
        <f t="shared" ca="1" si="245"/>
        <v>-0.19179776689972838</v>
      </c>
      <c r="H579" s="25">
        <f t="shared" ca="1" si="246"/>
        <v>-27.261501976922933</v>
      </c>
      <c r="I579" s="25">
        <f t="shared" ca="1" si="247"/>
        <v>27.261501976922933</v>
      </c>
      <c r="J579" s="25">
        <f t="shared" ca="1" si="248"/>
        <v>15.241426804962501</v>
      </c>
      <c r="K579" s="25">
        <f t="shared" ca="1" si="249"/>
        <v>710.45250620470392</v>
      </c>
      <c r="M579" s="25">
        <f ca="1">Kp*(Q579+R579*OnebyTi+Td*(Q579-Q578))</f>
        <v>-0.10963910850404315</v>
      </c>
      <c r="N579" s="27">
        <f t="shared" ca="1" si="240"/>
        <v>-0.10986676255203782</v>
      </c>
      <c r="O579" s="27">
        <f t="shared" ca="1" si="250"/>
        <v>-0.11009664882946642</v>
      </c>
      <c r="P579" s="27">
        <f t="shared" ca="1" si="241"/>
        <v>0.18139367613495683</v>
      </c>
      <c r="Q579" s="25">
        <f t="shared" ca="1" si="251"/>
        <v>-0.18139367613495683</v>
      </c>
      <c r="R579" s="25">
        <f t="shared" ca="1" si="252"/>
        <v>-27.44992226716424</v>
      </c>
      <c r="S579" s="25">
        <f t="shared" ca="1" si="253"/>
        <v>27.44992226716424</v>
      </c>
      <c r="T579" s="25">
        <f t="shared" ca="1" si="254"/>
        <v>15.36093059375005</v>
      </c>
      <c r="U579" s="25">
        <f t="shared" ca="1" si="255"/>
        <v>220.77901772786757</v>
      </c>
      <c r="W579" s="25">
        <f ca="1">Kp*(AB579+AC579*OnebyTi+Td*(AB579-AB578))</f>
        <v>-0.10723006342193056</v>
      </c>
      <c r="X579" s="27">
        <f t="shared" ca="1" si="242"/>
        <v>-0.10768375077332193</v>
      </c>
      <c r="Y579" s="27">
        <f t="shared" ca="1" si="243"/>
        <v>-0.10815837179083654</v>
      </c>
      <c r="Z579" s="27">
        <f t="shared" ca="1" si="244"/>
        <v>-0.10865402833215278</v>
      </c>
      <c r="AA579" s="27">
        <f t="shared" ca="1" si="238"/>
        <v>0.13687866657094383</v>
      </c>
      <c r="AB579" s="25">
        <f t="shared" ca="1" si="256"/>
        <v>-0.13687866657094383</v>
      </c>
      <c r="AC579" s="25">
        <f t="shared" ca="1" si="257"/>
        <v>-28.062659029450852</v>
      </c>
      <c r="AD579" s="25">
        <f t="shared" ca="1" si="258"/>
        <v>28.062659029450852</v>
      </c>
      <c r="AE579" s="25">
        <f t="shared" ca="1" si="259"/>
        <v>17.086624987677094</v>
      </c>
      <c r="AF579" s="25">
        <f t="shared" ca="1" si="260"/>
        <v>220.2767146599526</v>
      </c>
      <c r="AH579" s="25">
        <f t="shared" ca="1" si="261"/>
        <v>-0.10723006342193056</v>
      </c>
      <c r="AI579" s="25">
        <f t="shared" ca="1" si="262"/>
        <v>0.13687866657094383</v>
      </c>
    </row>
    <row r="580" spans="1:35" x14ac:dyDescent="0.25">
      <c r="A580" s="25">
        <v>56.799999999999898</v>
      </c>
      <c r="B580" s="25">
        <f t="shared" si="236"/>
        <v>0</v>
      </c>
      <c r="C580" s="25">
        <f t="shared" si="237"/>
        <v>0.01</v>
      </c>
      <c r="E580" s="25">
        <f ca="1">Kp*(G580+H580*OnebyTi+Td*(G580-G579))</f>
        <v>-0.11001037507687877</v>
      </c>
      <c r="F580" s="27">
        <f t="shared" ca="1" si="239"/>
        <v>0.19075118093490692</v>
      </c>
      <c r="G580" s="25">
        <f t="shared" ca="1" si="245"/>
        <v>-0.19075118093490692</v>
      </c>
      <c r="H580" s="25">
        <f t="shared" ca="1" si="246"/>
        <v>-27.280577095016422</v>
      </c>
      <c r="I580" s="25">
        <f t="shared" ca="1" si="247"/>
        <v>27.280577095016422</v>
      </c>
      <c r="J580" s="25">
        <f t="shared" ca="1" si="248"/>
        <v>15.245065406265306</v>
      </c>
      <c r="K580" s="25">
        <f t="shared" ca="1" si="249"/>
        <v>711.53597291241419</v>
      </c>
      <c r="M580" s="25">
        <f ca="1">Kp*(Q580+R580*OnebyTi+Td*(Q580-Q579))</f>
        <v>-0.10959827001949916</v>
      </c>
      <c r="N580" s="25">
        <f t="shared" ca="1" si="240"/>
        <v>-0.10982549587419908</v>
      </c>
      <c r="O580" s="25">
        <f t="shared" ca="1" si="250"/>
        <v>-0.11005497751707924</v>
      </c>
      <c r="P580" s="27">
        <f t="shared" ca="1" si="241"/>
        <v>0.1803840112520102</v>
      </c>
      <c r="Q580" s="25">
        <f t="shared" ca="1" si="251"/>
        <v>-0.1803840112520102</v>
      </c>
      <c r="R580" s="25">
        <f t="shared" ca="1" si="252"/>
        <v>-27.467960668289439</v>
      </c>
      <c r="S580" s="25">
        <f t="shared" ca="1" si="253"/>
        <v>27.467960668289439</v>
      </c>
      <c r="T580" s="25">
        <f t="shared" ca="1" si="254"/>
        <v>15.364184432901586</v>
      </c>
      <c r="U580" s="25">
        <f t="shared" ca="1" si="255"/>
        <v>221.0540143328457</v>
      </c>
      <c r="W580" s="25">
        <f ca="1">Kp*(AB580+AC580*OnebyTi+Td*(AB580-AB579))</f>
        <v>-0.10718886089318827</v>
      </c>
      <c r="X580" s="25">
        <f t="shared" ca="1" si="242"/>
        <v>-0.1076405767135591</v>
      </c>
      <c r="Y580" s="25">
        <f t="shared" ca="1" si="243"/>
        <v>-0.10811320562935545</v>
      </c>
      <c r="Z580" s="25">
        <f t="shared" ca="1" si="244"/>
        <v>-0.10860686037591376</v>
      </c>
      <c r="AA580" s="27">
        <f t="shared" ca="1" si="238"/>
        <v>0.13601326373772857</v>
      </c>
      <c r="AB580" s="25">
        <f t="shared" ca="1" si="256"/>
        <v>-0.13601326373772857</v>
      </c>
      <c r="AC580" s="25">
        <f t="shared" ca="1" si="257"/>
        <v>-28.076260355824626</v>
      </c>
      <c r="AD580" s="25">
        <f t="shared" ca="1" si="258"/>
        <v>28.076260355824626</v>
      </c>
      <c r="AE580" s="25">
        <f t="shared" ca="1" si="259"/>
        <v>17.088474948468352</v>
      </c>
      <c r="AF580" s="25">
        <f t="shared" ca="1" si="260"/>
        <v>220.48568794689135</v>
      </c>
      <c r="AH580" s="25">
        <f t="shared" ca="1" si="261"/>
        <v>-0.10718886089318827</v>
      </c>
      <c r="AI580" s="25">
        <f t="shared" ca="1" si="262"/>
        <v>0.13601326373772857</v>
      </c>
    </row>
    <row r="581" spans="1:35" x14ac:dyDescent="0.25">
      <c r="A581" s="25">
        <v>56.8999999999998</v>
      </c>
      <c r="B581" s="25">
        <f t="shared" si="236"/>
        <v>0</v>
      </c>
      <c r="C581" s="25">
        <f t="shared" si="237"/>
        <v>0.01</v>
      </c>
      <c r="E581" s="25">
        <f ca="1">Kp*(G581+H581*OnebyTi+Td*(G581-G580))</f>
        <v>-0.10996937001501905</v>
      </c>
      <c r="F581" s="27">
        <f t="shared" ca="1" si="239"/>
        <v>0.18970876775711953</v>
      </c>
      <c r="G581" s="25">
        <f t="shared" ca="1" si="245"/>
        <v>-0.18970876775711953</v>
      </c>
      <c r="H581" s="25">
        <f t="shared" ca="1" si="246"/>
        <v>-27.299547971792133</v>
      </c>
      <c r="I581" s="25">
        <f t="shared" ca="1" si="247"/>
        <v>27.299547971792133</v>
      </c>
      <c r="J581" s="25">
        <f t="shared" ca="1" si="248"/>
        <v>15.248664347921698</v>
      </c>
      <c r="K581" s="25">
        <f t="shared" ca="1" si="249"/>
        <v>712.61541580095218</v>
      </c>
      <c r="M581" s="25">
        <f ca="1">Kp*(Q581+R581*OnebyTi+Td*(Q581-Q580))</f>
        <v>-0.1095575130821618</v>
      </c>
      <c r="N581" s="27">
        <f t="shared" ca="1" si="240"/>
        <v>-0.10978430681463641</v>
      </c>
      <c r="O581" s="27">
        <f t="shared" ca="1" si="250"/>
        <v>-0.11001337955249192</v>
      </c>
      <c r="P581" s="27">
        <f t="shared" ca="1" si="241"/>
        <v>0.17937851350030229</v>
      </c>
      <c r="Q581" s="25">
        <f t="shared" ca="1" si="251"/>
        <v>-0.17937851350030229</v>
      </c>
      <c r="R581" s="25">
        <f t="shared" ca="1" si="252"/>
        <v>-27.48589851963947</v>
      </c>
      <c r="S581" s="25">
        <f t="shared" ca="1" si="253"/>
        <v>27.48589851963947</v>
      </c>
      <c r="T581" s="25">
        <f t="shared" ca="1" si="254"/>
        <v>15.367402098012144</v>
      </c>
      <c r="U581" s="25">
        <f t="shared" ca="1" si="255"/>
        <v>221.32754260720523</v>
      </c>
      <c r="W581" s="25">
        <f ca="1">Kp*(AB581+AC581*OnebyTi+Td*(AB581-AB580))</f>
        <v>-0.10714784314866251</v>
      </c>
      <c r="X581" s="27">
        <f t="shared" ca="1" si="242"/>
        <v>-0.10759759026977861</v>
      </c>
      <c r="Y581" s="27">
        <f t="shared" ca="1" si="243"/>
        <v>-0.1080682290414174</v>
      </c>
      <c r="Z581" s="27">
        <f t="shared" ca="1" si="244"/>
        <v>-0.10855988291563247</v>
      </c>
      <c r="AA581" s="27">
        <f t="shared" ca="1" si="238"/>
        <v>0.13515257770013719</v>
      </c>
      <c r="AB581" s="25">
        <f t="shared" ca="1" si="256"/>
        <v>-0.13515257770013719</v>
      </c>
      <c r="AC581" s="25">
        <f t="shared" ca="1" si="257"/>
        <v>-28.089775613594639</v>
      </c>
      <c r="AD581" s="25">
        <f t="shared" ca="1" si="258"/>
        <v>28.089775613594639</v>
      </c>
      <c r="AE581" s="25">
        <f t="shared" ca="1" si="259"/>
        <v>17.090301570394253</v>
      </c>
      <c r="AF581" s="25">
        <f t="shared" ca="1" si="260"/>
        <v>220.69338234750143</v>
      </c>
      <c r="AH581" s="25">
        <f t="shared" ca="1" si="261"/>
        <v>-0.10714784314866251</v>
      </c>
      <c r="AI581" s="25">
        <f t="shared" ca="1" si="262"/>
        <v>0.13515257770013719</v>
      </c>
    </row>
    <row r="582" spans="1:35" x14ac:dyDescent="0.25">
      <c r="A582" s="25">
        <v>56.999999999999801</v>
      </c>
      <c r="B582" s="25">
        <f t="shared" si="236"/>
        <v>0</v>
      </c>
      <c r="C582" s="25">
        <f t="shared" si="237"/>
        <v>0.01</v>
      </c>
      <c r="E582" s="25">
        <f ca="1">Kp*(G582+H582*OnebyTi+Td*(G582-G581))</f>
        <v>-0.10992843553529204</v>
      </c>
      <c r="F582" s="27">
        <f t="shared" ca="1" si="239"/>
        <v>0.18867052122244118</v>
      </c>
      <c r="G582" s="25">
        <f t="shared" ca="1" si="245"/>
        <v>-0.18867052122244118</v>
      </c>
      <c r="H582" s="25">
        <f t="shared" ca="1" si="246"/>
        <v>-27.318415023914376</v>
      </c>
      <c r="I582" s="25">
        <f t="shared" ca="1" si="247"/>
        <v>27.318415023914376</v>
      </c>
      <c r="J582" s="25">
        <f t="shared" ca="1" si="248"/>
        <v>15.252224004479533</v>
      </c>
      <c r="K582" s="25">
        <f t="shared" ca="1" si="249"/>
        <v>713.69083777192009</v>
      </c>
      <c r="M582" s="25">
        <f ca="1">Kp*(Q582+R582*OnebyTi+Td*(Q582-Q581))</f>
        <v>-0.1095168383451519</v>
      </c>
      <c r="N582" s="25">
        <f t="shared" ca="1" si="240"/>
        <v>-0.10974319608554411</v>
      </c>
      <c r="O582" s="25">
        <f t="shared" ca="1" si="250"/>
        <v>-0.10997185570981048</v>
      </c>
      <c r="P582" s="27">
        <f t="shared" ca="1" si="241"/>
        <v>0.17837717554505311</v>
      </c>
      <c r="Q582" s="25">
        <f t="shared" ca="1" si="251"/>
        <v>-0.17837717554505311</v>
      </c>
      <c r="R582" s="25">
        <f t="shared" ca="1" si="252"/>
        <v>-27.503736237193976</v>
      </c>
      <c r="S582" s="25">
        <f t="shared" ca="1" si="253"/>
        <v>27.503736237193976</v>
      </c>
      <c r="T582" s="25">
        <f t="shared" ca="1" si="254"/>
        <v>15.370583939687688</v>
      </c>
      <c r="U582" s="25">
        <f t="shared" ca="1" si="255"/>
        <v>221.59960747107519</v>
      </c>
      <c r="W582" s="25">
        <f ca="1">Kp*(AB582+AC582*OnebyTi+Td*(AB582-AB581))</f>
        <v>-0.10710700984930906</v>
      </c>
      <c r="X582" s="25">
        <f t="shared" ca="1" si="242"/>
        <v>-0.1075547911725023</v>
      </c>
      <c r="Y582" s="25">
        <f t="shared" ca="1" si="243"/>
        <v>-0.10802344184073587</v>
      </c>
      <c r="Z582" s="25">
        <f t="shared" ca="1" si="244"/>
        <v>-0.10851309586352954</v>
      </c>
      <c r="AA582" s="27">
        <f t="shared" ca="1" si="238"/>
        <v>0.13429658940857395</v>
      </c>
      <c r="AB582" s="25">
        <f t="shared" ca="1" si="256"/>
        <v>-0.13429658940857395</v>
      </c>
      <c r="AC582" s="25">
        <f t="shared" ca="1" si="257"/>
        <v>-28.103205272535497</v>
      </c>
      <c r="AD582" s="25">
        <f t="shared" ca="1" si="258"/>
        <v>28.103205272535497</v>
      </c>
      <c r="AE582" s="25">
        <f t="shared" ca="1" si="259"/>
        <v>17.09210512778693</v>
      </c>
      <c r="AF582" s="25">
        <f t="shared" ca="1" si="260"/>
        <v>220.89980404753325</v>
      </c>
      <c r="AH582" s="25">
        <f t="shared" ca="1" si="261"/>
        <v>-0.10710700984930906</v>
      </c>
      <c r="AI582" s="25">
        <f t="shared" ca="1" si="262"/>
        <v>0.13429658940857395</v>
      </c>
    </row>
    <row r="583" spans="1:35" x14ac:dyDescent="0.25">
      <c r="A583" s="25">
        <v>57.099999999999802</v>
      </c>
      <c r="B583" s="25">
        <f t="shared" si="236"/>
        <v>0</v>
      </c>
      <c r="C583" s="25">
        <f t="shared" si="237"/>
        <v>0.01</v>
      </c>
      <c r="E583" s="25">
        <f ca="1">Kp*(G583+H583*OnebyTi+Td*(G583-G582))</f>
        <v>-0.1098875724012161</v>
      </c>
      <c r="F583" s="27">
        <f t="shared" ca="1" si="239"/>
        <v>0.18763643509802169</v>
      </c>
      <c r="G583" s="25">
        <f t="shared" ca="1" si="245"/>
        <v>-0.18763643509802169</v>
      </c>
      <c r="H583" s="25">
        <f t="shared" ca="1" si="246"/>
        <v>-27.33717866742418</v>
      </c>
      <c r="I583" s="25">
        <f t="shared" ca="1" si="247"/>
        <v>27.33717866742418</v>
      </c>
      <c r="J583" s="25">
        <f t="shared" ca="1" si="248"/>
        <v>15.255744747657163</v>
      </c>
      <c r="K583" s="25">
        <f t="shared" ca="1" si="249"/>
        <v>714.76224181632983</v>
      </c>
      <c r="M583" s="25">
        <f ca="1">Kp*(Q583+R583*OnebyTi+Td*(Q583-Q582))</f>
        <v>-0.10947624645137849</v>
      </c>
      <c r="N583" s="27">
        <f t="shared" ca="1" si="240"/>
        <v>-0.10970216438840824</v>
      </c>
      <c r="O583" s="25">
        <f t="shared" ca="1" si="250"/>
        <v>-0.10993040675191824</v>
      </c>
      <c r="P583" s="27">
        <f t="shared" ca="1" si="241"/>
        <v>0.17737998997407206</v>
      </c>
      <c r="Q583" s="25">
        <f t="shared" ca="1" si="251"/>
        <v>-0.17737998997407206</v>
      </c>
      <c r="R583" s="25">
        <f t="shared" ca="1" si="252"/>
        <v>-27.521474236191384</v>
      </c>
      <c r="S583" s="25">
        <f t="shared" ca="1" si="253"/>
        <v>27.521474236191384</v>
      </c>
      <c r="T583" s="25">
        <f t="shared" ca="1" si="254"/>
        <v>15.373730305772007</v>
      </c>
      <c r="U583" s="25">
        <f t="shared" ca="1" si="255"/>
        <v>221.87021385611382</v>
      </c>
      <c r="W583" s="25">
        <f ca="1">Kp*(AB583+AC583*OnebyTi+Td*(AB583-AB582))</f>
        <v>-0.10706636065061451</v>
      </c>
      <c r="X583" s="25">
        <f t="shared" ca="1" si="242"/>
        <v>-0.10751217914563195</v>
      </c>
      <c r="Y583" s="25">
        <f t="shared" ca="1" si="243"/>
        <v>-0.10797884383310759</v>
      </c>
      <c r="Z583" s="25">
        <f t="shared" ca="1" si="244"/>
        <v>-0.10846649912245142</v>
      </c>
      <c r="AA583" s="27">
        <f t="shared" ca="1" si="238"/>
        <v>0.13344527982222099</v>
      </c>
      <c r="AB583" s="25">
        <f t="shared" ca="1" si="256"/>
        <v>-0.13344527982222099</v>
      </c>
      <c r="AC583" s="25">
        <f t="shared" ca="1" si="257"/>
        <v>-28.116549800517721</v>
      </c>
      <c r="AD583" s="25">
        <f t="shared" ca="1" si="258"/>
        <v>28.116549800517721</v>
      </c>
      <c r="AE583" s="25">
        <f t="shared" ca="1" si="259"/>
        <v>17.093885892057614</v>
      </c>
      <c r="AF583" s="25">
        <f t="shared" ca="1" si="260"/>
        <v>221.10495922178976</v>
      </c>
      <c r="AH583" s="25">
        <f t="shared" ca="1" si="261"/>
        <v>-0.10706636065061451</v>
      </c>
      <c r="AI583" s="25">
        <f t="shared" ca="1" si="262"/>
        <v>0.13344527982222099</v>
      </c>
    </row>
    <row r="584" spans="1:35" x14ac:dyDescent="0.25">
      <c r="A584" s="25">
        <v>57.199999999999797</v>
      </c>
      <c r="B584" s="25">
        <f t="shared" si="236"/>
        <v>0</v>
      </c>
      <c r="C584" s="25">
        <f t="shared" si="237"/>
        <v>0.01</v>
      </c>
      <c r="E584" s="25">
        <f ca="1">Kp*(G584+H584*OnebyTi+Td*(G584-G583))</f>
        <v>-0.10984678136542925</v>
      </c>
      <c r="F584" s="27">
        <f t="shared" ca="1" si="239"/>
        <v>0.18660650306327561</v>
      </c>
      <c r="G584" s="25">
        <f t="shared" ca="1" si="245"/>
        <v>-0.18660650306327561</v>
      </c>
      <c r="H584" s="25">
        <f t="shared" ca="1" si="246"/>
        <v>-27.355839317730506</v>
      </c>
      <c r="I584" s="25">
        <f t="shared" ca="1" si="247"/>
        <v>27.355839317730506</v>
      </c>
      <c r="J584" s="25">
        <f t="shared" ca="1" si="248"/>
        <v>15.259226946355714</v>
      </c>
      <c r="K584" s="25">
        <f t="shared" ca="1" si="249"/>
        <v>715.82963101385178</v>
      </c>
      <c r="M584" s="25">
        <f ca="1">Kp*(Q584+R584*OnebyTi+Td*(Q584-Q583))</f>
        <v>-0.10943573803362561</v>
      </c>
      <c r="N584" s="25">
        <f t="shared" ca="1" si="240"/>
        <v>-0.10966121241409668</v>
      </c>
      <c r="O584" s="27">
        <f t="shared" ca="1" si="250"/>
        <v>-0.10988903343056909</v>
      </c>
      <c r="P584" s="27">
        <f t="shared" ca="1" si="241"/>
        <v>0.17638694929888024</v>
      </c>
      <c r="Q584" s="25">
        <f t="shared" ca="1" si="251"/>
        <v>-0.17638694929888024</v>
      </c>
      <c r="R584" s="25">
        <f t="shared" ca="1" si="252"/>
        <v>-27.539112931121274</v>
      </c>
      <c r="S584" s="25">
        <f t="shared" ca="1" si="253"/>
        <v>27.539112931121274</v>
      </c>
      <c r="T584" s="25">
        <f t="shared" ca="1" si="254"/>
        <v>15.376841541360303</v>
      </c>
      <c r="U584" s="25">
        <f t="shared" ca="1" si="255"/>
        <v>222.13936670508653</v>
      </c>
      <c r="W584" s="25">
        <f ca="1">Kp*(AB584+AC584*OnebyTi+Td*(AB584-AB583))</f>
        <v>-0.10702589520269333</v>
      </c>
      <c r="X584" s="27">
        <f t="shared" ca="1" si="242"/>
        <v>-0.10746975390655877</v>
      </c>
      <c r="Y584" s="27">
        <f t="shared" ca="1" si="243"/>
        <v>-0.10793443481653596</v>
      </c>
      <c r="Z584" s="27">
        <f t="shared" ca="1" si="244"/>
        <v>-0.10842009258600904</v>
      </c>
      <c r="AA584" s="27">
        <f t="shared" ca="1" si="238"/>
        <v>0.13259862990997584</v>
      </c>
      <c r="AB584" s="25">
        <f t="shared" ca="1" si="256"/>
        <v>-0.13259862990997584</v>
      </c>
      <c r="AC584" s="25">
        <f t="shared" ca="1" si="257"/>
        <v>-28.12980966350872</v>
      </c>
      <c r="AD584" s="25">
        <f t="shared" ca="1" si="258"/>
        <v>28.12980966350872</v>
      </c>
      <c r="AE584" s="25">
        <f t="shared" ca="1" si="259"/>
        <v>17.095644131723013</v>
      </c>
      <c r="AF584" s="25">
        <f t="shared" ca="1" si="260"/>
        <v>221.30885403386247</v>
      </c>
      <c r="AH584" s="25">
        <f t="shared" ca="1" si="261"/>
        <v>-0.10702589520269333</v>
      </c>
      <c r="AI584" s="25">
        <f t="shared" ca="1" si="262"/>
        <v>0.13259862990997584</v>
      </c>
    </row>
    <row r="585" spans="1:35" x14ac:dyDescent="0.25">
      <c r="A585" s="25">
        <v>57.299999999999798</v>
      </c>
      <c r="B585" s="25">
        <f t="shared" si="236"/>
        <v>0</v>
      </c>
      <c r="C585" s="25">
        <f t="shared" si="237"/>
        <v>0.01</v>
      </c>
      <c r="E585" s="25">
        <f ca="1">Kp*(G585+H585*OnebyTi+Td*(G585-G584))</f>
        <v>-0.10980606316977831</v>
      </c>
      <c r="F585" s="27">
        <f t="shared" ca="1" si="239"/>
        <v>0.18558071871106269</v>
      </c>
      <c r="G585" s="25">
        <f t="shared" ca="1" si="245"/>
        <v>-0.18558071871106269</v>
      </c>
      <c r="H585" s="25">
        <f t="shared" ca="1" si="246"/>
        <v>-27.374397389601612</v>
      </c>
      <c r="I585" s="25">
        <f t="shared" ca="1" si="247"/>
        <v>27.374397389601612</v>
      </c>
      <c r="J585" s="25">
        <f t="shared" ca="1" si="248"/>
        <v>15.262670966671445</v>
      </c>
      <c r="K585" s="25">
        <f t="shared" ca="1" si="249"/>
        <v>716.89300853206612</v>
      </c>
      <c r="M585" s="25">
        <f ca="1">Kp*(Q585+R585*OnebyTi+Td*(Q585-Q584))</f>
        <v>-0.10939531371463854</v>
      </c>
      <c r="N585" s="27">
        <f t="shared" ca="1" si="240"/>
        <v>-0.10962034084294849</v>
      </c>
      <c r="O585" s="25">
        <f t="shared" ca="1" si="250"/>
        <v>-0.10984773648648012</v>
      </c>
      <c r="P585" s="27">
        <f t="shared" ca="1" si="241"/>
        <v>0.17539804595582334</v>
      </c>
      <c r="Q585" s="25">
        <f t="shared" ca="1" si="251"/>
        <v>-0.17539804595582334</v>
      </c>
      <c r="R585" s="25">
        <f t="shared" ca="1" si="252"/>
        <v>-27.556652735716856</v>
      </c>
      <c r="S585" s="25">
        <f t="shared" ca="1" si="253"/>
        <v>27.556652735716856</v>
      </c>
      <c r="T585" s="25">
        <f t="shared" ca="1" si="254"/>
        <v>15.379917988812815</v>
      </c>
      <c r="U585" s="25">
        <f t="shared" ca="1" si="255"/>
        <v>222.4070709714486</v>
      </c>
      <c r="W585" s="25">
        <f ca="1">Kp*(AB585+AC585*OnebyTi+Td*(AB585-AB584))</f>
        <v>-0.10698561315038368</v>
      </c>
      <c r="X585" s="25">
        <f t="shared" ca="1" si="242"/>
        <v>-0.10742751516627173</v>
      </c>
      <c r="Y585" s="25">
        <f t="shared" ca="1" si="243"/>
        <v>-0.10789021458135313</v>
      </c>
      <c r="Z585" s="25">
        <f t="shared" ca="1" si="244"/>
        <v>-0.10837387613871508</v>
      </c>
      <c r="AA585" s="27">
        <f t="shared" ca="1" si="238"/>
        <v>0.13175662065137494</v>
      </c>
      <c r="AB585" s="25">
        <f t="shared" ca="1" si="256"/>
        <v>-0.13175662065137494</v>
      </c>
      <c r="AC585" s="25">
        <f t="shared" ca="1" si="257"/>
        <v>-28.142985325573857</v>
      </c>
      <c r="AD585" s="25">
        <f t="shared" ca="1" si="258"/>
        <v>28.142985325573857</v>
      </c>
      <c r="AE585" s="25">
        <f t="shared" ca="1" si="259"/>
        <v>17.097380112431559</v>
      </c>
      <c r="AF585" s="25">
        <f t="shared" ca="1" si="260"/>
        <v>221.51149463587259</v>
      </c>
      <c r="AH585" s="25">
        <f t="shared" ca="1" si="261"/>
        <v>-0.10698561315038368</v>
      </c>
      <c r="AI585" s="25">
        <f t="shared" ca="1" si="262"/>
        <v>0.13175662065137494</v>
      </c>
    </row>
    <row r="586" spans="1:35" x14ac:dyDescent="0.25">
      <c r="A586" s="25">
        <v>57.3999999999998</v>
      </c>
      <c r="B586" s="25">
        <f t="shared" si="236"/>
        <v>0</v>
      </c>
      <c r="C586" s="25">
        <f t="shared" si="237"/>
        <v>0.01</v>
      </c>
      <c r="E586" s="25">
        <f ca="1">Kp*(G586+H586*OnebyTi+Td*(G586-G585))</f>
        <v>-0.10976541854540751</v>
      </c>
      <c r="F586" s="27">
        <f t="shared" ca="1" si="239"/>
        <v>0.18455907554885859</v>
      </c>
      <c r="G586" s="25">
        <f t="shared" ca="1" si="245"/>
        <v>-0.18455907554885859</v>
      </c>
      <c r="H586" s="25">
        <f t="shared" ca="1" si="246"/>
        <v>-27.392853297156499</v>
      </c>
      <c r="I586" s="25">
        <f t="shared" ca="1" si="247"/>
        <v>27.392853297156499</v>
      </c>
      <c r="J586" s="25">
        <f t="shared" ca="1" si="248"/>
        <v>15.26607717190819</v>
      </c>
      <c r="K586" s="25">
        <f t="shared" ca="1" si="249"/>
        <v>717.95237762571651</v>
      </c>
      <c r="M586" s="25">
        <f ca="1">Kp*(Q586+R586*OnebyTi+Td*(Q586-Q585))</f>
        <v>-0.10935497410720946</v>
      </c>
      <c r="N586" s="25">
        <f t="shared" ca="1" si="240"/>
        <v>-0.10957955034486272</v>
      </c>
      <c r="O586" s="27">
        <f t="shared" ca="1" si="250"/>
        <v>-0.1098065166494238</v>
      </c>
      <c r="P586" s="27">
        <f t="shared" ca="1" si="241"/>
        <v>0.17441327230717535</v>
      </c>
      <c r="Q586" s="25">
        <f t="shared" ca="1" si="251"/>
        <v>-0.17441327230717535</v>
      </c>
      <c r="R586" s="25">
        <f t="shared" ca="1" si="252"/>
        <v>-27.574094062947573</v>
      </c>
      <c r="S586" s="25">
        <f t="shared" ca="1" si="253"/>
        <v>27.574094062947573</v>
      </c>
      <c r="T586" s="25">
        <f t="shared" ca="1" si="254"/>
        <v>15.382959987768505</v>
      </c>
      <c r="U586" s="25">
        <f t="shared" ca="1" si="255"/>
        <v>222.67333161893325</v>
      </c>
      <c r="W586" s="25">
        <f ca="1">Kp*(AB586+AC586*OnebyTi+Td*(AB586-AB585))</f>
        <v>-0.10694551413334237</v>
      </c>
      <c r="X586" s="27">
        <f t="shared" ca="1" si="242"/>
        <v>-0.1073854626294647</v>
      </c>
      <c r="Y586" s="27">
        <f t="shared" ca="1" si="243"/>
        <v>-0.10784618291034073</v>
      </c>
      <c r="Z586" s="27">
        <f t="shared" ca="1" si="244"/>
        <v>-0.10832784965611976</v>
      </c>
      <c r="AA586" s="27">
        <f t="shared" ca="1" si="238"/>
        <v>0.13091923303750344</v>
      </c>
      <c r="AB586" s="25">
        <f t="shared" ca="1" si="256"/>
        <v>-0.13091923303750344</v>
      </c>
      <c r="AC586" s="25">
        <f t="shared" ca="1" si="257"/>
        <v>-28.156077248877608</v>
      </c>
      <c r="AD586" s="25">
        <f t="shared" ca="1" si="258"/>
        <v>28.156077248877608</v>
      </c>
      <c r="AE586" s="25">
        <f t="shared" ca="1" si="259"/>
        <v>17.099094096989472</v>
      </c>
      <c r="AF586" s="25">
        <f t="shared" ca="1" si="260"/>
        <v>221.71288716821712</v>
      </c>
      <c r="AH586" s="25">
        <f t="shared" ca="1" si="261"/>
        <v>-0.10694551413334237</v>
      </c>
      <c r="AI586" s="25">
        <f t="shared" ca="1" si="262"/>
        <v>0.13091923303750344</v>
      </c>
    </row>
    <row r="587" spans="1:35" x14ac:dyDescent="0.25">
      <c r="A587" s="25">
        <v>57.499999999999801</v>
      </c>
      <c r="B587" s="25">
        <f t="shared" si="236"/>
        <v>0</v>
      </c>
      <c r="C587" s="25">
        <f t="shared" si="237"/>
        <v>0.01</v>
      </c>
      <c r="E587" s="25">
        <f ca="1">Kp*(G587+H587*OnebyTi+Td*(G587-G586))</f>
        <v>-0.10972484821284663</v>
      </c>
      <c r="F587" s="27">
        <f t="shared" ca="1" si="239"/>
        <v>0.18354156699991647</v>
      </c>
      <c r="G587" s="25">
        <f t="shared" ca="1" si="245"/>
        <v>-0.18354156699991647</v>
      </c>
      <c r="H587" s="25">
        <f t="shared" ca="1" si="246"/>
        <v>-27.411207453856491</v>
      </c>
      <c r="I587" s="25">
        <f t="shared" ca="1" si="247"/>
        <v>27.411207453856491</v>
      </c>
      <c r="J587" s="25">
        <f t="shared" ca="1" si="248"/>
        <v>15.269445922589869</v>
      </c>
      <c r="K587" s="25">
        <f t="shared" ca="1" si="249"/>
        <v>719.007741635966</v>
      </c>
      <c r="M587" s="25">
        <f ca="1">Kp*(Q587+R587*OnebyTi+Td*(Q587-Q586))</f>
        <v>-0.10931471981426262</v>
      </c>
      <c r="N587" s="27">
        <f t="shared" ca="1" si="240"/>
        <v>-0.10953884157938673</v>
      </c>
      <c r="O587" s="25">
        <f t="shared" ca="1" si="250"/>
        <v>-0.10976537463831934</v>
      </c>
      <c r="P587" s="27">
        <f t="shared" ca="1" si="241"/>
        <v>0.17343262064223297</v>
      </c>
      <c r="Q587" s="25">
        <f t="shared" ca="1" si="251"/>
        <v>-0.17343262064223297</v>
      </c>
      <c r="R587" s="25">
        <f t="shared" ca="1" si="252"/>
        <v>-27.591437325011796</v>
      </c>
      <c r="S587" s="25">
        <f t="shared" ca="1" si="253"/>
        <v>27.591437325011796</v>
      </c>
      <c r="T587" s="25">
        <f t="shared" ca="1" si="254"/>
        <v>15.385967875158789</v>
      </c>
      <c r="U587" s="25">
        <f t="shared" ca="1" si="255"/>
        <v>222.93815362114421</v>
      </c>
      <c r="W587" s="25">
        <f ca="1">Kp*(AB587+AC587*OnebyTi+Td*(AB587-AB586))</f>
        <v>-0.10690559778613846</v>
      </c>
      <c r="X587" s="25">
        <f t="shared" ca="1" si="242"/>
        <v>-0.10734359599464251</v>
      </c>
      <c r="Y587" s="25">
        <f t="shared" ca="1" si="243"/>
        <v>-0.10780233957884937</v>
      </c>
      <c r="Z587" s="25">
        <f t="shared" ca="1" si="244"/>
        <v>-0.10828201300494521</v>
      </c>
      <c r="AA587" s="27">
        <f t="shared" ca="1" si="238"/>
        <v>0.13008644807189146</v>
      </c>
      <c r="AB587" s="25">
        <f t="shared" ca="1" si="256"/>
        <v>-0.13008644807189146</v>
      </c>
      <c r="AC587" s="25">
        <f t="shared" ca="1" si="257"/>
        <v>-28.169085893684798</v>
      </c>
      <c r="AD587" s="25">
        <f t="shared" ca="1" si="258"/>
        <v>28.169085893684798</v>
      </c>
      <c r="AE587" s="25">
        <f t="shared" ca="1" si="259"/>
        <v>17.100786345386666</v>
      </c>
      <c r="AF587" s="25">
        <f t="shared" ca="1" si="260"/>
        <v>221.91303775931988</v>
      </c>
      <c r="AH587" s="25">
        <f t="shared" ca="1" si="261"/>
        <v>-0.10690559778613846</v>
      </c>
      <c r="AI587" s="25">
        <f t="shared" ca="1" si="262"/>
        <v>0.13008644807189146</v>
      </c>
    </row>
    <row r="588" spans="1:35" x14ac:dyDescent="0.25">
      <c r="A588" s="25">
        <v>57.599999999999802</v>
      </c>
      <c r="B588" s="25">
        <f t="shared" ref="B588:B651" si="263">IF(A588&lt;SP_t,0,SP_val)</f>
        <v>0</v>
      </c>
      <c r="C588" s="25">
        <f t="shared" ref="C588:C651" si="264">IF(A588&lt;DIS_t,0,DIS_val)</f>
        <v>0.01</v>
      </c>
      <c r="E588" s="25">
        <f ca="1">Kp*(G588+H588*OnebyTi+Td*(G588-G587))</f>
        <v>-0.10968435288209832</v>
      </c>
      <c r="F588" s="27">
        <f t="shared" ca="1" si="239"/>
        <v>0.18252818640441892</v>
      </c>
      <c r="G588" s="25">
        <f t="shared" ca="1" si="245"/>
        <v>-0.18252818640441892</v>
      </c>
      <c r="H588" s="25">
        <f t="shared" ca="1" si="246"/>
        <v>-27.429460272496932</v>
      </c>
      <c r="I588" s="25">
        <f t="shared" ca="1" si="247"/>
        <v>27.429460272496932</v>
      </c>
      <c r="J588" s="25">
        <f t="shared" ca="1" si="248"/>
        <v>15.272777576473077</v>
      </c>
      <c r="K588" s="25">
        <f t="shared" ca="1" si="249"/>
        <v>720.05910398965545</v>
      </c>
      <c r="M588" s="25">
        <f ca="1">Kp*(Q588+R588*OnebyTi+Td*(Q588-Q587))</f>
        <v>-0.1092745514289389</v>
      </c>
      <c r="N588" s="25">
        <f t="shared" ca="1" si="240"/>
        <v>-0.10949821519580386</v>
      </c>
      <c r="O588" s="25">
        <f t="shared" ca="1" si="250"/>
        <v>-0.1097243111613237</v>
      </c>
      <c r="P588" s="27">
        <f t="shared" ca="1" si="241"/>
        <v>0.17245608317840105</v>
      </c>
      <c r="Q588" s="25">
        <f t="shared" ca="1" si="251"/>
        <v>-0.17245608317840105</v>
      </c>
      <c r="R588" s="25">
        <f t="shared" ca="1" si="252"/>
        <v>-27.608682933329636</v>
      </c>
      <c r="S588" s="25">
        <f t="shared" ca="1" si="253"/>
        <v>27.608682933329636</v>
      </c>
      <c r="T588" s="25">
        <f t="shared" ca="1" si="254"/>
        <v>15.388941985221312</v>
      </c>
      <c r="U588" s="25">
        <f t="shared" ca="1" si="255"/>
        <v>223.20154196115357</v>
      </c>
      <c r="W588" s="25">
        <f ca="1">Kp*(AB588+AC588*OnebyTi+Td*(AB588-AB587))</f>
        <v>-0.10686586373834615</v>
      </c>
      <c r="X588" s="25">
        <f t="shared" ca="1" si="242"/>
        <v>-0.10730191495422564</v>
      </c>
      <c r="Y588" s="25">
        <f t="shared" ca="1" si="243"/>
        <v>-0.1077586843549168</v>
      </c>
      <c r="Z588" s="25">
        <f t="shared" ca="1" si="244"/>
        <v>-0.1082363660432184</v>
      </c>
      <c r="AA588" s="27">
        <f t="shared" ref="AA588:AA651" ca="1" si="265">IF((ROW()-12)*0.1&lt;L_3,0,OFFSET(Z588,-1,0)*0.1*K_3+AA587)+C588</f>
        <v>0.12925824677139694</v>
      </c>
      <c r="AB588" s="25">
        <f t="shared" ca="1" si="256"/>
        <v>-0.12925824677139694</v>
      </c>
      <c r="AC588" s="25">
        <f t="shared" ca="1" si="257"/>
        <v>-28.182011718361938</v>
      </c>
      <c r="AD588" s="25">
        <f t="shared" ca="1" si="258"/>
        <v>28.182011718361938</v>
      </c>
      <c r="AE588" s="25">
        <f t="shared" ca="1" si="259"/>
        <v>17.102457114822506</v>
      </c>
      <c r="AF588" s="25">
        <f t="shared" ca="1" si="260"/>
        <v>222.11195252538752</v>
      </c>
      <c r="AH588" s="25">
        <f t="shared" ca="1" si="261"/>
        <v>-0.10686586373834615</v>
      </c>
      <c r="AI588" s="25">
        <f t="shared" ca="1" si="262"/>
        <v>0.12925824677139694</v>
      </c>
    </row>
    <row r="589" spans="1:35" x14ac:dyDescent="0.25">
      <c r="A589" s="25">
        <v>57.699999999999797</v>
      </c>
      <c r="B589" s="25">
        <f t="shared" si="263"/>
        <v>0</v>
      </c>
      <c r="C589" s="25">
        <f t="shared" si="264"/>
        <v>0.01</v>
      </c>
      <c r="E589" s="25">
        <f ca="1">Kp*(G589+H589*OnebyTi+Td*(G589-G588))</f>
        <v>-0.1096439332527254</v>
      </c>
      <c r="F589" s="27">
        <f t="shared" ref="F589:F652" ca="1" si="266">IF((ROW()-12)*0.1&lt;L_1,0,OFFSET(E589,-L_1*10-1,0)*0.1*K_1+F588)+C589</f>
        <v>0.18151892702062078</v>
      </c>
      <c r="G589" s="25">
        <f t="shared" ca="1" si="245"/>
        <v>-0.18151892702062078</v>
      </c>
      <c r="H589" s="25">
        <f t="shared" ca="1" si="246"/>
        <v>-27.447612165198993</v>
      </c>
      <c r="I589" s="25">
        <f t="shared" ca="1" si="247"/>
        <v>27.447612165198993</v>
      </c>
      <c r="J589" s="25">
        <f t="shared" ca="1" si="248"/>
        <v>15.276072488559748</v>
      </c>
      <c r="K589" s="25">
        <f t="shared" ca="1" si="249"/>
        <v>721.10646819856447</v>
      </c>
      <c r="M589" s="25">
        <f ca="1">Kp*(Q589+R589*OnebyTi+Td*(Q589-Q588))</f>
        <v>-0.10923446953467975</v>
      </c>
      <c r="N589" s="27">
        <f t="shared" ref="N589:N652" ca="1" si="267">IF((ROW()-12)*0.1&lt;L_2,0,OFFSET(M589,-L_2*10-1,0)*b_2-N588*a_2)</f>
        <v>-0.1094576718332205</v>
      </c>
      <c r="O589" s="27">
        <f t="shared" ca="1" si="250"/>
        <v>-0.10968332691592181</v>
      </c>
      <c r="P589" s="27">
        <f t="shared" ref="P589:P652" ca="1" si="268">IF((ROW()-12)*0.1&lt;L_2,0,OFFSET(O589,-1,0)*0.1*K_2+P588)+C589</f>
        <v>0.1714836520622687</v>
      </c>
      <c r="Q589" s="25">
        <f t="shared" ca="1" si="251"/>
        <v>-0.1714836520622687</v>
      </c>
      <c r="R589" s="25">
        <f t="shared" ca="1" si="252"/>
        <v>-27.625831298535864</v>
      </c>
      <c r="S589" s="25">
        <f t="shared" ca="1" si="253"/>
        <v>27.625831298535864</v>
      </c>
      <c r="T589" s="25">
        <f t="shared" ca="1" si="254"/>
        <v>15.391882649513773</v>
      </c>
      <c r="U589" s="25">
        <f t="shared" ca="1" si="255"/>
        <v>223.46350163110418</v>
      </c>
      <c r="W589" s="25">
        <f ca="1">Kp*(AB589+AC589*OnebyTi+Td*(AB589-AB588))</f>
        <v>-0.10682631161463632</v>
      </c>
      <c r="X589" s="27">
        <f t="shared" ref="X589:X652" ca="1" si="269">IF((ROW()-12)*0.1&lt;L_3,0,OFFSET(W589,-L_3*10-1,0)*b_3-X588*a_3)</f>
        <v>-0.10726041919465398</v>
      </c>
      <c r="Y589" s="27">
        <f t="shared" ref="Y589:Y652" ca="1" si="270">IF((ROW()-12)*0.1&lt;L_3,0,OFFSET(X589,-1,0)*b_3/K_3-Y588*a_3)</f>
        <v>-0.10771521699938486</v>
      </c>
      <c r="Z589" s="27">
        <f t="shared" ref="Z589:Z652" ca="1" si="271">IF((ROW()-12)*0.1&lt;L_3,0,OFFSET(Y589,-1,0)*b_3/K_3-Z588*a_3)</f>
        <v>-0.10819090862040268</v>
      </c>
      <c r="AA589" s="27">
        <f t="shared" ca="1" si="265"/>
        <v>0.12843461016707511</v>
      </c>
      <c r="AB589" s="25">
        <f t="shared" ca="1" si="256"/>
        <v>-0.12843461016707511</v>
      </c>
      <c r="AC589" s="25">
        <f t="shared" ca="1" si="257"/>
        <v>-28.194855179378646</v>
      </c>
      <c r="AD589" s="25">
        <f t="shared" ca="1" si="258"/>
        <v>28.194855179378646</v>
      </c>
      <c r="AE589" s="25">
        <f t="shared" ca="1" si="259"/>
        <v>17.104106659731382</v>
      </c>
      <c r="AF589" s="25">
        <f t="shared" ca="1" si="260"/>
        <v>222.30963757017028</v>
      </c>
      <c r="AH589" s="25">
        <f t="shared" ca="1" si="261"/>
        <v>-0.10682631161463632</v>
      </c>
      <c r="AI589" s="25">
        <f t="shared" ca="1" si="262"/>
        <v>0.12843461016707511</v>
      </c>
    </row>
    <row r="590" spans="1:35" x14ac:dyDescent="0.25">
      <c r="A590" s="25">
        <v>57.799999999999798</v>
      </c>
      <c r="B590" s="25">
        <f t="shared" si="263"/>
        <v>0</v>
      </c>
      <c r="C590" s="25">
        <f t="shared" si="264"/>
        <v>0.01</v>
      </c>
      <c r="E590" s="25">
        <f ca="1">Kp*(G590+H590*OnebyTi+Td*(G590-G589))</f>
        <v>-0.10960359001393689</v>
      </c>
      <c r="F590" s="27">
        <f t="shared" ca="1" si="266"/>
        <v>0.18051378202598253</v>
      </c>
      <c r="G590" s="25">
        <f t="shared" ca="1" si="245"/>
        <v>-0.18051378202598253</v>
      </c>
      <c r="H590" s="25">
        <f t="shared" ca="1" si="246"/>
        <v>-27.465663543401593</v>
      </c>
      <c r="I590" s="25">
        <f t="shared" ca="1" si="247"/>
        <v>27.465663543401593</v>
      </c>
      <c r="J590" s="25">
        <f t="shared" ca="1" si="248"/>
        <v>15.27933101110988</v>
      </c>
      <c r="K590" s="25">
        <f t="shared" ca="1" si="249"/>
        <v>722.14983785867469</v>
      </c>
      <c r="M590" s="25">
        <f ca="1">Kp*(Q590+R590*OnebyTi+Td*(Q590-Q589))</f>
        <v>-0.10919447470531077</v>
      </c>
      <c r="N590" s="25">
        <f t="shared" ca="1" si="267"/>
        <v>-0.10941721212065275</v>
      </c>
      <c r="O590" s="25">
        <f t="shared" ca="1" si="250"/>
        <v>-0.10964242258901641</v>
      </c>
      <c r="P590" s="27">
        <f t="shared" ca="1" si="268"/>
        <v>0.17051531937067654</v>
      </c>
      <c r="Q590" s="25">
        <f t="shared" ca="1" si="251"/>
        <v>-0.17051531937067654</v>
      </c>
      <c r="R590" s="25">
        <f t="shared" ca="1" si="252"/>
        <v>-27.642882830472931</v>
      </c>
      <c r="S590" s="25">
        <f t="shared" ca="1" si="253"/>
        <v>27.642882830472931</v>
      </c>
      <c r="T590" s="25">
        <f t="shared" ca="1" si="254"/>
        <v>15.394790196927781</v>
      </c>
      <c r="U590" s="25">
        <f t="shared" ca="1" si="255"/>
        <v>223.72403763181714</v>
      </c>
      <c r="W590" s="25">
        <f ca="1">Kp*(AB590+AC590*OnebyTi+Td*(AB590-AB589))</f>
        <v>-0.1067869410348673</v>
      </c>
      <c r="X590" s="25">
        <f t="shared" ca="1" si="269"/>
        <v>-0.10721910839648933</v>
      </c>
      <c r="Y590" s="25">
        <f t="shared" ca="1" si="270"/>
        <v>-0.10767193726601509</v>
      </c>
      <c r="Z590" s="25">
        <f t="shared" ca="1" si="271"/>
        <v>-0.10814564057752796</v>
      </c>
      <c r="AA590" s="27">
        <f t="shared" ca="1" si="265"/>
        <v>0.12761551930503484</v>
      </c>
      <c r="AB590" s="25">
        <f t="shared" ca="1" si="256"/>
        <v>-0.12761551930503484</v>
      </c>
      <c r="AC590" s="25">
        <f t="shared" ca="1" si="257"/>
        <v>-28.207616731309148</v>
      </c>
      <c r="AD590" s="25">
        <f t="shared" ca="1" si="258"/>
        <v>28.207616731309148</v>
      </c>
      <c r="AE590" s="25">
        <f t="shared" ca="1" si="259"/>
        <v>17.105735231808133</v>
      </c>
      <c r="AF590" s="25">
        <f t="shared" ca="1" si="260"/>
        <v>222.50609898472757</v>
      </c>
      <c r="AH590" s="25">
        <f t="shared" ca="1" si="261"/>
        <v>-0.1067869410348673</v>
      </c>
      <c r="AI590" s="25">
        <f t="shared" ca="1" si="262"/>
        <v>0.12761551930503484</v>
      </c>
    </row>
    <row r="591" spans="1:35" x14ac:dyDescent="0.25">
      <c r="A591" s="25">
        <v>57.8999999999998</v>
      </c>
      <c r="B591" s="25">
        <f t="shared" si="263"/>
        <v>0</v>
      </c>
      <c r="C591" s="25">
        <f t="shared" si="264"/>
        <v>0.01</v>
      </c>
      <c r="E591" s="25">
        <f ca="1">Kp*(G591+H591*OnebyTi+Td*(G591-G590))</f>
        <v>-0.10956332384467421</v>
      </c>
      <c r="F591" s="27">
        <f t="shared" ca="1" si="266"/>
        <v>0.17951274451829466</v>
      </c>
      <c r="G591" s="25">
        <f t="shared" ca="1" si="245"/>
        <v>-0.17951274451829466</v>
      </c>
      <c r="H591" s="25">
        <f t="shared" ca="1" si="246"/>
        <v>-27.483614817853422</v>
      </c>
      <c r="I591" s="25">
        <f t="shared" ca="1" si="247"/>
        <v>27.483614817853422</v>
      </c>
      <c r="J591" s="25">
        <f t="shared" ca="1" si="248"/>
        <v>15.28255349365433</v>
      </c>
      <c r="K591" s="25">
        <f t="shared" ca="1" si="249"/>
        <v>723.18921664943559</v>
      </c>
      <c r="M591" s="25">
        <f ca="1">Kp*(Q591+R591*OnebyTi+Td*(Q591-Q590))</f>
        <v>-0.10915456750512452</v>
      </c>
      <c r="N591" s="27">
        <f t="shared" ca="1" si="267"/>
        <v>-0.10937683667711234</v>
      </c>
      <c r="O591" s="27">
        <f t="shared" ca="1" si="250"/>
        <v>-0.10960159885701717</v>
      </c>
      <c r="P591" s="27">
        <f t="shared" ca="1" si="268"/>
        <v>0.16955107711177492</v>
      </c>
      <c r="Q591" s="25">
        <f t="shared" ca="1" si="251"/>
        <v>-0.16955107711177492</v>
      </c>
      <c r="R591" s="25">
        <f t="shared" ca="1" si="252"/>
        <v>-27.659837938184108</v>
      </c>
      <c r="S591" s="25">
        <f t="shared" ca="1" si="253"/>
        <v>27.659837938184108</v>
      </c>
      <c r="T591" s="25">
        <f t="shared" ca="1" si="254"/>
        <v>15.397664953702758</v>
      </c>
      <c r="U591" s="25">
        <f t="shared" ca="1" si="255"/>
        <v>223.9831549724039</v>
      </c>
      <c r="W591" s="25">
        <f ca="1">Kp*(AB591+AC591*OnebyTi+Td*(AB591-AB590))</f>
        <v>-0.10674775161417448</v>
      </c>
      <c r="X591" s="27">
        <f t="shared" ca="1" si="269"/>
        <v>-0.1071779822345168</v>
      </c>
      <c r="Y591" s="27">
        <f t="shared" ca="1" si="270"/>
        <v>-0.10762884490160317</v>
      </c>
      <c r="Z591" s="27">
        <f t="shared" ca="1" si="271"/>
        <v>-0.10810056174731948</v>
      </c>
      <c r="AA591" s="27">
        <f t="shared" ca="1" si="265"/>
        <v>0.12680095524728205</v>
      </c>
      <c r="AB591" s="25">
        <f t="shared" ca="1" si="256"/>
        <v>-0.12680095524728205</v>
      </c>
      <c r="AC591" s="25">
        <f t="shared" ca="1" si="257"/>
        <v>-28.220296826833877</v>
      </c>
      <c r="AD591" s="25">
        <f t="shared" ca="1" si="258"/>
        <v>28.220296826833877</v>
      </c>
      <c r="AE591" s="25">
        <f t="shared" ca="1" si="259"/>
        <v>17.107343080033296</v>
      </c>
      <c r="AF591" s="25">
        <f t="shared" ca="1" si="260"/>
        <v>222.70134284719828</v>
      </c>
      <c r="AH591" s="25">
        <f t="shared" ca="1" si="261"/>
        <v>-0.10674775161417448</v>
      </c>
      <c r="AI591" s="25">
        <f t="shared" ca="1" si="262"/>
        <v>0.12680095524728205</v>
      </c>
    </row>
    <row r="592" spans="1:35" x14ac:dyDescent="0.25">
      <c r="A592" s="25">
        <v>57.999999999999801</v>
      </c>
      <c r="B592" s="25">
        <f t="shared" si="263"/>
        <v>0</v>
      </c>
      <c r="C592" s="25">
        <f t="shared" si="264"/>
        <v>0.01</v>
      </c>
      <c r="E592" s="25">
        <f ca="1">Kp*(G592+H592*OnebyTi+Td*(G592-G591))</f>
        <v>-0.10952313541369628</v>
      </c>
      <c r="F592" s="27">
        <f t="shared" ca="1" si="266"/>
        <v>0.17851580751679277</v>
      </c>
      <c r="G592" s="25">
        <f t="shared" ca="1" si="245"/>
        <v>-0.17851580751679277</v>
      </c>
      <c r="H592" s="25">
        <f t="shared" ca="1" si="246"/>
        <v>-27.5014663986051</v>
      </c>
      <c r="I592" s="25">
        <f t="shared" ca="1" si="247"/>
        <v>27.5014663986051</v>
      </c>
      <c r="J592" s="25">
        <f t="shared" ca="1" si="248"/>
        <v>15.285740283007668</v>
      </c>
      <c r="K592" s="25">
        <f t="shared" ca="1" si="249"/>
        <v>724.22460833303296</v>
      </c>
      <c r="M592" s="25">
        <f ca="1">Kp*(Q592+R592*OnebyTi+Td*(Q592-Q591))</f>
        <v>-0.10911474848896306</v>
      </c>
      <c r="N592" s="25">
        <f t="shared" ca="1" si="267"/>
        <v>-0.10933654611169213</v>
      </c>
      <c r="O592" s="25">
        <f t="shared" ca="1" si="250"/>
        <v>-0.10956085638592927</v>
      </c>
      <c r="P592" s="27">
        <f t="shared" ca="1" si="268"/>
        <v>0.16859091722607322</v>
      </c>
      <c r="Q592" s="25">
        <f t="shared" ca="1" si="251"/>
        <v>-0.16859091722607322</v>
      </c>
      <c r="R592" s="25">
        <f t="shared" ca="1" si="252"/>
        <v>-27.676697029906716</v>
      </c>
      <c r="S592" s="25">
        <f t="shared" ca="1" si="253"/>
        <v>27.676697029906716</v>
      </c>
      <c r="T592" s="25">
        <f t="shared" ca="1" si="254"/>
        <v>15.400507243439872</v>
      </c>
      <c r="U592" s="25">
        <f t="shared" ca="1" si="255"/>
        <v>224.24085866988307</v>
      </c>
      <c r="W592" s="25">
        <f ca="1">Kp*(AB592+AC592*OnebyTi+Td*(AB592-AB591))</f>
        <v>-0.10670874296305879</v>
      </c>
      <c r="X592" s="25">
        <f t="shared" ca="1" si="269"/>
        <v>-0.10713704037784502</v>
      </c>
      <c r="Y592" s="25">
        <f t="shared" ca="1" si="270"/>
        <v>-0.10758593964609203</v>
      </c>
      <c r="Z592" s="25">
        <f t="shared" ca="1" si="271"/>
        <v>-0.10805567195432518</v>
      </c>
      <c r="AA592" s="27">
        <f t="shared" ca="1" si="265"/>
        <v>0.12599089907255009</v>
      </c>
      <c r="AB592" s="25">
        <f t="shared" ca="1" si="256"/>
        <v>-0.12599089907255009</v>
      </c>
      <c r="AC592" s="25">
        <f t="shared" ca="1" si="257"/>
        <v>-28.232895916741132</v>
      </c>
      <c r="AD592" s="25">
        <f t="shared" ca="1" si="258"/>
        <v>28.232895916741132</v>
      </c>
      <c r="AE592" s="25">
        <f t="shared" ca="1" si="259"/>
        <v>17.108930450698207</v>
      </c>
      <c r="AF592" s="25">
        <f t="shared" ca="1" si="260"/>
        <v>222.89537522257569</v>
      </c>
      <c r="AH592" s="25">
        <f t="shared" ca="1" si="261"/>
        <v>-0.10670874296305879</v>
      </c>
      <c r="AI592" s="25">
        <f t="shared" ca="1" si="262"/>
        <v>0.12599089907255009</v>
      </c>
    </row>
    <row r="593" spans="1:35" x14ac:dyDescent="0.25">
      <c r="A593" s="25">
        <v>58.099999999999802</v>
      </c>
      <c r="B593" s="25">
        <f t="shared" si="263"/>
        <v>0</v>
      </c>
      <c r="C593" s="25">
        <f t="shared" si="264"/>
        <v>0.01</v>
      </c>
      <c r="E593" s="25">
        <f ca="1">Kp*(G593+H593*OnebyTi+Td*(G593-G592))</f>
        <v>-0.10948302537966446</v>
      </c>
      <c r="F593" s="27">
        <f t="shared" ca="1" si="266"/>
        <v>0.17752296396326359</v>
      </c>
      <c r="G593" s="25">
        <f t="shared" ca="1" si="245"/>
        <v>-0.17752296396326359</v>
      </c>
      <c r="H593" s="25">
        <f t="shared" ca="1" si="246"/>
        <v>-27.519218695001427</v>
      </c>
      <c r="I593" s="25">
        <f t="shared" ca="1" si="247"/>
        <v>27.519218695001427</v>
      </c>
      <c r="J593" s="25">
        <f t="shared" ca="1" si="248"/>
        <v>15.288891723281099</v>
      </c>
      <c r="K593" s="25">
        <f t="shared" ca="1" si="249"/>
        <v>725.25601675365954</v>
      </c>
      <c r="M593" s="25">
        <f ca="1">Kp*(Q593+R593*OnebyTi+Td*(Q593-Q592))</f>
        <v>-0.10907501820229958</v>
      </c>
      <c r="N593" s="27">
        <f t="shared" ca="1" si="267"/>
        <v>-0.10929634102365095</v>
      </c>
      <c r="O593" s="25">
        <f t="shared" ca="1" si="250"/>
        <v>-0.10952019583144143</v>
      </c>
      <c r="P593" s="27">
        <f t="shared" ca="1" si="268"/>
        <v>0.1676348315874803</v>
      </c>
      <c r="Q593" s="25">
        <f t="shared" ca="1" si="251"/>
        <v>-0.1676348315874803</v>
      </c>
      <c r="R593" s="25">
        <f t="shared" ca="1" si="252"/>
        <v>-27.693460513065464</v>
      </c>
      <c r="S593" s="25">
        <f t="shared" ca="1" si="253"/>
        <v>27.693460513065464</v>
      </c>
      <c r="T593" s="25">
        <f t="shared" ca="1" si="254"/>
        <v>15.403317387116008</v>
      </c>
      <c r="U593" s="25">
        <f t="shared" ca="1" si="255"/>
        <v>224.49715374880222</v>
      </c>
      <c r="W593" s="25">
        <f ca="1">Kp*(AB593+AC593*OnebyTi+Td*(AB593-AB592))</f>
        <v>-0.10666991468747458</v>
      </c>
      <c r="X593" s="25">
        <f t="shared" ca="1" si="269"/>
        <v>-0.10709628249000544</v>
      </c>
      <c r="Y593" s="25">
        <f t="shared" ca="1" si="270"/>
        <v>-0.10754322123268388</v>
      </c>
      <c r="Z593" s="25">
        <f t="shared" ca="1" si="271"/>
        <v>-0.10801097101504178</v>
      </c>
      <c r="AA593" s="27">
        <f t="shared" ca="1" si="265"/>
        <v>0.12518533187711758</v>
      </c>
      <c r="AB593" s="25">
        <f t="shared" ca="1" si="256"/>
        <v>-0.12518533187711758</v>
      </c>
      <c r="AC593" s="25">
        <f t="shared" ca="1" si="257"/>
        <v>-28.245414449928845</v>
      </c>
      <c r="AD593" s="25">
        <f t="shared" ca="1" si="258"/>
        <v>28.245414449928845</v>
      </c>
      <c r="AE593" s="25">
        <f t="shared" ca="1" si="259"/>
        <v>17.110497587429926</v>
      </c>
      <c r="AF593" s="25">
        <f t="shared" ca="1" si="260"/>
        <v>223.08820216248716</v>
      </c>
      <c r="AH593" s="25">
        <f t="shared" ca="1" si="261"/>
        <v>-0.10666991468747458</v>
      </c>
      <c r="AI593" s="25">
        <f t="shared" ca="1" si="262"/>
        <v>0.12518533187711758</v>
      </c>
    </row>
    <row r="594" spans="1:35" x14ac:dyDescent="0.25">
      <c r="A594" s="25">
        <v>58.199999999999797</v>
      </c>
      <c r="B594" s="25">
        <f t="shared" si="263"/>
        <v>0</v>
      </c>
      <c r="C594" s="25">
        <f t="shared" si="264"/>
        <v>0.01</v>
      </c>
      <c r="E594" s="25">
        <f ca="1">Kp*(G594+H594*OnebyTi+Td*(G594-G593))</f>
        <v>-0.10944299439122668</v>
      </c>
      <c r="F594" s="27">
        <f t="shared" ca="1" si="266"/>
        <v>0.17653420672314199</v>
      </c>
      <c r="G594" s="25">
        <f t="shared" ca="1" si="245"/>
        <v>-0.17653420672314199</v>
      </c>
      <c r="H594" s="25">
        <f t="shared" ca="1" si="246"/>
        <v>-27.536872115673741</v>
      </c>
      <c r="I594" s="25">
        <f t="shared" ca="1" si="247"/>
        <v>27.536872115673741</v>
      </c>
      <c r="J594" s="25">
        <f t="shared" ca="1" si="248"/>
        <v>15.292008155895436</v>
      </c>
      <c r="K594" s="25">
        <f t="shared" ca="1" si="249"/>
        <v>726.28344583678825</v>
      </c>
      <c r="M594" s="25">
        <f ca="1">Kp*(Q594+R594*OnebyTi+Td*(Q594-Q593))</f>
        <v>-0.10903537718131995</v>
      </c>
      <c r="N594" s="25">
        <f t="shared" ca="1" si="267"/>
        <v>-0.10925622200249793</v>
      </c>
      <c r="O594" s="27">
        <f t="shared" ca="1" si="250"/>
        <v>-0.10947961783901339</v>
      </c>
      <c r="P594" s="27">
        <f t="shared" ca="1" si="268"/>
        <v>0.16668281200433616</v>
      </c>
      <c r="Q594" s="25">
        <f t="shared" ca="1" si="251"/>
        <v>-0.16668281200433616</v>
      </c>
      <c r="R594" s="25">
        <f t="shared" ca="1" si="252"/>
        <v>-27.710128794265898</v>
      </c>
      <c r="S594" s="25">
        <f t="shared" ca="1" si="253"/>
        <v>27.710128794265898</v>
      </c>
      <c r="T594" s="25">
        <f t="shared" ca="1" si="254"/>
        <v>15.406095703097776</v>
      </c>
      <c r="U594" s="25">
        <f t="shared" ca="1" si="255"/>
        <v>224.75204524086402</v>
      </c>
      <c r="W594" s="25">
        <f ca="1">Kp*(AB594+AC594*OnebyTi+Td*(AB594-AB593))</f>
        <v>-0.10663126638891603</v>
      </c>
      <c r="X594" s="27">
        <f t="shared" ca="1" si="269"/>
        <v>-0.10705570822905026</v>
      </c>
      <c r="Y594" s="27">
        <f t="shared" ca="1" si="270"/>
        <v>-0.10750068938795085</v>
      </c>
      <c r="Z594" s="27">
        <f t="shared" ca="1" si="271"/>
        <v>-0.10796645873803948</v>
      </c>
      <c r="AA594" s="27">
        <f t="shared" ca="1" si="265"/>
        <v>0.1243842347756134</v>
      </c>
      <c r="AB594" s="25">
        <f t="shared" ca="1" si="256"/>
        <v>-0.1243842347756134</v>
      </c>
      <c r="AC594" s="25">
        <f t="shared" ca="1" si="257"/>
        <v>-28.257852873406407</v>
      </c>
      <c r="AD594" s="25">
        <f t="shared" ca="1" si="258"/>
        <v>28.257852873406407</v>
      </c>
      <c r="AE594" s="25">
        <f t="shared" ca="1" si="259"/>
        <v>17.112044731215999</v>
      </c>
      <c r="AF594" s="25">
        <f t="shared" ca="1" si="260"/>
        <v>223.27982970497814</v>
      </c>
      <c r="AH594" s="25">
        <f t="shared" ca="1" si="261"/>
        <v>-0.10663126638891603</v>
      </c>
      <c r="AI594" s="25">
        <f t="shared" ca="1" si="262"/>
        <v>0.1243842347756134</v>
      </c>
    </row>
    <row r="595" spans="1:35" x14ac:dyDescent="0.25">
      <c r="A595" s="25">
        <v>58.299999999999798</v>
      </c>
      <c r="B595" s="25">
        <f t="shared" si="263"/>
        <v>0</v>
      </c>
      <c r="C595" s="25">
        <f t="shared" si="264"/>
        <v>0.01</v>
      </c>
      <c r="E595" s="25">
        <f ca="1">Kp*(G595+H595*OnebyTi+Td*(G595-G594))</f>
        <v>-0.10940304308710125</v>
      </c>
      <c r="F595" s="27">
        <f t="shared" ca="1" si="266"/>
        <v>0.17554952858659909</v>
      </c>
      <c r="G595" s="25">
        <f t="shared" ca="1" si="245"/>
        <v>-0.17554952858659909</v>
      </c>
      <c r="H595" s="25">
        <f t="shared" ca="1" si="246"/>
        <v>-27.554427068532402</v>
      </c>
      <c r="I595" s="25">
        <f t="shared" ca="1" si="247"/>
        <v>27.554427068532402</v>
      </c>
      <c r="J595" s="25">
        <f t="shared" ca="1" si="248"/>
        <v>15.295089919594133</v>
      </c>
      <c r="K595" s="25">
        <f t="shared" ca="1" si="249"/>
        <v>727.30689958844812</v>
      </c>
      <c r="M595" s="25">
        <f ca="1">Kp*(Q595+R595*OnebyTi+Td*(Q595-Q594))</f>
        <v>-0.10899582595300328</v>
      </c>
      <c r="N595" s="27">
        <f t="shared" ca="1" si="267"/>
        <v>-0.10921618962807637</v>
      </c>
      <c r="O595" s="25">
        <f t="shared" ca="1" si="250"/>
        <v>-0.10943912304396272</v>
      </c>
      <c r="P595" s="27">
        <f t="shared" ca="1" si="268"/>
        <v>0.16573485022043483</v>
      </c>
      <c r="Q595" s="25">
        <f t="shared" ca="1" si="251"/>
        <v>-0.16573485022043483</v>
      </c>
      <c r="R595" s="25">
        <f t="shared" ca="1" si="252"/>
        <v>-27.726702279287942</v>
      </c>
      <c r="S595" s="25">
        <f t="shared" ca="1" si="253"/>
        <v>27.726702279287942</v>
      </c>
      <c r="T595" s="25">
        <f t="shared" ca="1" si="254"/>
        <v>15.408842507155535</v>
      </c>
      <c r="U595" s="25">
        <f t="shared" ca="1" si="255"/>
        <v>225.00553818455722</v>
      </c>
      <c r="W595" s="25">
        <f ca="1">Kp*(AB595+AC595*OnebyTi+Td*(AB595-AB594))</f>
        <v>-0.1065927976645029</v>
      </c>
      <c r="X595" s="25">
        <f t="shared" ca="1" si="269"/>
        <v>-0.10701531724764951</v>
      </c>
      <c r="Y595" s="25">
        <f t="shared" ca="1" si="270"/>
        <v>-0.10745834383194452</v>
      </c>
      <c r="Z595" s="25">
        <f t="shared" ca="1" si="271"/>
        <v>-0.10792213492408533</v>
      </c>
      <c r="AA595" s="27">
        <f t="shared" ca="1" si="265"/>
        <v>0.12358758890180944</v>
      </c>
      <c r="AB595" s="25">
        <f t="shared" ca="1" si="256"/>
        <v>-0.12358758890180944</v>
      </c>
      <c r="AC595" s="25">
        <f t="shared" ca="1" si="257"/>
        <v>-28.270211632296586</v>
      </c>
      <c r="AD595" s="25">
        <f t="shared" ca="1" si="258"/>
        <v>28.270211632296586</v>
      </c>
      <c r="AE595" s="25">
        <f t="shared" ca="1" si="259"/>
        <v>17.113572120429055</v>
      </c>
      <c r="AF595" s="25">
        <f t="shared" ca="1" si="260"/>
        <v>223.47026387430085</v>
      </c>
      <c r="AH595" s="25">
        <f t="shared" ca="1" si="261"/>
        <v>-0.1065927976645029</v>
      </c>
      <c r="AI595" s="25">
        <f t="shared" ca="1" si="262"/>
        <v>0.12358758890180944</v>
      </c>
    </row>
    <row r="596" spans="1:35" x14ac:dyDescent="0.25">
      <c r="A596" s="25">
        <v>58.3999999999997</v>
      </c>
      <c r="B596" s="25">
        <f t="shared" si="263"/>
        <v>0</v>
      </c>
      <c r="C596" s="25">
        <f t="shared" si="264"/>
        <v>0.01</v>
      </c>
      <c r="E596" s="25">
        <f ca="1">Kp*(G596+H596*OnebyTi+Td*(G596-G595))</f>
        <v>-0.10936317209616001</v>
      </c>
      <c r="F596" s="27">
        <f t="shared" ca="1" si="266"/>
        <v>0.17456892226962126</v>
      </c>
      <c r="G596" s="25">
        <f t="shared" ca="1" si="245"/>
        <v>-0.17456892226962126</v>
      </c>
      <c r="H596" s="25">
        <f t="shared" ca="1" si="246"/>
        <v>-27.571883960759365</v>
      </c>
      <c r="I596" s="25">
        <f t="shared" ca="1" si="247"/>
        <v>27.571883960759365</v>
      </c>
      <c r="J596" s="25">
        <f t="shared" ca="1" si="248"/>
        <v>15.29813735045637</v>
      </c>
      <c r="K596" s="25">
        <f t="shared" ca="1" si="249"/>
        <v>728.32638209450272</v>
      </c>
      <c r="M596" s="25">
        <f ca="1">Kp*(Q596+R596*OnebyTi+Td*(Q596-Q595))</f>
        <v>-0.10895636503520234</v>
      </c>
      <c r="N596" s="25">
        <f t="shared" ca="1" si="267"/>
        <v>-0.10917624447064692</v>
      </c>
      <c r="O596" s="27">
        <f t="shared" ca="1" si="250"/>
        <v>-0.10939871207155125</v>
      </c>
      <c r="P596" s="27">
        <f t="shared" ca="1" si="268"/>
        <v>0.16479093791603855</v>
      </c>
      <c r="Q596" s="25">
        <f t="shared" ca="1" si="251"/>
        <v>-0.16479093791603855</v>
      </c>
      <c r="R596" s="25">
        <f t="shared" ca="1" si="252"/>
        <v>-27.743181373079544</v>
      </c>
      <c r="S596" s="25">
        <f t="shared" ca="1" si="253"/>
        <v>27.743181373079544</v>
      </c>
      <c r="T596" s="25">
        <f t="shared" ca="1" si="254"/>
        <v>15.41155811247746</v>
      </c>
      <c r="U596" s="25">
        <f t="shared" ca="1" si="255"/>
        <v>225.25763762479224</v>
      </c>
      <c r="W596" s="25">
        <f ca="1">Kp*(AB596+AC596*OnebyTi+Td*(AB596-AB595))</f>
        <v>-0.1065545081070652</v>
      </c>
      <c r="X596" s="27">
        <f t="shared" ca="1" si="269"/>
        <v>-0.10697510919318691</v>
      </c>
      <c r="Y596" s="27">
        <f t="shared" ca="1" si="270"/>
        <v>-0.10741618427830429</v>
      </c>
      <c r="Z596" s="27">
        <f t="shared" ca="1" si="271"/>
        <v>-0.10787799936626528</v>
      </c>
      <c r="AA596" s="27">
        <f t="shared" ca="1" si="265"/>
        <v>0.1227953754094009</v>
      </c>
      <c r="AB596" s="25">
        <f t="shared" ca="1" si="256"/>
        <v>-0.1227953754094009</v>
      </c>
      <c r="AC596" s="25">
        <f t="shared" ca="1" si="257"/>
        <v>-28.282491169837527</v>
      </c>
      <c r="AD596" s="25">
        <f t="shared" ca="1" si="258"/>
        <v>28.282491169837527</v>
      </c>
      <c r="AE596" s="25">
        <f t="shared" ca="1" si="259"/>
        <v>17.11507999085125</v>
      </c>
      <c r="AF596" s="25">
        <f t="shared" ca="1" si="260"/>
        <v>223.6595106807074</v>
      </c>
      <c r="AH596" s="25">
        <f t="shared" ca="1" si="261"/>
        <v>-0.1065545081070652</v>
      </c>
      <c r="AI596" s="25">
        <f t="shared" ca="1" si="262"/>
        <v>0.1227953754094009</v>
      </c>
    </row>
    <row r="597" spans="1:35" x14ac:dyDescent="0.25">
      <c r="A597" s="25">
        <v>58.499999999999801</v>
      </c>
      <c r="B597" s="25">
        <f t="shared" si="263"/>
        <v>0</v>
      </c>
      <c r="C597" s="25">
        <f t="shared" si="264"/>
        <v>0.01</v>
      </c>
      <c r="E597" s="25">
        <f ca="1">Kp*(G597+H597*OnebyTi+Td*(G597-G596))</f>
        <v>-0.10932338203751098</v>
      </c>
      <c r="F597" s="27">
        <f t="shared" ca="1" si="266"/>
        <v>0.17359238041508052</v>
      </c>
      <c r="G597" s="25">
        <f t="shared" ca="1" si="245"/>
        <v>-0.17359238041508052</v>
      </c>
      <c r="H597" s="25">
        <f t="shared" ca="1" si="246"/>
        <v>-27.589243198800872</v>
      </c>
      <c r="I597" s="25">
        <f t="shared" ca="1" si="247"/>
        <v>27.589243198800872</v>
      </c>
      <c r="J597" s="25">
        <f t="shared" ca="1" si="248"/>
        <v>15.301150781910188</v>
      </c>
      <c r="K597" s="25">
        <f t="shared" ca="1" si="249"/>
        <v>729.34189751993097</v>
      </c>
      <c r="M597" s="25">
        <f ca="1">Kp*(Q597+R597*OnebyTi+Td*(Q597-Q596))</f>
        <v>-0.10891699493672312</v>
      </c>
      <c r="N597" s="27">
        <f t="shared" ca="1" si="267"/>
        <v>-0.10913638709097023</v>
      </c>
      <c r="O597" s="25">
        <f t="shared" ca="1" si="250"/>
        <v>-0.10935838553707078</v>
      </c>
      <c r="P597" s="27">
        <f t="shared" ca="1" si="268"/>
        <v>0.16385106670888344</v>
      </c>
      <c r="Q597" s="25">
        <f t="shared" ca="1" si="251"/>
        <v>-0.16385106670888344</v>
      </c>
      <c r="R597" s="25">
        <f t="shared" ca="1" si="252"/>
        <v>-27.759566479750433</v>
      </c>
      <c r="S597" s="25">
        <f t="shared" ca="1" si="253"/>
        <v>27.759566479750433</v>
      </c>
      <c r="T597" s="25">
        <f t="shared" ca="1" si="254"/>
        <v>15.414242829683623</v>
      </c>
      <c r="U597" s="25">
        <f t="shared" ca="1" si="255"/>
        <v>225.50834861254117</v>
      </c>
      <c r="W597" s="25">
        <f ca="1">Kp*(AB597+AC597*OnebyTi+Td*(AB597-AB596))</f>
        <v>-0.10651639730522677</v>
      </c>
      <c r="X597" s="25">
        <f t="shared" ca="1" si="269"/>
        <v>-0.10693508370785469</v>
      </c>
      <c r="Y597" s="25">
        <f t="shared" ca="1" si="270"/>
        <v>-0.10737421043436451</v>
      </c>
      <c r="Z597" s="25">
        <f t="shared" ca="1" si="271"/>
        <v>-0.10783405185010497</v>
      </c>
      <c r="AA597" s="27">
        <f t="shared" ca="1" si="265"/>
        <v>0.12200757547277437</v>
      </c>
      <c r="AB597" s="25">
        <f t="shared" ca="1" si="256"/>
        <v>-0.12200757547277437</v>
      </c>
      <c r="AC597" s="25">
        <f t="shared" ca="1" si="257"/>
        <v>-28.294691927384804</v>
      </c>
      <c r="AD597" s="25">
        <f t="shared" ca="1" si="258"/>
        <v>28.294691927384804</v>
      </c>
      <c r="AE597" s="25">
        <f t="shared" ca="1" si="259"/>
        <v>17.116568575698523</v>
      </c>
      <c r="AF597" s="25">
        <f t="shared" ca="1" si="260"/>
        <v>223.84757612024723</v>
      </c>
      <c r="AH597" s="25">
        <f t="shared" ca="1" si="261"/>
        <v>-0.10651639730522677</v>
      </c>
      <c r="AI597" s="25">
        <f t="shared" ca="1" si="262"/>
        <v>0.12200757547277437</v>
      </c>
    </row>
    <row r="598" spans="1:35" x14ac:dyDescent="0.25">
      <c r="A598" s="25">
        <v>58.599999999999703</v>
      </c>
      <c r="B598" s="25">
        <f t="shared" si="263"/>
        <v>0</v>
      </c>
      <c r="C598" s="25">
        <f t="shared" si="264"/>
        <v>0.01</v>
      </c>
      <c r="E598" s="25">
        <f ca="1">Kp*(G598+H598*OnebyTi+Td*(G598-G597))</f>
        <v>-0.10928367352058044</v>
      </c>
      <c r="F598" s="27">
        <f t="shared" ca="1" si="266"/>
        <v>0.17261989559379587</v>
      </c>
      <c r="G598" s="25">
        <f t="shared" ca="1" si="245"/>
        <v>-0.17261989559379587</v>
      </c>
      <c r="H598" s="25">
        <f t="shared" ca="1" si="246"/>
        <v>-27.606505188360252</v>
      </c>
      <c r="I598" s="25">
        <f t="shared" ca="1" si="247"/>
        <v>27.606505188360252</v>
      </c>
      <c r="J598" s="25">
        <f t="shared" ca="1" si="248"/>
        <v>15.30413054474567</v>
      </c>
      <c r="K598" s="25">
        <f t="shared" ca="1" si="249"/>
        <v>730.35345010811056</v>
      </c>
      <c r="M598" s="25">
        <f ca="1">Kp*(Q598+R598*OnebyTi+Td*(Q598-Q597))</f>
        <v>-0.10887771615740414</v>
      </c>
      <c r="N598" s="25">
        <f t="shared" ca="1" si="267"/>
        <v>-0.10909661804038925</v>
      </c>
      <c r="O598" s="25">
        <f t="shared" ca="1" si="250"/>
        <v>-0.10931814404592827</v>
      </c>
      <c r="P598" s="27">
        <f t="shared" ca="1" si="268"/>
        <v>0.16291522815517637</v>
      </c>
      <c r="Q598" s="25">
        <f t="shared" ca="1" si="251"/>
        <v>-0.16291522815517637</v>
      </c>
      <c r="R598" s="25">
        <f t="shared" ca="1" si="252"/>
        <v>-27.77585800256595</v>
      </c>
      <c r="S598" s="25">
        <f t="shared" ca="1" si="253"/>
        <v>27.77585800256595</v>
      </c>
      <c r="T598" s="25">
        <f t="shared" ca="1" si="254"/>
        <v>15.416896966840108</v>
      </c>
      <c r="U598" s="25">
        <f t="shared" ca="1" si="255"/>
        <v>225.75767620448255</v>
      </c>
      <c r="W598" s="25">
        <f ca="1">Kp*(AB598+AC598*OnebyTi+Td*(AB598-AB597))</f>
        <v>-0.10647846484348833</v>
      </c>
      <c r="X598" s="25">
        <f t="shared" ca="1" si="269"/>
        <v>-0.10689524042874739</v>
      </c>
      <c r="Y598" s="25">
        <f t="shared" ca="1" si="270"/>
        <v>-0.10733242200126042</v>
      </c>
      <c r="Z598" s="25">
        <f t="shared" ca="1" si="271"/>
        <v>-0.10779029215368911</v>
      </c>
      <c r="AA598" s="27">
        <f t="shared" ca="1" si="265"/>
        <v>0.12122417028776386</v>
      </c>
      <c r="AB598" s="25">
        <f t="shared" ca="1" si="256"/>
        <v>-0.12122417028776386</v>
      </c>
      <c r="AC598" s="25">
        <f t="shared" ca="1" si="257"/>
        <v>-28.306814344413581</v>
      </c>
      <c r="AD598" s="25">
        <f t="shared" ca="1" si="258"/>
        <v>28.306814344413581</v>
      </c>
      <c r="AE598" s="25">
        <f t="shared" ca="1" si="259"/>
        <v>17.118038105644718</v>
      </c>
      <c r="AF598" s="25">
        <f t="shared" ca="1" si="260"/>
        <v>224.03446617456893</v>
      </c>
      <c r="AH598" s="25">
        <f t="shared" ca="1" si="261"/>
        <v>-0.10647846484348833</v>
      </c>
      <c r="AI598" s="25">
        <f t="shared" ca="1" si="262"/>
        <v>0.12122417028776386</v>
      </c>
    </row>
    <row r="599" spans="1:35" x14ac:dyDescent="0.25">
      <c r="A599" s="25">
        <v>58.699999999999697</v>
      </c>
      <c r="B599" s="25">
        <f t="shared" si="263"/>
        <v>0</v>
      </c>
      <c r="C599" s="25">
        <f t="shared" si="264"/>
        <v>0.01</v>
      </c>
      <c r="E599" s="25">
        <f ca="1">Kp*(G599+H599*OnebyTi+Td*(G599-G598))</f>
        <v>-0.10924404714519463</v>
      </c>
      <c r="F599" s="27">
        <f t="shared" ca="1" si="266"/>
        <v>0.17165146030558603</v>
      </c>
      <c r="G599" s="25">
        <f t="shared" ca="1" si="245"/>
        <v>-0.17165146030558603</v>
      </c>
      <c r="H599" s="25">
        <f t="shared" ca="1" si="246"/>
        <v>-27.623670334390809</v>
      </c>
      <c r="I599" s="25">
        <f t="shared" ca="1" si="247"/>
        <v>27.623670334390809</v>
      </c>
      <c r="J599" s="25">
        <f t="shared" ca="1" si="248"/>
        <v>15.307076967128173</v>
      </c>
      <c r="K599" s="25">
        <f t="shared" ca="1" si="249"/>
        <v>731.36104418010439</v>
      </c>
      <c r="M599" s="25">
        <f ca="1">Kp*(Q599+R599*OnebyTi+Td*(Q599-Q598))</f>
        <v>-0.10883852918819506</v>
      </c>
      <c r="N599" s="27">
        <f t="shared" ca="1" si="267"/>
        <v>-0.10905693786091072</v>
      </c>
      <c r="O599" s="27">
        <f t="shared" ca="1" si="250"/>
        <v>-0.10927798819373057</v>
      </c>
      <c r="P599" s="27">
        <f t="shared" ca="1" si="268"/>
        <v>0.16198341375058356</v>
      </c>
      <c r="Q599" s="25">
        <f t="shared" ca="1" si="251"/>
        <v>-0.16198341375058356</v>
      </c>
      <c r="R599" s="25">
        <f t="shared" ca="1" si="252"/>
        <v>-27.79205634394101</v>
      </c>
      <c r="S599" s="25">
        <f t="shared" ca="1" si="253"/>
        <v>27.79205634394101</v>
      </c>
      <c r="T599" s="25">
        <f t="shared" ca="1" si="254"/>
        <v>15.419520829473138</v>
      </c>
      <c r="U599" s="25">
        <f t="shared" ca="1" si="255"/>
        <v>226.00562546265039</v>
      </c>
      <c r="W599" s="25">
        <f ca="1">Kp*(AB599+AC599*OnebyTi+Td*(AB599-AB598))</f>
        <v>-0.10644071030230889</v>
      </c>
      <c r="X599" s="27">
        <f t="shared" ca="1" si="269"/>
        <v>-0.10685557898795457</v>
      </c>
      <c r="Y599" s="27">
        <f t="shared" ca="1" si="270"/>
        <v>-0.10729081867403298</v>
      </c>
      <c r="Z599" s="27">
        <f t="shared" ca="1" si="271"/>
        <v>-0.10774672004777973</v>
      </c>
      <c r="AA599" s="27">
        <f t="shared" ca="1" si="265"/>
        <v>0.12044514107239494</v>
      </c>
      <c r="AB599" s="25">
        <f t="shared" ca="1" si="256"/>
        <v>-0.12044514107239494</v>
      </c>
      <c r="AC599" s="25">
        <f t="shared" ca="1" si="257"/>
        <v>-28.318858858520819</v>
      </c>
      <c r="AD599" s="25">
        <f t="shared" ca="1" si="258"/>
        <v>28.318858858520819</v>
      </c>
      <c r="AE599" s="25">
        <f t="shared" ca="1" si="259"/>
        <v>17.119488808845514</v>
      </c>
      <c r="AF599" s="25">
        <f t="shared" ca="1" si="260"/>
        <v>224.2201868107264</v>
      </c>
      <c r="AH599" s="25">
        <f t="shared" ca="1" si="261"/>
        <v>-0.10644071030230889</v>
      </c>
      <c r="AI599" s="25">
        <f t="shared" ca="1" si="262"/>
        <v>0.12044514107239494</v>
      </c>
    </row>
    <row r="600" spans="1:35" x14ac:dyDescent="0.25">
      <c r="A600" s="25">
        <v>58.799999999999699</v>
      </c>
      <c r="B600" s="25">
        <f t="shared" si="263"/>
        <v>0</v>
      </c>
      <c r="C600" s="25">
        <f t="shared" si="264"/>
        <v>0.01</v>
      </c>
      <c r="E600" s="25">
        <f ca="1">Kp*(G600+H600*OnebyTi+Td*(G600-G599))</f>
        <v>-0.10920450350166083</v>
      </c>
      <c r="F600" s="27">
        <f t="shared" ca="1" si="266"/>
        <v>0.1706870669803135</v>
      </c>
      <c r="G600" s="25">
        <f t="shared" ca="1" si="245"/>
        <v>-0.1706870669803135</v>
      </c>
      <c r="H600" s="25">
        <f t="shared" ca="1" si="246"/>
        <v>-27.640739041088839</v>
      </c>
      <c r="I600" s="25">
        <f t="shared" ca="1" si="247"/>
        <v>27.640739041088839</v>
      </c>
      <c r="J600" s="25">
        <f t="shared" ca="1" si="248"/>
        <v>15.309990374611608</v>
      </c>
      <c r="K600" s="25">
        <f t="shared" ca="1" si="249"/>
        <v>732.36468413394857</v>
      </c>
      <c r="M600" s="25">
        <f ca="1">Kp*(Q600+R600*OnebyTi+Td*(Q600-Q599))</f>
        <v>-0.10879943451123482</v>
      </c>
      <c r="N600" s="25">
        <f t="shared" ca="1" si="267"/>
        <v>-0.10901734708528632</v>
      </c>
      <c r="O600" s="25">
        <f t="shared" ca="1" si="250"/>
        <v>-0.10923791856636846</v>
      </c>
      <c r="P600" s="27">
        <f t="shared" ca="1" si="268"/>
        <v>0.16105561493121051</v>
      </c>
      <c r="Q600" s="25">
        <f t="shared" ca="1" si="251"/>
        <v>-0.16105561493121051</v>
      </c>
      <c r="R600" s="25">
        <f t="shared" ca="1" si="252"/>
        <v>-27.80816190543413</v>
      </c>
      <c r="S600" s="25">
        <f t="shared" ca="1" si="253"/>
        <v>27.80816190543413</v>
      </c>
      <c r="T600" s="25">
        <f t="shared" ca="1" si="254"/>
        <v>15.422114720583224</v>
      </c>
      <c r="U600" s="25">
        <f t="shared" ca="1" si="255"/>
        <v>226.25220145408778</v>
      </c>
      <c r="W600" s="25">
        <f ca="1">Kp*(AB600+AC600*OnebyTi+Td*(AB600-AB599))</f>
        <v>-0.10640313325818695</v>
      </c>
      <c r="X600" s="25">
        <f t="shared" ca="1" si="269"/>
        <v>-0.1068160990126525</v>
      </c>
      <c r="Y600" s="25">
        <f t="shared" ca="1" si="270"/>
        <v>-0.10724940014173254</v>
      </c>
      <c r="Z600" s="25">
        <f t="shared" ca="1" si="271"/>
        <v>-0.10770333529593304</v>
      </c>
      <c r="AA600" s="27">
        <f t="shared" ca="1" si="265"/>
        <v>0.11967046906761697</v>
      </c>
      <c r="AB600" s="25">
        <f t="shared" ca="1" si="256"/>
        <v>-0.11967046906761697</v>
      </c>
      <c r="AC600" s="25">
        <f t="shared" ca="1" si="257"/>
        <v>-28.330825905427581</v>
      </c>
      <c r="AD600" s="25">
        <f t="shared" ca="1" si="258"/>
        <v>28.330825905427581</v>
      </c>
      <c r="AE600" s="25">
        <f t="shared" ca="1" si="259"/>
        <v>17.120920910962202</v>
      </c>
      <c r="AF600" s="25">
        <f t="shared" ca="1" si="260"/>
        <v>224.40474398098908</v>
      </c>
      <c r="AH600" s="25">
        <f t="shared" ca="1" si="261"/>
        <v>-0.10640313325818695</v>
      </c>
      <c r="AI600" s="25">
        <f t="shared" ca="1" si="262"/>
        <v>0.11967046906761697</v>
      </c>
    </row>
    <row r="601" spans="1:35" x14ac:dyDescent="0.25">
      <c r="A601" s="25">
        <v>58.8999999999997</v>
      </c>
      <c r="B601" s="25">
        <f t="shared" si="263"/>
        <v>0</v>
      </c>
      <c r="C601" s="25">
        <f t="shared" si="264"/>
        <v>0.01</v>
      </c>
      <c r="E601" s="25">
        <f ca="1">Kp*(G601+H601*OnebyTi+Td*(G601-G600))</f>
        <v>-0.10916504317084774</v>
      </c>
      <c r="F601" s="27">
        <f t="shared" ca="1" si="266"/>
        <v>0.16972670797891981</v>
      </c>
      <c r="G601" s="25">
        <f t="shared" ca="1" si="245"/>
        <v>-0.16972670797891981</v>
      </c>
      <c r="H601" s="25">
        <f t="shared" ca="1" si="246"/>
        <v>-27.65771171188673</v>
      </c>
      <c r="I601" s="25">
        <f t="shared" ca="1" si="247"/>
        <v>27.65771171188673</v>
      </c>
      <c r="J601" s="25">
        <f t="shared" ca="1" si="248"/>
        <v>15.312871090151745</v>
      </c>
      <c r="K601" s="25">
        <f t="shared" ca="1" si="249"/>
        <v>733.36437444394437</v>
      </c>
      <c r="M601" s="25">
        <f ca="1">Kp*(Q601+R601*OnebyTi+Td*(Q601-Q600))</f>
        <v>-0.10876043259992932</v>
      </c>
      <c r="N601" s="27">
        <f t="shared" ca="1" si="267"/>
        <v>-0.10897784623709317</v>
      </c>
      <c r="O601" s="27">
        <f t="shared" ca="1" si="250"/>
        <v>-0.10919793574010023</v>
      </c>
      <c r="P601" s="27">
        <f t="shared" ca="1" si="268"/>
        <v>0.16013182307457369</v>
      </c>
      <c r="Q601" s="25">
        <f t="shared" ca="1" si="251"/>
        <v>-0.16013182307457369</v>
      </c>
      <c r="R601" s="25">
        <f t="shared" ca="1" si="252"/>
        <v>-27.824175087741587</v>
      </c>
      <c r="S601" s="25">
        <f t="shared" ca="1" si="253"/>
        <v>27.824175087741587</v>
      </c>
      <c r="T601" s="25">
        <f t="shared" ca="1" si="254"/>
        <v>15.424678940659343</v>
      </c>
      <c r="U601" s="25">
        <f t="shared" ca="1" si="255"/>
        <v>226.49740925050497</v>
      </c>
      <c r="W601" s="25">
        <f ca="1">Kp*(AB601+AC601*OnebyTi+Td*(AB601-AB600))</f>
        <v>-0.10636573328374031</v>
      </c>
      <c r="X601" s="27">
        <f t="shared" ca="1" si="269"/>
        <v>-0.10677680012519483</v>
      </c>
      <c r="Y601" s="27">
        <f t="shared" ca="1" si="270"/>
        <v>-0.10720816608752134</v>
      </c>
      <c r="Z601" s="27">
        <f t="shared" ca="1" si="271"/>
        <v>-0.10766013765461507</v>
      </c>
      <c r="AA601" s="27">
        <f t="shared" ca="1" si="265"/>
        <v>0.11890013553802366</v>
      </c>
      <c r="AB601" s="25">
        <f t="shared" ca="1" si="256"/>
        <v>-0.11890013553802366</v>
      </c>
      <c r="AC601" s="25">
        <f t="shared" ca="1" si="257"/>
        <v>-28.342715918981384</v>
      </c>
      <c r="AD601" s="25">
        <f t="shared" ca="1" si="258"/>
        <v>28.342715918981384</v>
      </c>
      <c r="AE601" s="25">
        <f t="shared" ca="1" si="259"/>
        <v>17.122334635185297</v>
      </c>
      <c r="AF601" s="25">
        <f t="shared" ca="1" si="260"/>
        <v>224.58814362265656</v>
      </c>
      <c r="AH601" s="25">
        <f t="shared" ca="1" si="261"/>
        <v>-0.10636573328374031</v>
      </c>
      <c r="AI601" s="25">
        <f t="shared" ca="1" si="262"/>
        <v>0.11890013553802366</v>
      </c>
    </row>
    <row r="602" spans="1:35" x14ac:dyDescent="0.25">
      <c r="A602" s="25">
        <v>58.999999999999702</v>
      </c>
      <c r="B602" s="25">
        <f t="shared" si="263"/>
        <v>0</v>
      </c>
      <c r="C602" s="25">
        <f t="shared" si="264"/>
        <v>0.01</v>
      </c>
      <c r="E602" s="25">
        <f ca="1">Kp*(G602+H602*OnebyTi+Td*(G602-G601))</f>
        <v>-0.10912566672426582</v>
      </c>
      <c r="F602" s="27">
        <f t="shared" ca="1" si="266"/>
        <v>0.1687703755944524</v>
      </c>
      <c r="G602" s="25">
        <f t="shared" ca="1" si="245"/>
        <v>-0.1687703755944524</v>
      </c>
      <c r="H602" s="25">
        <f t="shared" ca="1" si="246"/>
        <v>-27.674588749446176</v>
      </c>
      <c r="I602" s="25">
        <f t="shared" ca="1" si="247"/>
        <v>27.674588749446176</v>
      </c>
      <c r="J602" s="25">
        <f t="shared" ca="1" si="248"/>
        <v>15.315719434119574</v>
      </c>
      <c r="K602" s="25">
        <f t="shared" ca="1" si="249"/>
        <v>734.36011965995158</v>
      </c>
      <c r="M602" s="25">
        <f ca="1">Kp*(Q602+R602*OnebyTi+Td*(Q602-Q601))</f>
        <v>-0.10872152391902852</v>
      </c>
      <c r="N602" s="25">
        <f t="shared" ca="1" si="267"/>
        <v>-0.1089384358308139</v>
      </c>
      <c r="O602" s="25">
        <f t="shared" ca="1" si="250"/>
        <v>-0.10915804028163469</v>
      </c>
      <c r="P602" s="27">
        <f t="shared" ca="1" si="268"/>
        <v>0.15921202950056368</v>
      </c>
      <c r="Q602" s="25">
        <f t="shared" ca="1" si="251"/>
        <v>-0.15921202950056368</v>
      </c>
      <c r="R602" s="25">
        <f t="shared" ca="1" si="252"/>
        <v>-27.840096290691644</v>
      </c>
      <c r="S602" s="25">
        <f t="shared" ca="1" si="253"/>
        <v>27.840096290691644</v>
      </c>
      <c r="T602" s="25">
        <f t="shared" ca="1" si="254"/>
        <v>15.427213787693111</v>
      </c>
      <c r="U602" s="25">
        <f t="shared" ca="1" si="255"/>
        <v>226.7412539279417</v>
      </c>
      <c r="W602" s="25">
        <f ca="1">Kp*(AB602+AC602*OnebyTi+Td*(AB602-AB601))</f>
        <v>-0.10632850994778503</v>
      </c>
      <c r="X602" s="25">
        <f t="shared" ca="1" si="269"/>
        <v>-0.10673768194320221</v>
      </c>
      <c r="Y602" s="25">
        <f t="shared" ca="1" si="270"/>
        <v>-0.10716711618877495</v>
      </c>
      <c r="Z602" s="25">
        <f t="shared" ca="1" si="271"/>
        <v>-0.10761712687331611</v>
      </c>
      <c r="AA602" s="27">
        <f t="shared" ca="1" si="265"/>
        <v>0.11813412177256215</v>
      </c>
      <c r="AB602" s="25">
        <f t="shared" ca="1" si="256"/>
        <v>-0.11813412177256215</v>
      </c>
      <c r="AC602" s="25">
        <f t="shared" ca="1" si="257"/>
        <v>-28.354529331158641</v>
      </c>
      <c r="AD602" s="25">
        <f t="shared" ca="1" si="258"/>
        <v>28.354529331158641</v>
      </c>
      <c r="AE602" s="25">
        <f t="shared" ca="1" si="259"/>
        <v>17.123730202257995</v>
      </c>
      <c r="AF602" s="25">
        <f t="shared" ca="1" si="260"/>
        <v>224.77039165787724</v>
      </c>
      <c r="AH602" s="25">
        <f t="shared" ca="1" si="261"/>
        <v>-0.10632850994778503</v>
      </c>
      <c r="AI602" s="25">
        <f t="shared" ca="1" si="262"/>
        <v>0.11813412177256215</v>
      </c>
    </row>
    <row r="603" spans="1:35" x14ac:dyDescent="0.25">
      <c r="A603" s="25">
        <v>59.099999999999703</v>
      </c>
      <c r="B603" s="25">
        <f t="shared" si="263"/>
        <v>0</v>
      </c>
      <c r="C603" s="25">
        <f t="shared" si="264"/>
        <v>0.01</v>
      </c>
      <c r="E603" s="25">
        <f ca="1">Kp*(G603+H603*OnebyTi+Td*(G603-G602))</f>
        <v>-0.10908637472414656</v>
      </c>
      <c r="F603" s="27">
        <f t="shared" ca="1" si="266"/>
        <v>0.16781806205308278</v>
      </c>
      <c r="G603" s="25">
        <f t="shared" ca="1" si="245"/>
        <v>-0.16781806205308278</v>
      </c>
      <c r="H603" s="25">
        <f t="shared" ca="1" si="246"/>
        <v>-27.691370555651485</v>
      </c>
      <c r="I603" s="25">
        <f t="shared" ca="1" si="247"/>
        <v>27.691370555651485</v>
      </c>
      <c r="J603" s="25">
        <f t="shared" ca="1" si="248"/>
        <v>15.3185357243147</v>
      </c>
      <c r="K603" s="25">
        <f t="shared" ca="1" si="249"/>
        <v>735.35192440668527</v>
      </c>
      <c r="M603" s="25">
        <f ca="1">Kp*(Q603+R603*OnebyTi+Td*(Q603-Q602))</f>
        <v>-0.10868270892470298</v>
      </c>
      <c r="N603" s="27">
        <f t="shared" ca="1" si="267"/>
        <v>-0.10889911637191615</v>
      </c>
      <c r="O603" s="25">
        <f t="shared" ca="1" si="250"/>
        <v>-0.10911823274821368</v>
      </c>
      <c r="P603" s="27">
        <f t="shared" ca="1" si="268"/>
        <v>0.15829622547240021</v>
      </c>
      <c r="Q603" s="25">
        <f t="shared" ca="1" si="251"/>
        <v>-0.15829622547240021</v>
      </c>
      <c r="R603" s="25">
        <f t="shared" ca="1" si="252"/>
        <v>-27.855925913238885</v>
      </c>
      <c r="S603" s="25">
        <f t="shared" ca="1" si="253"/>
        <v>27.855925913238885</v>
      </c>
      <c r="T603" s="25">
        <f t="shared" ca="1" si="254"/>
        <v>15.429719557192991</v>
      </c>
      <c r="U603" s="25">
        <f t="shared" ca="1" si="255"/>
        <v>226.98374056643402</v>
      </c>
      <c r="W603" s="25">
        <f ca="1">Kp*(AB603+AC603*OnebyTi+Td*(AB603-AB602))</f>
        <v>-0.1062914628154136</v>
      </c>
      <c r="X603" s="25">
        <f t="shared" ca="1" si="269"/>
        <v>-0.10669874407965094</v>
      </c>
      <c r="Y603" s="25">
        <f t="shared" ca="1" si="270"/>
        <v>-0.10712625011718246</v>
      </c>
      <c r="Z603" s="25">
        <f t="shared" ca="1" si="271"/>
        <v>-0.10757430269466377</v>
      </c>
      <c r="AA603" s="27">
        <f t="shared" ca="1" si="265"/>
        <v>0.11737240908523053</v>
      </c>
      <c r="AB603" s="25">
        <f t="shared" ca="1" si="256"/>
        <v>-0.11737240908523053</v>
      </c>
      <c r="AC603" s="25">
        <f t="shared" ca="1" si="257"/>
        <v>-28.366266572067165</v>
      </c>
      <c r="AD603" s="25">
        <f t="shared" ca="1" si="258"/>
        <v>28.366266572067165</v>
      </c>
      <c r="AE603" s="25">
        <f t="shared" ca="1" si="259"/>
        <v>17.125107830499442</v>
      </c>
      <c r="AF603" s="25">
        <f t="shared" ca="1" si="260"/>
        <v>224.95149399347096</v>
      </c>
      <c r="AH603" s="25">
        <f t="shared" ca="1" si="261"/>
        <v>-0.1062914628154136</v>
      </c>
      <c r="AI603" s="25">
        <f t="shared" ca="1" si="262"/>
        <v>0.11737240908523053</v>
      </c>
    </row>
    <row r="604" spans="1:35" x14ac:dyDescent="0.25">
      <c r="A604" s="25">
        <v>59.199999999999697</v>
      </c>
      <c r="B604" s="25">
        <f t="shared" si="263"/>
        <v>0</v>
      </c>
      <c r="C604" s="25">
        <f t="shared" si="264"/>
        <v>0.01</v>
      </c>
      <c r="E604" s="25">
        <f ca="1">Kp*(G604+H604*OnebyTi+Td*(G604-G603))</f>
        <v>-0.10904716772352163</v>
      </c>
      <c r="F604" s="27">
        <f t="shared" ca="1" si="266"/>
        <v>0.16686975951511634</v>
      </c>
      <c r="G604" s="25">
        <f t="shared" ca="1" si="245"/>
        <v>-0.16686975951511634</v>
      </c>
      <c r="H604" s="25">
        <f t="shared" ca="1" si="246"/>
        <v>-27.708057531602996</v>
      </c>
      <c r="I604" s="25">
        <f t="shared" ca="1" si="247"/>
        <v>27.708057531602996</v>
      </c>
      <c r="J604" s="25">
        <f t="shared" ca="1" si="248"/>
        <v>15.321320275978763</v>
      </c>
      <c r="K604" s="25">
        <f t="shared" ca="1" si="249"/>
        <v>736.33979338301481</v>
      </c>
      <c r="M604" s="25">
        <f ca="1">Kp*(Q604+R604*OnebyTi+Td*(Q604-Q603))</f>
        <v>-0.10864398806462001</v>
      </c>
      <c r="N604" s="25">
        <f t="shared" ca="1" si="267"/>
        <v>-0.10885988835693151</v>
      </c>
      <c r="O604" s="27">
        <f t="shared" ca="1" si="250"/>
        <v>-0.10907851368769395</v>
      </c>
      <c r="P604" s="27">
        <f t="shared" ca="1" si="268"/>
        <v>0.15738440219757885</v>
      </c>
      <c r="Q604" s="25">
        <f t="shared" ca="1" si="251"/>
        <v>-0.15738440219757885</v>
      </c>
      <c r="R604" s="25">
        <f t="shared" ca="1" si="252"/>
        <v>-27.871664353458641</v>
      </c>
      <c r="S604" s="25">
        <f t="shared" ca="1" si="253"/>
        <v>27.871664353458641</v>
      </c>
      <c r="T604" s="25">
        <f t="shared" ca="1" si="254"/>
        <v>15.432196542198501</v>
      </c>
      <c r="U604" s="25">
        <f t="shared" ca="1" si="255"/>
        <v>227.22487424968529</v>
      </c>
      <c r="W604" s="25">
        <f ca="1">Kp*(AB604+AC604*OnebyTi+Td*(AB604-AB603))</f>
        <v>-0.10625459144807221</v>
      </c>
      <c r="X604" s="27">
        <f t="shared" ca="1" si="269"/>
        <v>-0.10665998614296053</v>
      </c>
      <c r="Y604" s="27">
        <f t="shared" ca="1" si="270"/>
        <v>-0.10708556753884574</v>
      </c>
      <c r="Z604" s="27">
        <f t="shared" ca="1" si="271"/>
        <v>-0.107531664854535</v>
      </c>
      <c r="AA604" s="27">
        <f t="shared" ca="1" si="265"/>
        <v>0.11661497881576414</v>
      </c>
      <c r="AB604" s="25">
        <f t="shared" ca="1" si="256"/>
        <v>-0.11661497881576414</v>
      </c>
      <c r="AC604" s="25">
        <f t="shared" ca="1" si="257"/>
        <v>-28.377928069948741</v>
      </c>
      <c r="AD604" s="25">
        <f t="shared" ca="1" si="258"/>
        <v>28.377928069948741</v>
      </c>
      <c r="AE604" s="25">
        <f t="shared" ca="1" si="259"/>
        <v>17.126467735827863</v>
      </c>
      <c r="AF604" s="25">
        <f t="shared" ca="1" si="260"/>
        <v>225.13145652075588</v>
      </c>
      <c r="AH604" s="25">
        <f t="shared" ca="1" si="261"/>
        <v>-0.10625459144807221</v>
      </c>
      <c r="AI604" s="25">
        <f t="shared" ca="1" si="262"/>
        <v>0.11661497881576414</v>
      </c>
    </row>
    <row r="605" spans="1:35" x14ac:dyDescent="0.25">
      <c r="A605" s="25">
        <v>59.299999999999699</v>
      </c>
      <c r="B605" s="25">
        <f t="shared" si="263"/>
        <v>0</v>
      </c>
      <c r="C605" s="25">
        <f t="shared" si="264"/>
        <v>0.01</v>
      </c>
      <c r="E605" s="25">
        <f ca="1">Kp*(G605+H605*OnebyTi+Td*(G605-G604))</f>
        <v>-0.10900804626630137</v>
      </c>
      <c r="F605" s="27">
        <f t="shared" ca="1" si="266"/>
        <v>0.16592546007599368</v>
      </c>
      <c r="G605" s="25">
        <f t="shared" ca="1" si="245"/>
        <v>-0.16592546007599368</v>
      </c>
      <c r="H605" s="25">
        <f t="shared" ca="1" si="246"/>
        <v>-27.724650077610598</v>
      </c>
      <c r="I605" s="25">
        <f t="shared" ca="1" si="247"/>
        <v>27.724650077610598</v>
      </c>
      <c r="J605" s="25">
        <f t="shared" ca="1" si="248"/>
        <v>15.324073401808906</v>
      </c>
      <c r="K605" s="25">
        <f t="shared" ca="1" si="249"/>
        <v>737.32373136126546</v>
      </c>
      <c r="M605" s="25">
        <f ca="1">Kp*(Q605+R605*OnebyTi+Td*(Q605-Q604))</f>
        <v>-0.10860536177801934</v>
      </c>
      <c r="N605" s="27">
        <f t="shared" ca="1" si="267"/>
        <v>-0.10882075227353397</v>
      </c>
      <c r="O605" s="25">
        <f t="shared" ca="1" si="250"/>
        <v>-0.10903888363862856</v>
      </c>
      <c r="P605" s="27">
        <f t="shared" ca="1" si="268"/>
        <v>0.15647655082880946</v>
      </c>
      <c r="Q605" s="25">
        <f t="shared" ca="1" si="251"/>
        <v>-0.15647655082880946</v>
      </c>
      <c r="R605" s="25">
        <f t="shared" ca="1" si="252"/>
        <v>-27.887312008541521</v>
      </c>
      <c r="S605" s="25">
        <f t="shared" ca="1" si="253"/>
        <v>27.887312008541521</v>
      </c>
      <c r="T605" s="25">
        <f t="shared" ca="1" si="254"/>
        <v>15.434645033294428</v>
      </c>
      <c r="U605" s="25">
        <f t="shared" ca="1" si="255"/>
        <v>227.46466006474154</v>
      </c>
      <c r="W605" s="25">
        <f ca="1">Kp*(AB605+AC605*OnebyTi+Td*(AB605-AB604))</f>
        <v>-0.10621789540363698</v>
      </c>
      <c r="X605" s="25">
        <f t="shared" ca="1" si="269"/>
        <v>-0.10662140773708044</v>
      </c>
      <c r="Y605" s="25">
        <f t="shared" ca="1" si="270"/>
        <v>-0.10704506811437745</v>
      </c>
      <c r="Z605" s="25">
        <f t="shared" ca="1" si="271"/>
        <v>-0.10748921308216677</v>
      </c>
      <c r="AA605" s="27">
        <f t="shared" ca="1" si="265"/>
        <v>0.11586181233031063</v>
      </c>
      <c r="AB605" s="25">
        <f t="shared" ca="1" si="256"/>
        <v>-0.11586181233031063</v>
      </c>
      <c r="AC605" s="25">
        <f t="shared" ca="1" si="257"/>
        <v>-28.389514251181772</v>
      </c>
      <c r="AD605" s="25">
        <f t="shared" ca="1" si="258"/>
        <v>28.389514251181772</v>
      </c>
      <c r="AE605" s="25">
        <f t="shared" ca="1" si="259"/>
        <v>17.127810131783509</v>
      </c>
      <c r="AF605" s="25">
        <f t="shared" ca="1" si="260"/>
        <v>225.31028511537912</v>
      </c>
      <c r="AH605" s="25">
        <f t="shared" ca="1" si="261"/>
        <v>-0.10621789540363698</v>
      </c>
      <c r="AI605" s="25">
        <f t="shared" ca="1" si="262"/>
        <v>0.11586181233031063</v>
      </c>
    </row>
    <row r="606" spans="1:35" x14ac:dyDescent="0.25">
      <c r="A606" s="25">
        <v>59.3999999999997</v>
      </c>
      <c r="B606" s="25">
        <f t="shared" si="263"/>
        <v>0</v>
      </c>
      <c r="C606" s="25">
        <f t="shared" si="264"/>
        <v>0.01</v>
      </c>
      <c r="E606" s="25">
        <f ca="1">Kp*(G606+H606*OnebyTi+Td*(G606-G605))</f>
        <v>-0.10896901088735278</v>
      </c>
      <c r="F606" s="27">
        <f t="shared" ca="1" si="266"/>
        <v>0.16498515576728356</v>
      </c>
      <c r="G606" s="25">
        <f t="shared" ca="1" si="245"/>
        <v>-0.16498515576728356</v>
      </c>
      <c r="H606" s="25">
        <f t="shared" ca="1" si="246"/>
        <v>-27.741148593187326</v>
      </c>
      <c r="I606" s="25">
        <f t="shared" ca="1" si="247"/>
        <v>27.741148593187326</v>
      </c>
      <c r="J606" s="25">
        <f t="shared" ca="1" si="248"/>
        <v>15.326795411971261</v>
      </c>
      <c r="K606" s="25">
        <f t="shared" ca="1" si="249"/>
        <v>738.30374318652309</v>
      </c>
      <c r="M606" s="25">
        <f ca="1">Kp*(Q606+R606*OnebyTi+Td*(Q606-Q605))</f>
        <v>-0.10856683049578804</v>
      </c>
      <c r="N606" s="25">
        <f t="shared" ca="1" si="267"/>
        <v>-0.10878170860061787</v>
      </c>
      <c r="O606" s="27">
        <f t="shared" ca="1" si="250"/>
        <v>-0.10899934313034779</v>
      </c>
      <c r="P606" s="27">
        <f t="shared" ca="1" si="268"/>
        <v>0.15557266246494661</v>
      </c>
      <c r="Q606" s="25">
        <f t="shared" ca="1" si="251"/>
        <v>-0.15557266246494661</v>
      </c>
      <c r="R606" s="25">
        <f t="shared" ca="1" si="252"/>
        <v>-27.902869274788017</v>
      </c>
      <c r="S606" s="25">
        <f t="shared" ca="1" si="253"/>
        <v>27.902869274788017</v>
      </c>
      <c r="T606" s="25">
        <f t="shared" ca="1" si="254"/>
        <v>15.437065318625072</v>
      </c>
      <c r="U606" s="25">
        <f t="shared" ca="1" si="255"/>
        <v>227.70310310167113</v>
      </c>
      <c r="W606" s="25">
        <f ca="1">Kp*(AB606+AC606*OnebyTi+Td*(AB606-AB605))</f>
        <v>-0.10618137423648932</v>
      </c>
      <c r="X606" s="27">
        <f t="shared" ca="1" si="269"/>
        <v>-0.10658300846157562</v>
      </c>
      <c r="Y606" s="27">
        <f t="shared" ca="1" si="270"/>
        <v>-0.107004751498998</v>
      </c>
      <c r="Z606" s="27">
        <f t="shared" ca="1" si="271"/>
        <v>-0.1074469471002656</v>
      </c>
      <c r="AA606" s="27">
        <f t="shared" ca="1" si="265"/>
        <v>0.11511289102209395</v>
      </c>
      <c r="AB606" s="25">
        <f t="shared" ca="1" si="256"/>
        <v>-0.11511289102209395</v>
      </c>
      <c r="AC606" s="25">
        <f t="shared" ca="1" si="257"/>
        <v>-28.401025540283982</v>
      </c>
      <c r="AD606" s="25">
        <f t="shared" ca="1" si="258"/>
        <v>28.401025540283982</v>
      </c>
      <c r="AE606" s="25">
        <f t="shared" ca="1" si="259"/>
        <v>17.129135229551455</v>
      </c>
      <c r="AF606" s="25">
        <f t="shared" ca="1" si="260"/>
        <v>225.4879856371515</v>
      </c>
      <c r="AH606" s="25">
        <f t="shared" ca="1" si="261"/>
        <v>-0.10618137423648932</v>
      </c>
      <c r="AI606" s="25">
        <f t="shared" ca="1" si="262"/>
        <v>0.11511289102209395</v>
      </c>
    </row>
    <row r="607" spans="1:35" x14ac:dyDescent="0.25">
      <c r="A607" s="25">
        <v>59.499999999999702</v>
      </c>
      <c r="B607" s="25">
        <f t="shared" si="263"/>
        <v>0</v>
      </c>
      <c r="C607" s="25">
        <f t="shared" si="264"/>
        <v>0.01</v>
      </c>
      <c r="E607" s="25">
        <f ca="1">Kp*(G607+H607*OnebyTi+Td*(G607-G606))</f>
        <v>-0.10893006211257705</v>
      </c>
      <c r="F607" s="27">
        <f t="shared" ca="1" si="266"/>
        <v>0.16404883855766758</v>
      </c>
      <c r="G607" s="25">
        <f t="shared" ca="1" si="245"/>
        <v>-0.16404883855766758</v>
      </c>
      <c r="H607" s="25">
        <f t="shared" ca="1" si="246"/>
        <v>-27.757553477043093</v>
      </c>
      <c r="I607" s="25">
        <f t="shared" ca="1" si="247"/>
        <v>27.757553477043093</v>
      </c>
      <c r="J607" s="25">
        <f t="shared" ca="1" si="248"/>
        <v>15.329486614114474</v>
      </c>
      <c r="K607" s="25">
        <f t="shared" ca="1" si="249"/>
        <v>739.27983377594126</v>
      </c>
      <c r="M607" s="25">
        <f ca="1">Kp*(Q607+R607*OnebyTi+Td*(Q607-Q606))</f>
        <v>-0.10852839464053521</v>
      </c>
      <c r="N607" s="27">
        <f t="shared" ca="1" si="267"/>
        <v>-0.10874275780837533</v>
      </c>
      <c r="O607" s="25">
        <f t="shared" ca="1" si="250"/>
        <v>-0.10895989268303942</v>
      </c>
      <c r="P607" s="27">
        <f t="shared" ca="1" si="268"/>
        <v>0.15467272815191185</v>
      </c>
      <c r="Q607" s="25">
        <f t="shared" ca="1" si="251"/>
        <v>-0.15467272815191185</v>
      </c>
      <c r="R607" s="25">
        <f t="shared" ca="1" si="252"/>
        <v>-27.918336547603207</v>
      </c>
      <c r="S607" s="25">
        <f t="shared" ca="1" si="253"/>
        <v>27.918336547603207</v>
      </c>
      <c r="T607" s="25">
        <f t="shared" ca="1" si="254"/>
        <v>15.439457683908467</v>
      </c>
      <c r="U607" s="25">
        <f t="shared" ca="1" si="255"/>
        <v>227.94020845324846</v>
      </c>
      <c r="W607" s="25">
        <f ca="1">Kp*(AB607+AC607*OnebyTi+Td*(AB607-AB606))</f>
        <v>-0.10614502749759069</v>
      </c>
      <c r="X607" s="25">
        <f t="shared" ca="1" si="269"/>
        <v>-0.10654478791171128</v>
      </c>
      <c r="Y607" s="25">
        <f t="shared" ca="1" si="270"/>
        <v>-0.10696461734263153</v>
      </c>
      <c r="Z607" s="25">
        <f t="shared" ca="1" si="271"/>
        <v>-0.10740486662511584</v>
      </c>
      <c r="AA607" s="27">
        <f t="shared" ca="1" si="265"/>
        <v>0.11436819631206738</v>
      </c>
      <c r="AB607" s="25">
        <f t="shared" ca="1" si="256"/>
        <v>-0.11436819631206738</v>
      </c>
      <c r="AC607" s="25">
        <f t="shared" ca="1" si="257"/>
        <v>-28.412462359915189</v>
      </c>
      <c r="AD607" s="25">
        <f t="shared" ca="1" si="258"/>
        <v>28.412462359915189</v>
      </c>
      <c r="AE607" s="25">
        <f t="shared" ca="1" si="259"/>
        <v>17.130443237984224</v>
      </c>
      <c r="AF607" s="25">
        <f t="shared" ca="1" si="260"/>
        <v>225.66456392988601</v>
      </c>
      <c r="AH607" s="25">
        <f t="shared" ca="1" si="261"/>
        <v>-0.10614502749759069</v>
      </c>
      <c r="AI607" s="25">
        <f t="shared" ca="1" si="262"/>
        <v>0.11436819631206738</v>
      </c>
    </row>
    <row r="608" spans="1:35" x14ac:dyDescent="0.25">
      <c r="A608" s="25">
        <v>59.599999999999703</v>
      </c>
      <c r="B608" s="25">
        <f t="shared" si="263"/>
        <v>0</v>
      </c>
      <c r="C608" s="25">
        <f t="shared" si="264"/>
        <v>0.01</v>
      </c>
      <c r="E608" s="25">
        <f ca="1">Kp*(G608+H608*OnebyTi+Td*(G608-G607))</f>
        <v>-0.10889120045898659</v>
      </c>
      <c r="F608" s="27">
        <f t="shared" ca="1" si="266"/>
        <v>0.1631165003539165</v>
      </c>
      <c r="G608" s="25">
        <f t="shared" ca="1" si="245"/>
        <v>-0.1631165003539165</v>
      </c>
      <c r="H608" s="25">
        <f t="shared" ca="1" si="246"/>
        <v>-27.773865127078484</v>
      </c>
      <c r="I608" s="25">
        <f t="shared" ca="1" si="247"/>
        <v>27.773865127078484</v>
      </c>
      <c r="J608" s="25">
        <f t="shared" ca="1" si="248"/>
        <v>15.332147313383246</v>
      </c>
      <c r="K608" s="25">
        <f t="shared" ca="1" si="249"/>
        <v>740.25200811805064</v>
      </c>
      <c r="M608" s="25">
        <f ca="1">Kp*(Q608+R608*OnebyTi+Td*(Q608-Q607))</f>
        <v>-0.10849005462666601</v>
      </c>
      <c r="N608" s="25">
        <f t="shared" ca="1" si="267"/>
        <v>-0.10870390035837313</v>
      </c>
      <c r="O608" s="25">
        <f t="shared" ca="1" si="250"/>
        <v>-0.10892053280782855</v>
      </c>
      <c r="P608" s="27">
        <f t="shared" ca="1" si="268"/>
        <v>0.15377673888360793</v>
      </c>
      <c r="Q608" s="25">
        <f t="shared" ca="1" si="251"/>
        <v>-0.15377673888360793</v>
      </c>
      <c r="R608" s="25">
        <f t="shared" ca="1" si="252"/>
        <v>-27.933714221491567</v>
      </c>
      <c r="S608" s="25">
        <f t="shared" ca="1" si="253"/>
        <v>27.933714221491567</v>
      </c>
      <c r="T608" s="25">
        <f t="shared" ca="1" si="254"/>
        <v>15.441822412450634</v>
      </c>
      <c r="U608" s="25">
        <f t="shared" ca="1" si="255"/>
        <v>228.17598121464198</v>
      </c>
      <c r="W608" s="25">
        <f ca="1">Kp*(AB608+AC608*OnebyTi+Td*(AB608-AB607))</f>
        <v>-0.10610885473455606</v>
      </c>
      <c r="X608" s="25">
        <f t="shared" ca="1" si="269"/>
        <v>-0.10650674567853656</v>
      </c>
      <c r="Y608" s="25">
        <f t="shared" ca="1" si="270"/>
        <v>-0.10692466529000066</v>
      </c>
      <c r="Z608" s="25">
        <f t="shared" ca="1" si="271"/>
        <v>-0.10736297136668681</v>
      </c>
      <c r="AA608" s="27">
        <f t="shared" ca="1" si="265"/>
        <v>0.11362770964955579</v>
      </c>
      <c r="AB608" s="25">
        <f t="shared" ca="1" si="256"/>
        <v>-0.11362770964955579</v>
      </c>
      <c r="AC608" s="25">
        <f t="shared" ca="1" si="257"/>
        <v>-28.423825130880143</v>
      </c>
      <c r="AD608" s="25">
        <f t="shared" ca="1" si="258"/>
        <v>28.423825130880143</v>
      </c>
      <c r="AE608" s="25">
        <f t="shared" ca="1" si="259"/>
        <v>17.131734363624243</v>
      </c>
      <c r="AF608" s="25">
        <f t="shared" ca="1" si="260"/>
        <v>225.8400258212402</v>
      </c>
      <c r="AH608" s="25">
        <f t="shared" ca="1" si="261"/>
        <v>-0.10610885473455606</v>
      </c>
      <c r="AI608" s="25">
        <f t="shared" ca="1" si="262"/>
        <v>0.11362770964955579</v>
      </c>
    </row>
    <row r="609" spans="1:35" x14ac:dyDescent="0.25">
      <c r="A609" s="25">
        <v>59.699999999999697</v>
      </c>
      <c r="B609" s="25">
        <f t="shared" si="263"/>
        <v>0</v>
      </c>
      <c r="C609" s="25">
        <f t="shared" si="264"/>
        <v>0.01</v>
      </c>
      <c r="E609" s="25">
        <f ca="1">Kp*(G609+H609*OnebyTi+Td*(G609-G608))</f>
        <v>-0.10885242643478142</v>
      </c>
      <c r="F609" s="27">
        <f t="shared" ca="1" si="266"/>
        <v>0.16218813300185847</v>
      </c>
      <c r="G609" s="25">
        <f t="shared" ca="1" si="245"/>
        <v>-0.16218813300185847</v>
      </c>
      <c r="H609" s="25">
        <f t="shared" ca="1" si="246"/>
        <v>-27.790083940378668</v>
      </c>
      <c r="I609" s="25">
        <f t="shared" ca="1" si="247"/>
        <v>27.790083940378668</v>
      </c>
      <c r="J609" s="25">
        <f t="shared" ca="1" si="248"/>
        <v>15.334777812431909</v>
      </c>
      <c r="K609" s="25">
        <f t="shared" ca="1" si="249"/>
        <v>741.22027127207173</v>
      </c>
      <c r="M609" s="25">
        <f ca="1">Kp*(Q609+R609*OnebyTi+Td*(Q609-Q608))</f>
        <v>-0.10845181086045536</v>
      </c>
      <c r="N609" s="27">
        <f t="shared" ca="1" si="267"/>
        <v>-0.10866513670362909</v>
      </c>
      <c r="O609" s="27">
        <f t="shared" ca="1" si="250"/>
        <v>-0.1088812640068569</v>
      </c>
      <c r="P609" s="27">
        <f t="shared" ca="1" si="268"/>
        <v>0.15288468560282509</v>
      </c>
      <c r="Q609" s="25">
        <f t="shared" ca="1" si="251"/>
        <v>-0.15288468560282509</v>
      </c>
      <c r="R609" s="25">
        <f t="shared" ca="1" si="252"/>
        <v>-27.949002690051849</v>
      </c>
      <c r="S609" s="25">
        <f t="shared" ca="1" si="253"/>
        <v>27.949002690051849</v>
      </c>
      <c r="T609" s="25">
        <f t="shared" ca="1" si="254"/>
        <v>15.444159785159821</v>
      </c>
      <c r="U609" s="25">
        <f t="shared" ca="1" si="255"/>
        <v>228.41042648310625</v>
      </c>
      <c r="W609" s="25">
        <f ca="1">Kp*(AB609+AC609*OnebyTi+Td*(AB609-AB608))</f>
        <v>-0.10607285549172683</v>
      </c>
      <c r="X609" s="27">
        <f t="shared" ca="1" si="269"/>
        <v>-0.10646888134896727</v>
      </c>
      <c r="Y609" s="27">
        <f t="shared" ca="1" si="270"/>
        <v>-0.10688489498072033</v>
      </c>
      <c r="Z609" s="27">
        <f t="shared" ca="1" si="271"/>
        <v>-0.10732126102873882</v>
      </c>
      <c r="AA609" s="27">
        <f t="shared" ca="1" si="265"/>
        <v>0.1128914125128871</v>
      </c>
      <c r="AB609" s="25">
        <f t="shared" ca="1" si="256"/>
        <v>-0.1128914125128871</v>
      </c>
      <c r="AC609" s="25">
        <f t="shared" ca="1" si="257"/>
        <v>-28.435114272131433</v>
      </c>
      <c r="AD609" s="25">
        <f t="shared" ca="1" si="258"/>
        <v>28.435114272131433</v>
      </c>
      <c r="AE609" s="25">
        <f t="shared" ca="1" si="259"/>
        <v>17.13300881072616</v>
      </c>
      <c r="AF609" s="25">
        <f t="shared" ca="1" si="260"/>
        <v>226.01437712256234</v>
      </c>
      <c r="AH609" s="25">
        <f t="shared" ca="1" si="261"/>
        <v>-0.10607285549172683</v>
      </c>
      <c r="AI609" s="25">
        <f t="shared" ca="1" si="262"/>
        <v>0.1128914125128871</v>
      </c>
    </row>
    <row r="610" spans="1:35" x14ac:dyDescent="0.25">
      <c r="A610" s="25">
        <v>59.799999999999699</v>
      </c>
      <c r="B610" s="25">
        <f t="shared" si="263"/>
        <v>0</v>
      </c>
      <c r="C610" s="25">
        <f t="shared" si="264"/>
        <v>0.01</v>
      </c>
      <c r="E610" s="25">
        <f ca="1">Kp*(G610+H610*OnebyTi+Td*(G610-G609))</f>
        <v>-0.10881374053942523</v>
      </c>
      <c r="F610" s="27">
        <f t="shared" ca="1" si="266"/>
        <v>0.16126372828733901</v>
      </c>
      <c r="G610" s="25">
        <f t="shared" ca="1" si="245"/>
        <v>-0.16126372828733901</v>
      </c>
      <c r="H610" s="25">
        <f t="shared" ca="1" si="246"/>
        <v>-27.806210313207401</v>
      </c>
      <c r="I610" s="25">
        <f t="shared" ca="1" si="247"/>
        <v>27.806210313207401</v>
      </c>
      <c r="J610" s="25">
        <f t="shared" ca="1" si="248"/>
        <v>15.337378411438022</v>
      </c>
      <c r="K610" s="25">
        <f t="shared" ca="1" si="249"/>
        <v>742.18462836723006</v>
      </c>
      <c r="M610" s="25">
        <f ca="1">Kp*(Q610+R610*OnebyTi+Td*(Q610-Q609))</f>
        <v>-0.10841366374012083</v>
      </c>
      <c r="N610" s="25">
        <f t="shared" ca="1" si="267"/>
        <v>-0.10862646728868799</v>
      </c>
      <c r="O610" s="25">
        <f t="shared" ca="1" si="250"/>
        <v>-0.10884208677336152</v>
      </c>
      <c r="P610" s="27">
        <f t="shared" ca="1" si="268"/>
        <v>0.15199655920213939</v>
      </c>
      <c r="Q610" s="25">
        <f t="shared" ca="1" si="251"/>
        <v>-0.15199655920213939</v>
      </c>
      <c r="R610" s="25">
        <f t="shared" ca="1" si="252"/>
        <v>-27.964202345972062</v>
      </c>
      <c r="S610" s="25">
        <f t="shared" ca="1" si="253"/>
        <v>27.964202345972062</v>
      </c>
      <c r="T610" s="25">
        <f t="shared" ca="1" si="254"/>
        <v>15.446470080560749</v>
      </c>
      <c r="U610" s="25">
        <f t="shared" ca="1" si="255"/>
        <v>228.64354935767821</v>
      </c>
      <c r="W610" s="25">
        <f ca="1">Kp*(AB610+AC610*OnebyTi+Td*(AB610-AB609))</f>
        <v>-0.10603702931024278</v>
      </c>
      <c r="X610" s="25">
        <f t="shared" ca="1" si="269"/>
        <v>-0.10643119450586776</v>
      </c>
      <c r="Y610" s="25">
        <f t="shared" ca="1" si="270"/>
        <v>-0.10684530604939046</v>
      </c>
      <c r="Z610" s="25">
        <f t="shared" ca="1" si="271"/>
        <v>-0.10727973530892794</v>
      </c>
      <c r="AA610" s="27">
        <f t="shared" ca="1" si="265"/>
        <v>0.11215928641001321</v>
      </c>
      <c r="AB610" s="25">
        <f t="shared" ca="1" si="256"/>
        <v>-0.11215928641001321</v>
      </c>
      <c r="AC610" s="25">
        <f t="shared" ca="1" si="257"/>
        <v>-28.446330200772433</v>
      </c>
      <c r="AD610" s="25">
        <f t="shared" ca="1" si="258"/>
        <v>28.446330200772433</v>
      </c>
      <c r="AE610" s="25">
        <f t="shared" ca="1" si="259"/>
        <v>17.13426678127896</v>
      </c>
      <c r="AF610" s="25">
        <f t="shared" ca="1" si="260"/>
        <v>226.18762362874128</v>
      </c>
      <c r="AH610" s="25">
        <f t="shared" ca="1" si="261"/>
        <v>-0.10603702931024278</v>
      </c>
      <c r="AI610" s="25">
        <f t="shared" ca="1" si="262"/>
        <v>0.11215928641001321</v>
      </c>
    </row>
    <row r="611" spans="1:35" x14ac:dyDescent="0.25">
      <c r="A611" s="25">
        <v>59.8999999999997</v>
      </c>
      <c r="B611" s="25">
        <f t="shared" si="263"/>
        <v>0</v>
      </c>
      <c r="C611" s="25">
        <f t="shared" si="264"/>
        <v>0.01</v>
      </c>
      <c r="E611" s="25">
        <f ca="1">Kp*(G611+H611*OnebyTi+Td*(G611-G610))</f>
        <v>-0.10877514326372102</v>
      </c>
      <c r="F611" s="27">
        <f t="shared" ca="1" si="266"/>
        <v>0.16034327793717293</v>
      </c>
      <c r="G611" s="25">
        <f t="shared" ca="1" si="245"/>
        <v>-0.16034327793717293</v>
      </c>
      <c r="H611" s="25">
        <f t="shared" ca="1" si="246"/>
        <v>-27.82224464100112</v>
      </c>
      <c r="I611" s="25">
        <f t="shared" ca="1" si="247"/>
        <v>27.82224464100112</v>
      </c>
      <c r="J611" s="25">
        <f t="shared" ca="1" si="248"/>
        <v>15.339949408115986</v>
      </c>
      <c r="K611" s="25">
        <f t="shared" ca="1" si="249"/>
        <v>743.14508460207367</v>
      </c>
      <c r="M611" s="25">
        <f ca="1">Kp*(Q611+R611*OnebyTi+Td*(Q611-Q610))</f>
        <v>-0.10837561365589546</v>
      </c>
      <c r="N611" s="27">
        <f t="shared" ca="1" si="267"/>
        <v>-0.10858789254969689</v>
      </c>
      <c r="O611" s="27">
        <f t="shared" ca="1" si="250"/>
        <v>-0.10880300159175305</v>
      </c>
      <c r="P611" s="27">
        <f t="shared" ca="1" si="268"/>
        <v>0.15111235052480326</v>
      </c>
      <c r="Q611" s="25">
        <f t="shared" ca="1" si="251"/>
        <v>-0.15111235052480326</v>
      </c>
      <c r="R611" s="25">
        <f t="shared" ca="1" si="252"/>
        <v>-27.979313581024542</v>
      </c>
      <c r="S611" s="25">
        <f t="shared" ca="1" si="253"/>
        <v>27.979313581024542</v>
      </c>
      <c r="T611" s="25">
        <f t="shared" ca="1" si="254"/>
        <v>15.448753574808862</v>
      </c>
      <c r="U611" s="25">
        <f t="shared" ca="1" si="255"/>
        <v>228.87535493887742</v>
      </c>
      <c r="W611" s="25">
        <f ca="1">Kp*(AB611+AC611*OnebyTi+Td*(AB611-AB610))</f>
        <v>-0.10600137572811319</v>
      </c>
      <c r="X611" s="27">
        <f t="shared" ca="1" si="269"/>
        <v>-0.10639368472813172</v>
      </c>
      <c r="Y611" s="27">
        <f t="shared" ca="1" si="270"/>
        <v>-0.10680589812568773</v>
      </c>
      <c r="Z611" s="27">
        <f t="shared" ca="1" si="271"/>
        <v>-0.10723839389890963</v>
      </c>
      <c r="AA611" s="27">
        <f t="shared" ca="1" si="265"/>
        <v>0.11143131287912042</v>
      </c>
      <c r="AB611" s="25">
        <f t="shared" ca="1" si="256"/>
        <v>-0.11143131287912042</v>
      </c>
      <c r="AC611" s="25">
        <f t="shared" ca="1" si="257"/>
        <v>-28.457473332060346</v>
      </c>
      <c r="AD611" s="25">
        <f t="shared" ca="1" si="258"/>
        <v>28.457473332060346</v>
      </c>
      <c r="AE611" s="25">
        <f t="shared" ca="1" si="259"/>
        <v>17.135508475027958</v>
      </c>
      <c r="AF611" s="25">
        <f t="shared" ca="1" si="260"/>
        <v>226.35977111805997</v>
      </c>
      <c r="AH611" s="25">
        <f t="shared" ca="1" si="261"/>
        <v>-0.10600137572811319</v>
      </c>
      <c r="AI611" s="25">
        <f t="shared" ca="1" si="262"/>
        <v>0.11143131287912042</v>
      </c>
    </row>
    <row r="612" spans="1:35" x14ac:dyDescent="0.25">
      <c r="A612" s="25">
        <v>59.999999999999702</v>
      </c>
      <c r="B612" s="25">
        <f t="shared" si="263"/>
        <v>0</v>
      </c>
      <c r="C612" s="25">
        <f t="shared" si="264"/>
        <v>0.01</v>
      </c>
      <c r="E612" s="25">
        <f ca="1">Kp*(G612+H612*OnebyTi+Td*(G612-G611))</f>
        <v>-0.10873663508988592</v>
      </c>
      <c r="F612" s="27">
        <f t="shared" ca="1" si="266"/>
        <v>0.15942677362008817</v>
      </c>
      <c r="G612" s="25">
        <f t="shared" ca="1" si="245"/>
        <v>-0.15942677362008817</v>
      </c>
      <c r="H612" s="25">
        <f t="shared" ca="1" si="246"/>
        <v>-27.838187318363129</v>
      </c>
      <c r="I612" s="25">
        <f t="shared" ca="1" si="247"/>
        <v>27.838187318363129</v>
      </c>
      <c r="J612" s="25">
        <f t="shared" ca="1" si="248"/>
        <v>15.342491097730678</v>
      </c>
      <c r="K612" s="25">
        <f t="shared" ca="1" si="249"/>
        <v>744.10164524379422</v>
      </c>
      <c r="M612" s="25">
        <f ca="1">Kp*(Q612+R612*OnebyTi+Td*(Q612-Q611))</f>
        <v>-0.10833766099009981</v>
      </c>
      <c r="N612" s="25">
        <f t="shared" ca="1" si="267"/>
        <v>-0.10854941291448007</v>
      </c>
      <c r="O612" s="25">
        <f t="shared" ca="1" si="250"/>
        <v>-0.10876400893769342</v>
      </c>
      <c r="P612" s="27">
        <f t="shared" ca="1" si="268"/>
        <v>0.15023205036562798</v>
      </c>
      <c r="Q612" s="25">
        <f t="shared" ca="1" si="251"/>
        <v>-0.15023205036562798</v>
      </c>
      <c r="R612" s="25">
        <f t="shared" ca="1" si="252"/>
        <v>-27.994336786061105</v>
      </c>
      <c r="S612" s="25">
        <f t="shared" ca="1" si="253"/>
        <v>27.994336786061105</v>
      </c>
      <c r="T612" s="25">
        <f t="shared" ca="1" si="254"/>
        <v>15.451010541704568</v>
      </c>
      <c r="U612" s="25">
        <f t="shared" ca="1" si="255"/>
        <v>229.10584832841027</v>
      </c>
      <c r="W612" s="25">
        <f ca="1">Kp*(AB612+AC612*OnebyTi+Td*(AB612-AB611))</f>
        <v>-0.10596589428028719</v>
      </c>
      <c r="X612" s="25">
        <f t="shared" ca="1" si="269"/>
        <v>-0.10635635159076222</v>
      </c>
      <c r="Y612" s="25">
        <f t="shared" ca="1" si="270"/>
        <v>-0.10676667083445612</v>
      </c>
      <c r="Z612" s="25">
        <f t="shared" ca="1" si="271"/>
        <v>-0.10719723648444131</v>
      </c>
      <c r="AA612" s="27">
        <f t="shared" ca="1" si="265"/>
        <v>0.11070747348922945</v>
      </c>
      <c r="AB612" s="25">
        <f t="shared" ca="1" si="256"/>
        <v>-0.11070747348922945</v>
      </c>
      <c r="AC612" s="25">
        <f t="shared" ca="1" si="257"/>
        <v>-28.46854407940927</v>
      </c>
      <c r="AD612" s="25">
        <f t="shared" ca="1" si="258"/>
        <v>28.46854407940927</v>
      </c>
      <c r="AE612" s="25">
        <f t="shared" ca="1" si="259"/>
        <v>17.136734089496596</v>
      </c>
      <c r="AF612" s="25">
        <f t="shared" ca="1" si="260"/>
        <v>226.53082535205272</v>
      </c>
      <c r="AH612" s="25">
        <f t="shared" ca="1" si="261"/>
        <v>-0.10596589428028719</v>
      </c>
      <c r="AI612" s="25">
        <f t="shared" ca="1" si="262"/>
        <v>0.11070747348922945</v>
      </c>
    </row>
    <row r="613" spans="1:35" x14ac:dyDescent="0.25">
      <c r="A613" s="25">
        <v>60.099999999999703</v>
      </c>
      <c r="B613" s="25">
        <f t="shared" si="263"/>
        <v>0</v>
      </c>
      <c r="C613" s="25">
        <f t="shared" si="264"/>
        <v>0.01</v>
      </c>
      <c r="E613" s="25">
        <f ca="1">Kp*(G613+H613*OnebyTi+Td*(G613-G612))</f>
        <v>-0.10869821649162581</v>
      </c>
      <c r="F613" s="27">
        <f t="shared" ca="1" si="266"/>
        <v>0.15851420694766161</v>
      </c>
      <c r="G613" s="25">
        <f t="shared" ca="1" si="245"/>
        <v>-0.15851420694766161</v>
      </c>
      <c r="H613" s="25">
        <f t="shared" ca="1" si="246"/>
        <v>-27.854038739057895</v>
      </c>
      <c r="I613" s="25">
        <f t="shared" ca="1" si="247"/>
        <v>27.854038739057895</v>
      </c>
      <c r="J613" s="25">
        <f t="shared" ca="1" si="248"/>
        <v>15.345003773111102</v>
      </c>
      <c r="K613" s="25">
        <f t="shared" ca="1" si="249"/>
        <v>745.05431562754961</v>
      </c>
      <c r="M613" s="25">
        <f ca="1">Kp*(Q613+R613*OnebyTi+Td*(Q613-Q612))</f>
        <v>-0.10829980611721352</v>
      </c>
      <c r="N613" s="27">
        <f t="shared" ca="1" si="267"/>
        <v>-0.10851102880261337</v>
      </c>
      <c r="O613" s="25">
        <f t="shared" ca="1" si="250"/>
        <v>-0.10872510927817308</v>
      </c>
      <c r="P613" s="27">
        <f t="shared" ca="1" si="268"/>
        <v>0.14935564947185864</v>
      </c>
      <c r="Q613" s="25">
        <f t="shared" ca="1" si="251"/>
        <v>-0.14935564947185864</v>
      </c>
      <c r="R613" s="25">
        <f t="shared" ca="1" si="252"/>
        <v>-28.009272351008292</v>
      </c>
      <c r="S613" s="25">
        <f t="shared" ca="1" si="253"/>
        <v>28.009272351008292</v>
      </c>
      <c r="T613" s="25">
        <f t="shared" ca="1" si="254"/>
        <v>15.453241252707484</v>
      </c>
      <c r="U613" s="25">
        <f t="shared" ca="1" si="255"/>
        <v>229.33503462887839</v>
      </c>
      <c r="W613" s="25">
        <f ca="1">Kp*(AB613+AC613*OnebyTi+Td*(AB613-AB612))</f>
        <v>-0.10593058449872304</v>
      </c>
      <c r="X613" s="25">
        <f t="shared" ca="1" si="269"/>
        <v>-0.10631919466495068</v>
      </c>
      <c r="Y613" s="25">
        <f t="shared" ca="1" si="270"/>
        <v>-0.10672762379579667</v>
      </c>
      <c r="Z613" s="25">
        <f t="shared" ca="1" si="271"/>
        <v>-0.10715626274548369</v>
      </c>
      <c r="AA613" s="27">
        <f t="shared" ca="1" si="265"/>
        <v>0.10998774984078531</v>
      </c>
      <c r="AB613" s="25">
        <f t="shared" ca="1" si="256"/>
        <v>-0.10998774984078531</v>
      </c>
      <c r="AC613" s="25">
        <f t="shared" ca="1" si="257"/>
        <v>-28.479542854393348</v>
      </c>
      <c r="AD613" s="25">
        <f t="shared" ca="1" si="258"/>
        <v>28.479542854393348</v>
      </c>
      <c r="AE613" s="25">
        <f t="shared" ca="1" si="259"/>
        <v>17.1379438200081</v>
      </c>
      <c r="AF613" s="25">
        <f t="shared" ca="1" si="260"/>
        <v>226.70079207536594</v>
      </c>
      <c r="AH613" s="25">
        <f t="shared" ca="1" si="261"/>
        <v>-0.10593058449872304</v>
      </c>
      <c r="AI613" s="25">
        <f t="shared" ca="1" si="262"/>
        <v>0.10998774984078531</v>
      </c>
    </row>
    <row r="614" spans="1:35" x14ac:dyDescent="0.25">
      <c r="A614" s="25">
        <v>60.199999999999697</v>
      </c>
      <c r="B614" s="25">
        <f t="shared" si="263"/>
        <v>0</v>
      </c>
      <c r="C614" s="25">
        <f t="shared" si="264"/>
        <v>0.01</v>
      </c>
      <c r="E614" s="25">
        <f ca="1">Kp*(G614+H614*OnebyTi+Td*(G614-G613))</f>
        <v>-0.10865988793420943</v>
      </c>
      <c r="F614" s="27">
        <f t="shared" ca="1" si="266"/>
        <v>0.15760556947524695</v>
      </c>
      <c r="G614" s="25">
        <f t="shared" ca="1" si="245"/>
        <v>-0.15760556947524695</v>
      </c>
      <c r="H614" s="25">
        <f t="shared" ca="1" si="246"/>
        <v>-27.869799296005418</v>
      </c>
      <c r="I614" s="25">
        <f t="shared" ca="1" si="247"/>
        <v>27.869799296005418</v>
      </c>
      <c r="J614" s="25">
        <f t="shared" ca="1" si="248"/>
        <v>15.347487724664065</v>
      </c>
      <c r="K614" s="25">
        <f t="shared" ca="1" si="249"/>
        <v>746.00310115579055</v>
      </c>
      <c r="M614" s="25">
        <f ca="1">Kp*(Q614+R614*OnebyTi+Td*(Q614-Q613))</f>
        <v>-0.10826204940394646</v>
      </c>
      <c r="N614" s="25">
        <f t="shared" ca="1" si="267"/>
        <v>-0.10847274062549811</v>
      </c>
      <c r="O614" s="27">
        <f t="shared" ca="1" si="250"/>
        <v>-0.10868630307158766</v>
      </c>
      <c r="P614" s="27">
        <f t="shared" ca="1" si="268"/>
        <v>0.14848313854404135</v>
      </c>
      <c r="Q614" s="25">
        <f t="shared" ca="1" si="251"/>
        <v>-0.14848313854404135</v>
      </c>
      <c r="R614" s="25">
        <f t="shared" ca="1" si="252"/>
        <v>-28.024120664862696</v>
      </c>
      <c r="S614" s="25">
        <f t="shared" ca="1" si="253"/>
        <v>28.024120664862696</v>
      </c>
      <c r="T614" s="25">
        <f t="shared" ca="1" si="254"/>
        <v>15.455445976950672</v>
      </c>
      <c r="U614" s="25">
        <f t="shared" ca="1" si="255"/>
        <v>229.56291894349081</v>
      </c>
      <c r="W614" s="25">
        <f ca="1">Kp*(AB614+AC614*OnebyTi+Td*(AB614-AB613))</f>
        <v>-0.10589544591245692</v>
      </c>
      <c r="X614" s="27">
        <f t="shared" ca="1" si="269"/>
        <v>-0.10628221351815499</v>
      </c>
      <c r="Y614" s="27">
        <f t="shared" ca="1" si="270"/>
        <v>-0.10668875662515603</v>
      </c>
      <c r="Z614" s="27">
        <f t="shared" ca="1" si="271"/>
        <v>-0.10711547235630112</v>
      </c>
      <c r="AA614" s="27">
        <f t="shared" ca="1" si="265"/>
        <v>0.10927212356623693</v>
      </c>
      <c r="AB614" s="25">
        <f t="shared" ca="1" si="256"/>
        <v>-0.10927212356623693</v>
      </c>
      <c r="AC614" s="25">
        <f t="shared" ca="1" si="257"/>
        <v>-28.490470066749971</v>
      </c>
      <c r="AD614" s="25">
        <f t="shared" ca="1" si="258"/>
        <v>28.490470066749971</v>
      </c>
      <c r="AE614" s="25">
        <f t="shared" ca="1" si="259"/>
        <v>17.139137859706967</v>
      </c>
      <c r="AF614" s="25">
        <f t="shared" ca="1" si="260"/>
        <v>226.86967701562241</v>
      </c>
      <c r="AH614" s="25">
        <f t="shared" ca="1" si="261"/>
        <v>-0.10589544591245692</v>
      </c>
      <c r="AI614" s="25">
        <f t="shared" ca="1" si="262"/>
        <v>0.10927212356623693</v>
      </c>
    </row>
    <row r="615" spans="1:35" x14ac:dyDescent="0.25">
      <c r="A615" s="25">
        <v>60.299999999999599</v>
      </c>
      <c r="B615" s="25">
        <f t="shared" si="263"/>
        <v>0</v>
      </c>
      <c r="C615" s="25">
        <f t="shared" si="264"/>
        <v>0.01</v>
      </c>
      <c r="E615" s="25">
        <f ca="1">Kp*(G615+H615*OnebyTi+Td*(G615-G614))</f>
        <v>-0.10862164987454184</v>
      </c>
      <c r="F615" s="27">
        <f t="shared" ca="1" si="266"/>
        <v>0.1567008527028948</v>
      </c>
      <c r="G615" s="25">
        <f t="shared" ca="1" si="245"/>
        <v>-0.1567008527028948</v>
      </c>
      <c r="H615" s="25">
        <f t="shared" ca="1" si="246"/>
        <v>-27.885469381275708</v>
      </c>
      <c r="I615" s="25">
        <f t="shared" ca="1" si="247"/>
        <v>27.885469381275708</v>
      </c>
      <c r="J615" s="25">
        <f t="shared" ca="1" si="248"/>
        <v>15.349943240387846</v>
      </c>
      <c r="K615" s="25">
        <f t="shared" ca="1" si="249"/>
        <v>746.94800729758902</v>
      </c>
      <c r="M615" s="25">
        <f ca="1">Kp*(Q615+R615*OnebyTi+Td*(Q615-Q614))</f>
        <v>-0.10822439120930955</v>
      </c>
      <c r="N615" s="27">
        <f t="shared" ca="1" si="267"/>
        <v>-0.10843454878643437</v>
      </c>
      <c r="O615" s="25">
        <f t="shared" ca="1" si="250"/>
        <v>-0.10864759076781419</v>
      </c>
      <c r="P615" s="27">
        <f t="shared" ca="1" si="268"/>
        <v>0.1476145082368826</v>
      </c>
      <c r="Q615" s="25">
        <f t="shared" ca="1" si="251"/>
        <v>-0.1476145082368826</v>
      </c>
      <c r="R615" s="25">
        <f t="shared" ca="1" si="252"/>
        <v>-28.038882115686384</v>
      </c>
      <c r="S615" s="25">
        <f t="shared" ca="1" si="253"/>
        <v>28.038882115686384</v>
      </c>
      <c r="T615" s="25">
        <f t="shared" ca="1" si="254"/>
        <v>15.457624981254874</v>
      </c>
      <c r="U615" s="25">
        <f t="shared" ca="1" si="255"/>
        <v>229.78950637578021</v>
      </c>
      <c r="W615" s="25">
        <f ca="1">Kp*(AB615+AC615*OnebyTi+Td*(AB615-AB614))</f>
        <v>-0.10586047804767079</v>
      </c>
      <c r="X615" s="25">
        <f t="shared" ca="1" si="269"/>
        <v>-0.1062454077141767</v>
      </c>
      <c r="Y615" s="25">
        <f t="shared" ca="1" si="270"/>
        <v>-0.10665006893341414</v>
      </c>
      <c r="Z615" s="25">
        <f t="shared" ca="1" si="271"/>
        <v>-0.10707486498556068</v>
      </c>
      <c r="AA615" s="27">
        <f t="shared" ca="1" si="265"/>
        <v>0.10856057633060681</v>
      </c>
      <c r="AB615" s="25">
        <f t="shared" ca="1" si="256"/>
        <v>-0.10856057633060681</v>
      </c>
      <c r="AC615" s="25">
        <f t="shared" ca="1" si="257"/>
        <v>-28.501326124383031</v>
      </c>
      <c r="AD615" s="25">
        <f t="shared" ca="1" si="258"/>
        <v>28.501326124383031</v>
      </c>
      <c r="AE615" s="25">
        <f t="shared" ca="1" si="259"/>
        <v>17.140316399580289</v>
      </c>
      <c r="AF615" s="25">
        <f t="shared" ca="1" si="260"/>
        <v>227.03748588328915</v>
      </c>
      <c r="AH615" s="25">
        <f t="shared" ca="1" si="261"/>
        <v>-0.10586047804767079</v>
      </c>
      <c r="AI615" s="25">
        <f t="shared" ca="1" si="262"/>
        <v>0.10856057633060681</v>
      </c>
    </row>
    <row r="616" spans="1:35" x14ac:dyDescent="0.25">
      <c r="A616" s="25">
        <v>60.399999999999601</v>
      </c>
      <c r="B616" s="25">
        <f t="shared" si="263"/>
        <v>0</v>
      </c>
      <c r="C616" s="25">
        <f t="shared" si="264"/>
        <v>0.01</v>
      </c>
      <c r="E616" s="25">
        <f ca="1">Kp*(G616+H616*OnebyTi+Td*(G616-G615))</f>
        <v>-0.10858350276123759</v>
      </c>
      <c r="F616" s="27">
        <f t="shared" ca="1" si="266"/>
        <v>0.15580004807626469</v>
      </c>
      <c r="G616" s="25">
        <f t="shared" ca="1" si="245"/>
        <v>-0.15580004807626469</v>
      </c>
      <c r="H616" s="25">
        <f t="shared" ca="1" si="246"/>
        <v>-27.901049386083336</v>
      </c>
      <c r="I616" s="25">
        <f t="shared" ca="1" si="247"/>
        <v>27.901049386083336</v>
      </c>
      <c r="J616" s="25">
        <f t="shared" ca="1" si="248"/>
        <v>15.352370605885902</v>
      </c>
      <c r="K616" s="25">
        <f t="shared" ca="1" si="249"/>
        <v>747.88903958796959</v>
      </c>
      <c r="M616" s="25">
        <f ca="1">Kp*(Q616+R616*OnebyTi+Td*(Q616-Q615))</f>
        <v>-0.10818683188468477</v>
      </c>
      <c r="N616" s="25">
        <f t="shared" ca="1" si="267"/>
        <v>-0.10839645368069399</v>
      </c>
      <c r="O616" s="27">
        <f t="shared" ca="1" si="250"/>
        <v>-0.1086089728082867</v>
      </c>
      <c r="P616" s="27">
        <f t="shared" ca="1" si="268"/>
        <v>0.14674974916010119</v>
      </c>
      <c r="Q616" s="25">
        <f t="shared" ca="1" si="251"/>
        <v>-0.14674974916010119</v>
      </c>
      <c r="R616" s="25">
        <f t="shared" ca="1" si="252"/>
        <v>-28.053557090602393</v>
      </c>
      <c r="S616" s="25">
        <f t="shared" ca="1" si="253"/>
        <v>28.053557090602393</v>
      </c>
      <c r="T616" s="25">
        <f t="shared" ca="1" si="254"/>
        <v>15.45977853014273</v>
      </c>
      <c r="U616" s="25">
        <f t="shared" ca="1" si="255"/>
        <v>230.01480202932288</v>
      </c>
      <c r="W616" s="25">
        <f ca="1">Kp*(AB616+AC616*OnebyTi+Td*(AB616-AB615))</f>
        <v>-0.10582568042775919</v>
      </c>
      <c r="X616" s="27">
        <f t="shared" ca="1" si="269"/>
        <v>-0.10620877681323745</v>
      </c>
      <c r="Y616" s="27">
        <f t="shared" ca="1" si="270"/>
        <v>-0.10661156032697078</v>
      </c>
      <c r="Z616" s="27">
        <f t="shared" ca="1" si="271"/>
        <v>-0.10703444029643029</v>
      </c>
      <c r="AA616" s="27">
        <f t="shared" ca="1" si="265"/>
        <v>0.10785308983205073</v>
      </c>
      <c r="AB616" s="25">
        <f t="shared" ca="1" si="256"/>
        <v>-0.10785308983205073</v>
      </c>
      <c r="AC616" s="25">
        <f t="shared" ca="1" si="257"/>
        <v>-28.512111433366236</v>
      </c>
      <c r="AD616" s="25">
        <f t="shared" ca="1" si="258"/>
        <v>28.512111433366236</v>
      </c>
      <c r="AE616" s="25">
        <f t="shared" ca="1" si="259"/>
        <v>17.141479628478923</v>
      </c>
      <c r="AF616" s="25">
        <f t="shared" ca="1" si="260"/>
        <v>227.20422437154866</v>
      </c>
      <c r="AH616" s="25">
        <f t="shared" ca="1" si="261"/>
        <v>-0.10582568042775919</v>
      </c>
      <c r="AI616" s="25">
        <f t="shared" ca="1" si="262"/>
        <v>0.10785308983205073</v>
      </c>
    </row>
    <row r="617" spans="1:35" x14ac:dyDescent="0.25">
      <c r="A617" s="25">
        <v>60.499999999999602</v>
      </c>
      <c r="B617" s="25">
        <f t="shared" si="263"/>
        <v>0</v>
      </c>
      <c r="C617" s="25">
        <f t="shared" si="264"/>
        <v>0.01</v>
      </c>
      <c r="E617" s="25">
        <f ca="1">Kp*(G617+H617*OnebyTi+Td*(G617-G616))</f>
        <v>-0.10854544703469325</v>
      </c>
      <c r="F617" s="27">
        <f t="shared" ca="1" si="266"/>
        <v>0.15490314698752941</v>
      </c>
      <c r="G617" s="25">
        <f t="shared" ca="1" si="245"/>
        <v>-0.15490314698752941</v>
      </c>
      <c r="H617" s="25">
        <f t="shared" ca="1" si="246"/>
        <v>-27.916539700782089</v>
      </c>
      <c r="I617" s="25">
        <f t="shared" ca="1" si="247"/>
        <v>27.916539700782089</v>
      </c>
      <c r="J617" s="25">
        <f t="shared" ca="1" si="248"/>
        <v>15.354770104380567</v>
      </c>
      <c r="K617" s="25">
        <f t="shared" ca="1" si="249"/>
        <v>748.82620362724413</v>
      </c>
      <c r="M617" s="25">
        <f ca="1">Kp*(Q617+R617*OnebyTi+Td*(Q617-Q616))</f>
        <v>-0.108149371773895</v>
      </c>
      <c r="N617" s="27">
        <f t="shared" ca="1" si="267"/>
        <v>-0.10835845569559295</v>
      </c>
      <c r="O617" s="25">
        <f t="shared" ca="1" si="250"/>
        <v>-0.10857044962607143</v>
      </c>
      <c r="P617" s="27">
        <f t="shared" ca="1" si="268"/>
        <v>0.14588885187927253</v>
      </c>
      <c r="Q617" s="25">
        <f t="shared" ca="1" si="251"/>
        <v>-0.14588885187927253</v>
      </c>
      <c r="R617" s="25">
        <f t="shared" ca="1" si="252"/>
        <v>-28.068145975790319</v>
      </c>
      <c r="S617" s="25">
        <f t="shared" ca="1" si="253"/>
        <v>28.068145975790319</v>
      </c>
      <c r="T617" s="25">
        <f t="shared" ca="1" si="254"/>
        <v>15.461906885852995</v>
      </c>
      <c r="U617" s="25">
        <f t="shared" ca="1" si="255"/>
        <v>230.23881100746271</v>
      </c>
      <c r="W617" s="25">
        <f ca="1">Kp*(AB617+AC617*OnebyTi+Td*(AB617-AB616))</f>
        <v>-0.1057910525733957</v>
      </c>
      <c r="X617" s="25">
        <f t="shared" ca="1" si="269"/>
        <v>-0.10617232037205425</v>
      </c>
      <c r="Y617" s="25">
        <f t="shared" ca="1" si="270"/>
        <v>-0.10657323040783137</v>
      </c>
      <c r="Z617" s="25">
        <f t="shared" ca="1" si="271"/>
        <v>-0.10699419794667564</v>
      </c>
      <c r="AA617" s="27">
        <f t="shared" ca="1" si="265"/>
        <v>0.1071496458024077</v>
      </c>
      <c r="AB617" s="25">
        <f t="shared" ca="1" si="256"/>
        <v>-0.1071496458024077</v>
      </c>
      <c r="AC617" s="25">
        <f t="shared" ca="1" si="257"/>
        <v>-28.522826397946478</v>
      </c>
      <c r="AD617" s="25">
        <f t="shared" ca="1" si="258"/>
        <v>28.522826397946478</v>
      </c>
      <c r="AE617" s="25">
        <f t="shared" ca="1" si="259"/>
        <v>17.142627733138482</v>
      </c>
      <c r="AF617" s="25">
        <f t="shared" ca="1" si="260"/>
        <v>227.36989815617355</v>
      </c>
      <c r="AH617" s="25">
        <f t="shared" ca="1" si="261"/>
        <v>-0.1057910525733957</v>
      </c>
      <c r="AI617" s="25">
        <f t="shared" ca="1" si="262"/>
        <v>0.1071496458024077</v>
      </c>
    </row>
    <row r="618" spans="1:35" x14ac:dyDescent="0.25">
      <c r="A618" s="25">
        <v>60.599999999999604</v>
      </c>
      <c r="B618" s="25">
        <f t="shared" si="263"/>
        <v>0</v>
      </c>
      <c r="C618" s="25">
        <f t="shared" si="264"/>
        <v>0.01</v>
      </c>
      <c r="E618" s="25">
        <f ca="1">Kp*(G618+H618*OnebyTi+Td*(G618-G617))</f>
        <v>-0.10850748312715958</v>
      </c>
      <c r="F618" s="27">
        <f t="shared" ca="1" si="266"/>
        <v>0.1540101407762717</v>
      </c>
      <c r="G618" s="25">
        <f t="shared" ca="1" si="245"/>
        <v>-0.1540101407762717</v>
      </c>
      <c r="H618" s="25">
        <f t="shared" ca="1" si="246"/>
        <v>-27.931940714859717</v>
      </c>
      <c r="I618" s="25">
        <f t="shared" ca="1" si="247"/>
        <v>27.931940714859717</v>
      </c>
      <c r="J618" s="25">
        <f t="shared" ca="1" si="248"/>
        <v>15.35714201672676</v>
      </c>
      <c r="K618" s="25">
        <f t="shared" ca="1" si="249"/>
        <v>749.75950508034828</v>
      </c>
      <c r="M618" s="25">
        <f ca="1">Kp*(Q618+R618*OnebyTi+Td*(Q618-Q617))</f>
        <v>-0.10811201121327314</v>
      </c>
      <c r="N618" s="25">
        <f t="shared" ca="1" si="267"/>
        <v>-0.10832055521056326</v>
      </c>
      <c r="O618" s="25">
        <f t="shared" ca="1" si="250"/>
        <v>-0.10853202164594156</v>
      </c>
      <c r="P618" s="27">
        <f t="shared" ca="1" si="268"/>
        <v>0.1450318069166654</v>
      </c>
      <c r="Q618" s="25">
        <f t="shared" ca="1" si="251"/>
        <v>-0.1450318069166654</v>
      </c>
      <c r="R618" s="25">
        <f t="shared" ca="1" si="252"/>
        <v>-28.082649156481985</v>
      </c>
      <c r="S618" s="25">
        <f t="shared" ca="1" si="253"/>
        <v>28.082649156481985</v>
      </c>
      <c r="T618" s="25">
        <f t="shared" ca="1" si="254"/>
        <v>15.464010308354746</v>
      </c>
      <c r="U618" s="25">
        <f t="shared" ca="1" si="255"/>
        <v>230.46153841303888</v>
      </c>
      <c r="W618" s="25">
        <f ca="1">Kp*(AB618+AC618*OnebyTi+Td*(AB618-AB617))</f>
        <v>-0.10575659400259818</v>
      </c>
      <c r="X618" s="25">
        <f t="shared" ca="1" si="269"/>
        <v>-0.10613603794391416</v>
      </c>
      <c r="Y618" s="25">
        <f t="shared" ca="1" si="270"/>
        <v>-0.10653507877369152</v>
      </c>
      <c r="Z618" s="25">
        <f t="shared" ca="1" si="271"/>
        <v>-0.10695413758875617</v>
      </c>
      <c r="AA618" s="27">
        <f t="shared" ca="1" si="265"/>
        <v>0.10645022600774012</v>
      </c>
      <c r="AB618" s="25">
        <f t="shared" ca="1" si="256"/>
        <v>-0.10645022600774012</v>
      </c>
      <c r="AC618" s="25">
        <f t="shared" ca="1" si="257"/>
        <v>-28.533471420547251</v>
      </c>
      <c r="AD618" s="25">
        <f t="shared" ca="1" si="258"/>
        <v>28.533471420547251</v>
      </c>
      <c r="AE618" s="25">
        <f t="shared" ca="1" si="259"/>
        <v>17.143760898200192</v>
      </c>
      <c r="AF618" s="25">
        <f t="shared" ca="1" si="260"/>
        <v>227.53451289540459</v>
      </c>
      <c r="AH618" s="25">
        <f t="shared" ca="1" si="261"/>
        <v>-0.10575659400259818</v>
      </c>
      <c r="AI618" s="25">
        <f t="shared" ca="1" si="262"/>
        <v>0.10645022600774012</v>
      </c>
    </row>
    <row r="619" spans="1:35" x14ac:dyDescent="0.25">
      <c r="A619" s="25">
        <v>60.699999999999598</v>
      </c>
      <c r="B619" s="25">
        <f t="shared" si="263"/>
        <v>0</v>
      </c>
      <c r="C619" s="25">
        <f t="shared" si="264"/>
        <v>0.01</v>
      </c>
      <c r="E619" s="25">
        <f ca="1">Kp*(G619+H619*OnebyTi+Td*(G619-G618))</f>
        <v>-0.10846961146281316</v>
      </c>
      <c r="F619" s="27">
        <f t="shared" ca="1" si="266"/>
        <v>0.15312102073037306</v>
      </c>
      <c r="G619" s="25">
        <f t="shared" ca="1" si="245"/>
        <v>-0.15312102073037306</v>
      </c>
      <c r="H619" s="25">
        <f t="shared" ca="1" si="246"/>
        <v>-27.947252816932753</v>
      </c>
      <c r="I619" s="25">
        <f t="shared" ca="1" si="247"/>
        <v>27.947252816932753</v>
      </c>
      <c r="J619" s="25">
        <f t="shared" ca="1" si="248"/>
        <v>15.359486621425711</v>
      </c>
      <c r="K619" s="25">
        <f t="shared" ca="1" si="249"/>
        <v>750.68894967618166</v>
      </c>
      <c r="M619" s="25">
        <f ca="1">Kp*(Q619+R619*OnebyTi+Td*(Q619-Q618))</f>
        <v>-0.1080747505317311</v>
      </c>
      <c r="N619" s="27">
        <f t="shared" ca="1" si="267"/>
        <v>-0.10828275259722436</v>
      </c>
      <c r="O619" s="27">
        <f t="shared" ca="1" si="250"/>
        <v>-0.10849368928445126</v>
      </c>
      <c r="P619" s="27">
        <f t="shared" ca="1" si="268"/>
        <v>0.14417860475207125</v>
      </c>
      <c r="Q619" s="25">
        <f t="shared" ca="1" si="251"/>
        <v>-0.14417860475207125</v>
      </c>
      <c r="R619" s="25">
        <f t="shared" ca="1" si="252"/>
        <v>-28.09706701695719</v>
      </c>
      <c r="S619" s="25">
        <f t="shared" ca="1" si="253"/>
        <v>28.09706701695719</v>
      </c>
      <c r="T619" s="25">
        <f t="shared" ca="1" si="254"/>
        <v>15.466089055361572</v>
      </c>
      <c r="U619" s="25">
        <f t="shared" ca="1" si="255"/>
        <v>230.68298934811742</v>
      </c>
      <c r="W619" s="25">
        <f ca="1">Kp*(AB619+AC619*OnebyTi+Td*(AB619-AB618))</f>
        <v>-0.10572230423079357</v>
      </c>
      <c r="X619" s="27">
        <f t="shared" ca="1" si="269"/>
        <v>-0.10609992907874792</v>
      </c>
      <c r="Y619" s="27">
        <f t="shared" ca="1" si="270"/>
        <v>-0.10649710501802083</v>
      </c>
      <c r="Z619" s="27">
        <f t="shared" ca="1" si="271"/>
        <v>-0.10691425886991983</v>
      </c>
      <c r="AA619" s="27">
        <f t="shared" ca="1" si="265"/>
        <v>0.1057548122488645</v>
      </c>
      <c r="AB619" s="25">
        <f t="shared" ca="1" si="256"/>
        <v>-0.1057548122488645</v>
      </c>
      <c r="AC619" s="25">
        <f t="shared" ca="1" si="257"/>
        <v>-28.544046901772138</v>
      </c>
      <c r="AD619" s="25">
        <f t="shared" ca="1" si="258"/>
        <v>28.544046901772138</v>
      </c>
      <c r="AE619" s="25">
        <f t="shared" ca="1" si="259"/>
        <v>17.144879306231569</v>
      </c>
      <c r="AF619" s="25">
        <f t="shared" ca="1" si="260"/>
        <v>227.69807422983197</v>
      </c>
      <c r="AH619" s="25">
        <f t="shared" ca="1" si="261"/>
        <v>-0.10572230423079357</v>
      </c>
      <c r="AI619" s="25">
        <f t="shared" ca="1" si="262"/>
        <v>0.1057548122488645</v>
      </c>
    </row>
    <row r="620" spans="1:35" x14ac:dyDescent="0.25">
      <c r="A620" s="25">
        <v>60.799999999999599</v>
      </c>
      <c r="B620" s="25">
        <f t="shared" si="263"/>
        <v>0</v>
      </c>
      <c r="C620" s="25">
        <f t="shared" si="264"/>
        <v>0.01</v>
      </c>
      <c r="E620" s="25">
        <f ca="1">Kp*(G620+H620*OnebyTi+Td*(G620-G619))</f>
        <v>-0.10843183245782764</v>
      </c>
      <c r="F620" s="27">
        <f t="shared" ca="1" si="266"/>
        <v>0.15223577808689492</v>
      </c>
      <c r="G620" s="25">
        <f t="shared" ca="1" si="245"/>
        <v>-0.15223577808689492</v>
      </c>
      <c r="H620" s="25">
        <f t="shared" ca="1" si="246"/>
        <v>-27.962476394741444</v>
      </c>
      <c r="I620" s="25">
        <f t="shared" ca="1" si="247"/>
        <v>27.962476394741444</v>
      </c>
      <c r="J620" s="25">
        <f t="shared" ca="1" si="248"/>
        <v>15.361804194638683</v>
      </c>
      <c r="K620" s="25">
        <f t="shared" ca="1" si="249"/>
        <v>751.61454320694997</v>
      </c>
      <c r="M620" s="25">
        <f ca="1">Kp*(Q620+R620*OnebyTi+Td*(Q620-Q619))</f>
        <v>-0.10803759005082779</v>
      </c>
      <c r="N620" s="25">
        <f t="shared" ca="1" si="267"/>
        <v>-0.10824504821945419</v>
      </c>
      <c r="O620" s="25">
        <f t="shared" ca="1" si="250"/>
        <v>-0.10845545295000941</v>
      </c>
      <c r="P620" s="27">
        <f t="shared" ca="1" si="268"/>
        <v>0.14332923582362614</v>
      </c>
      <c r="Q620" s="25">
        <f t="shared" ca="1" si="251"/>
        <v>-0.14332923582362614</v>
      </c>
      <c r="R620" s="25">
        <f t="shared" ca="1" si="252"/>
        <v>-28.111399940539552</v>
      </c>
      <c r="S620" s="25">
        <f t="shared" ca="1" si="253"/>
        <v>28.111399940539552</v>
      </c>
      <c r="T620" s="25">
        <f t="shared" ca="1" si="254"/>
        <v>15.468143382345749</v>
      </c>
      <c r="U620" s="25">
        <f t="shared" ca="1" si="255"/>
        <v>230.9031689137264</v>
      </c>
      <c r="W620" s="25">
        <f ca="1">Kp*(AB620+AC620*OnebyTi+Td*(AB620-AB619))</f>
        <v>-0.10568818277088168</v>
      </c>
      <c r="X620" s="25">
        <f t="shared" ca="1" si="269"/>
        <v>-0.10606399332320279</v>
      </c>
      <c r="Y620" s="25">
        <f t="shared" ca="1" si="270"/>
        <v>-0.10645930873014563</v>
      </c>
      <c r="Z620" s="25">
        <f t="shared" ca="1" si="271"/>
        <v>-0.10687456143229689</v>
      </c>
      <c r="AA620" s="27">
        <f t="shared" ca="1" si="265"/>
        <v>0.10506338636187251</v>
      </c>
      <c r="AB620" s="25">
        <f t="shared" ca="1" si="256"/>
        <v>-0.10506338636187251</v>
      </c>
      <c r="AC620" s="25">
        <f t="shared" ca="1" si="257"/>
        <v>-28.554553240408325</v>
      </c>
      <c r="AD620" s="25">
        <f t="shared" ca="1" si="258"/>
        <v>28.554553240408325</v>
      </c>
      <c r="AE620" s="25">
        <f t="shared" ca="1" si="259"/>
        <v>17.145983137746953</v>
      </c>
      <c r="AF620" s="25">
        <f t="shared" ca="1" si="260"/>
        <v>227.86058778227999</v>
      </c>
      <c r="AH620" s="25">
        <f t="shared" ca="1" si="261"/>
        <v>-0.10568818277088168</v>
      </c>
      <c r="AI620" s="25">
        <f t="shared" ca="1" si="262"/>
        <v>0.10506338636187251</v>
      </c>
    </row>
    <row r="621" spans="1:35" x14ac:dyDescent="0.25">
      <c r="A621" s="25">
        <v>60.899999999999601</v>
      </c>
      <c r="B621" s="25">
        <f t="shared" si="263"/>
        <v>0</v>
      </c>
      <c r="C621" s="25">
        <f t="shared" si="264"/>
        <v>0.01</v>
      </c>
      <c r="E621" s="25">
        <f ca="1">Kp*(G621+H621*OnebyTi+Td*(G621-G620))</f>
        <v>-0.10839414652044438</v>
      </c>
      <c r="F621" s="27">
        <f t="shared" ca="1" si="266"/>
        <v>0.15135440403295242</v>
      </c>
      <c r="G621" s="25">
        <f t="shared" ca="1" si="245"/>
        <v>-0.15135440403295242</v>
      </c>
      <c r="H621" s="25">
        <f t="shared" ca="1" si="246"/>
        <v>-27.977611835144739</v>
      </c>
      <c r="I621" s="25">
        <f t="shared" ca="1" si="247"/>
        <v>27.977611835144739</v>
      </c>
      <c r="J621" s="25">
        <f t="shared" ca="1" si="248"/>
        <v>15.3640950102007</v>
      </c>
      <c r="K621" s="25">
        <f t="shared" ca="1" si="249"/>
        <v>752.53629152751068</v>
      </c>
      <c r="M621" s="25">
        <f ca="1">Kp*(Q621+R621*OnebyTi+Td*(Q621-Q620))</f>
        <v>-0.10800053008483723</v>
      </c>
      <c r="N621" s="27">
        <f t="shared" ca="1" si="267"/>
        <v>-0.10820744243345945</v>
      </c>
      <c r="O621" s="27">
        <f t="shared" ca="1" si="250"/>
        <v>-0.10841731304295284</v>
      </c>
      <c r="P621" s="27">
        <f t="shared" ca="1" si="268"/>
        <v>0.1424836905286252</v>
      </c>
      <c r="Q621" s="25">
        <f t="shared" ca="1" si="251"/>
        <v>-0.1424836905286252</v>
      </c>
      <c r="R621" s="25">
        <f t="shared" ca="1" si="252"/>
        <v>-28.125648309592414</v>
      </c>
      <c r="S621" s="25">
        <f t="shared" ca="1" si="253"/>
        <v>28.125648309592414</v>
      </c>
      <c r="T621" s="25">
        <f t="shared" ca="1" si="254"/>
        <v>15.470173542552415</v>
      </c>
      <c r="U621" s="25">
        <f t="shared" ca="1" si="255"/>
        <v>231.12208220959499</v>
      </c>
      <c r="W621" s="25">
        <f ca="1">Kp*(AB621+AC621*OnebyTi+Td*(AB621-AB620))</f>
        <v>-0.10565422913329825</v>
      </c>
      <c r="X621" s="27">
        <f t="shared" ca="1" si="269"/>
        <v>-0.10602823022071459</v>
      </c>
      <c r="Y621" s="27">
        <f t="shared" ca="1" si="270"/>
        <v>-0.10642168949533079</v>
      </c>
      <c r="Z621" s="27">
        <f t="shared" ca="1" si="271"/>
        <v>-0.10683504491299263</v>
      </c>
      <c r="AA621" s="27">
        <f t="shared" ca="1" si="265"/>
        <v>0.10437593021864282</v>
      </c>
      <c r="AB621" s="25">
        <f t="shared" ca="1" si="256"/>
        <v>-0.10437593021864282</v>
      </c>
      <c r="AC621" s="25">
        <f t="shared" ca="1" si="257"/>
        <v>-28.564990833430191</v>
      </c>
      <c r="AD621" s="25">
        <f t="shared" ca="1" si="258"/>
        <v>28.564990833430191</v>
      </c>
      <c r="AE621" s="25">
        <f t="shared" ca="1" si="259"/>
        <v>17.147072571227852</v>
      </c>
      <c r="AF621" s="25">
        <f t="shared" ca="1" si="260"/>
        <v>228.02205915769477</v>
      </c>
      <c r="AH621" s="25">
        <f t="shared" ca="1" si="261"/>
        <v>-0.10565422913329825</v>
      </c>
      <c r="AI621" s="25">
        <f t="shared" ca="1" si="262"/>
        <v>0.10437593021864282</v>
      </c>
    </row>
    <row r="622" spans="1:35" x14ac:dyDescent="0.25">
      <c r="A622" s="25">
        <v>60.999999999999602</v>
      </c>
      <c r="B622" s="25">
        <f t="shared" si="263"/>
        <v>0</v>
      </c>
      <c r="C622" s="25">
        <f t="shared" si="264"/>
        <v>0.01</v>
      </c>
      <c r="E622" s="25">
        <f ca="1">Kp*(G622+H622*OnebyTi+Td*(G622-G621))</f>
        <v>-0.10835655405104268</v>
      </c>
      <c r="F622" s="27">
        <f t="shared" ca="1" si="266"/>
        <v>0.15047688970658032</v>
      </c>
      <c r="G622" s="25">
        <f t="shared" ca="1" si="245"/>
        <v>-0.15047688970658032</v>
      </c>
      <c r="H622" s="25">
        <f t="shared" ca="1" si="246"/>
        <v>-27.992659524115396</v>
      </c>
      <c r="I622" s="25">
        <f t="shared" ca="1" si="247"/>
        <v>27.992659524115396</v>
      </c>
      <c r="J622" s="25">
        <f t="shared" ca="1" si="248"/>
        <v>15.366359339634275</v>
      </c>
      <c r="K622" s="25">
        <f t="shared" ca="1" si="249"/>
        <v>753.45420055472084</v>
      </c>
      <c r="M622" s="25">
        <f ca="1">Kp*(Q622+R622*OnebyTi+Td*(Q622-Q621))</f>
        <v>-0.10796357094081582</v>
      </c>
      <c r="N622" s="25">
        <f t="shared" ca="1" si="267"/>
        <v>-0.10816993558784582</v>
      </c>
      <c r="O622" s="25">
        <f t="shared" ca="1" si="250"/>
        <v>-0.1083792699556189</v>
      </c>
      <c r="P622" s="27">
        <f t="shared" ca="1" si="268"/>
        <v>0.14164195922432993</v>
      </c>
      <c r="Q622" s="25">
        <f t="shared" ca="1" si="251"/>
        <v>-0.14164195922432993</v>
      </c>
      <c r="R622" s="25">
        <f t="shared" ca="1" si="252"/>
        <v>-28.139812505514847</v>
      </c>
      <c r="S622" s="25">
        <f t="shared" ca="1" si="253"/>
        <v>28.139812505514847</v>
      </c>
      <c r="T622" s="25">
        <f t="shared" ca="1" si="254"/>
        <v>15.472179787013705</v>
      </c>
      <c r="U622" s="25">
        <f t="shared" ca="1" si="255"/>
        <v>231.33973433389608</v>
      </c>
      <c r="W622" s="25">
        <f ca="1">Kp*(AB622+AC622*OnebyTi+Td*(AB622-AB621))</f>
        <v>-0.10562044282607744</v>
      </c>
      <c r="X622" s="25">
        <f t="shared" ca="1" si="269"/>
        <v>-0.10599263931157868</v>
      </c>
      <c r="Y622" s="25">
        <f t="shared" ca="1" si="270"/>
        <v>-0.10638424689486062</v>
      </c>
      <c r="Z622" s="25">
        <f t="shared" ca="1" si="271"/>
        <v>-0.1067957089441791</v>
      </c>
      <c r="AA622" s="27">
        <f t="shared" ca="1" si="265"/>
        <v>0.10369242572734355</v>
      </c>
      <c r="AB622" s="25">
        <f t="shared" ca="1" si="256"/>
        <v>-0.10369242572734355</v>
      </c>
      <c r="AC622" s="25">
        <f t="shared" ca="1" si="257"/>
        <v>-28.575360076002926</v>
      </c>
      <c r="AD622" s="25">
        <f t="shared" ca="1" si="258"/>
        <v>28.575360076002926</v>
      </c>
      <c r="AE622" s="25">
        <f t="shared" ca="1" si="259"/>
        <v>17.148147783143173</v>
      </c>
      <c r="AF622" s="25">
        <f t="shared" ca="1" si="260"/>
        <v>228.18249394303527</v>
      </c>
      <c r="AH622" s="25">
        <f t="shared" ca="1" si="261"/>
        <v>-0.10562044282607744</v>
      </c>
      <c r="AI622" s="25">
        <f t="shared" ca="1" si="262"/>
        <v>0.10369242572734355</v>
      </c>
    </row>
    <row r="623" spans="1:35" x14ac:dyDescent="0.25">
      <c r="A623" s="25">
        <v>61.099999999999604</v>
      </c>
      <c r="B623" s="25">
        <f t="shared" si="263"/>
        <v>0</v>
      </c>
      <c r="C623" s="25">
        <f t="shared" si="264"/>
        <v>0.01</v>
      </c>
      <c r="E623" s="25">
        <f ca="1">Kp*(G623+H623*OnebyTi+Td*(G623-G622))</f>
        <v>-0.10831905544220971</v>
      </c>
      <c r="F623" s="27">
        <f t="shared" ca="1" si="266"/>
        <v>0.14960322619759175</v>
      </c>
      <c r="G623" s="25">
        <f t="shared" ca="1" si="245"/>
        <v>-0.14960322619759175</v>
      </c>
      <c r="H623" s="25">
        <f t="shared" ca="1" si="246"/>
        <v>-28.007619846735157</v>
      </c>
      <c r="I623" s="25">
        <f t="shared" ca="1" si="247"/>
        <v>28.007619846735157</v>
      </c>
      <c r="J623" s="25">
        <f t="shared" ca="1" si="248"/>
        <v>15.368597452163149</v>
      </c>
      <c r="K623" s="25">
        <f t="shared" ca="1" si="249"/>
        <v>754.36827626678814</v>
      </c>
      <c r="M623" s="25">
        <f ca="1">Kp*(Q623+R623*OnebyTi+Td*(Q623-Q622))</f>
        <v>-0.10792671291866923</v>
      </c>
      <c r="N623" s="27">
        <f t="shared" ca="1" si="267"/>
        <v>-0.10813252802368736</v>
      </c>
      <c r="O623" s="25">
        <f t="shared" ca="1" si="250"/>
        <v>-0.10834132407241778</v>
      </c>
      <c r="P623" s="27">
        <f t="shared" ca="1" si="268"/>
        <v>0.14080403222876806</v>
      </c>
      <c r="Q623" s="25">
        <f t="shared" ca="1" si="251"/>
        <v>-0.14080403222876806</v>
      </c>
      <c r="R623" s="25">
        <f t="shared" ca="1" si="252"/>
        <v>-28.153892908737724</v>
      </c>
      <c r="S623" s="25">
        <f t="shared" ca="1" si="253"/>
        <v>28.153892908737724</v>
      </c>
      <c r="T623" s="25">
        <f t="shared" ca="1" si="254"/>
        <v>15.474162364562893</v>
      </c>
      <c r="U623" s="25">
        <f t="shared" ca="1" si="255"/>
        <v>231.55613038299262</v>
      </c>
      <c r="W623" s="25">
        <f ca="1">Kp*(AB623+AC623*OnebyTi+Td*(AB623-AB622))</f>
        <v>-0.1055868233549133</v>
      </c>
      <c r="X623" s="25">
        <f t="shared" ca="1" si="269"/>
        <v>-0.10595722013302045</v>
      </c>
      <c r="Y623" s="25">
        <f t="shared" ca="1" si="270"/>
        <v>-0.10634698050611881</v>
      </c>
      <c r="Z623" s="25">
        <f t="shared" ca="1" si="271"/>
        <v>-0.10675655315318575</v>
      </c>
      <c r="AA623" s="27">
        <f t="shared" ca="1" si="265"/>
        <v>0.10301285483292563</v>
      </c>
      <c r="AB623" s="25">
        <f t="shared" ca="1" si="256"/>
        <v>-0.10301285483292563</v>
      </c>
      <c r="AC623" s="25">
        <f t="shared" ca="1" si="257"/>
        <v>-28.58566136148622</v>
      </c>
      <c r="AD623" s="25">
        <f t="shared" ca="1" si="258"/>
        <v>28.58566136148622</v>
      </c>
      <c r="AE623" s="25">
        <f t="shared" ca="1" si="259"/>
        <v>17.149208947969257</v>
      </c>
      <c r="AF623" s="25">
        <f t="shared" ca="1" si="260"/>
        <v>228.34189770716745</v>
      </c>
      <c r="AH623" s="25">
        <f t="shared" ca="1" si="261"/>
        <v>-0.1055868233549133</v>
      </c>
      <c r="AI623" s="25">
        <f t="shared" ca="1" si="262"/>
        <v>0.10301285483292563</v>
      </c>
    </row>
    <row r="624" spans="1:35" x14ac:dyDescent="0.25">
      <c r="A624" s="25">
        <v>61.199999999999598</v>
      </c>
      <c r="B624" s="25">
        <f t="shared" si="263"/>
        <v>0</v>
      </c>
      <c r="C624" s="25">
        <f t="shared" si="264"/>
        <v>0.01</v>
      </c>
      <c r="E624" s="25">
        <f ca="1">Kp*(G624+H624*OnebyTi+Td*(G624-G623))</f>
        <v>-0.10828165107880959</v>
      </c>
      <c r="F624" s="27">
        <f t="shared" ca="1" si="266"/>
        <v>0.14873340454842918</v>
      </c>
      <c r="G624" s="25">
        <f t="shared" ca="1" si="245"/>
        <v>-0.14873340454842918</v>
      </c>
      <c r="H624" s="25">
        <f t="shared" ca="1" si="246"/>
        <v>-28.022493187190001</v>
      </c>
      <c r="I624" s="25">
        <f t="shared" ca="1" si="247"/>
        <v>28.022493187190001</v>
      </c>
      <c r="J624" s="25">
        <f t="shared" ca="1" si="248"/>
        <v>15.370809614726006</v>
      </c>
      <c r="K624" s="25">
        <f t="shared" ca="1" si="249"/>
        <v>755.27852470262451</v>
      </c>
      <c r="M624" s="25">
        <f ca="1">Kp*(Q624+R624*OnebyTi+Td*(Q624-Q623))</f>
        <v>-0.10788995631121889</v>
      </c>
      <c r="N624" s="25">
        <f t="shared" ca="1" si="267"/>
        <v>-0.10809522007459556</v>
      </c>
      <c r="O624" s="27">
        <f t="shared" ca="1" si="250"/>
        <v>-0.10830347576990412</v>
      </c>
      <c r="P624" s="27">
        <f t="shared" ca="1" si="268"/>
        <v>0.1399698998215263</v>
      </c>
      <c r="Q624" s="25">
        <f t="shared" ca="1" si="251"/>
        <v>-0.1399698998215263</v>
      </c>
      <c r="R624" s="25">
        <f t="shared" ca="1" si="252"/>
        <v>-28.167889898719878</v>
      </c>
      <c r="S624" s="25">
        <f t="shared" ca="1" si="253"/>
        <v>28.167889898719878</v>
      </c>
      <c r="T624" s="25">
        <f t="shared" ca="1" si="254"/>
        <v>15.476121521848498</v>
      </c>
      <c r="U624" s="25">
        <f t="shared" ca="1" si="255"/>
        <v>231.77127545118751</v>
      </c>
      <c r="W624" s="25">
        <f ca="1">Kp*(AB624+AC624*OnebyTi+Td*(AB624-AB623))</f>
        <v>-0.10555337022322064</v>
      </c>
      <c r="X624" s="27">
        <f t="shared" ca="1" si="269"/>
        <v>-0.10592197221926461</v>
      </c>
      <c r="Y624" s="27">
        <f t="shared" ca="1" si="270"/>
        <v>-0.1063098899026675</v>
      </c>
      <c r="Z624" s="27">
        <f t="shared" ca="1" si="271"/>
        <v>-0.10671757716258901</v>
      </c>
      <c r="AA624" s="27">
        <f t="shared" ca="1" si="265"/>
        <v>0.10233719951760704</v>
      </c>
      <c r="AB624" s="25">
        <f t="shared" ca="1" si="256"/>
        <v>-0.10233719951760704</v>
      </c>
      <c r="AC624" s="25">
        <f t="shared" ca="1" si="257"/>
        <v>-28.59589508143798</v>
      </c>
      <c r="AD624" s="25">
        <f t="shared" ca="1" si="258"/>
        <v>28.59589508143798</v>
      </c>
      <c r="AE624" s="25">
        <f t="shared" ca="1" si="259"/>
        <v>17.150256238209767</v>
      </c>
      <c r="AF624" s="25">
        <f t="shared" ca="1" si="260"/>
        <v>228.50027600076146</v>
      </c>
      <c r="AH624" s="25">
        <f t="shared" ca="1" si="261"/>
        <v>-0.10555337022322064</v>
      </c>
      <c r="AI624" s="25">
        <f t="shared" ca="1" si="262"/>
        <v>0.10233719951760704</v>
      </c>
    </row>
    <row r="625" spans="1:35" x14ac:dyDescent="0.25">
      <c r="A625" s="25">
        <v>61.299999999999599</v>
      </c>
      <c r="B625" s="25">
        <f t="shared" si="263"/>
        <v>0</v>
      </c>
      <c r="C625" s="25">
        <f t="shared" si="264"/>
        <v>0.01</v>
      </c>
      <c r="E625" s="25">
        <f ca="1">Kp*(G625+H625*OnebyTi+Td*(G625-G624))</f>
        <v>-0.1082443413380525</v>
      </c>
      <c r="F625" s="27">
        <f t="shared" ca="1" si="266"/>
        <v>0.14786741575500825</v>
      </c>
      <c r="G625" s="25">
        <f t="shared" ca="1" si="245"/>
        <v>-0.14786741575500825</v>
      </c>
      <c r="H625" s="25">
        <f t="shared" ca="1" si="246"/>
        <v>-28.037279928765503</v>
      </c>
      <c r="I625" s="25">
        <f t="shared" ca="1" si="247"/>
        <v>28.037279928765503</v>
      </c>
      <c r="J625" s="25">
        <f t="shared" ca="1" si="248"/>
        <v>15.372996091990213</v>
      </c>
      <c r="K625" s="25">
        <f t="shared" ca="1" si="249"/>
        <v>756.18495196120273</v>
      </c>
      <c r="M625" s="25">
        <f ca="1">Kp*(Q625+R625*OnebyTi+Td*(Q625-Q624))</f>
        <v>-0.10785330140426802</v>
      </c>
      <c r="N625" s="27">
        <f t="shared" ca="1" si="267"/>
        <v>-0.10805801206678789</v>
      </c>
      <c r="O625" s="25">
        <f t="shared" ca="1" si="250"/>
        <v>-0.10826572541684831</v>
      </c>
      <c r="P625" s="27">
        <f t="shared" ca="1" si="268"/>
        <v>0.13913955224453589</v>
      </c>
      <c r="Q625" s="25">
        <f t="shared" ca="1" si="251"/>
        <v>-0.13913955224453589</v>
      </c>
      <c r="R625" s="25">
        <f t="shared" ca="1" si="252"/>
        <v>-28.181803853944331</v>
      </c>
      <c r="S625" s="25">
        <f t="shared" ca="1" si="253"/>
        <v>28.181803853944331</v>
      </c>
      <c r="T625" s="25">
        <f t="shared" ca="1" si="254"/>
        <v>15.47805750334838</v>
      </c>
      <c r="U625" s="25">
        <f t="shared" ca="1" si="255"/>
        <v>231.98517463047716</v>
      </c>
      <c r="W625" s="25">
        <f ca="1">Kp*(AB625+AC625*OnebyTi+Td*(AB625-AB624))</f>
        <v>-0.1055200829321952</v>
      </c>
      <c r="X625" s="25">
        <f t="shared" ca="1" si="269"/>
        <v>-0.10588689510160397</v>
      </c>
      <c r="Y625" s="25">
        <f t="shared" ca="1" si="270"/>
        <v>-0.10627297465432536</v>
      </c>
      <c r="Z625" s="25">
        <f t="shared" ca="1" si="271"/>
        <v>-0.10667878059030103</v>
      </c>
      <c r="AA625" s="27">
        <f t="shared" ca="1" si="265"/>
        <v>0.10166544180134814</v>
      </c>
      <c r="AB625" s="25">
        <f t="shared" ca="1" si="256"/>
        <v>-0.10166544180134814</v>
      </c>
      <c r="AC625" s="25">
        <f t="shared" ca="1" si="257"/>
        <v>-28.606061625618114</v>
      </c>
      <c r="AD625" s="25">
        <f t="shared" ca="1" si="258"/>
        <v>28.606061625618114</v>
      </c>
      <c r="AE625" s="25">
        <f t="shared" ca="1" si="259"/>
        <v>17.151289824415432</v>
      </c>
      <c r="AF625" s="25">
        <f t="shared" ca="1" si="260"/>
        <v>228.65763435619192</v>
      </c>
      <c r="AH625" s="25">
        <f t="shared" ca="1" si="261"/>
        <v>-0.1055200829321952</v>
      </c>
      <c r="AI625" s="25">
        <f t="shared" ca="1" si="262"/>
        <v>0.10166544180134814</v>
      </c>
    </row>
    <row r="626" spans="1:35" x14ac:dyDescent="0.25">
      <c r="A626" s="25">
        <v>61.399999999999601</v>
      </c>
      <c r="B626" s="25">
        <f t="shared" si="263"/>
        <v>0</v>
      </c>
      <c r="C626" s="25">
        <f t="shared" si="264"/>
        <v>0.01</v>
      </c>
      <c r="E626" s="25">
        <f ca="1">Kp*(G626+H626*OnebyTi+Td*(G626-G625))</f>
        <v>-0.10820712658956294</v>
      </c>
      <c r="F626" s="27">
        <f t="shared" ca="1" si="266"/>
        <v>0.14700525076755408</v>
      </c>
      <c r="G626" s="25">
        <f t="shared" ca="1" si="245"/>
        <v>-0.14700525076755408</v>
      </c>
      <c r="H626" s="25">
        <f t="shared" ca="1" si="246"/>
        <v>-28.051980453842258</v>
      </c>
      <c r="I626" s="25">
        <f t="shared" ca="1" si="247"/>
        <v>28.051980453842258</v>
      </c>
      <c r="J626" s="25">
        <f t="shared" ca="1" si="248"/>
        <v>15.375157146365536</v>
      </c>
      <c r="K626" s="25">
        <f t="shared" ca="1" si="249"/>
        <v>757.08756420091549</v>
      </c>
      <c r="M626" s="25">
        <f ca="1">Kp*(Q626+R626*OnebyTi+Td*(Q626-Q625))</f>
        <v>-0.10781674847666717</v>
      </c>
      <c r="N626" s="25">
        <f t="shared" ca="1" si="267"/>
        <v>-0.10802090431915601</v>
      </c>
      <c r="O626" s="27">
        <f t="shared" ca="1" si="250"/>
        <v>-0.1082280733743072</v>
      </c>
      <c r="P626" s="27">
        <f t="shared" ca="1" si="268"/>
        <v>0.13831297970285106</v>
      </c>
      <c r="Q626" s="25">
        <f t="shared" ca="1" si="251"/>
        <v>-0.13831297970285106</v>
      </c>
      <c r="R626" s="25">
        <f t="shared" ca="1" si="252"/>
        <v>-28.195635151914615</v>
      </c>
      <c r="S626" s="25">
        <f t="shared" ca="1" si="253"/>
        <v>28.195635151914615</v>
      </c>
      <c r="T626" s="25">
        <f t="shared" ca="1" si="254"/>
        <v>15.479970551383808</v>
      </c>
      <c r="U626" s="25">
        <f t="shared" ca="1" si="255"/>
        <v>232.1978330103085</v>
      </c>
      <c r="W626" s="25">
        <f ca="1">Kp*(AB626+AC626*OnebyTi+Td*(AB626-AB625))</f>
        <v>-0.10548696098087296</v>
      </c>
      <c r="X626" s="27">
        <f t="shared" ca="1" si="269"/>
        <v>-0.1058519883084672</v>
      </c>
      <c r="Y626" s="27">
        <f t="shared" ca="1" si="270"/>
        <v>-0.10623623432724487</v>
      </c>
      <c r="Z626" s="27">
        <f t="shared" ca="1" si="271"/>
        <v>-0.10664016304965726</v>
      </c>
      <c r="AA626" s="27">
        <f t="shared" ca="1" si="265"/>
        <v>0.10099756374231803</v>
      </c>
      <c r="AB626" s="25">
        <f t="shared" ca="1" si="256"/>
        <v>-0.10099756374231803</v>
      </c>
      <c r="AC626" s="25">
        <f t="shared" ca="1" si="257"/>
        <v>-28.616161381992345</v>
      </c>
      <c r="AD626" s="25">
        <f t="shared" ca="1" si="258"/>
        <v>28.616161381992345</v>
      </c>
      <c r="AE626" s="25">
        <f t="shared" ca="1" si="259"/>
        <v>17.15230987520362</v>
      </c>
      <c r="AF626" s="25">
        <f t="shared" ca="1" si="260"/>
        <v>228.81397828744119</v>
      </c>
      <c r="AH626" s="25">
        <f t="shared" ca="1" si="261"/>
        <v>-0.10548696098087296</v>
      </c>
      <c r="AI626" s="25">
        <f t="shared" ca="1" si="262"/>
        <v>0.10099756374231803</v>
      </c>
    </row>
    <row r="627" spans="1:35" x14ac:dyDescent="0.25">
      <c r="A627" s="25">
        <v>61.499999999999602</v>
      </c>
      <c r="B627" s="25">
        <f t="shared" si="263"/>
        <v>0</v>
      </c>
      <c r="C627" s="25">
        <f t="shared" si="264"/>
        <v>0.01</v>
      </c>
      <c r="E627" s="25">
        <f ca="1">Kp*(G627+H627*OnebyTi+Td*(G627-G626))</f>
        <v>-0.10817000719544773</v>
      </c>
      <c r="F627" s="27">
        <f t="shared" ca="1" si="266"/>
        <v>0.14614690049143034</v>
      </c>
      <c r="G627" s="25">
        <f t="shared" ca="1" si="245"/>
        <v>-0.14614690049143034</v>
      </c>
      <c r="H627" s="25">
        <f t="shared" ca="1" si="246"/>
        <v>-28.066595143891401</v>
      </c>
      <c r="I627" s="25">
        <f t="shared" ca="1" si="247"/>
        <v>28.066595143891401</v>
      </c>
      <c r="J627" s="25">
        <f t="shared" ca="1" si="248"/>
        <v>15.377293038017861</v>
      </c>
      <c r="K627" s="25">
        <f t="shared" ca="1" si="249"/>
        <v>757.98636763893774</v>
      </c>
      <c r="M627" s="25">
        <f ca="1">Kp*(Q627+R627*OnebyTi+Td*(Q627-Q626))</f>
        <v>-0.10778029780037923</v>
      </c>
      <c r="N627" s="27">
        <f t="shared" ca="1" si="267"/>
        <v>-0.10798389714333334</v>
      </c>
      <c r="O627" s="25">
        <f t="shared" ca="1" si="250"/>
        <v>-0.1081905199956944</v>
      </c>
      <c r="P627" s="27">
        <f t="shared" ca="1" si="268"/>
        <v>0.13749017236542035</v>
      </c>
      <c r="Q627" s="25">
        <f t="shared" ca="1" si="251"/>
        <v>-0.13749017236542035</v>
      </c>
      <c r="R627" s="25">
        <f t="shared" ca="1" si="252"/>
        <v>-28.209384169151157</v>
      </c>
      <c r="S627" s="25">
        <f t="shared" ca="1" si="253"/>
        <v>28.209384169151157</v>
      </c>
      <c r="T627" s="25">
        <f t="shared" ca="1" si="254"/>
        <v>15.481860906133514</v>
      </c>
      <c r="U627" s="25">
        <f t="shared" ca="1" si="255"/>
        <v>232.40925567733956</v>
      </c>
      <c r="W627" s="25">
        <f ca="1">Kp*(AB627+AC627*OnebyTi+Td*(AB627-AB626))</f>
        <v>-0.10545400386618885</v>
      </c>
      <c r="X627" s="25">
        <f t="shared" ca="1" si="269"/>
        <v>-0.10581725136548591</v>
      </c>
      <c r="Y627" s="25">
        <f t="shared" ca="1" si="270"/>
        <v>-0.10619966848398858</v>
      </c>
      <c r="Z627" s="25">
        <f t="shared" ca="1" si="271"/>
        <v>-0.10660172414950306</v>
      </c>
      <c r="AA627" s="27">
        <f t="shared" ca="1" si="265"/>
        <v>0.10033354743735229</v>
      </c>
      <c r="AB627" s="25">
        <f t="shared" ca="1" si="256"/>
        <v>-0.10033354743735229</v>
      </c>
      <c r="AC627" s="25">
        <f t="shared" ca="1" si="257"/>
        <v>-28.626194736736082</v>
      </c>
      <c r="AD627" s="25">
        <f t="shared" ca="1" si="258"/>
        <v>28.626194736736082</v>
      </c>
      <c r="AE627" s="25">
        <f t="shared" ca="1" si="259"/>
        <v>17.153316557277758</v>
      </c>
      <c r="AF627" s="25">
        <f t="shared" ca="1" si="260"/>
        <v>228.9693132900056</v>
      </c>
      <c r="AH627" s="25">
        <f t="shared" ca="1" si="261"/>
        <v>-0.10545400386618885</v>
      </c>
      <c r="AI627" s="25">
        <f t="shared" ca="1" si="262"/>
        <v>0.10033354743735229</v>
      </c>
    </row>
    <row r="628" spans="1:35" x14ac:dyDescent="0.25">
      <c r="A628" s="25">
        <v>61.599999999999604</v>
      </c>
      <c r="B628" s="25">
        <f t="shared" si="263"/>
        <v>0</v>
      </c>
      <c r="C628" s="25">
        <f t="shared" si="264"/>
        <v>0.01</v>
      </c>
      <c r="E628" s="25">
        <f ca="1">Kp*(G628+H628*OnebyTi+Td*(G628-G627))</f>
        <v>-0.10813298351036343</v>
      </c>
      <c r="F628" s="27">
        <f t="shared" ca="1" si="266"/>
        <v>0.14529235578796101</v>
      </c>
      <c r="G628" s="25">
        <f t="shared" ca="1" si="245"/>
        <v>-0.14529235578796101</v>
      </c>
      <c r="H628" s="25">
        <f t="shared" ca="1" si="246"/>
        <v>-28.081124379470197</v>
      </c>
      <c r="I628" s="25">
        <f t="shared" ca="1" si="247"/>
        <v>28.081124379470197</v>
      </c>
      <c r="J628" s="25">
        <f t="shared" ca="1" si="248"/>
        <v>15.379404024882902</v>
      </c>
      <c r="K628" s="25">
        <f t="shared" ca="1" si="249"/>
        <v>758.88136855059156</v>
      </c>
      <c r="M628" s="25">
        <f ca="1">Kp*(Q628+R628*OnebyTi+Td*(Q628-Q627))</f>
        <v>-0.10774394964054423</v>
      </c>
      <c r="N628" s="25">
        <f t="shared" ca="1" si="267"/>
        <v>-0.10794699084376223</v>
      </c>
      <c r="O628" s="25">
        <f t="shared" ca="1" si="250"/>
        <v>-0.10815306562685004</v>
      </c>
      <c r="P628" s="27">
        <f t="shared" ca="1" si="268"/>
        <v>0.13667112036585091</v>
      </c>
      <c r="Q628" s="25">
        <f t="shared" ca="1" si="251"/>
        <v>-0.13667112036585091</v>
      </c>
      <c r="R628" s="25">
        <f t="shared" ca="1" si="252"/>
        <v>-28.223051281187743</v>
      </c>
      <c r="S628" s="25">
        <f t="shared" ca="1" si="253"/>
        <v>28.223051281187743</v>
      </c>
      <c r="T628" s="25">
        <f t="shared" ca="1" si="254"/>
        <v>15.48372880564772</v>
      </c>
      <c r="U628" s="25">
        <f t="shared" ca="1" si="255"/>
        <v>232.61944771520353</v>
      </c>
      <c r="W628" s="25">
        <f ca="1">Kp*(AB628+AC628*OnebyTi+Td*(AB628-AB627))</f>
        <v>-0.10542121108303459</v>
      </c>
      <c r="X628" s="25">
        <f t="shared" ca="1" si="269"/>
        <v>-0.10578268379556081</v>
      </c>
      <c r="Y628" s="25">
        <f t="shared" ca="1" si="270"/>
        <v>-0.10616327668360462</v>
      </c>
      <c r="Z628" s="25">
        <f t="shared" ca="1" si="271"/>
        <v>-0.10656346349427943</v>
      </c>
      <c r="AA628" s="27">
        <f t="shared" ca="1" si="265"/>
        <v>9.9673375022401978E-2</v>
      </c>
      <c r="AB628" s="25">
        <f t="shared" ca="1" si="256"/>
        <v>-9.9673375022401978E-2</v>
      </c>
      <c r="AC628" s="25">
        <f t="shared" ca="1" si="257"/>
        <v>-28.636162074238321</v>
      </c>
      <c r="AD628" s="25">
        <f t="shared" ca="1" si="258"/>
        <v>28.636162074238321</v>
      </c>
      <c r="AE628" s="25">
        <f t="shared" ca="1" si="259"/>
        <v>17.154310035446596</v>
      </c>
      <c r="AF628" s="25">
        <f t="shared" ca="1" si="260"/>
        <v>229.12364484080464</v>
      </c>
      <c r="AH628" s="25">
        <f t="shared" ca="1" si="261"/>
        <v>-0.10542121108303459</v>
      </c>
      <c r="AI628" s="25">
        <f t="shared" ca="1" si="262"/>
        <v>9.9673375022401978E-2</v>
      </c>
    </row>
    <row r="629" spans="1:35" x14ac:dyDescent="0.25">
      <c r="A629" s="25">
        <v>61.699999999999598</v>
      </c>
      <c r="B629" s="25">
        <f t="shared" si="263"/>
        <v>0</v>
      </c>
      <c r="C629" s="25">
        <f t="shared" si="264"/>
        <v>0.01</v>
      </c>
      <c r="E629" s="25">
        <f ca="1">Kp*(G629+H629*OnebyTi+Td*(G629-G628))</f>
        <v>-0.10809605588158358</v>
      </c>
      <c r="F629" s="27">
        <f t="shared" ca="1" si="266"/>
        <v>0.14444160747524507</v>
      </c>
      <c r="G629" s="25">
        <f t="shared" ca="1" si="245"/>
        <v>-0.14444160747524507</v>
      </c>
      <c r="H629" s="25">
        <f t="shared" ca="1" si="246"/>
        <v>-28.09556854021772</v>
      </c>
      <c r="I629" s="25">
        <f t="shared" ca="1" si="247"/>
        <v>28.09556854021772</v>
      </c>
      <c r="J629" s="25">
        <f t="shared" ca="1" si="248"/>
        <v>15.381490362679905</v>
      </c>
      <c r="K629" s="25">
        <f t="shared" ca="1" si="249"/>
        <v>759.77257326871381</v>
      </c>
      <c r="M629" s="25">
        <f ca="1">Kp*(Q629+R629*OnebyTi+Td*(Q629-Q628))</f>
        <v>-0.10770770425554346</v>
      </c>
      <c r="N629" s="27">
        <f t="shared" ca="1" si="267"/>
        <v>-0.10791018571776076</v>
      </c>
      <c r="O629" s="27">
        <f t="shared" ca="1" si="250"/>
        <v>-0.1081157106061101</v>
      </c>
      <c r="P629" s="27">
        <f t="shared" ca="1" si="268"/>
        <v>0.13585581380316591</v>
      </c>
      <c r="Q629" s="25">
        <f t="shared" ca="1" si="251"/>
        <v>-0.13585581380316591</v>
      </c>
      <c r="R629" s="25">
        <f t="shared" ca="1" si="252"/>
        <v>-28.236636862568059</v>
      </c>
      <c r="S629" s="25">
        <f t="shared" ca="1" si="253"/>
        <v>28.236636862568059</v>
      </c>
      <c r="T629" s="25">
        <f t="shared" ca="1" si="254"/>
        <v>15.485574485862132</v>
      </c>
      <c r="U629" s="25">
        <f t="shared" ca="1" si="255"/>
        <v>232.82841420427627</v>
      </c>
      <c r="W629" s="25">
        <f ca="1">Kp*(AB629+AC629*OnebyTi+Td*(AB629-AB628))</f>
        <v>-0.10538858212431612</v>
      </c>
      <c r="X629" s="27">
        <f t="shared" ca="1" si="269"/>
        <v>-0.10574828511892727</v>
      </c>
      <c r="Y629" s="27">
        <f t="shared" ca="1" si="270"/>
        <v>-0.10612705848170122</v>
      </c>
      <c r="Z629" s="27">
        <f t="shared" ca="1" si="271"/>
        <v>-0.10652538068410766</v>
      </c>
      <c r="AA629" s="27">
        <f t="shared" ca="1" si="265"/>
        <v>9.9017028672974031E-2</v>
      </c>
      <c r="AB629" s="25">
        <f t="shared" ca="1" si="256"/>
        <v>-9.9017028672974031E-2</v>
      </c>
      <c r="AC629" s="25">
        <f t="shared" ca="1" si="257"/>
        <v>-28.646063777105617</v>
      </c>
      <c r="AD629" s="25">
        <f t="shared" ca="1" si="258"/>
        <v>28.646063777105617</v>
      </c>
      <c r="AE629" s="25">
        <f t="shared" ca="1" si="259"/>
        <v>17.155290472643319</v>
      </c>
      <c r="AF629" s="25">
        <f t="shared" ca="1" si="260"/>
        <v>229.27697839809306</v>
      </c>
      <c r="AH629" s="25">
        <f t="shared" ca="1" si="261"/>
        <v>-0.10538858212431612</v>
      </c>
      <c r="AI629" s="25">
        <f t="shared" ca="1" si="262"/>
        <v>9.9017028672974031E-2</v>
      </c>
    </row>
    <row r="630" spans="1:35" x14ac:dyDescent="0.25">
      <c r="A630" s="25">
        <v>61.799999999999599</v>
      </c>
      <c r="B630" s="25">
        <f t="shared" si="263"/>
        <v>0</v>
      </c>
      <c r="C630" s="25">
        <f t="shared" si="264"/>
        <v>0.01</v>
      </c>
      <c r="E630" s="25">
        <f ca="1">Kp*(G630+H630*OnebyTi+Td*(G630-G629))</f>
        <v>-0.1080592246490651</v>
      </c>
      <c r="F630" s="27">
        <f t="shared" ca="1" si="266"/>
        <v>0.14359464632896377</v>
      </c>
      <c r="G630" s="25">
        <f t="shared" ca="1" si="245"/>
        <v>-0.14359464632896377</v>
      </c>
      <c r="H630" s="25">
        <f t="shared" ca="1" si="246"/>
        <v>-28.109928004850616</v>
      </c>
      <c r="I630" s="25">
        <f t="shared" ca="1" si="247"/>
        <v>28.109928004850616</v>
      </c>
      <c r="J630" s="25">
        <f t="shared" ca="1" si="248"/>
        <v>15.38355230492534</v>
      </c>
      <c r="K630" s="25">
        <f t="shared" ca="1" si="249"/>
        <v>760.65998818302683</v>
      </c>
      <c r="M630" s="25">
        <f ca="1">Kp*(Q630+R630*OnebyTi+Td*(Q630-Q629))</f>
        <v>-0.10767156189706323</v>
      </c>
      <c r="N630" s="25">
        <f t="shared" ca="1" si="267"/>
        <v>-0.10787348205558897</v>
      </c>
      <c r="O630" s="25">
        <f t="shared" ca="1" si="250"/>
        <v>-0.10807845526437528</v>
      </c>
      <c r="P630" s="27">
        <f t="shared" ca="1" si="268"/>
        <v>0.13504424274255492</v>
      </c>
      <c r="Q630" s="25">
        <f t="shared" ca="1" si="251"/>
        <v>-0.13504424274255492</v>
      </c>
      <c r="R630" s="25">
        <f t="shared" ca="1" si="252"/>
        <v>-28.250141286842315</v>
      </c>
      <c r="S630" s="25">
        <f t="shared" ca="1" si="253"/>
        <v>28.250141286842315</v>
      </c>
      <c r="T630" s="25">
        <f t="shared" ca="1" si="254"/>
        <v>15.487398180611924</v>
      </c>
      <c r="U630" s="25">
        <f t="shared" ca="1" si="255"/>
        <v>233.03616022144718</v>
      </c>
      <c r="W630" s="25">
        <f ca="1">Kp*(AB630+AC630*OnebyTi+Td*(AB630-AB629))</f>
        <v>-0.1053561164810099</v>
      </c>
      <c r="X630" s="25">
        <f t="shared" ca="1" si="269"/>
        <v>-0.10571405485321987</v>
      </c>
      <c r="Y630" s="25">
        <f t="shared" ca="1" si="270"/>
        <v>-0.10609101343052045</v>
      </c>
      <c r="Z630" s="25">
        <f t="shared" ca="1" si="271"/>
        <v>-0.10648747531487306</v>
      </c>
      <c r="AA630" s="27">
        <f t="shared" ca="1" si="265"/>
        <v>9.8364490604563259E-2</v>
      </c>
      <c r="AB630" s="25">
        <f t="shared" ca="1" si="256"/>
        <v>-9.8364490604563259E-2</v>
      </c>
      <c r="AC630" s="25">
        <f t="shared" ca="1" si="257"/>
        <v>-28.655900226166072</v>
      </c>
      <c r="AD630" s="25">
        <f t="shared" ca="1" si="258"/>
        <v>28.655900226166072</v>
      </c>
      <c r="AE630" s="25">
        <f t="shared" ca="1" si="259"/>
        <v>17.15625802994451</v>
      </c>
      <c r="AF630" s="25">
        <f t="shared" ca="1" si="260"/>
        <v>229.42931940137566</v>
      </c>
      <c r="AH630" s="25">
        <f t="shared" ca="1" si="261"/>
        <v>-0.1053561164810099</v>
      </c>
      <c r="AI630" s="25">
        <f t="shared" ca="1" si="262"/>
        <v>9.8364490604563259E-2</v>
      </c>
    </row>
    <row r="631" spans="1:35" x14ac:dyDescent="0.25">
      <c r="A631" s="25">
        <v>61.899999999999601</v>
      </c>
      <c r="B631" s="25">
        <f t="shared" si="263"/>
        <v>0</v>
      </c>
      <c r="C631" s="25">
        <f t="shared" si="264"/>
        <v>0.01</v>
      </c>
      <c r="E631" s="25">
        <f ca="1">Kp*(G631+H631*OnebyTi+Td*(G631-G630))</f>
        <v>-0.10802249014551456</v>
      </c>
      <c r="F631" s="27">
        <f t="shared" ca="1" si="266"/>
        <v>0.14275146308318101</v>
      </c>
      <c r="G631" s="25">
        <f t="shared" ca="1" si="245"/>
        <v>-0.14275146308318101</v>
      </c>
      <c r="H631" s="25">
        <f t="shared" ca="1" si="246"/>
        <v>-28.124203151158934</v>
      </c>
      <c r="I631" s="25">
        <f t="shared" ca="1" si="247"/>
        <v>28.124203151158934</v>
      </c>
      <c r="J631" s="25">
        <f t="shared" ca="1" si="248"/>
        <v>15.385590102946578</v>
      </c>
      <c r="K631" s="25">
        <f t="shared" ca="1" si="249"/>
        <v>761.54361973951166</v>
      </c>
      <c r="M631" s="25">
        <f ca="1">Kp*(Q631+R631*OnebyTi+Td*(Q631-Q630))</f>
        <v>-0.10763552281015816</v>
      </c>
      <c r="N631" s="27">
        <f t="shared" ca="1" si="267"/>
        <v>-0.10783688014051464</v>
      </c>
      <c r="O631" s="27">
        <f t="shared" ca="1" si="250"/>
        <v>-0.10804129992517938</v>
      </c>
      <c r="P631" s="27">
        <f t="shared" ca="1" si="268"/>
        <v>0.13423639721611738</v>
      </c>
      <c r="Q631" s="25">
        <f t="shared" ca="1" si="251"/>
        <v>-0.13423639721611738</v>
      </c>
      <c r="R631" s="25">
        <f t="shared" ca="1" si="252"/>
        <v>-28.263564926563927</v>
      </c>
      <c r="S631" s="25">
        <f t="shared" ca="1" si="253"/>
        <v>28.263564926563927</v>
      </c>
      <c r="T631" s="25">
        <f t="shared" ca="1" si="254"/>
        <v>15.48920012164568</v>
      </c>
      <c r="U631" s="25">
        <f t="shared" ca="1" si="255"/>
        <v>233.24269083989353</v>
      </c>
      <c r="W631" s="25">
        <f ca="1">Kp*(AB631+AC631*OnebyTi+Td*(AB631-AB630))</f>
        <v>-0.10532381364221886</v>
      </c>
      <c r="X631" s="27">
        <f t="shared" ca="1" si="269"/>
        <v>-0.10567999251353637</v>
      </c>
      <c r="Y631" s="27">
        <f t="shared" ca="1" si="270"/>
        <v>-0.10605514107901104</v>
      </c>
      <c r="Z631" s="27">
        <f t="shared" ca="1" si="271"/>
        <v>-0.10644974697830772</v>
      </c>
      <c r="AA631" s="27">
        <f t="shared" ca="1" si="265"/>
        <v>9.7715743073075942E-2</v>
      </c>
      <c r="AB631" s="25">
        <f t="shared" ca="1" si="256"/>
        <v>-9.7715743073075942E-2</v>
      </c>
      <c r="AC631" s="25">
        <f t="shared" ca="1" si="257"/>
        <v>-28.66567180047338</v>
      </c>
      <c r="AD631" s="25">
        <f t="shared" ca="1" si="258"/>
        <v>28.66567180047338</v>
      </c>
      <c r="AE631" s="25">
        <f t="shared" ca="1" si="259"/>
        <v>17.157212866588942</v>
      </c>
      <c r="AF631" s="25">
        <f t="shared" ca="1" si="260"/>
        <v>229.58067327132508</v>
      </c>
      <c r="AH631" s="25">
        <f t="shared" ca="1" si="261"/>
        <v>-0.10532381364221886</v>
      </c>
      <c r="AI631" s="25">
        <f t="shared" ca="1" si="262"/>
        <v>9.7715743073075942E-2</v>
      </c>
    </row>
    <row r="632" spans="1:35" x14ac:dyDescent="0.25">
      <c r="A632" s="25">
        <v>61.999999999999503</v>
      </c>
      <c r="B632" s="25">
        <f t="shared" si="263"/>
        <v>0</v>
      </c>
      <c r="C632" s="25">
        <f t="shared" si="264"/>
        <v>0.01</v>
      </c>
      <c r="E632" s="25">
        <f ca="1">Kp*(G632+H632*OnebyTi+Td*(G632-G631))</f>
        <v>-0.10798585269645383</v>
      </c>
      <c r="F632" s="27">
        <f t="shared" ca="1" si="266"/>
        <v>0.14191204843113658</v>
      </c>
      <c r="G632" s="25">
        <f t="shared" ca="1" si="245"/>
        <v>-0.14191204843113658</v>
      </c>
      <c r="H632" s="25">
        <f t="shared" ca="1" si="246"/>
        <v>-28.138394356002049</v>
      </c>
      <c r="I632" s="25">
        <f t="shared" ca="1" si="247"/>
        <v>28.138394356002049</v>
      </c>
      <c r="J632" s="25">
        <f t="shared" ca="1" si="248"/>
        <v>15.38760400589557</v>
      </c>
      <c r="K632" s="25">
        <f t="shared" ca="1" si="249"/>
        <v>762.42347443978474</v>
      </c>
      <c r="M632" s="25">
        <f ca="1">Kp*(Q632+R632*OnebyTi+Td*(Q632-Q631))</f>
        <v>-0.10759958723331423</v>
      </c>
      <c r="N632" s="25">
        <f t="shared" ca="1" si="267"/>
        <v>-0.1078003802488787</v>
      </c>
      <c r="O632" s="25">
        <f t="shared" ca="1" si="250"/>
        <v>-0.10800424490475724</v>
      </c>
      <c r="P632" s="27">
        <f t="shared" ca="1" si="268"/>
        <v>0.13343226722359944</v>
      </c>
      <c r="Q632" s="25">
        <f t="shared" ca="1" si="251"/>
        <v>-0.13343226722359944</v>
      </c>
      <c r="R632" s="25">
        <f t="shared" ca="1" si="252"/>
        <v>-28.276908153286286</v>
      </c>
      <c r="S632" s="25">
        <f t="shared" ca="1" si="253"/>
        <v>28.276908153286286</v>
      </c>
      <c r="T632" s="25">
        <f t="shared" ca="1" si="254"/>
        <v>15.490980538639324</v>
      </c>
      <c r="U632" s="25">
        <f t="shared" ca="1" si="255"/>
        <v>233.4480111288581</v>
      </c>
      <c r="W632" s="25">
        <f ca="1">Kp*(AB632+AC632*OnebyTi+Td*(AB632-AB631))</f>
        <v>-0.10529167309522754</v>
      </c>
      <c r="X632" s="25">
        <f t="shared" ca="1" si="269"/>
        <v>-0.10564609761250075</v>
      </c>
      <c r="Y632" s="25">
        <f t="shared" ca="1" si="270"/>
        <v>-0.10601944097290036</v>
      </c>
      <c r="Z632" s="25">
        <f t="shared" ca="1" si="271"/>
        <v>-0.10641219526207241</v>
      </c>
      <c r="AA632" s="27">
        <f t="shared" ca="1" si="265"/>
        <v>9.7070768375245156E-2</v>
      </c>
      <c r="AB632" s="25">
        <f t="shared" ca="1" si="256"/>
        <v>-9.7070768375245156E-2</v>
      </c>
      <c r="AC632" s="25">
        <f t="shared" ca="1" si="257"/>
        <v>-28.675378877310905</v>
      </c>
      <c r="AD632" s="25">
        <f t="shared" ca="1" si="258"/>
        <v>28.675378877310905</v>
      </c>
      <c r="AE632" s="25">
        <f t="shared" ca="1" si="259"/>
        <v>17.158155139996239</v>
      </c>
      <c r="AF632" s="25">
        <f t="shared" ca="1" si="260"/>
        <v>229.73104540970226</v>
      </c>
      <c r="AH632" s="25">
        <f t="shared" ca="1" si="261"/>
        <v>-0.10529167309522754</v>
      </c>
      <c r="AI632" s="25">
        <f t="shared" ca="1" si="262"/>
        <v>9.7070768375245156E-2</v>
      </c>
    </row>
    <row r="633" spans="1:35" x14ac:dyDescent="0.25">
      <c r="A633" s="25">
        <v>62.099999999999497</v>
      </c>
      <c r="B633" s="25">
        <f t="shared" si="263"/>
        <v>0</v>
      </c>
      <c r="C633" s="25">
        <f t="shared" si="264"/>
        <v>0.01</v>
      </c>
      <c r="E633" s="25">
        <f ca="1">Kp*(G633+H633*OnebyTi+Td*(G633-G632))</f>
        <v>-0.1079493126202854</v>
      </c>
      <c r="F633" s="27">
        <f t="shared" ca="1" si="266"/>
        <v>0.14107639302603231</v>
      </c>
      <c r="G633" s="25">
        <f t="shared" ca="1" si="245"/>
        <v>-0.14107639302603231</v>
      </c>
      <c r="H633" s="25">
        <f t="shared" ca="1" si="246"/>
        <v>-28.152501995304654</v>
      </c>
      <c r="I633" s="25">
        <f t="shared" ca="1" si="247"/>
        <v>28.152501995304654</v>
      </c>
      <c r="J633" s="25">
        <f t="shared" ca="1" si="248"/>
        <v>15.389594260762493</v>
      </c>
      <c r="K633" s="25">
        <f t="shared" ca="1" si="249"/>
        <v>763.29955884047638</v>
      </c>
      <c r="M633" s="25">
        <f ca="1">Kp*(Q633+R633*OnebyTi+Td*(Q633-Q632))</f>
        <v>-0.10756375539851104</v>
      </c>
      <c r="N633" s="27">
        <f t="shared" ca="1" si="267"/>
        <v>-0.10776398265016013</v>
      </c>
      <c r="O633" s="25">
        <f t="shared" ca="1" si="250"/>
        <v>-0.10796729051211212</v>
      </c>
      <c r="P633" s="27">
        <f t="shared" ca="1" si="268"/>
        <v>0.13263184273312373</v>
      </c>
      <c r="Q633" s="25">
        <f t="shared" ca="1" si="251"/>
        <v>-0.13263184273312373</v>
      </c>
      <c r="R633" s="25">
        <f t="shared" ca="1" si="252"/>
        <v>-28.290171337559599</v>
      </c>
      <c r="S633" s="25">
        <f t="shared" ca="1" si="253"/>
        <v>28.290171337559599</v>
      </c>
      <c r="T633" s="25">
        <f t="shared" ca="1" si="254"/>
        <v>15.492739659210002</v>
      </c>
      <c r="U633" s="25">
        <f t="shared" ca="1" si="255"/>
        <v>233.65212615343009</v>
      </c>
      <c r="W633" s="25">
        <f ca="1">Kp*(AB633+AC633*OnebyTi+Td*(AB633-AB632))</f>
        <v>-0.10525969432555649</v>
      </c>
      <c r="X633" s="25">
        <f t="shared" ca="1" si="269"/>
        <v>-0.10561236966032568</v>
      </c>
      <c r="Y633" s="25">
        <f t="shared" ca="1" si="270"/>
        <v>-0.1059839126547656</v>
      </c>
      <c r="Z633" s="25">
        <f t="shared" ca="1" si="271"/>
        <v>-0.10637481974983734</v>
      </c>
      <c r="AA633" s="27">
        <f t="shared" ca="1" si="265"/>
        <v>9.6429548849037913E-2</v>
      </c>
      <c r="AB633" s="25">
        <f t="shared" ca="1" si="256"/>
        <v>-9.6429548849037913E-2</v>
      </c>
      <c r="AC633" s="25">
        <f t="shared" ca="1" si="257"/>
        <v>-28.685021832195808</v>
      </c>
      <c r="AD633" s="25">
        <f t="shared" ca="1" si="258"/>
        <v>28.685021832195808</v>
      </c>
      <c r="AE633" s="25">
        <f t="shared" ca="1" si="259"/>
        <v>17.159085005785361</v>
      </c>
      <c r="AF633" s="25">
        <f t="shared" ca="1" si="260"/>
        <v>229.88044119927957</v>
      </c>
      <c r="AH633" s="25">
        <f t="shared" ca="1" si="261"/>
        <v>-0.10525969432555649</v>
      </c>
      <c r="AI633" s="25">
        <f t="shared" ca="1" si="262"/>
        <v>9.6429548849037913E-2</v>
      </c>
    </row>
    <row r="634" spans="1:35" x14ac:dyDescent="0.25">
      <c r="A634" s="25">
        <v>62.199999999999498</v>
      </c>
      <c r="B634" s="25">
        <f t="shared" si="263"/>
        <v>0</v>
      </c>
      <c r="C634" s="25">
        <f t="shared" si="264"/>
        <v>0.01</v>
      </c>
      <c r="E634" s="25">
        <f ca="1">Kp*(G634+H634*OnebyTi+Td*(G634-G633))</f>
        <v>-0.10791287022835726</v>
      </c>
      <c r="F634" s="27">
        <f t="shared" ca="1" si="266"/>
        <v>0.14024448748181134</v>
      </c>
      <c r="G634" s="25">
        <f t="shared" ca="1" si="245"/>
        <v>-0.14024448748181134</v>
      </c>
      <c r="H634" s="25">
        <f t="shared" ca="1" si="246"/>
        <v>-28.166526444052835</v>
      </c>
      <c r="I634" s="25">
        <f t="shared" ca="1" si="247"/>
        <v>28.166526444052835</v>
      </c>
      <c r="J634" s="25">
        <f t="shared" ca="1" si="248"/>
        <v>15.391561112389397</v>
      </c>
      <c r="K634" s="25">
        <f t="shared" ca="1" si="249"/>
        <v>764.17187955261329</v>
      </c>
      <c r="M634" s="25">
        <f ca="1">Kp*(Q634+R634*OnebyTi+Td*(Q634-Q633))</f>
        <v>-0.10752802753128388</v>
      </c>
      <c r="N634" s="25">
        <f t="shared" ca="1" si="267"/>
        <v>-0.10772768760704043</v>
      </c>
      <c r="O634" s="27">
        <f t="shared" ca="1" si="250"/>
        <v>-0.10793043704908277</v>
      </c>
      <c r="P634" s="27">
        <f t="shared" ca="1" si="268"/>
        <v>0.13183511368191253</v>
      </c>
      <c r="Q634" s="25">
        <f t="shared" ca="1" si="251"/>
        <v>-0.13183511368191253</v>
      </c>
      <c r="R634" s="25">
        <f t="shared" ca="1" si="252"/>
        <v>-28.303354848927789</v>
      </c>
      <c r="S634" s="25">
        <f t="shared" ca="1" si="253"/>
        <v>28.303354848927789</v>
      </c>
      <c r="T634" s="25">
        <f t="shared" ca="1" si="254"/>
        <v>15.494477708929955</v>
      </c>
      <c r="U634" s="25">
        <f t="shared" ca="1" si="255"/>
        <v>233.85504097432948</v>
      </c>
      <c r="W634" s="25">
        <f ca="1">Kp*(AB634+AC634*OnebyTi+Td*(AB634-AB633))</f>
        <v>-0.10522787681701613</v>
      </c>
      <c r="X634" s="27">
        <f t="shared" ca="1" si="269"/>
        <v>-0.105578808164874</v>
      </c>
      <c r="Y634" s="27">
        <f t="shared" ca="1" si="270"/>
        <v>-0.10594855566410405</v>
      </c>
      <c r="Z634" s="27">
        <f t="shared" ca="1" si="271"/>
        <v>-0.10633762002136225</v>
      </c>
      <c r="AA634" s="27">
        <f t="shared" ca="1" si="265"/>
        <v>9.5792066874054171E-2</v>
      </c>
      <c r="AB634" s="25">
        <f t="shared" ca="1" si="256"/>
        <v>-9.5792066874054171E-2</v>
      </c>
      <c r="AC634" s="25">
        <f t="shared" ca="1" si="257"/>
        <v>-28.694601038883214</v>
      </c>
      <c r="AD634" s="25">
        <f t="shared" ca="1" si="258"/>
        <v>28.694601038883214</v>
      </c>
      <c r="AE634" s="25">
        <f t="shared" ca="1" si="259"/>
        <v>17.160002617792962</v>
      </c>
      <c r="AF634" s="25">
        <f t="shared" ca="1" si="260"/>
        <v>230.02886600376681</v>
      </c>
      <c r="AH634" s="25">
        <f t="shared" ca="1" si="261"/>
        <v>-0.10522787681701613</v>
      </c>
      <c r="AI634" s="25">
        <f t="shared" ca="1" si="262"/>
        <v>9.5792066874054171E-2</v>
      </c>
    </row>
    <row r="635" spans="1:35" x14ac:dyDescent="0.25">
      <c r="A635" s="25">
        <v>62.2999999999995</v>
      </c>
      <c r="B635" s="25">
        <f t="shared" si="263"/>
        <v>0</v>
      </c>
      <c r="C635" s="25">
        <f t="shared" si="264"/>
        <v>0.01</v>
      </c>
      <c r="E635" s="25">
        <f ca="1">Kp*(G635+H635*OnebyTi+Td*(G635-G634))</f>
        <v>-0.10787652582502714</v>
      </c>
      <c r="F635" s="27">
        <f t="shared" ca="1" si="266"/>
        <v>0.1394163223739304</v>
      </c>
      <c r="G635" s="25">
        <f t="shared" ca="1" si="245"/>
        <v>-0.1394163223739304</v>
      </c>
      <c r="H635" s="25">
        <f t="shared" ca="1" si="246"/>
        <v>-28.180468076290229</v>
      </c>
      <c r="I635" s="25">
        <f t="shared" ca="1" si="247"/>
        <v>28.180468076290229</v>
      </c>
      <c r="J635" s="25">
        <f t="shared" ca="1" si="248"/>
        <v>15.393504803483824</v>
      </c>
      <c r="K635" s="25">
        <f t="shared" ca="1" si="249"/>
        <v>765.04044324100289</v>
      </c>
      <c r="M635" s="25">
        <f ca="1">Kp*(Q635+R635*OnebyTi+Td*(Q635-Q634))</f>
        <v>-0.10749240385078539</v>
      </c>
      <c r="N635" s="27">
        <f t="shared" ca="1" si="267"/>
        <v>-0.10769149537546766</v>
      </c>
      <c r="O635" s="25">
        <f t="shared" ca="1" si="250"/>
        <v>-0.1078936848104099</v>
      </c>
      <c r="P635" s="27">
        <f t="shared" ca="1" si="268"/>
        <v>0.13104206997700427</v>
      </c>
      <c r="Q635" s="25">
        <f t="shared" ca="1" si="251"/>
        <v>-0.13104206997700427</v>
      </c>
      <c r="R635" s="25">
        <f t="shared" ca="1" si="252"/>
        <v>-28.316459055925488</v>
      </c>
      <c r="S635" s="25">
        <f t="shared" ca="1" si="253"/>
        <v>28.316459055925488</v>
      </c>
      <c r="T635" s="25">
        <f t="shared" ca="1" si="254"/>
        <v>15.496194911340341</v>
      </c>
      <c r="U635" s="25">
        <f t="shared" ca="1" si="255"/>
        <v>234.05676064769443</v>
      </c>
      <c r="W635" s="25">
        <f ca="1">Kp*(AB635+AC635*OnebyTi+Td*(AB635-AB634))</f>
        <v>-0.10519622005175983</v>
      </c>
      <c r="X635" s="25">
        <f t="shared" ca="1" si="269"/>
        <v>-0.10554541263171972</v>
      </c>
      <c r="Y635" s="25">
        <f t="shared" ca="1" si="270"/>
        <v>-0.10591336953740257</v>
      </c>
      <c r="Z635" s="25">
        <f t="shared" ca="1" si="271"/>
        <v>-0.10630059565257538</v>
      </c>
      <c r="AA635" s="27">
        <f t="shared" ca="1" si="265"/>
        <v>9.515830487191794E-2</v>
      </c>
      <c r="AB635" s="25">
        <f t="shared" ca="1" si="256"/>
        <v>-9.515830487191794E-2</v>
      </c>
      <c r="AC635" s="25">
        <f t="shared" ca="1" si="257"/>
        <v>-28.704116869370406</v>
      </c>
      <c r="AD635" s="25">
        <f t="shared" ca="1" si="258"/>
        <v>28.704116869370406</v>
      </c>
      <c r="AE635" s="25">
        <f t="shared" ca="1" si="259"/>
        <v>17.16090812809157</v>
      </c>
      <c r="AF635" s="25">
        <f t="shared" ca="1" si="260"/>
        <v>230.17632516773961</v>
      </c>
      <c r="AH635" s="25">
        <f t="shared" ca="1" si="261"/>
        <v>-0.10519622005175983</v>
      </c>
      <c r="AI635" s="25">
        <f t="shared" ca="1" si="262"/>
        <v>9.515830487191794E-2</v>
      </c>
    </row>
    <row r="636" spans="1:35" x14ac:dyDescent="0.25">
      <c r="A636" s="25">
        <v>62.399999999999501</v>
      </c>
      <c r="B636" s="25">
        <f t="shared" si="263"/>
        <v>0</v>
      </c>
      <c r="C636" s="25">
        <f t="shared" si="264"/>
        <v>0.01</v>
      </c>
      <c r="E636" s="25">
        <f ca="1">Kp*(G636+H636*OnebyTi+Td*(G636-G635))</f>
        <v>-0.10784027970772668</v>
      </c>
      <c r="F636" s="27">
        <f t="shared" ca="1" si="266"/>
        <v>0.13859188824012517</v>
      </c>
      <c r="G636" s="25">
        <f t="shared" ca="1" si="245"/>
        <v>-0.13859188824012517</v>
      </c>
      <c r="H636" s="25">
        <f t="shared" ca="1" si="246"/>
        <v>-28.194327265114243</v>
      </c>
      <c r="I636" s="25">
        <f t="shared" ca="1" si="247"/>
        <v>28.194327265114243</v>
      </c>
      <c r="J636" s="25">
        <f t="shared" ca="1" si="248"/>
        <v>15.395425574632419</v>
      </c>
      <c r="K636" s="25">
        <f t="shared" ca="1" si="249"/>
        <v>765.90525662362131</v>
      </c>
      <c r="M636" s="25">
        <f ca="1">Kp*(Q636+R636*OnebyTi+Td*(Q636-Q635))</f>
        <v>-0.10745688456984662</v>
      </c>
      <c r="N636" s="25">
        <f t="shared" ca="1" si="267"/>
        <v>-0.10765540620471994</v>
      </c>
      <c r="O636" s="27">
        <f t="shared" ca="1" si="250"/>
        <v>-0.10785703408380232</v>
      </c>
      <c r="P636" s="27">
        <f t="shared" ca="1" si="268"/>
        <v>0.13025270149596327</v>
      </c>
      <c r="Q636" s="25">
        <f t="shared" ca="1" si="251"/>
        <v>-0.13025270149596327</v>
      </c>
      <c r="R636" s="25">
        <f t="shared" ca="1" si="252"/>
        <v>-28.329484326075086</v>
      </c>
      <c r="S636" s="25">
        <f t="shared" ca="1" si="253"/>
        <v>28.329484326075086</v>
      </c>
      <c r="T636" s="25">
        <f t="shared" ca="1" si="254"/>
        <v>15.49789148796504</v>
      </c>
      <c r="U636" s="25">
        <f t="shared" ca="1" si="255"/>
        <v>234.25729022487204</v>
      </c>
      <c r="W636" s="25">
        <f ca="1">Kp*(AB636+AC636*OnebyTi+Td*(AB636-AB635))</f>
        <v>-0.10516472351033629</v>
      </c>
      <c r="X636" s="27">
        <f t="shared" ca="1" si="269"/>
        <v>-0.10551218256420805</v>
      </c>
      <c r="Y636" s="27">
        <f t="shared" ca="1" si="270"/>
        <v>-0.1058783538082063</v>
      </c>
      <c r="Z636" s="27">
        <f t="shared" ca="1" si="271"/>
        <v>-0.10626374621565163</v>
      </c>
      <c r="AA636" s="27">
        <f t="shared" ca="1" si="265"/>
        <v>9.4528245306660388E-2</v>
      </c>
      <c r="AB636" s="25">
        <f t="shared" ca="1" si="256"/>
        <v>-9.4528245306660388E-2</v>
      </c>
      <c r="AC636" s="25">
        <f t="shared" ca="1" si="257"/>
        <v>-28.713569693901071</v>
      </c>
      <c r="AD636" s="25">
        <f t="shared" ca="1" si="258"/>
        <v>28.713569693901071</v>
      </c>
      <c r="AE636" s="25">
        <f t="shared" ca="1" si="259"/>
        <v>17.161801687007646</v>
      </c>
      <c r="AF636" s="25">
        <f t="shared" ca="1" si="260"/>
        <v>230.32282401657065</v>
      </c>
      <c r="AH636" s="25">
        <f t="shared" ca="1" si="261"/>
        <v>-0.10516472351033629</v>
      </c>
      <c r="AI636" s="25">
        <f t="shared" ca="1" si="262"/>
        <v>9.4528245306660388E-2</v>
      </c>
    </row>
    <row r="637" spans="1:35" x14ac:dyDescent="0.25">
      <c r="A637" s="25">
        <v>62.499999999999503</v>
      </c>
      <c r="B637" s="25">
        <f t="shared" si="263"/>
        <v>0</v>
      </c>
      <c r="C637" s="25">
        <f t="shared" si="264"/>
        <v>0.01</v>
      </c>
      <c r="E637" s="25">
        <f ca="1">Kp*(G637+H637*OnebyTi+Td*(G637-G636))</f>
        <v>-0.10780413216702477</v>
      </c>
      <c r="F637" s="27">
        <f t="shared" ca="1" si="266"/>
        <v>0.13777117558116889</v>
      </c>
      <c r="G637" s="25">
        <f t="shared" ca="1" si="245"/>
        <v>-0.13777117558116889</v>
      </c>
      <c r="H637" s="25">
        <f t="shared" ca="1" si="246"/>
        <v>-28.20810438267236</v>
      </c>
      <c r="I637" s="25">
        <f t="shared" ca="1" si="247"/>
        <v>28.20810438267236</v>
      </c>
      <c r="J637" s="25">
        <f t="shared" ca="1" si="248"/>
        <v>15.397323664314522</v>
      </c>
      <c r="K637" s="25">
        <f t="shared" ca="1" si="249"/>
        <v>766.76632647100359</v>
      </c>
      <c r="M637" s="25">
        <f ca="1">Kp*(Q637+R637*OnebyTi+Td*(Q637-Q636))</f>
        <v>-0.10742146989503779</v>
      </c>
      <c r="N637" s="27">
        <f t="shared" ca="1" si="267"/>
        <v>-0.10761942033746874</v>
      </c>
      <c r="O637" s="25">
        <f t="shared" ca="1" si="250"/>
        <v>-0.10782048515000257</v>
      </c>
      <c r="P637" s="27">
        <f t="shared" ca="1" si="268"/>
        <v>0.12946699808758305</v>
      </c>
      <c r="Q637" s="25">
        <f t="shared" ca="1" si="251"/>
        <v>-0.12946699808758305</v>
      </c>
      <c r="R637" s="25">
        <f t="shared" ca="1" si="252"/>
        <v>-28.342431025883844</v>
      </c>
      <c r="S637" s="25">
        <f t="shared" ca="1" si="253"/>
        <v>28.342431025883844</v>
      </c>
      <c r="T637" s="25">
        <f t="shared" ca="1" si="254"/>
        <v>15.499567658324422</v>
      </c>
      <c r="U637" s="25">
        <f t="shared" ca="1" si="255"/>
        <v>234.45663475221221</v>
      </c>
      <c r="W637" s="25">
        <f ca="1">Kp*(AB637+AC637*OnebyTi+Td*(AB637-AB636))</f>
        <v>-0.10513338667174146</v>
      </c>
      <c r="X637" s="25">
        <f t="shared" ca="1" si="269"/>
        <v>-0.10547911746351483</v>
      </c>
      <c r="Y637" s="25">
        <f t="shared" ca="1" si="270"/>
        <v>-0.10584350800718645</v>
      </c>
      <c r="Z637" s="25">
        <f t="shared" ca="1" si="271"/>
        <v>-0.10622707127908979</v>
      </c>
      <c r="AA637" s="27">
        <f t="shared" ca="1" si="265"/>
        <v>9.3901870685095215E-2</v>
      </c>
      <c r="AB637" s="25">
        <f t="shared" ca="1" si="256"/>
        <v>-9.3901870685095215E-2</v>
      </c>
      <c r="AC637" s="25">
        <f t="shared" ca="1" si="257"/>
        <v>-28.722959880969579</v>
      </c>
      <c r="AD637" s="25">
        <f t="shared" ca="1" si="258"/>
        <v>28.722959880969579</v>
      </c>
      <c r="AE637" s="25">
        <f t="shared" ca="1" si="259"/>
        <v>17.162683443139461</v>
      </c>
      <c r="AF637" s="25">
        <f t="shared" ca="1" si="260"/>
        <v>230.46836785636333</v>
      </c>
      <c r="AH637" s="25">
        <f t="shared" ca="1" si="261"/>
        <v>-0.10513338667174146</v>
      </c>
      <c r="AI637" s="25">
        <f t="shared" ca="1" si="262"/>
        <v>9.3901870685095215E-2</v>
      </c>
    </row>
    <row r="638" spans="1:35" x14ac:dyDescent="0.25">
      <c r="A638" s="25">
        <v>62.599999999999497</v>
      </c>
      <c r="B638" s="25">
        <f t="shared" si="263"/>
        <v>0</v>
      </c>
      <c r="C638" s="25">
        <f t="shared" si="264"/>
        <v>0.01</v>
      </c>
      <c r="E638" s="25">
        <f ca="1">Kp*(G638+H638*OnebyTi+Td*(G638-G637))</f>
        <v>-0.10776808348669083</v>
      </c>
      <c r="F638" s="27">
        <f t="shared" ca="1" si="266"/>
        <v>0.13695417486162412</v>
      </c>
      <c r="G638" s="25">
        <f t="shared" ca="1" si="245"/>
        <v>-0.13695417486162412</v>
      </c>
      <c r="H638" s="25">
        <f t="shared" ca="1" si="246"/>
        <v>-28.221799800158522</v>
      </c>
      <c r="I638" s="25">
        <f t="shared" ca="1" si="247"/>
        <v>28.221799800158522</v>
      </c>
      <c r="J638" s="25">
        <f t="shared" ca="1" si="248"/>
        <v>15.399199308915724</v>
      </c>
      <c r="K638" s="25">
        <f t="shared" ca="1" si="249"/>
        <v>767.62365960563739</v>
      </c>
      <c r="M638" s="25">
        <f ca="1">Kp*(Q638+R638*OnebyTi+Td*(Q638-Q637))</f>
        <v>-0.10738616002672861</v>
      </c>
      <c r="N638" s="25">
        <f t="shared" ca="1" si="267"/>
        <v>-0.1075835380098414</v>
      </c>
      <c r="O638" s="25">
        <f t="shared" ca="1" si="250"/>
        <v>-0.10778403828285205</v>
      </c>
      <c r="P638" s="27">
        <f t="shared" ca="1" si="268"/>
        <v>0.12868494957258281</v>
      </c>
      <c r="Q638" s="25">
        <f t="shared" ca="1" si="251"/>
        <v>-0.12868494957258281</v>
      </c>
      <c r="R638" s="25">
        <f t="shared" ca="1" si="252"/>
        <v>-28.355299520841101</v>
      </c>
      <c r="S638" s="25">
        <f t="shared" ca="1" si="253"/>
        <v>28.355299520841101</v>
      </c>
      <c r="T638" s="25">
        <f t="shared" ca="1" si="254"/>
        <v>15.501223639949071</v>
      </c>
      <c r="U638" s="25">
        <f t="shared" ca="1" si="255"/>
        <v>234.6547992708648</v>
      </c>
      <c r="W638" s="25">
        <f ca="1">Kp*(AB638+AC638*OnebyTi+Td*(AB638-AB637))</f>
        <v>-0.10510220901346962</v>
      </c>
      <c r="X638" s="25">
        <f t="shared" ca="1" si="269"/>
        <v>-0.10544621682870521</v>
      </c>
      <c r="Y638" s="25">
        <f t="shared" ca="1" si="270"/>
        <v>-0.10580883166220738</v>
      </c>
      <c r="Z638" s="25">
        <f t="shared" ca="1" si="271"/>
        <v>-0.10619057040778888</v>
      </c>
      <c r="AA638" s="27">
        <f t="shared" ca="1" si="265"/>
        <v>9.3279163557186226E-2</v>
      </c>
      <c r="AB638" s="25">
        <f t="shared" ca="1" si="256"/>
        <v>-9.3279163557186226E-2</v>
      </c>
      <c r="AC638" s="25">
        <f t="shared" ca="1" si="257"/>
        <v>-28.732287797325299</v>
      </c>
      <c r="AD638" s="25">
        <f t="shared" ca="1" si="258"/>
        <v>28.732287797325299</v>
      </c>
      <c r="AE638" s="25">
        <f t="shared" ca="1" si="259"/>
        <v>17.163553543374853</v>
      </c>
      <c r="AF638" s="25">
        <f t="shared" ca="1" si="260"/>
        <v>230.61296197388808</v>
      </c>
      <c r="AH638" s="25">
        <f t="shared" ca="1" si="261"/>
        <v>-0.10510220901346962</v>
      </c>
      <c r="AI638" s="25">
        <f t="shared" ca="1" si="262"/>
        <v>9.3279163557186226E-2</v>
      </c>
    </row>
    <row r="639" spans="1:35" x14ac:dyDescent="0.25">
      <c r="A639" s="25">
        <v>62.699999999999498</v>
      </c>
      <c r="B639" s="25">
        <f t="shared" si="263"/>
        <v>0</v>
      </c>
      <c r="C639" s="25">
        <f t="shared" si="264"/>
        <v>0.01</v>
      </c>
      <c r="E639" s="25">
        <f ca="1">Kp*(G639+H639*OnebyTi+Td*(G639-G638))</f>
        <v>-0.10773213394375739</v>
      </c>
      <c r="F639" s="27">
        <f t="shared" ca="1" si="266"/>
        <v>0.13614087651058779</v>
      </c>
      <c r="G639" s="25">
        <f t="shared" ca="1" si="245"/>
        <v>-0.13614087651058779</v>
      </c>
      <c r="H639" s="25">
        <f t="shared" ca="1" si="246"/>
        <v>-28.235413887809582</v>
      </c>
      <c r="I639" s="25">
        <f t="shared" ca="1" si="247"/>
        <v>28.235413887809582</v>
      </c>
      <c r="J639" s="25">
        <f t="shared" ca="1" si="248"/>
        <v>15.401052742741431</v>
      </c>
      <c r="K639" s="25">
        <f t="shared" ca="1" si="249"/>
        <v>768.47726290135881</v>
      </c>
      <c r="M639" s="25">
        <f ca="1">Kp*(Q639+R639*OnebyTi+Td*(Q639-Q638))</f>
        <v>-0.10735095515914819</v>
      </c>
      <c r="N639" s="27">
        <f t="shared" ca="1" si="267"/>
        <v>-0.10754775945148355</v>
      </c>
      <c r="O639" s="27">
        <f t="shared" ca="1" si="250"/>
        <v>-0.10774769374935575</v>
      </c>
      <c r="P639" s="27">
        <f t="shared" ca="1" si="268"/>
        <v>0.12790654574429761</v>
      </c>
      <c r="Q639" s="25">
        <f t="shared" ca="1" si="251"/>
        <v>-0.12790654574429761</v>
      </c>
      <c r="R639" s="25">
        <f t="shared" ca="1" si="252"/>
        <v>-28.368090175415531</v>
      </c>
      <c r="S639" s="25">
        <f t="shared" ca="1" si="253"/>
        <v>28.368090175415531</v>
      </c>
      <c r="T639" s="25">
        <f t="shared" ca="1" si="254"/>
        <v>15.502859648393494</v>
      </c>
      <c r="U639" s="25">
        <f t="shared" ca="1" si="255"/>
        <v>234.85178881657978</v>
      </c>
      <c r="W639" s="25">
        <f ca="1">Kp*(AB639+AC639*OnebyTi+Td*(AB639-AB638))</f>
        <v>-0.10507119001156387</v>
      </c>
      <c r="X639" s="27">
        <f t="shared" ca="1" si="269"/>
        <v>-0.10541348015679158</v>
      </c>
      <c r="Y639" s="27">
        <f t="shared" ca="1" si="270"/>
        <v>-0.10577432429839284</v>
      </c>
      <c r="Z639" s="27">
        <f t="shared" ca="1" si="271"/>
        <v>-0.10615424316312363</v>
      </c>
      <c r="AA639" s="27">
        <f t="shared" ca="1" si="265"/>
        <v>9.266010651640734E-2</v>
      </c>
      <c r="AB639" s="25">
        <f t="shared" ca="1" si="256"/>
        <v>-9.266010651640734E-2</v>
      </c>
      <c r="AC639" s="25">
        <f t="shared" ca="1" si="257"/>
        <v>-28.741553807976938</v>
      </c>
      <c r="AD639" s="25">
        <f t="shared" ca="1" si="258"/>
        <v>28.741553807976938</v>
      </c>
      <c r="AE639" s="25">
        <f t="shared" ca="1" si="259"/>
        <v>17.164412132908815</v>
      </c>
      <c r="AF639" s="25">
        <f t="shared" ca="1" si="260"/>
        <v>230.75661163652097</v>
      </c>
      <c r="AH639" s="25">
        <f t="shared" ca="1" si="261"/>
        <v>-0.10507119001156387</v>
      </c>
      <c r="AI639" s="25">
        <f t="shared" ca="1" si="262"/>
        <v>9.266010651640734E-2</v>
      </c>
    </row>
    <row r="640" spans="1:35" x14ac:dyDescent="0.25">
      <c r="A640" s="25">
        <v>62.7999999999995</v>
      </c>
      <c r="B640" s="25">
        <f t="shared" si="263"/>
        <v>0</v>
      </c>
      <c r="C640" s="25">
        <f t="shared" si="264"/>
        <v>0.01</v>
      </c>
      <c r="E640" s="25">
        <f ca="1">Kp*(G640+H640*OnebyTi+Td*(G640-G639))</f>
        <v>-0.10769628380858237</v>
      </c>
      <c r="F640" s="27">
        <f t="shared" ca="1" si="266"/>
        <v>0.13533127092242944</v>
      </c>
      <c r="G640" s="25">
        <f t="shared" ca="1" si="245"/>
        <v>-0.13533127092242944</v>
      </c>
      <c r="H640" s="25">
        <f t="shared" ca="1" si="246"/>
        <v>-28.248947014901823</v>
      </c>
      <c r="I640" s="25">
        <f t="shared" ca="1" si="247"/>
        <v>28.248947014901823</v>
      </c>
      <c r="J640" s="25">
        <f t="shared" ca="1" si="248"/>
        <v>15.402884198030378</v>
      </c>
      <c r="K640" s="25">
        <f t="shared" ca="1" si="249"/>
        <v>769.32714328275165</v>
      </c>
      <c r="M640" s="25">
        <f ca="1">Kp*(Q640+R640*OnebyTi+Td*(Q640-Q639))</f>
        <v>-0.10731585548044442</v>
      </c>
      <c r="N640" s="25">
        <f t="shared" ca="1" si="267"/>
        <v>-0.1075120848856209</v>
      </c>
      <c r="O640" s="25">
        <f t="shared" ca="1" si="250"/>
        <v>-0.10771145180974658</v>
      </c>
      <c r="P640" s="27">
        <f t="shared" ca="1" si="268"/>
        <v>0.12713177636936204</v>
      </c>
      <c r="Q640" s="25">
        <f t="shared" ca="1" si="251"/>
        <v>-0.12713177636936204</v>
      </c>
      <c r="R640" s="25">
        <f t="shared" ca="1" si="252"/>
        <v>-28.380803353052467</v>
      </c>
      <c r="S640" s="25">
        <f t="shared" ca="1" si="253"/>
        <v>28.380803353052467</v>
      </c>
      <c r="T640" s="25">
        <f t="shared" ca="1" si="254"/>
        <v>15.504475897249778</v>
      </c>
      <c r="U640" s="25">
        <f t="shared" ca="1" si="255"/>
        <v>235.04760841951051</v>
      </c>
      <c r="W640" s="25">
        <f ca="1">Kp*(AB640+AC640*OnebyTi+Td*(AB640-AB639))</f>
        <v>-0.10504032914066599</v>
      </c>
      <c r="X640" s="25">
        <f t="shared" ca="1" si="269"/>
        <v>-0.10538090694279087</v>
      </c>
      <c r="Y640" s="25">
        <f t="shared" ca="1" si="270"/>
        <v>-0.10573998543819146</v>
      </c>
      <c r="Z640" s="25">
        <f t="shared" ca="1" si="271"/>
        <v>-0.10611808910301901</v>
      </c>
      <c r="AA640" s="27">
        <f t="shared" ca="1" si="265"/>
        <v>9.2044682200094971E-2</v>
      </c>
      <c r="AB640" s="25">
        <f t="shared" ca="1" si="256"/>
        <v>-9.2044682200094971E-2</v>
      </c>
      <c r="AC640" s="25">
        <f t="shared" ca="1" si="257"/>
        <v>-28.750758276196947</v>
      </c>
      <c r="AD640" s="25">
        <f t="shared" ca="1" si="258"/>
        <v>28.750758276196947</v>
      </c>
      <c r="AE640" s="25">
        <f t="shared" ca="1" si="259"/>
        <v>17.165259355260947</v>
      </c>
      <c r="AF640" s="25">
        <f t="shared" ca="1" si="260"/>
        <v>230.89932209218512</v>
      </c>
      <c r="AH640" s="25">
        <f t="shared" ca="1" si="261"/>
        <v>-0.10504032914066599</v>
      </c>
      <c r="AI640" s="25">
        <f t="shared" ca="1" si="262"/>
        <v>9.2044682200094971E-2</v>
      </c>
    </row>
    <row r="641" spans="1:35" x14ac:dyDescent="0.25">
      <c r="A641" s="25">
        <v>62.899999999999501</v>
      </c>
      <c r="B641" s="25">
        <f t="shared" si="263"/>
        <v>0</v>
      </c>
      <c r="C641" s="25">
        <f t="shared" si="264"/>
        <v>0.01</v>
      </c>
      <c r="E641" s="25">
        <f ca="1">Kp*(G641+H641*OnebyTi+Td*(G641-G640))</f>
        <v>-0.10766053334491087</v>
      </c>
      <c r="F641" s="27">
        <f t="shared" ca="1" si="266"/>
        <v>0.13452534845752293</v>
      </c>
      <c r="G641" s="25">
        <f t="shared" ref="G641:G704" ca="1" si="272">B641-F641</f>
        <v>-0.13452534845752293</v>
      </c>
      <c r="H641" s="25">
        <f t="shared" ref="H641:H704" ca="1" si="273">H640+G641*0.1</f>
        <v>-28.262399549747574</v>
      </c>
      <c r="I641" s="25">
        <f t="shared" ref="I641:I704" ca="1" si="274">IF(ROW()&lt;12,0,I640+ABS(G641)*0.1)</f>
        <v>28.262399549747574</v>
      </c>
      <c r="J641" s="25">
        <f t="shared" ref="J641:J704" ca="1" si="275">IF(ROW()&lt;12,0,J640+((G641)^2)*0.1)</f>
        <v>15.40469390496814</v>
      </c>
      <c r="K641" s="25">
        <f t="shared" ref="K641:K704" ca="1" si="276">IF(ROW()&lt;12,0,K640+A641*ABS(G641)*0.1)</f>
        <v>770.17330772454943</v>
      </c>
      <c r="M641" s="25">
        <f ca="1">Kp*(Q641+R641*OnebyTi+Td*(Q641-Q640))</f>
        <v>-0.1072808611727431</v>
      </c>
      <c r="N641" s="27">
        <f t="shared" ca="1" si="267"/>
        <v>-0.1074765145291206</v>
      </c>
      <c r="O641" s="27">
        <f t="shared" ref="O641:O704" ca="1" si="277">IF((ROW()-12)*0.1&lt;L_2,0,OFFSET(N641,-1,0)*b_2/K_2-O640*a_2)</f>
        <v>-0.10767531271754915</v>
      </c>
      <c r="P641" s="27">
        <f t="shared" ca="1" si="268"/>
        <v>0.12636063118838739</v>
      </c>
      <c r="Q641" s="25">
        <f t="shared" ref="Q641:Q704" ca="1" si="278">B641-P641</f>
        <v>-0.12636063118838739</v>
      </c>
      <c r="R641" s="25">
        <f t="shared" ref="R641:R704" ca="1" si="279">R640+Q641*0.1</f>
        <v>-28.393439416171308</v>
      </c>
      <c r="S641" s="25">
        <f t="shared" ref="S641:S704" ca="1" si="280">IF(ROW()&lt;12,0,S640+ABS(Q641)*0.1)</f>
        <v>28.393439416171308</v>
      </c>
      <c r="T641" s="25">
        <f t="shared" ref="T641:T704" ca="1" si="281">IF(ROW()&lt;12,0,T640+((Q641)^2)*0.1)</f>
        <v>15.506072598161211</v>
      </c>
      <c r="U641" s="25">
        <f t="shared" ref="U641:U704" ca="1" si="282">IF(ROW()&lt;12,0,U640+J641*ABS(Q641)*0.1)</f>
        <v>235.24226310402008</v>
      </c>
      <c r="W641" s="25">
        <f ca="1">Kp*(AB641+AC641*OnebyTi+Td*(AB641-AB640))</f>
        <v>-0.10500962587406573</v>
      </c>
      <c r="X641" s="27">
        <f t="shared" ca="1" si="269"/>
        <v>-0.10534849667978102</v>
      </c>
      <c r="Y641" s="27">
        <f t="shared" ca="1" si="270"/>
        <v>-0.10570581460144138</v>
      </c>
      <c r="Z641" s="27">
        <f t="shared" ca="1" si="271"/>
        <v>-0.10608210778202395</v>
      </c>
      <c r="AA641" s="27">
        <f t="shared" ca="1" si="265"/>
        <v>9.1432873289793062E-2</v>
      </c>
      <c r="AB641" s="25">
        <f t="shared" ref="AB641:AB704" ca="1" si="283">B641-AA641</f>
        <v>-9.1432873289793062E-2</v>
      </c>
      <c r="AC641" s="25">
        <f t="shared" ref="AC641:AC704" ca="1" si="284">AC640+AB641*0.1</f>
        <v>-28.759901563525926</v>
      </c>
      <c r="AD641" s="25">
        <f t="shared" ref="AD641:AD704" ca="1" si="285">IF(ROW()&lt;12,0,AD640+ABS(AB641)*0.1)</f>
        <v>28.759901563525926</v>
      </c>
      <c r="AE641" s="25">
        <f t="shared" ref="AE641:AE704" ca="1" si="286">IF(ROW()&lt;12,0,AE640+((AB641)^2)*0.1)</f>
        <v>17.16609535229275</v>
      </c>
      <c r="AF641" s="25">
        <f t="shared" ref="AF641:AF704" ca="1" si="287">IF(ROW()&lt;12,0,AF640+T641*ABS(AB641)*0.1)</f>
        <v>231.04109856929412</v>
      </c>
      <c r="AH641" s="25">
        <f t="shared" ca="1" si="261"/>
        <v>-0.10500962587406573</v>
      </c>
      <c r="AI641" s="25">
        <f t="shared" ca="1" si="262"/>
        <v>9.1432873289793062E-2</v>
      </c>
    </row>
    <row r="642" spans="1:35" x14ac:dyDescent="0.25">
      <c r="A642" s="25">
        <v>62.999999999999503</v>
      </c>
      <c r="B642" s="25">
        <f t="shared" si="263"/>
        <v>0</v>
      </c>
      <c r="C642" s="25">
        <f t="shared" si="264"/>
        <v>0.01</v>
      </c>
      <c r="E642" s="25">
        <f ca="1">Kp*(G642+H642*OnebyTi+Td*(G642-G641))</f>
        <v>-0.10762488280993672</v>
      </c>
      <c r="F642" s="27">
        <f t="shared" ca="1" si="266"/>
        <v>0.13372309944297148</v>
      </c>
      <c r="G642" s="25">
        <f t="shared" ca="1" si="272"/>
        <v>-0.13372309944297148</v>
      </c>
      <c r="H642" s="25">
        <f t="shared" ca="1" si="273"/>
        <v>-28.275771859691872</v>
      </c>
      <c r="I642" s="25">
        <f t="shared" ca="1" si="274"/>
        <v>28.275771859691872</v>
      </c>
      <c r="J642" s="25">
        <f t="shared" ca="1" si="275"/>
        <v>15.406482091700603</v>
      </c>
      <c r="K642" s="25">
        <f t="shared" ca="1" si="276"/>
        <v>771.0157632510402</v>
      </c>
      <c r="M642" s="25">
        <f ca="1">Kp*(Q642+R642*OnebyTi+Td*(Q642-Q641))</f>
        <v>-0.10724597241220649</v>
      </c>
      <c r="N642" s="25">
        <f t="shared" ca="1" si="267"/>
        <v>-0.1074410485925523</v>
      </c>
      <c r="O642" s="25">
        <f t="shared" ca="1" si="277"/>
        <v>-0.10763927671964324</v>
      </c>
      <c r="P642" s="27">
        <f t="shared" ca="1" si="268"/>
        <v>0.12559309991663248</v>
      </c>
      <c r="Q642" s="25">
        <f t="shared" ca="1" si="278"/>
        <v>-0.12559309991663248</v>
      </c>
      <c r="R642" s="25">
        <f t="shared" ca="1" si="279"/>
        <v>-28.40599872616297</v>
      </c>
      <c r="S642" s="25">
        <f t="shared" ca="1" si="280"/>
        <v>28.40599872616297</v>
      </c>
      <c r="T642" s="25">
        <f t="shared" ca="1" si="281"/>
        <v>15.507649960835877</v>
      </c>
      <c r="U642" s="25">
        <f t="shared" ca="1" si="282"/>
        <v>235.43575788849077</v>
      </c>
      <c r="W642" s="25">
        <f ca="1">Kp*(AB642+AC642*OnebyTi+Td*(AB642-AB641))</f>
        <v>-0.10497907968374934</v>
      </c>
      <c r="X642" s="25">
        <f t="shared" ca="1" si="269"/>
        <v>-0.10531624885895692</v>
      </c>
      <c r="Y642" s="25">
        <f t="shared" ca="1" si="270"/>
        <v>-0.10567181130543415</v>
      </c>
      <c r="Z642" s="25">
        <f t="shared" ca="1" si="271"/>
        <v>-0.10604629875138426</v>
      </c>
      <c r="AA642" s="27">
        <f t="shared" ca="1" si="265"/>
        <v>9.0824662511590659E-2</v>
      </c>
      <c r="AB642" s="25">
        <f t="shared" ca="1" si="283"/>
        <v>-9.0824662511590659E-2</v>
      </c>
      <c r="AC642" s="25">
        <f t="shared" ca="1" si="284"/>
        <v>-28.768984029777084</v>
      </c>
      <c r="AD642" s="25">
        <f t="shared" ca="1" si="285"/>
        <v>28.768984029777084</v>
      </c>
      <c r="AE642" s="25">
        <f t="shared" ca="1" si="286"/>
        <v>17.166920264224785</v>
      </c>
      <c r="AF642" s="25">
        <f t="shared" ca="1" si="287"/>
        <v>231.1819462766982</v>
      </c>
      <c r="AH642" s="25">
        <f t="shared" ref="AH642:AH705" ca="1" si="288">IF(ProcessModel = "Model1", E642, IF(ProcessModel = "Model2", M642, W642))</f>
        <v>-0.10497907968374934</v>
      </c>
      <c r="AI642" s="25">
        <f t="shared" ref="AI642:AI705" ca="1" si="289">IF(ProcessModel = "Model1", F642, IF(ProcessModel = "Model2", P642, AA642))</f>
        <v>9.0824662511590659E-2</v>
      </c>
    </row>
    <row r="643" spans="1:35" x14ac:dyDescent="0.25">
      <c r="A643" s="25">
        <v>63.099999999999497</v>
      </c>
      <c r="B643" s="25">
        <f t="shared" si="263"/>
        <v>0</v>
      </c>
      <c r="C643" s="25">
        <f t="shared" si="264"/>
        <v>0.01</v>
      </c>
      <c r="E643" s="25">
        <f ca="1">Kp*(G643+H643*OnebyTi+Td*(G643-G642))</f>
        <v>-0.10758933245436329</v>
      </c>
      <c r="F643" s="27">
        <f t="shared" ca="1" si="266"/>
        <v>0.1329245141733261</v>
      </c>
      <c r="G643" s="25">
        <f t="shared" ca="1" si="272"/>
        <v>-0.1329245141733261</v>
      </c>
      <c r="H643" s="25">
        <f t="shared" ca="1" si="273"/>
        <v>-28.289064311109204</v>
      </c>
      <c r="I643" s="25">
        <f t="shared" ca="1" si="274"/>
        <v>28.289064311109204</v>
      </c>
      <c r="J643" s="25">
        <f t="shared" ca="1" si="275"/>
        <v>15.408248984347425</v>
      </c>
      <c r="K643" s="25">
        <f t="shared" ca="1" si="276"/>
        <v>771.85451693547384</v>
      </c>
      <c r="M643" s="25">
        <f ca="1">Kp*(Q643+R643*OnebyTi+Td*(Q643-Q642))</f>
        <v>-0.1072111893690916</v>
      </c>
      <c r="N643" s="27">
        <f t="shared" ca="1" si="267"/>
        <v>-0.10740568728024859</v>
      </c>
      <c r="O643" s="25">
        <f t="shared" ca="1" si="277"/>
        <v>-0.1076033440563267</v>
      </c>
      <c r="P643" s="27">
        <f t="shared" ca="1" si="268"/>
        <v>0.12482917224466815</v>
      </c>
      <c r="Q643" s="25">
        <f t="shared" ca="1" si="278"/>
        <v>-0.12482917224466815</v>
      </c>
      <c r="R643" s="25">
        <f t="shared" ca="1" si="279"/>
        <v>-28.418481643387437</v>
      </c>
      <c r="S643" s="25">
        <f t="shared" ca="1" si="280"/>
        <v>28.418481643387437</v>
      </c>
      <c r="T643" s="25">
        <f t="shared" ca="1" si="281"/>
        <v>15.509208193060207</v>
      </c>
      <c r="U643" s="25">
        <f t="shared" ca="1" si="282"/>
        <v>235.62809778513636</v>
      </c>
      <c r="W643" s="25">
        <f ca="1">Kp*(AB643+AC643*OnebyTi+Td*(AB643-AB642))</f>
        <v>-0.10494869004044766</v>
      </c>
      <c r="X643" s="25">
        <f t="shared" ca="1" si="269"/>
        <v>-0.10528416296968549</v>
      </c>
      <c r="Y643" s="25">
        <f t="shared" ca="1" si="270"/>
        <v>-0.10563797506497793</v>
      </c>
      <c r="Z643" s="25">
        <f t="shared" ca="1" si="271"/>
        <v>-0.10601066155911452</v>
      </c>
      <c r="AA643" s="27">
        <f t="shared" ca="1" si="265"/>
        <v>9.022003263645223E-2</v>
      </c>
      <c r="AB643" s="25">
        <f t="shared" ca="1" si="283"/>
        <v>-9.022003263645223E-2</v>
      </c>
      <c r="AC643" s="25">
        <f t="shared" ca="1" si="284"/>
        <v>-28.778006033040729</v>
      </c>
      <c r="AD643" s="25">
        <f t="shared" ca="1" si="285"/>
        <v>28.778006033040729</v>
      </c>
      <c r="AE643" s="25">
        <f t="shared" ca="1" si="286"/>
        <v>17.167734229653679</v>
      </c>
      <c r="AF643" s="25">
        <f t="shared" ca="1" si="287"/>
        <v>231.32187040363254</v>
      </c>
      <c r="AH643" s="25">
        <f t="shared" ca="1" si="288"/>
        <v>-0.10494869004044766</v>
      </c>
      <c r="AI643" s="25">
        <f t="shared" ca="1" si="289"/>
        <v>9.022003263645223E-2</v>
      </c>
    </row>
    <row r="644" spans="1:35" x14ac:dyDescent="0.25">
      <c r="A644" s="25">
        <v>63.199999999999498</v>
      </c>
      <c r="B644" s="25">
        <f t="shared" si="263"/>
        <v>0</v>
      </c>
      <c r="C644" s="25">
        <f t="shared" si="264"/>
        <v>0.01</v>
      </c>
      <c r="E644" s="25">
        <f ca="1">Kp*(G644+H644*OnebyTi+Td*(G644-G643))</f>
        <v>-0.10755388252246421</v>
      </c>
      <c r="F644" s="27">
        <f t="shared" ca="1" si="266"/>
        <v>0.13212958291129756</v>
      </c>
      <c r="G644" s="25">
        <f t="shared" ca="1" si="272"/>
        <v>-0.13212958291129756</v>
      </c>
      <c r="H644" s="25">
        <f t="shared" ca="1" si="273"/>
        <v>-28.302277269400335</v>
      </c>
      <c r="I644" s="25">
        <f t="shared" ca="1" si="274"/>
        <v>28.302277269400335</v>
      </c>
      <c r="J644" s="25">
        <f t="shared" ca="1" si="275"/>
        <v>15.409994807015456</v>
      </c>
      <c r="K644" s="25">
        <f t="shared" ca="1" si="276"/>
        <v>772.6895758994732</v>
      </c>
      <c r="M644" s="25">
        <f ca="1">Kp*(Q644+R644*OnebyTi+Td*(Q644-Q643))</f>
        <v>-0.10717651220780802</v>
      </c>
      <c r="N644" s="25">
        <f t="shared" ca="1" si="267"/>
        <v>-0.10737043079036526</v>
      </c>
      <c r="O644" s="27">
        <f t="shared" ca="1" si="277"/>
        <v>-0.10756751496137798</v>
      </c>
      <c r="P644" s="27">
        <f t="shared" ca="1" si="268"/>
        <v>0.12406883783903548</v>
      </c>
      <c r="Q644" s="25">
        <f t="shared" ca="1" si="278"/>
        <v>-0.12406883783903548</v>
      </c>
      <c r="R644" s="25">
        <f t="shared" ca="1" si="279"/>
        <v>-28.430888527171341</v>
      </c>
      <c r="S644" s="25">
        <f t="shared" ca="1" si="280"/>
        <v>28.430888527171341</v>
      </c>
      <c r="T644" s="25">
        <f t="shared" ca="1" si="281"/>
        <v>15.51074750071248</v>
      </c>
      <c r="U644" s="25">
        <f t="shared" ca="1" si="282"/>
        <v>235.81928779981757</v>
      </c>
      <c r="W644" s="25">
        <f ca="1">Kp*(AB644+AC644*OnebyTi+Td*(AB644-AB643))</f>
        <v>-0.10491845641368334</v>
      </c>
      <c r="X644" s="27">
        <f t="shared" ca="1" si="269"/>
        <v>-0.10525223849956017</v>
      </c>
      <c r="Y644" s="27">
        <f t="shared" ca="1" si="270"/>
        <v>-0.1056043053924598</v>
      </c>
      <c r="Z644" s="27">
        <f t="shared" ca="1" si="271"/>
        <v>-0.10597519575006936</v>
      </c>
      <c r="AA644" s="27">
        <f t="shared" ca="1" si="265"/>
        <v>8.9618966480540768E-2</v>
      </c>
      <c r="AB644" s="25">
        <f t="shared" ca="1" si="283"/>
        <v>-8.9618966480540768E-2</v>
      </c>
      <c r="AC644" s="25">
        <f t="shared" ca="1" si="284"/>
        <v>-28.786967929688782</v>
      </c>
      <c r="AD644" s="25">
        <f t="shared" ca="1" si="285"/>
        <v>28.786967929688782</v>
      </c>
      <c r="AE644" s="25">
        <f t="shared" ca="1" si="286"/>
        <v>17.168537385568982</v>
      </c>
      <c r="AF644" s="25">
        <f t="shared" ca="1" si="287"/>
        <v>231.460876119668</v>
      </c>
      <c r="AH644" s="25">
        <f t="shared" ca="1" si="288"/>
        <v>-0.10491845641368334</v>
      </c>
      <c r="AI644" s="25">
        <f t="shared" ca="1" si="289"/>
        <v>8.9618966480540768E-2</v>
      </c>
    </row>
    <row r="645" spans="1:35" x14ac:dyDescent="0.25">
      <c r="A645" s="25">
        <v>63.2999999999995</v>
      </c>
      <c r="B645" s="25">
        <f t="shared" si="263"/>
        <v>0</v>
      </c>
      <c r="C645" s="25">
        <f t="shared" si="264"/>
        <v>0.01</v>
      </c>
      <c r="E645" s="25">
        <f ca="1">Kp*(G645+H645*OnebyTi+Td*(G645-G644))</f>
        <v>-0.10751853325214344</v>
      </c>
      <c r="F645" s="27">
        <f t="shared" ca="1" si="266"/>
        <v>0.13133829588846183</v>
      </c>
      <c r="G645" s="25">
        <f t="shared" ca="1" si="272"/>
        <v>-0.13133829588846183</v>
      </c>
      <c r="H645" s="25">
        <f t="shared" ca="1" si="273"/>
        <v>-28.315411098989181</v>
      </c>
      <c r="I645" s="25">
        <f t="shared" ca="1" si="274"/>
        <v>28.315411098989181</v>
      </c>
      <c r="J645" s="25">
        <f t="shared" ca="1" si="275"/>
        <v>15.411719781812145</v>
      </c>
      <c r="K645" s="25">
        <f t="shared" ca="1" si="276"/>
        <v>773.52094731244711</v>
      </c>
      <c r="M645" s="25">
        <f ca="1">Kp*(Q645+R645*OnebyTi+Td*(Q645-Q644))</f>
        <v>-0.1071419410869752</v>
      </c>
      <c r="N645" s="27">
        <f t="shared" ca="1" si="267"/>
        <v>-0.10733527931494094</v>
      </c>
      <c r="O645" s="25">
        <f t="shared" ca="1" si="277"/>
        <v>-0.10753178966211827</v>
      </c>
      <c r="P645" s="27">
        <f t="shared" ca="1" si="268"/>
        <v>0.12331208634289768</v>
      </c>
      <c r="Q645" s="25">
        <f t="shared" ca="1" si="278"/>
        <v>-0.12331208634289768</v>
      </c>
      <c r="R645" s="25">
        <f t="shared" ca="1" si="279"/>
        <v>-28.443219735805631</v>
      </c>
      <c r="S645" s="25">
        <f t="shared" ca="1" si="280"/>
        <v>28.443219735805631</v>
      </c>
      <c r="T645" s="25">
        <f t="shared" ca="1" si="281"/>
        <v>15.512268087776304</v>
      </c>
      <c r="U645" s="25">
        <f t="shared" ca="1" si="282"/>
        <v>236.00933293186031</v>
      </c>
      <c r="W645" s="25">
        <f ca="1">Kp*(AB645+AC645*OnebyTi+Td*(AB645-AB644))</f>
        <v>-0.10488837827181784</v>
      </c>
      <c r="X645" s="25">
        <f t="shared" ca="1" si="269"/>
        <v>-0.10522047493445479</v>
      </c>
      <c r="Y645" s="25">
        <f t="shared" ca="1" si="270"/>
        <v>-0.10557080179790741</v>
      </c>
      <c r="Z645" s="25">
        <f t="shared" ca="1" si="271"/>
        <v>-0.10593990086601367</v>
      </c>
      <c r="AA645" s="27">
        <f t="shared" ca="1" si="265"/>
        <v>8.9021446905533833E-2</v>
      </c>
      <c r="AB645" s="25">
        <f t="shared" ca="1" si="283"/>
        <v>-8.9021446905533833E-2</v>
      </c>
      <c r="AC645" s="25">
        <f t="shared" ca="1" si="284"/>
        <v>-28.795870074379334</v>
      </c>
      <c r="AD645" s="25">
        <f t="shared" ca="1" si="285"/>
        <v>28.795870074379334</v>
      </c>
      <c r="AE645" s="25">
        <f t="shared" ca="1" si="286"/>
        <v>17.169329867369896</v>
      </c>
      <c r="AF645" s="25">
        <f t="shared" ca="1" si="287"/>
        <v>231.59896857466404</v>
      </c>
      <c r="AH645" s="25">
        <f t="shared" ca="1" si="288"/>
        <v>-0.10488837827181784</v>
      </c>
      <c r="AI645" s="25">
        <f t="shared" ca="1" si="289"/>
        <v>8.9021446905533833E-2</v>
      </c>
    </row>
    <row r="646" spans="1:35" x14ac:dyDescent="0.25">
      <c r="A646" s="25">
        <v>63.399999999999501</v>
      </c>
      <c r="B646" s="25">
        <f t="shared" si="263"/>
        <v>0</v>
      </c>
      <c r="C646" s="25">
        <f t="shared" si="264"/>
        <v>0.01</v>
      </c>
      <c r="E646" s="25">
        <f ca="1">Kp*(G646+H646*OnebyTi+Td*(G646-G645))</f>
        <v>-0.10748328487499517</v>
      </c>
      <c r="F646" s="27">
        <f t="shared" ca="1" si="266"/>
        <v>0.13055064330595911</v>
      </c>
      <c r="G646" s="25">
        <f t="shared" ca="1" si="272"/>
        <v>-0.13055064330595911</v>
      </c>
      <c r="H646" s="25">
        <f t="shared" ca="1" si="273"/>
        <v>-28.328466163319778</v>
      </c>
      <c r="I646" s="25">
        <f t="shared" ca="1" si="274"/>
        <v>28.328466163319778</v>
      </c>
      <c r="J646" s="25">
        <f t="shared" ca="1" si="275"/>
        <v>15.413424128858905</v>
      </c>
      <c r="K646" s="25">
        <f t="shared" ca="1" si="276"/>
        <v>774.34863839100683</v>
      </c>
      <c r="M646" s="25">
        <f ca="1">Kp*(Q646+R646*OnebyTi+Td*(Q646-Q645))</f>
        <v>-0.1071074761594796</v>
      </c>
      <c r="N646" s="25">
        <f t="shared" ca="1" si="267"/>
        <v>-0.10730023303995634</v>
      </c>
      <c r="O646" s="27">
        <f t="shared" ca="1" si="277"/>
        <v>-0.10749616837947305</v>
      </c>
      <c r="P646" s="27">
        <f t="shared" ca="1" si="268"/>
        <v>0.12255890737668586</v>
      </c>
      <c r="Q646" s="25">
        <f t="shared" ca="1" si="278"/>
        <v>-0.12255890737668586</v>
      </c>
      <c r="R646" s="25">
        <f t="shared" ca="1" si="279"/>
        <v>-28.455475626543301</v>
      </c>
      <c r="S646" s="25">
        <f t="shared" ca="1" si="280"/>
        <v>28.455475626543301</v>
      </c>
      <c r="T646" s="25">
        <f t="shared" ca="1" si="281"/>
        <v>15.51377015635404</v>
      </c>
      <c r="U646" s="25">
        <f t="shared" ca="1" si="282"/>
        <v>236.19823817387694</v>
      </c>
      <c r="W646" s="25">
        <f ca="1">Kp*(AB646+AC646*OnebyTi+Td*(AB646-AB645))</f>
        <v>-0.10485845508209733</v>
      </c>
      <c r="X646" s="27">
        <f t="shared" ca="1" si="269"/>
        <v>-0.10518887175857662</v>
      </c>
      <c r="Y646" s="27">
        <f t="shared" ca="1" si="270"/>
        <v>-0.10553746378904989</v>
      </c>
      <c r="Z646" s="27">
        <f t="shared" ca="1" si="271"/>
        <v>-0.10590477644569216</v>
      </c>
      <c r="AA646" s="27">
        <f t="shared" ca="1" si="265"/>
        <v>8.8427456818932465E-2</v>
      </c>
      <c r="AB646" s="25">
        <f t="shared" ca="1" si="283"/>
        <v>-8.8427456818932465E-2</v>
      </c>
      <c r="AC646" s="25">
        <f t="shared" ca="1" si="284"/>
        <v>-28.804712820061226</v>
      </c>
      <c r="AD646" s="25">
        <f t="shared" ca="1" si="285"/>
        <v>28.804712820061226</v>
      </c>
      <c r="AE646" s="25">
        <f t="shared" ca="1" si="286"/>
        <v>17.170111808881842</v>
      </c>
      <c r="AF646" s="25">
        <f t="shared" ca="1" si="287"/>
        <v>231.73615289872401</v>
      </c>
      <c r="AH646" s="25">
        <f t="shared" ca="1" si="288"/>
        <v>-0.10485845508209733</v>
      </c>
      <c r="AI646" s="25">
        <f t="shared" ca="1" si="289"/>
        <v>8.8427456818932465E-2</v>
      </c>
    </row>
    <row r="647" spans="1:35" x14ac:dyDescent="0.25">
      <c r="A647" s="25">
        <v>63.499999999999503</v>
      </c>
      <c r="B647" s="25">
        <f t="shared" si="263"/>
        <v>0</v>
      </c>
      <c r="C647" s="25">
        <f t="shared" si="264"/>
        <v>0.01</v>
      </c>
      <c r="E647" s="25">
        <f ca="1">Kp*(G647+H647*OnebyTi+Td*(G647-G646))</f>
        <v>-0.10744813761636296</v>
      </c>
      <c r="F647" s="27">
        <f t="shared" ca="1" si="266"/>
        <v>0.12976661533518644</v>
      </c>
      <c r="G647" s="25">
        <f t="shared" ca="1" si="272"/>
        <v>-0.12976661533518644</v>
      </c>
      <c r="H647" s="25">
        <f t="shared" ca="1" si="273"/>
        <v>-28.341442824853296</v>
      </c>
      <c r="I647" s="25">
        <f t="shared" ca="1" si="274"/>
        <v>28.341442824853296</v>
      </c>
      <c r="J647" s="25">
        <f t="shared" ca="1" si="275"/>
        <v>15.415108066304461</v>
      </c>
      <c r="K647" s="25">
        <f t="shared" ca="1" si="276"/>
        <v>775.17265639838524</v>
      </c>
      <c r="M647" s="25">
        <f ca="1">Kp*(Q647+R647*OnebyTi+Td*(Q647-Q646))</f>
        <v>-0.10707311757253109</v>
      </c>
      <c r="N647" s="27">
        <f t="shared" ca="1" si="267"/>
        <v>-0.10726529214539329</v>
      </c>
      <c r="O647" s="25">
        <f t="shared" ca="1" si="277"/>
        <v>-0.10746065132803345</v>
      </c>
      <c r="P647" s="27">
        <f t="shared" ca="1" si="268"/>
        <v>0.12180929053873855</v>
      </c>
      <c r="Q647" s="25">
        <f t="shared" ca="1" si="278"/>
        <v>-0.12180929053873855</v>
      </c>
      <c r="R647" s="25">
        <f t="shared" ca="1" si="279"/>
        <v>-28.467656555597173</v>
      </c>
      <c r="S647" s="25">
        <f t="shared" ca="1" si="280"/>
        <v>28.467656555597173</v>
      </c>
      <c r="T647" s="25">
        <f t="shared" ca="1" si="281"/>
        <v>15.515253906680195</v>
      </c>
      <c r="U647" s="25">
        <f t="shared" ca="1" si="282"/>
        <v>236.3860085115904</v>
      </c>
      <c r="W647" s="25">
        <f ca="1">Kp*(AB647+AC647*OnebyTi+Td*(AB647-AB646))</f>
        <v>-0.10482868631069853</v>
      </c>
      <c r="X647" s="25">
        <f t="shared" ca="1" si="269"/>
        <v>-0.10515742845451886</v>
      </c>
      <c r="Y647" s="25">
        <f t="shared" ca="1" si="270"/>
        <v>-0.10550429087137797</v>
      </c>
      <c r="Z647" s="25">
        <f t="shared" ca="1" si="271"/>
        <v>-0.10586982202489802</v>
      </c>
      <c r="AA647" s="27">
        <f t="shared" ca="1" si="265"/>
        <v>8.7836979174363242E-2</v>
      </c>
      <c r="AB647" s="25">
        <f t="shared" ca="1" si="283"/>
        <v>-8.7836979174363242E-2</v>
      </c>
      <c r="AC647" s="25">
        <f t="shared" ca="1" si="284"/>
        <v>-28.813496517978663</v>
      </c>
      <c r="AD647" s="25">
        <f t="shared" ca="1" si="285"/>
        <v>28.813496517978663</v>
      </c>
      <c r="AE647" s="25">
        <f t="shared" ca="1" si="286"/>
        <v>17.170883342372889</v>
      </c>
      <c r="AF647" s="25">
        <f t="shared" ca="1" si="287"/>
        <v>231.87243420215262</v>
      </c>
      <c r="AH647" s="25">
        <f t="shared" ca="1" si="288"/>
        <v>-0.10482868631069853</v>
      </c>
      <c r="AI647" s="25">
        <f t="shared" ca="1" si="289"/>
        <v>8.7836979174363242E-2</v>
      </c>
    </row>
    <row r="648" spans="1:35" x14ac:dyDescent="0.25">
      <c r="A648" s="25">
        <v>63.599999999999497</v>
      </c>
      <c r="B648" s="25">
        <f t="shared" si="263"/>
        <v>0</v>
      </c>
      <c r="C648" s="25">
        <f t="shared" si="264"/>
        <v>0.01</v>
      </c>
      <c r="E648" s="25">
        <f ca="1">Kp*(G648+H648*OnebyTi+Td*(G648-G647))</f>
        <v>-0.10741309169539888</v>
      </c>
      <c r="F648" s="27">
        <f t="shared" ca="1" si="266"/>
        <v>0.12898620211848397</v>
      </c>
      <c r="G648" s="25">
        <f t="shared" ca="1" si="272"/>
        <v>-0.12898620211848397</v>
      </c>
      <c r="H648" s="25">
        <f t="shared" ca="1" si="273"/>
        <v>-28.354341445065145</v>
      </c>
      <c r="I648" s="25">
        <f t="shared" ca="1" si="274"/>
        <v>28.354341445065145</v>
      </c>
      <c r="J648" s="25">
        <f t="shared" ca="1" si="275"/>
        <v>15.416771810338156</v>
      </c>
      <c r="K648" s="25">
        <f t="shared" ca="1" si="276"/>
        <v>775.99300864385884</v>
      </c>
      <c r="M648" s="25">
        <f ca="1">Kp*(Q648+R648*OnebyTi+Td*(Q648-Q647))</f>
        <v>-0.10703886546771942</v>
      </c>
      <c r="N648" s="25">
        <f t="shared" ca="1" si="267"/>
        <v>-0.107230456805293</v>
      </c>
      <c r="O648" s="25">
        <f t="shared" ca="1" si="277"/>
        <v>-0.10742523871611698</v>
      </c>
      <c r="P648" s="27">
        <f t="shared" ca="1" si="268"/>
        <v>0.1210632254059352</v>
      </c>
      <c r="Q648" s="25">
        <f t="shared" ca="1" si="278"/>
        <v>-0.1210632254059352</v>
      </c>
      <c r="R648" s="25">
        <f t="shared" ca="1" si="279"/>
        <v>-28.479762878137766</v>
      </c>
      <c r="S648" s="25">
        <f t="shared" ca="1" si="280"/>
        <v>28.479762878137766</v>
      </c>
      <c r="T648" s="25">
        <f t="shared" ca="1" si="281"/>
        <v>15.516719537134763</v>
      </c>
      <c r="U648" s="25">
        <f t="shared" ca="1" si="282"/>
        <v>236.57264892366109</v>
      </c>
      <c r="W648" s="25">
        <f ca="1">Kp*(AB648+AC648*OnebyTi+Td*(AB648-AB647))</f>
        <v>-0.10479907142277352</v>
      </c>
      <c r="X648" s="25">
        <f t="shared" ca="1" si="269"/>
        <v>-0.10512614450331252</v>
      </c>
      <c r="Y648" s="25">
        <f t="shared" ca="1" si="270"/>
        <v>-0.10547128254820337</v>
      </c>
      <c r="Z648" s="25">
        <f t="shared" ca="1" si="271"/>
        <v>-0.10583503713654076</v>
      </c>
      <c r="AA648" s="27">
        <f t="shared" ca="1" si="265"/>
        <v>8.7249996971873439E-2</v>
      </c>
      <c r="AB648" s="25">
        <f t="shared" ca="1" si="283"/>
        <v>-8.7249996971873439E-2</v>
      </c>
      <c r="AC648" s="25">
        <f t="shared" ca="1" si="284"/>
        <v>-28.82222151767585</v>
      </c>
      <c r="AD648" s="25">
        <f t="shared" ca="1" si="285"/>
        <v>28.82222151767585</v>
      </c>
      <c r="AE648" s="25">
        <f t="shared" ca="1" si="286"/>
        <v>17.171644598570047</v>
      </c>
      <c r="AF648" s="25">
        <f t="shared" ca="1" si="287"/>
        <v>232.00781757541546</v>
      </c>
      <c r="AH648" s="25">
        <f t="shared" ca="1" si="288"/>
        <v>-0.10479907142277352</v>
      </c>
      <c r="AI648" s="25">
        <f t="shared" ca="1" si="289"/>
        <v>8.7249996971873439E-2</v>
      </c>
    </row>
    <row r="649" spans="1:35" x14ac:dyDescent="0.25">
      <c r="A649" s="25">
        <v>63.699999999999498</v>
      </c>
      <c r="B649" s="25">
        <f t="shared" si="263"/>
        <v>0</v>
      </c>
      <c r="C649" s="25">
        <f t="shared" si="264"/>
        <v>0.01</v>
      </c>
      <c r="E649" s="25">
        <f ca="1">Kp*(G649+H649*OnebyTi+Td*(G649-G648))</f>
        <v>-0.10737814732512192</v>
      </c>
      <c r="F649" s="27">
        <f t="shared" ca="1" si="266"/>
        <v>0.12820939376981488</v>
      </c>
      <c r="G649" s="25">
        <f t="shared" ca="1" si="272"/>
        <v>-0.12820939376981488</v>
      </c>
      <c r="H649" s="25">
        <f t="shared" ca="1" si="273"/>
        <v>-28.367162384442128</v>
      </c>
      <c r="I649" s="25">
        <f t="shared" ca="1" si="274"/>
        <v>28.367162384442128</v>
      </c>
      <c r="J649" s="25">
        <f t="shared" ca="1" si="275"/>
        <v>15.418415575203239</v>
      </c>
      <c r="K649" s="25">
        <f t="shared" ca="1" si="276"/>
        <v>776.80970248217261</v>
      </c>
      <c r="M649" s="25">
        <f ca="1">Kp*(Q649+R649*OnebyTi+Td*(Q649-Q648))</f>
        <v>-0.10700471998106967</v>
      </c>
      <c r="N649" s="27">
        <f t="shared" ca="1" si="267"/>
        <v>-0.10719572718781425</v>
      </c>
      <c r="O649" s="27">
        <f t="shared" ca="1" si="277"/>
        <v>-0.10738993074582789</v>
      </c>
      <c r="P649" s="27">
        <f t="shared" ca="1" si="268"/>
        <v>0.12032070153432349</v>
      </c>
      <c r="Q649" s="25">
        <f t="shared" ca="1" si="278"/>
        <v>-0.12032070153432349</v>
      </c>
      <c r="R649" s="25">
        <f t="shared" ca="1" si="279"/>
        <v>-28.491794948291197</v>
      </c>
      <c r="S649" s="25">
        <f t="shared" ca="1" si="280"/>
        <v>28.491794948291197</v>
      </c>
      <c r="T649" s="25">
        <f t="shared" ca="1" si="281"/>
        <v>15.518167244256535</v>
      </c>
      <c r="U649" s="25">
        <f t="shared" ca="1" si="282"/>
        <v>236.75816438151671</v>
      </c>
      <c r="W649" s="25">
        <f ca="1">Kp*(AB649+AC649*OnebyTi+Td*(AB649-AB648))</f>
        <v>-0.10476960988249417</v>
      </c>
      <c r="X649" s="27">
        <f t="shared" ca="1" si="269"/>
        <v>-0.10509501938447749</v>
      </c>
      <c r="Y649" s="27">
        <f t="shared" ca="1" si="270"/>
        <v>-0.10543843832071755</v>
      </c>
      <c r="Z649" s="27">
        <f t="shared" ca="1" si="271"/>
        <v>-0.10580042131071331</v>
      </c>
      <c r="AA649" s="27">
        <f t="shared" ca="1" si="265"/>
        <v>8.666649325821936E-2</v>
      </c>
      <c r="AB649" s="25">
        <f t="shared" ca="1" si="283"/>
        <v>-8.666649325821936E-2</v>
      </c>
      <c r="AC649" s="25">
        <f t="shared" ca="1" si="284"/>
        <v>-28.830888167001671</v>
      </c>
      <c r="AD649" s="25">
        <f t="shared" ca="1" si="285"/>
        <v>28.830888167001671</v>
      </c>
      <c r="AE649" s="25">
        <f t="shared" ca="1" si="286"/>
        <v>17.172395706675417</v>
      </c>
      <c r="AF649" s="25">
        <f t="shared" ca="1" si="287"/>
        <v>232.14230808910088</v>
      </c>
      <c r="AH649" s="25">
        <f t="shared" ca="1" si="288"/>
        <v>-0.10476960988249417</v>
      </c>
      <c r="AI649" s="25">
        <f t="shared" ca="1" si="289"/>
        <v>8.666649325821936E-2</v>
      </c>
    </row>
    <row r="650" spans="1:35" x14ac:dyDescent="0.25">
      <c r="A650" s="25">
        <v>63.7999999999994</v>
      </c>
      <c r="B650" s="25">
        <f t="shared" si="263"/>
        <v>0</v>
      </c>
      <c r="C650" s="25">
        <f t="shared" si="264"/>
        <v>0.01</v>
      </c>
      <c r="E650" s="25">
        <f ca="1">Kp*(G650+H650*OnebyTi+Td*(G650-G649))</f>
        <v>-0.10734330471247616</v>
      </c>
      <c r="F650" s="27">
        <f t="shared" ca="1" si="266"/>
        <v>0.12743618037543913</v>
      </c>
      <c r="G650" s="25">
        <f t="shared" ca="1" si="272"/>
        <v>-0.12743618037543913</v>
      </c>
      <c r="H650" s="25">
        <f t="shared" ca="1" si="273"/>
        <v>-28.379906002479672</v>
      </c>
      <c r="I650" s="25">
        <f t="shared" ca="1" si="274"/>
        <v>28.379906002479672</v>
      </c>
      <c r="J650" s="25">
        <f t="shared" ca="1" si="275"/>
        <v>15.420039573210108</v>
      </c>
      <c r="K650" s="25">
        <f t="shared" ca="1" si="276"/>
        <v>777.62274531296794</v>
      </c>
      <c r="M650" s="25">
        <f ca="1">Kp*(Q650+R650*OnebyTi+Td*(Q650-Q649))</f>
        <v>-0.106970681243098</v>
      </c>
      <c r="N650" s="25">
        <f t="shared" ca="1" si="267"/>
        <v>-0.10716110345529098</v>
      </c>
      <c r="O650" s="25">
        <f t="shared" ca="1" si="277"/>
        <v>-0.10735472761311719</v>
      </c>
      <c r="P650" s="27">
        <f t="shared" ca="1" si="268"/>
        <v>0.1195817084597407</v>
      </c>
      <c r="Q650" s="25">
        <f t="shared" ca="1" si="278"/>
        <v>-0.1195817084597407</v>
      </c>
      <c r="R650" s="25">
        <f t="shared" ca="1" si="279"/>
        <v>-28.503753119137173</v>
      </c>
      <c r="S650" s="25">
        <f t="shared" ca="1" si="280"/>
        <v>28.503753119137173</v>
      </c>
      <c r="T650" s="25">
        <f t="shared" ca="1" si="281"/>
        <v>15.519597222756349</v>
      </c>
      <c r="U650" s="25">
        <f t="shared" ca="1" si="282"/>
        <v>236.94255984918485</v>
      </c>
      <c r="W650" s="25">
        <f ca="1">Kp*(AB650+AC650*OnebyTi+Td*(AB650-AB649))</f>
        <v>-0.1047403011530961</v>
      </c>
      <c r="X650" s="25">
        <f t="shared" ca="1" si="269"/>
        <v>-0.10506405257607312</v>
      </c>
      <c r="Y650" s="25">
        <f t="shared" ca="1" si="270"/>
        <v>-0.10540575768804961</v>
      </c>
      <c r="Z650" s="25">
        <f t="shared" ca="1" si="271"/>
        <v>-0.10576597407475824</v>
      </c>
      <c r="AA650" s="27">
        <f t="shared" ca="1" si="265"/>
        <v>8.6086451127148023E-2</v>
      </c>
      <c r="AB650" s="25">
        <f t="shared" ca="1" si="283"/>
        <v>-8.6086451127148023E-2</v>
      </c>
      <c r="AC650" s="25">
        <f t="shared" ca="1" si="284"/>
        <v>-28.839496812114387</v>
      </c>
      <c r="AD650" s="25">
        <f t="shared" ca="1" si="285"/>
        <v>28.839496812114387</v>
      </c>
      <c r="AE650" s="25">
        <f t="shared" ca="1" si="286"/>
        <v>17.173136794382184</v>
      </c>
      <c r="AF650" s="25">
        <f t="shared" ca="1" si="287"/>
        <v>232.27591079388387</v>
      </c>
      <c r="AH650" s="25">
        <f t="shared" ca="1" si="288"/>
        <v>-0.1047403011530961</v>
      </c>
      <c r="AI650" s="25">
        <f t="shared" ca="1" si="289"/>
        <v>8.6086451127148023E-2</v>
      </c>
    </row>
    <row r="651" spans="1:35" x14ac:dyDescent="0.25">
      <c r="A651" s="25">
        <v>63.899999999999402</v>
      </c>
      <c r="B651" s="25">
        <f t="shared" si="263"/>
        <v>0</v>
      </c>
      <c r="C651" s="25">
        <f t="shared" si="264"/>
        <v>0.01</v>
      </c>
      <c r="E651" s="25">
        <f ca="1">Kp*(G651+H651*OnebyTi+Td*(G651-G650))</f>
        <v>-0.10730856405838851</v>
      </c>
      <c r="F651" s="27">
        <f t="shared" ca="1" si="266"/>
        <v>0.12666655199458091</v>
      </c>
      <c r="G651" s="25">
        <f t="shared" ca="1" si="272"/>
        <v>-0.12666655199458091</v>
      </c>
      <c r="H651" s="25">
        <f t="shared" ca="1" si="273"/>
        <v>-28.392572657679128</v>
      </c>
      <c r="I651" s="25">
        <f t="shared" ca="1" si="274"/>
        <v>28.392572657679128</v>
      </c>
      <c r="J651" s="25">
        <f t="shared" ca="1" si="275"/>
        <v>15.421644014749527</v>
      </c>
      <c r="K651" s="25">
        <f t="shared" ca="1" si="276"/>
        <v>778.43214458021328</v>
      </c>
      <c r="M651" s="25">
        <f ca="1">Kp*(Q651+R651*OnebyTi+Td*(Q651-Q650))</f>
        <v>-0.10693674937886628</v>
      </c>
      <c r="N651" s="27">
        <f t="shared" ca="1" si="267"/>
        <v>-0.10712658576428953</v>
      </c>
      <c r="O651" s="27">
        <f t="shared" ca="1" si="277"/>
        <v>-0.10731962950784213</v>
      </c>
      <c r="P651" s="27">
        <f t="shared" ca="1" si="268"/>
        <v>0.11884623569842898</v>
      </c>
      <c r="Q651" s="25">
        <f t="shared" ca="1" si="278"/>
        <v>-0.11884623569842898</v>
      </c>
      <c r="R651" s="25">
        <f t="shared" ca="1" si="279"/>
        <v>-28.515637742707014</v>
      </c>
      <c r="S651" s="25">
        <f t="shared" ca="1" si="280"/>
        <v>28.515637742707014</v>
      </c>
      <c r="T651" s="25">
        <f t="shared" ca="1" si="281"/>
        <v>15.521009665530318</v>
      </c>
      <c r="U651" s="25">
        <f t="shared" ca="1" si="282"/>
        <v>237.12584028312827</v>
      </c>
      <c r="W651" s="25">
        <f ca="1">Kp*(AB651+AC651*OnebyTi+Td*(AB651-AB650))</f>
        <v>-0.10471114469692173</v>
      </c>
      <c r="X651" s="27">
        <f t="shared" ca="1" si="269"/>
        <v>-0.10503324355474809</v>
      </c>
      <c r="Y651" s="27">
        <f t="shared" ca="1" si="270"/>
        <v>-0.10537324014732362</v>
      </c>
      <c r="Z651" s="27">
        <f t="shared" ca="1" si="271"/>
        <v>-0.10573169495333329</v>
      </c>
      <c r="AA651" s="27">
        <f t="shared" ca="1" si="265"/>
        <v>8.5509853719672194E-2</v>
      </c>
      <c r="AB651" s="25">
        <f t="shared" ca="1" si="283"/>
        <v>-8.5509853719672194E-2</v>
      </c>
      <c r="AC651" s="25">
        <f t="shared" ca="1" si="284"/>
        <v>-28.848047797486355</v>
      </c>
      <c r="AD651" s="25">
        <f t="shared" ca="1" si="285"/>
        <v>28.848047797486355</v>
      </c>
      <c r="AE651" s="25">
        <f t="shared" ca="1" si="286"/>
        <v>17.1738679878905</v>
      </c>
      <c r="AF651" s="25">
        <f t="shared" ca="1" si="287"/>
        <v>232.40863072049197</v>
      </c>
      <c r="AH651" s="25">
        <f t="shared" ca="1" si="288"/>
        <v>-0.10471114469692173</v>
      </c>
      <c r="AI651" s="25">
        <f t="shared" ca="1" si="289"/>
        <v>8.5509853719672194E-2</v>
      </c>
    </row>
    <row r="652" spans="1:35" x14ac:dyDescent="0.25">
      <c r="A652" s="25">
        <v>63.999999999999403</v>
      </c>
      <c r="B652" s="25">
        <f t="shared" ref="B652:B715" si="290">IF(A652&lt;SP_t,0,SP_val)</f>
        <v>0</v>
      </c>
      <c r="C652" s="25">
        <f t="shared" ref="C652:C715" si="291">IF(A652&lt;DIS_t,0,DIS_val)</f>
        <v>0.01</v>
      </c>
      <c r="E652" s="25">
        <f ca="1">Kp*(G652+H652*OnebyTi+Td*(G652-G651))</f>
        <v>-0.10727392555782611</v>
      </c>
      <c r="F652" s="27">
        <f t="shared" ca="1" si="266"/>
        <v>0.12590049866008982</v>
      </c>
      <c r="G652" s="25">
        <f t="shared" ca="1" si="272"/>
        <v>-0.12590049866008982</v>
      </c>
      <c r="H652" s="25">
        <f t="shared" ca="1" si="273"/>
        <v>-28.405162707545138</v>
      </c>
      <c r="I652" s="25">
        <f t="shared" ca="1" si="274"/>
        <v>28.405162707545138</v>
      </c>
      <c r="J652" s="25">
        <f t="shared" ca="1" si="275"/>
        <v>15.423229108305813</v>
      </c>
      <c r="K652" s="25">
        <f t="shared" ca="1" si="276"/>
        <v>779.23790777163788</v>
      </c>
      <c r="M652" s="25">
        <f ca="1">Kp*(Q652+R652*OnebyTi+Td*(Q652-Q651))</f>
        <v>-0.10690292450803707</v>
      </c>
      <c r="N652" s="25">
        <f t="shared" ca="1" si="267"/>
        <v>-0.10709217426566547</v>
      </c>
      <c r="O652" s="25">
        <f t="shared" ca="1" si="277"/>
        <v>-0.10728463661382534</v>
      </c>
      <c r="P652" s="27">
        <f t="shared" ca="1" si="268"/>
        <v>0.11811427274764476</v>
      </c>
      <c r="Q652" s="25">
        <f t="shared" ca="1" si="278"/>
        <v>-0.11811427274764476</v>
      </c>
      <c r="R652" s="25">
        <f t="shared" ca="1" si="279"/>
        <v>-28.527449169981779</v>
      </c>
      <c r="S652" s="25">
        <f t="shared" ca="1" si="280"/>
        <v>28.527449169981779</v>
      </c>
      <c r="T652" s="25">
        <f t="shared" ca="1" si="281"/>
        <v>15.52240476367299</v>
      </c>
      <c r="U652" s="25">
        <f t="shared" ca="1" si="282"/>
        <v>237.30801063208307</v>
      </c>
      <c r="W652" s="25">
        <f ca="1">Kp*(AB652+AC652*OnebyTi+Td*(AB652-AB651))</f>
        <v>-0.10468213997546319</v>
      </c>
      <c r="X652" s="25">
        <f t="shared" ca="1" si="269"/>
        <v>-0.10500259179578966</v>
      </c>
      <c r="Y652" s="25">
        <f t="shared" ca="1" si="270"/>
        <v>-0.10534088519371516</v>
      </c>
      <c r="Z652" s="25">
        <f t="shared" ca="1" si="271"/>
        <v>-0.10569758346847599</v>
      </c>
      <c r="AA652" s="27">
        <f t="shared" ref="AA652:AA715" ca="1" si="292">IF((ROW()-12)*0.1&lt;L_3,0,OFFSET(Z652,-1,0)*0.1*K_3+AA651)+C652</f>
        <v>8.4936684224338851E-2</v>
      </c>
      <c r="AB652" s="25">
        <f t="shared" ca="1" si="283"/>
        <v>-8.4936684224338851E-2</v>
      </c>
      <c r="AC652" s="25">
        <f t="shared" ca="1" si="284"/>
        <v>-28.856541465908791</v>
      </c>
      <c r="AD652" s="25">
        <f t="shared" ca="1" si="285"/>
        <v>28.856541465908791</v>
      </c>
      <c r="AE652" s="25">
        <f t="shared" ca="1" si="286"/>
        <v>17.174589411923201</v>
      </c>
      <c r="AF652" s="25">
        <f t="shared" ca="1" si="287"/>
        <v>232.54047287967342</v>
      </c>
      <c r="AH652" s="25">
        <f t="shared" ca="1" si="288"/>
        <v>-0.10468213997546319</v>
      </c>
      <c r="AI652" s="25">
        <f t="shared" ca="1" si="289"/>
        <v>8.4936684224338851E-2</v>
      </c>
    </row>
    <row r="653" spans="1:35" x14ac:dyDescent="0.25">
      <c r="A653" s="25">
        <v>64.099999999999397</v>
      </c>
      <c r="B653" s="25">
        <f t="shared" si="290"/>
        <v>0</v>
      </c>
      <c r="C653" s="25">
        <f t="shared" si="291"/>
        <v>0.01</v>
      </c>
      <c r="E653" s="25">
        <f ca="1">Kp*(G653+H653*OnebyTi+Td*(G653-G652))</f>
        <v>-0.1072393893998531</v>
      </c>
      <c r="F653" s="27">
        <f t="shared" ref="F653:F716" ca="1" si="293">IF((ROW()-12)*0.1&lt;L_1,0,OFFSET(E653,-L_1*10-1,0)*0.1*K_1+F652)+C653</f>
        <v>0.12513801037909614</v>
      </c>
      <c r="G653" s="25">
        <f t="shared" ca="1" si="272"/>
        <v>-0.12513801037909614</v>
      </c>
      <c r="H653" s="25">
        <f t="shared" ca="1" si="273"/>
        <v>-28.417676508583046</v>
      </c>
      <c r="I653" s="25">
        <f t="shared" ca="1" si="274"/>
        <v>28.417676508583046</v>
      </c>
      <c r="J653" s="25">
        <f t="shared" ca="1" si="275"/>
        <v>15.424795060469977</v>
      </c>
      <c r="K653" s="25">
        <f t="shared" ca="1" si="276"/>
        <v>780.0400424181679</v>
      </c>
      <c r="M653" s="25">
        <f ca="1">Kp*(Q653+R653*OnebyTi+Td*(Q653-Q652))</f>
        <v>-0.10686920674492757</v>
      </c>
      <c r="N653" s="27">
        <f t="shared" ref="N653:N716" ca="1" si="294">IF((ROW()-12)*0.1&lt;L_2,0,OFFSET(M653,-L_2*10-1,0)*b_2-N652*a_2)</f>
        <v>-0.10705786910462001</v>
      </c>
      <c r="O653" s="25">
        <f t="shared" ca="1" si="277"/>
        <v>-0.10724974910891355</v>
      </c>
      <c r="P653" s="27">
        <f t="shared" ref="P653:P716" ca="1" si="295">IF((ROW()-12)*0.1&lt;L_2,0,OFFSET(O653,-1,0)*0.1*K_2+P652)+C653</f>
        <v>0.11738580908626221</v>
      </c>
      <c r="Q653" s="25">
        <f t="shared" ca="1" si="278"/>
        <v>-0.11738580908626221</v>
      </c>
      <c r="R653" s="25">
        <f t="shared" ca="1" si="279"/>
        <v>-28.539187750890406</v>
      </c>
      <c r="S653" s="25">
        <f t="shared" ca="1" si="280"/>
        <v>28.539187750890406</v>
      </c>
      <c r="T653" s="25">
        <f t="shared" ca="1" si="281"/>
        <v>15.523782706490474</v>
      </c>
      <c r="U653" s="25">
        <f t="shared" ca="1" si="282"/>
        <v>237.48907583689936</v>
      </c>
      <c r="W653" s="25">
        <f ca="1">Kp*(AB653+AC653*OnebyTi+Td*(AB653-AB652))</f>
        <v>-0.10465328644940426</v>
      </c>
      <c r="X653" s="25">
        <f t="shared" ref="X653:X716" ca="1" si="296">IF((ROW()-12)*0.1&lt;L_3,0,OFFSET(W653,-L_3*10-1,0)*b_3-X652*a_3)</f>
        <v>-0.10497209677317232</v>
      </c>
      <c r="Y653" s="25">
        <f t="shared" ref="Y653:Y716" ca="1" si="297">IF((ROW()-12)*0.1&lt;L_3,0,OFFSET(X653,-1,0)*b_3/K_3-Y652*a_3)</f>
        <v>-0.10530869232050719</v>
      </c>
      <c r="Z653" s="25">
        <f t="shared" ref="Z653:Z716" ca="1" si="298">IF((ROW()-12)*0.1&lt;L_3,0,OFFSET(Y653,-1,0)*b_3/K_3-Z652*a_3)</f>
        <v>-0.10566363913966763</v>
      </c>
      <c r="AA653" s="27">
        <f t="shared" ca="1" si="292"/>
        <v>8.4366925877491242E-2</v>
      </c>
      <c r="AB653" s="25">
        <f t="shared" ca="1" si="283"/>
        <v>-8.4366925877491242E-2</v>
      </c>
      <c r="AC653" s="25">
        <f t="shared" ca="1" si="284"/>
        <v>-28.864978158496541</v>
      </c>
      <c r="AD653" s="25">
        <f t="shared" ca="1" si="285"/>
        <v>28.864978158496541</v>
      </c>
      <c r="AE653" s="25">
        <f t="shared" ca="1" si="286"/>
        <v>17.175301189741404</v>
      </c>
      <c r="AF653" s="25">
        <f t="shared" ca="1" si="287"/>
        <v>232.67144226216709</v>
      </c>
      <c r="AH653" s="25">
        <f t="shared" ca="1" si="288"/>
        <v>-0.10465328644940426</v>
      </c>
      <c r="AI653" s="25">
        <f t="shared" ca="1" si="289"/>
        <v>8.4366925877491242E-2</v>
      </c>
    </row>
    <row r="654" spans="1:35" x14ac:dyDescent="0.25">
      <c r="A654" s="25">
        <v>64.199999999999406</v>
      </c>
      <c r="B654" s="25">
        <f t="shared" si="290"/>
        <v>0</v>
      </c>
      <c r="C654" s="25">
        <f t="shared" si="291"/>
        <v>0.01</v>
      </c>
      <c r="E654" s="25">
        <f ca="1">Kp*(G654+H654*OnebyTi+Td*(G654-G653))</f>
        <v>-0.10720495576768735</v>
      </c>
      <c r="F654" s="27">
        <f t="shared" ca="1" si="293"/>
        <v>0.1243790771336598</v>
      </c>
      <c r="G654" s="25">
        <f t="shared" ca="1" si="272"/>
        <v>-0.1243790771336598</v>
      </c>
      <c r="H654" s="25">
        <f t="shared" ca="1" si="273"/>
        <v>-28.430114416296412</v>
      </c>
      <c r="I654" s="25">
        <f t="shared" ca="1" si="274"/>
        <v>28.430114416296412</v>
      </c>
      <c r="J654" s="25">
        <f t="shared" ca="1" si="275"/>
        <v>15.426342075952839</v>
      </c>
      <c r="K654" s="25">
        <f t="shared" ca="1" si="276"/>
        <v>780.83855609336604</v>
      </c>
      <c r="M654" s="25">
        <f ca="1">Kp*(Q654+R654*OnebyTi+Td*(Q654-Q653))</f>
        <v>-0.10683559619856356</v>
      </c>
      <c r="N654" s="25">
        <f t="shared" ca="1" si="294"/>
        <v>-0.10702367042075603</v>
      </c>
      <c r="O654" s="27">
        <f t="shared" ca="1" si="277"/>
        <v>-0.10721496716503587</v>
      </c>
      <c r="P654" s="27">
        <f t="shared" ca="1" si="295"/>
        <v>0.11666083417537085</v>
      </c>
      <c r="Q654" s="25">
        <f t="shared" ca="1" si="278"/>
        <v>-0.11666083417537085</v>
      </c>
      <c r="R654" s="25">
        <f t="shared" ca="1" si="279"/>
        <v>-28.550853834307944</v>
      </c>
      <c r="S654" s="25">
        <f t="shared" ca="1" si="280"/>
        <v>28.550853834307944</v>
      </c>
      <c r="T654" s="25">
        <f t="shared" ca="1" si="281"/>
        <v>15.525143681513523</v>
      </c>
      <c r="U654" s="25">
        <f t="shared" ca="1" si="282"/>
        <v>237.66904083038489</v>
      </c>
      <c r="W654" s="25">
        <f ca="1">Kp*(AB654+AC654*OnebyTi+Td*(AB654-AB653))</f>
        <v>-0.1046245835786621</v>
      </c>
      <c r="X654" s="27">
        <f t="shared" ca="1" si="296"/>
        <v>-0.10494175795960577</v>
      </c>
      <c r="Y654" s="27">
        <f t="shared" ca="1" si="297"/>
        <v>-0.10527666101914519</v>
      </c>
      <c r="Z654" s="27">
        <f t="shared" ca="1" si="298"/>
        <v>-0.1056298614838964</v>
      </c>
      <c r="AA654" s="27">
        <f t="shared" ca="1" si="292"/>
        <v>8.3800561963524478E-2</v>
      </c>
      <c r="AB654" s="25">
        <f t="shared" ca="1" si="283"/>
        <v>-8.3800561963524478E-2</v>
      </c>
      <c r="AC654" s="25">
        <f t="shared" ca="1" si="284"/>
        <v>-28.873358214692892</v>
      </c>
      <c r="AD654" s="25">
        <f t="shared" ca="1" si="285"/>
        <v>28.873358214692892</v>
      </c>
      <c r="AE654" s="25">
        <f t="shared" ca="1" si="286"/>
        <v>17.176003443159946</v>
      </c>
      <c r="AF654" s="25">
        <f t="shared" ca="1" si="287"/>
        <v>232.80154383867463</v>
      </c>
      <c r="AH654" s="25">
        <f t="shared" ca="1" si="288"/>
        <v>-0.1046245835786621</v>
      </c>
      <c r="AI654" s="25">
        <f t="shared" ca="1" si="289"/>
        <v>8.3800561963524478E-2</v>
      </c>
    </row>
    <row r="655" spans="1:35" x14ac:dyDescent="0.25">
      <c r="A655" s="25">
        <v>64.2999999999994</v>
      </c>
      <c r="B655" s="25">
        <f t="shared" si="290"/>
        <v>0</v>
      </c>
      <c r="C655" s="25">
        <f t="shared" si="291"/>
        <v>0.01</v>
      </c>
      <c r="E655" s="25">
        <f ca="1">Kp*(G655+H655*OnebyTi+Td*(G655-G654))</f>
        <v>-0.1071706248387565</v>
      </c>
      <c r="F655" s="27">
        <f t="shared" ca="1" si="293"/>
        <v>0.12362368888141337</v>
      </c>
      <c r="G655" s="25">
        <f t="shared" ca="1" si="272"/>
        <v>-0.12362368888141337</v>
      </c>
      <c r="H655" s="25">
        <f t="shared" ca="1" si="273"/>
        <v>-28.442476785184553</v>
      </c>
      <c r="I655" s="25">
        <f t="shared" ca="1" si="274"/>
        <v>28.442476785184553</v>
      </c>
      <c r="J655" s="25">
        <f t="shared" ca="1" si="275"/>
        <v>15.427870357598103</v>
      </c>
      <c r="K655" s="25">
        <f t="shared" ca="1" si="276"/>
        <v>781.63345641287356</v>
      </c>
      <c r="M655" s="25">
        <f ca="1">Kp*(Q655+R655*OnebyTi+Td*(Q655-Q654))</f>
        <v>-0.10680209297273283</v>
      </c>
      <c r="N655" s="27">
        <f t="shared" ca="1" si="294"/>
        <v>-0.10698957834813375</v>
      </c>
      <c r="O655" s="25">
        <f t="shared" ca="1" si="277"/>
        <v>-0.10718029094826163</v>
      </c>
      <c r="P655" s="27">
        <f t="shared" ca="1" si="295"/>
        <v>0.11593933745886725</v>
      </c>
      <c r="Q655" s="25">
        <f t="shared" ca="1" si="278"/>
        <v>-0.11593933745886725</v>
      </c>
      <c r="R655" s="25">
        <f t="shared" ca="1" si="279"/>
        <v>-28.562447768053829</v>
      </c>
      <c r="S655" s="25">
        <f t="shared" ca="1" si="280"/>
        <v>28.562447768053829</v>
      </c>
      <c r="T655" s="25">
        <f t="shared" ca="1" si="281"/>
        <v>15.526487874510563</v>
      </c>
      <c r="U655" s="25">
        <f t="shared" ca="1" si="282"/>
        <v>237.84791053715102</v>
      </c>
      <c r="W655" s="25">
        <f ca="1">Kp*(AB655+AC655*OnebyTi+Td*(AB655-AB654))</f>
        <v>-0.10459603082242817</v>
      </c>
      <c r="X655" s="25">
        <f t="shared" ca="1" si="296"/>
        <v>-0.10491157482658232</v>
      </c>
      <c r="Y655" s="25">
        <f t="shared" ca="1" si="297"/>
        <v>-0.10524479077929176</v>
      </c>
      <c r="Z655" s="25">
        <f t="shared" ca="1" si="298"/>
        <v>-0.10559625001571978</v>
      </c>
      <c r="AA655" s="27">
        <f t="shared" ca="1" si="292"/>
        <v>8.3237575815134829E-2</v>
      </c>
      <c r="AB655" s="25">
        <f t="shared" ca="1" si="283"/>
        <v>-8.3237575815134829E-2</v>
      </c>
      <c r="AC655" s="25">
        <f t="shared" ca="1" si="284"/>
        <v>-28.881681972274407</v>
      </c>
      <c r="AD655" s="25">
        <f t="shared" ca="1" si="285"/>
        <v>28.881681972274407</v>
      </c>
      <c r="AE655" s="25">
        <f t="shared" ca="1" si="286"/>
        <v>17.176696292562703</v>
      </c>
      <c r="AF655" s="25">
        <f t="shared" ca="1" si="287"/>
        <v>232.93078255983437</v>
      </c>
      <c r="AH655" s="25">
        <f t="shared" ca="1" si="288"/>
        <v>-0.10459603082242817</v>
      </c>
      <c r="AI655" s="25">
        <f t="shared" ca="1" si="289"/>
        <v>8.3237575815134829E-2</v>
      </c>
    </row>
    <row r="656" spans="1:35" x14ac:dyDescent="0.25">
      <c r="A656" s="25">
        <v>64.399999999999395</v>
      </c>
      <c r="B656" s="25">
        <f t="shared" si="290"/>
        <v>0</v>
      </c>
      <c r="C656" s="25">
        <f t="shared" si="291"/>
        <v>0.01</v>
      </c>
      <c r="E656" s="25">
        <f ca="1">Kp*(G656+H656*OnebyTi+Td*(G656-G655))</f>
        <v>-0.10713639678475383</v>
      </c>
      <c r="F656" s="27">
        <f t="shared" ca="1" si="293"/>
        <v>0.12287183555619902</v>
      </c>
      <c r="G656" s="25">
        <f t="shared" ca="1" si="272"/>
        <v>-0.12287183555619902</v>
      </c>
      <c r="H656" s="25">
        <f t="shared" ca="1" si="273"/>
        <v>-28.454763968740174</v>
      </c>
      <c r="I656" s="25">
        <f t="shared" ca="1" si="274"/>
        <v>28.454763968740174</v>
      </c>
      <c r="J656" s="25">
        <f t="shared" ca="1" si="275"/>
        <v>15.429380106395397</v>
      </c>
      <c r="K656" s="25">
        <f t="shared" ca="1" si="276"/>
        <v>782.4247510338555</v>
      </c>
      <c r="M656" s="25">
        <f ca="1">Kp*(Q656+R656*OnebyTi+Td*(Q656-Q655))</f>
        <v>-0.10676869716603821</v>
      </c>
      <c r="N656" s="25">
        <f t="shared" ca="1" si="294"/>
        <v>-0.10695559301532592</v>
      </c>
      <c r="O656" s="27">
        <f t="shared" ca="1" si="277"/>
        <v>-0.10714572061885791</v>
      </c>
      <c r="P656" s="27">
        <f t="shared" ca="1" si="295"/>
        <v>0.11522130836404108</v>
      </c>
      <c r="Q656" s="25">
        <f t="shared" ca="1" si="278"/>
        <v>-0.11522130836404108</v>
      </c>
      <c r="R656" s="25">
        <f t="shared" ca="1" si="279"/>
        <v>-28.573969898890233</v>
      </c>
      <c r="S656" s="25">
        <f t="shared" ca="1" si="280"/>
        <v>28.573969898890233</v>
      </c>
      <c r="T656" s="25">
        <f t="shared" ca="1" si="281"/>
        <v>15.527815469500675</v>
      </c>
      <c r="U656" s="25">
        <f t="shared" ca="1" si="282"/>
        <v>238.02568987346152</v>
      </c>
      <c r="W656" s="25">
        <f ca="1">Kp*(AB656+AC656*OnebyTi+Td*(AB656-AB655))</f>
        <v>-0.10456762763920882</v>
      </c>
      <c r="X656" s="27">
        <f t="shared" ca="1" si="296"/>
        <v>-0.10488154684442375</v>
      </c>
      <c r="Y656" s="27">
        <f t="shared" ca="1" si="297"/>
        <v>-0.10521308108888032</v>
      </c>
      <c r="Z656" s="27">
        <f t="shared" ca="1" si="298"/>
        <v>-0.10556280424732617</v>
      </c>
      <c r="AA656" s="27">
        <f t="shared" ca="1" si="292"/>
        <v>8.2677950813562842E-2</v>
      </c>
      <c r="AB656" s="25">
        <f t="shared" ca="1" si="283"/>
        <v>-8.2677950813562842E-2</v>
      </c>
      <c r="AC656" s="25">
        <f t="shared" ca="1" si="284"/>
        <v>-28.889949767355763</v>
      </c>
      <c r="AD656" s="25">
        <f t="shared" ca="1" si="285"/>
        <v>28.889949767355763</v>
      </c>
      <c r="AE656" s="25">
        <f t="shared" ca="1" si="286"/>
        <v>17.177379856917774</v>
      </c>
      <c r="AF656" s="25">
        <f t="shared" ca="1" si="287"/>
        <v>233.0591633561973</v>
      </c>
      <c r="AH656" s="25">
        <f t="shared" ca="1" si="288"/>
        <v>-0.10456762763920882</v>
      </c>
      <c r="AI656" s="25">
        <f t="shared" ca="1" si="289"/>
        <v>8.2677950813562842E-2</v>
      </c>
    </row>
    <row r="657" spans="1:35" x14ac:dyDescent="0.25">
      <c r="A657" s="25">
        <v>64.499999999999403</v>
      </c>
      <c r="B657" s="25">
        <f t="shared" si="290"/>
        <v>0</v>
      </c>
      <c r="C657" s="25">
        <f t="shared" si="291"/>
        <v>0.01</v>
      </c>
      <c r="E657" s="25">
        <f ca="1">Kp*(G657+H657*OnebyTi+Td*(G657-G656))</f>
        <v>-0.10710227177169343</v>
      </c>
      <c r="F657" s="27">
        <f t="shared" ca="1" si="293"/>
        <v>0.1221235070686995</v>
      </c>
      <c r="G657" s="25">
        <f t="shared" ca="1" si="272"/>
        <v>-0.1221235070686995</v>
      </c>
      <c r="H657" s="25">
        <f t="shared" ca="1" si="273"/>
        <v>-28.466976319447046</v>
      </c>
      <c r="I657" s="25">
        <f t="shared" ca="1" si="274"/>
        <v>28.466976319447046</v>
      </c>
      <c r="J657" s="25">
        <f t="shared" ca="1" si="275"/>
        <v>15.430871521493273</v>
      </c>
      <c r="K657" s="25">
        <f t="shared" ca="1" si="276"/>
        <v>783.21244765444862</v>
      </c>
      <c r="M657" s="25">
        <f ca="1">Kp*(Q657+R657*OnebyTi+Td*(Q657-Q656))</f>
        <v>-0.10673540887195038</v>
      </c>
      <c r="N657" s="27">
        <f t="shared" ca="1" si="294"/>
        <v>-0.10692171454547268</v>
      </c>
      <c r="O657" s="25">
        <f t="shared" ca="1" si="277"/>
        <v>-0.10711125633134658</v>
      </c>
      <c r="P657" s="27">
        <f t="shared" ca="1" si="295"/>
        <v>0.11450673630215528</v>
      </c>
      <c r="Q657" s="25">
        <f t="shared" ca="1" si="278"/>
        <v>-0.11450673630215528</v>
      </c>
      <c r="R657" s="25">
        <f t="shared" ca="1" si="279"/>
        <v>-28.585420572520448</v>
      </c>
      <c r="S657" s="25">
        <f t="shared" ca="1" si="280"/>
        <v>28.585420572520448</v>
      </c>
      <c r="T657" s="25">
        <f t="shared" ca="1" si="281"/>
        <v>15.529126648766532</v>
      </c>
      <c r="U657" s="25">
        <f t="shared" ca="1" si="282"/>
        <v>238.20238374708393</v>
      </c>
      <c r="W657" s="25">
        <f ca="1">Kp*(AB657+AC657*OnebyTi+Td*(AB657-AB656))</f>
        <v>-0.10453937348686518</v>
      </c>
      <c r="X657" s="25">
        <f t="shared" ca="1" si="296"/>
        <v>-0.10485167348232739</v>
      </c>
      <c r="Y657" s="25">
        <f t="shared" ca="1" si="297"/>
        <v>-0.10518153143416833</v>
      </c>
      <c r="Z657" s="25">
        <f t="shared" ca="1" si="298"/>
        <v>-0.10552952368859583</v>
      </c>
      <c r="AA657" s="27">
        <f t="shared" ca="1" si="292"/>
        <v>8.2121670388830212E-2</v>
      </c>
      <c r="AB657" s="25">
        <f t="shared" ca="1" si="283"/>
        <v>-8.2121670388830212E-2</v>
      </c>
      <c r="AC657" s="25">
        <f t="shared" ca="1" si="284"/>
        <v>-28.898161934394647</v>
      </c>
      <c r="AD657" s="25">
        <f t="shared" ca="1" si="285"/>
        <v>28.898161934394647</v>
      </c>
      <c r="AE657" s="25">
        <f t="shared" ca="1" si="286"/>
        <v>17.178054253792521</v>
      </c>
      <c r="AF657" s="25">
        <f t="shared" ca="1" si="287"/>
        <v>233.18669113820494</v>
      </c>
      <c r="AH657" s="25">
        <f t="shared" ca="1" si="288"/>
        <v>-0.10453937348686518</v>
      </c>
      <c r="AI657" s="25">
        <f t="shared" ca="1" si="289"/>
        <v>8.2121670388830212E-2</v>
      </c>
    </row>
    <row r="658" spans="1:35" x14ac:dyDescent="0.25">
      <c r="A658" s="25">
        <v>64.599999999999397</v>
      </c>
      <c r="B658" s="25">
        <f t="shared" si="290"/>
        <v>0</v>
      </c>
      <c r="C658" s="25">
        <f t="shared" si="291"/>
        <v>0.01</v>
      </c>
      <c r="E658" s="25">
        <f ca="1">Kp*(G658+H658*OnebyTi+Td*(G658-G657))</f>
        <v>-0.10706824995996551</v>
      </c>
      <c r="F658" s="27">
        <f t="shared" ca="1" si="293"/>
        <v>0.12137869330706319</v>
      </c>
      <c r="G658" s="25">
        <f t="shared" ca="1" si="272"/>
        <v>-0.12137869330706319</v>
      </c>
      <c r="H658" s="25">
        <f t="shared" ca="1" si="273"/>
        <v>-28.479114188777753</v>
      </c>
      <c r="I658" s="25">
        <f t="shared" ca="1" si="274"/>
        <v>28.479114188777753</v>
      </c>
      <c r="J658" s="25">
        <f t="shared" ca="1" si="275"/>
        <v>15.432344800212165</v>
      </c>
      <c r="K658" s="25">
        <f t="shared" ca="1" si="276"/>
        <v>783.99655401321229</v>
      </c>
      <c r="M658" s="25">
        <f ca="1">Kp*(Q658+R658*OnebyTi+Td*(Q658-Q657))</f>
        <v>-0.10670222817885991</v>
      </c>
      <c r="N658" s="25">
        <f t="shared" ca="1" si="294"/>
        <v>-0.10688794305633599</v>
      </c>
      <c r="O658" s="25">
        <f t="shared" ca="1" si="277"/>
        <v>-0.10707689823456096</v>
      </c>
      <c r="P658" s="27">
        <f t="shared" ca="1" si="295"/>
        <v>0.11379561066902062</v>
      </c>
      <c r="Q658" s="25">
        <f t="shared" ca="1" si="278"/>
        <v>-0.11379561066902062</v>
      </c>
      <c r="R658" s="25">
        <f t="shared" ca="1" si="279"/>
        <v>-28.596800133587351</v>
      </c>
      <c r="S658" s="25">
        <f t="shared" ca="1" si="280"/>
        <v>28.596800133587351</v>
      </c>
      <c r="T658" s="25">
        <f t="shared" ca="1" si="281"/>
        <v>15.530421592867285</v>
      </c>
      <c r="U658" s="25">
        <f t="shared" ca="1" si="282"/>
        <v>238.37799705714343</v>
      </c>
      <c r="W658" s="25">
        <f ca="1">Kp*(AB658+AC658*OnebyTi+Td*(AB658-AB657))</f>
        <v>-0.10451126782265255</v>
      </c>
      <c r="X658" s="25">
        <f t="shared" ca="1" si="296"/>
        <v>-0.10482195420841184</v>
      </c>
      <c r="Y658" s="25">
        <f t="shared" ca="1" si="297"/>
        <v>-0.10515014129978978</v>
      </c>
      <c r="Z658" s="25">
        <f t="shared" ca="1" si="298"/>
        <v>-0.10549640784716102</v>
      </c>
      <c r="AA658" s="27">
        <f t="shared" ca="1" si="292"/>
        <v>8.1568718019970621E-2</v>
      </c>
      <c r="AB658" s="25">
        <f t="shared" ca="1" si="283"/>
        <v>-8.1568718019970621E-2</v>
      </c>
      <c r="AC658" s="25">
        <f t="shared" ca="1" si="284"/>
        <v>-28.906318806196644</v>
      </c>
      <c r="AD658" s="25">
        <f t="shared" ca="1" si="285"/>
        <v>28.906318806196644</v>
      </c>
      <c r="AE658" s="25">
        <f t="shared" ca="1" si="286"/>
        <v>17.178719599368463</v>
      </c>
      <c r="AF658" s="25">
        <f t="shared" ca="1" si="287"/>
        <v>233.31337079616893</v>
      </c>
      <c r="AH658" s="25">
        <f t="shared" ca="1" si="288"/>
        <v>-0.10451126782265255</v>
      </c>
      <c r="AI658" s="25">
        <f t="shared" ca="1" si="289"/>
        <v>8.1568718019970621E-2</v>
      </c>
    </row>
    <row r="659" spans="1:35" x14ac:dyDescent="0.25">
      <c r="A659" s="25">
        <v>64.699999999999406</v>
      </c>
      <c r="B659" s="25">
        <f t="shared" si="290"/>
        <v>0</v>
      </c>
      <c r="C659" s="25">
        <f t="shared" si="291"/>
        <v>0.01</v>
      </c>
      <c r="E659" s="25">
        <f ca="1">Kp*(G659+H659*OnebyTi+Td*(G659-G658))</f>
        <v>-0.10703433150439068</v>
      </c>
      <c r="F659" s="27">
        <f t="shared" ca="1" si="293"/>
        <v>0.1206373841375233</v>
      </c>
      <c r="G659" s="25">
        <f t="shared" ca="1" si="272"/>
        <v>-0.1206373841375233</v>
      </c>
      <c r="H659" s="25">
        <f t="shared" ca="1" si="273"/>
        <v>-28.491177927191504</v>
      </c>
      <c r="I659" s="25">
        <f t="shared" ca="1" si="274"/>
        <v>28.491177927191504</v>
      </c>
      <c r="J659" s="25">
        <f t="shared" ca="1" si="275"/>
        <v>15.43380013805732</v>
      </c>
      <c r="K659" s="25">
        <f t="shared" ca="1" si="276"/>
        <v>784.77707788858208</v>
      </c>
      <c r="M659" s="25">
        <f ca="1">Kp*(Q659+R659*OnebyTi+Td*(Q659-Q658))</f>
        <v>-0.10666915517012948</v>
      </c>
      <c r="N659" s="27">
        <f t="shared" ca="1" si="294"/>
        <v>-0.10685427866035369</v>
      </c>
      <c r="O659" s="27">
        <f t="shared" ca="1" si="277"/>
        <v>-0.1070426464717021</v>
      </c>
      <c r="P659" s="27">
        <f t="shared" ca="1" si="295"/>
        <v>0.11308792084556452</v>
      </c>
      <c r="Q659" s="25">
        <f t="shared" ca="1" si="278"/>
        <v>-0.11308792084556452</v>
      </c>
      <c r="R659" s="25">
        <f t="shared" ca="1" si="279"/>
        <v>-28.608108925671907</v>
      </c>
      <c r="S659" s="25">
        <f t="shared" ca="1" si="280"/>
        <v>28.608108925671907</v>
      </c>
      <c r="T659" s="25">
        <f t="shared" ca="1" si="281"/>
        <v>15.531700480651402</v>
      </c>
      <c r="U659" s="25">
        <f t="shared" ca="1" si="282"/>
        <v>238.55253469397931</v>
      </c>
      <c r="W659" s="25">
        <f ca="1">Kp*(AB659+AC659*OnebyTi+Td*(AB659-AB658))</f>
        <v>-0.10448331010325936</v>
      </c>
      <c r="X659" s="27">
        <f t="shared" ca="1" si="296"/>
        <v>-0.10479238848976191</v>
      </c>
      <c r="Y659" s="27">
        <f t="shared" ca="1" si="297"/>
        <v>-0.10511891016880699</v>
      </c>
      <c r="Z659" s="27">
        <f t="shared" ca="1" si="298"/>
        <v>-0.1054634562284654</v>
      </c>
      <c r="AA659" s="27">
        <f t="shared" ca="1" si="292"/>
        <v>8.1019077235254519E-2</v>
      </c>
      <c r="AB659" s="25">
        <f t="shared" ca="1" si="283"/>
        <v>-8.1019077235254519E-2</v>
      </c>
      <c r="AC659" s="25">
        <f t="shared" ca="1" si="284"/>
        <v>-28.914420713920169</v>
      </c>
      <c r="AD659" s="25">
        <f t="shared" ca="1" si="285"/>
        <v>28.914420713920169</v>
      </c>
      <c r="AE659" s="25">
        <f t="shared" ca="1" si="286"/>
        <v>17.179376008456067</v>
      </c>
      <c r="AF659" s="25">
        <f t="shared" ca="1" si="287"/>
        <v>233.43920720025261</v>
      </c>
      <c r="AH659" s="25">
        <f t="shared" ca="1" si="288"/>
        <v>-0.10448331010325936</v>
      </c>
      <c r="AI659" s="25">
        <f t="shared" ca="1" si="289"/>
        <v>8.1019077235254519E-2</v>
      </c>
    </row>
    <row r="660" spans="1:35" x14ac:dyDescent="0.25">
      <c r="A660" s="25">
        <v>64.7999999999994</v>
      </c>
      <c r="B660" s="25">
        <f t="shared" si="290"/>
        <v>0</v>
      </c>
      <c r="C660" s="25">
        <f t="shared" si="291"/>
        <v>0.01</v>
      </c>
      <c r="E660" s="25">
        <f ca="1">Kp*(G660+H660*OnebyTi+Td*(G660-G659))</f>
        <v>-0.10700051655427445</v>
      </c>
      <c r="F660" s="27">
        <f t="shared" ca="1" si="293"/>
        <v>0.11989956940501111</v>
      </c>
      <c r="G660" s="25">
        <f t="shared" ca="1" si="272"/>
        <v>-0.11989956940501111</v>
      </c>
      <c r="H660" s="25">
        <f t="shared" ca="1" si="273"/>
        <v>-28.503167884132004</v>
      </c>
      <c r="I660" s="25">
        <f t="shared" ca="1" si="274"/>
        <v>28.503167884132004</v>
      </c>
      <c r="J660" s="25">
        <f t="shared" ca="1" si="275"/>
        <v>15.435237728731671</v>
      </c>
      <c r="K660" s="25">
        <f t="shared" ca="1" si="276"/>
        <v>785.55402709832651</v>
      </c>
      <c r="M660" s="25">
        <f ca="1">Kp*(Q660+R660*OnebyTi+Td*(Q660-Q659))</f>
        <v>-0.10663618992414525</v>
      </c>
      <c r="N660" s="25">
        <f t="shared" ca="1" si="294"/>
        <v>-0.10682072146469317</v>
      </c>
      <c r="O660" s="25">
        <f t="shared" ca="1" si="277"/>
        <v>-0.10700850118039462</v>
      </c>
      <c r="P660" s="27">
        <f t="shared" ca="1" si="295"/>
        <v>0.1123836561983943</v>
      </c>
      <c r="Q660" s="25">
        <f t="shared" ca="1" si="278"/>
        <v>-0.1123836561983943</v>
      </c>
      <c r="R660" s="25">
        <f t="shared" ca="1" si="279"/>
        <v>-28.619347291291746</v>
      </c>
      <c r="S660" s="25">
        <f t="shared" ca="1" si="280"/>
        <v>28.619347291291746</v>
      </c>
      <c r="T660" s="25">
        <f t="shared" ca="1" si="281"/>
        <v>15.532963489269454</v>
      </c>
      <c r="U660" s="25">
        <f t="shared" ca="1" si="282"/>
        <v>238.72600153900393</v>
      </c>
      <c r="W660" s="25">
        <f ca="1">Kp*(AB660+AC660*OnebyTi+Td*(AB660-AB659))</f>
        <v>-0.1044554997848455</v>
      </c>
      <c r="X660" s="25">
        <f t="shared" ca="1" si="296"/>
        <v>-0.10476297579247305</v>
      </c>
      <c r="Y660" s="25">
        <f t="shared" ca="1" si="297"/>
        <v>-0.10508783752276182</v>
      </c>
      <c r="Z660" s="25">
        <f t="shared" ca="1" si="298"/>
        <v>-0.10543066833582276</v>
      </c>
      <c r="AA660" s="27">
        <f t="shared" ca="1" si="292"/>
        <v>8.0472731612407977E-2</v>
      </c>
      <c r="AB660" s="25">
        <f t="shared" ca="1" si="283"/>
        <v>-8.0472731612407977E-2</v>
      </c>
      <c r="AC660" s="25">
        <f t="shared" ca="1" si="284"/>
        <v>-28.922467987081411</v>
      </c>
      <c r="AD660" s="25">
        <f t="shared" ca="1" si="285"/>
        <v>28.922467987081411</v>
      </c>
      <c r="AE660" s="25">
        <f t="shared" ca="1" si="286"/>
        <v>17.180023594509382</v>
      </c>
      <c r="AF660" s="25">
        <f t="shared" ca="1" si="287"/>
        <v>233.56420520045435</v>
      </c>
      <c r="AH660" s="25">
        <f t="shared" ca="1" si="288"/>
        <v>-0.1044554997848455</v>
      </c>
      <c r="AI660" s="25">
        <f t="shared" ca="1" si="289"/>
        <v>8.0472731612407977E-2</v>
      </c>
    </row>
    <row r="661" spans="1:35" x14ac:dyDescent="0.25">
      <c r="A661" s="25">
        <v>64.899999999999395</v>
      </c>
      <c r="B661" s="25">
        <f t="shared" si="290"/>
        <v>0</v>
      </c>
      <c r="C661" s="25">
        <f t="shared" si="291"/>
        <v>0.01</v>
      </c>
      <c r="E661" s="25">
        <f ca="1">Kp*(G661+H661*OnebyTi+Td*(G661-G660))</f>
        <v>-0.10696680525346094</v>
      </c>
      <c r="F661" s="27">
        <f t="shared" ca="1" si="293"/>
        <v>0.11916523893376348</v>
      </c>
      <c r="G661" s="25">
        <f t="shared" ca="1" si="272"/>
        <v>-0.11916523893376348</v>
      </c>
      <c r="H661" s="25">
        <f t="shared" ca="1" si="273"/>
        <v>-28.51508440802538</v>
      </c>
      <c r="I661" s="25">
        <f t="shared" ca="1" si="274"/>
        <v>28.51508440802538</v>
      </c>
      <c r="J661" s="25">
        <f t="shared" ca="1" si="275"/>
        <v>15.436657764148686</v>
      </c>
      <c r="K661" s="25">
        <f t="shared" ca="1" si="276"/>
        <v>786.32740949900665</v>
      </c>
      <c r="M661" s="25">
        <f ca="1">Kp*(Q661+R661*OnebyTi+Td*(Q661-Q660))</f>
        <v>-0.1066033325143681</v>
      </c>
      <c r="N661" s="27">
        <f t="shared" ca="1" si="294"/>
        <v>-0.10678727157130469</v>
      </c>
      <c r="O661" s="27">
        <f t="shared" ca="1" si="277"/>
        <v>-0.10697446249274219</v>
      </c>
      <c r="P661" s="27">
        <f t="shared" ca="1" si="295"/>
        <v>0.11168280608035483</v>
      </c>
      <c r="Q661" s="25">
        <f t="shared" ca="1" si="278"/>
        <v>-0.11168280608035483</v>
      </c>
      <c r="R661" s="25">
        <f t="shared" ca="1" si="279"/>
        <v>-28.630515571899782</v>
      </c>
      <c r="S661" s="25">
        <f t="shared" ca="1" si="280"/>
        <v>28.630515571899782</v>
      </c>
      <c r="T661" s="25">
        <f t="shared" ca="1" si="281"/>
        <v>15.534210794186851</v>
      </c>
      <c r="U661" s="25">
        <f t="shared" ca="1" si="282"/>
        <v>238.89840246456416</v>
      </c>
      <c r="W661" s="25">
        <f ca="1">Kp*(AB661+AC661*OnebyTi+Td*(AB661-AB660))</f>
        <v>-0.10442783632308023</v>
      </c>
      <c r="X661" s="27">
        <f t="shared" ca="1" si="296"/>
        <v>-0.10473371558169522</v>
      </c>
      <c r="Y661" s="27">
        <f t="shared" ca="1" si="297"/>
        <v>-0.10505692284172624</v>
      </c>
      <c r="Z661" s="27">
        <f t="shared" ca="1" si="298"/>
        <v>-0.10539804367047506</v>
      </c>
      <c r="AA661" s="27">
        <f t="shared" ca="1" si="292"/>
        <v>7.9929664778825696E-2</v>
      </c>
      <c r="AB661" s="25">
        <f t="shared" ca="1" si="283"/>
        <v>-7.9929664778825696E-2</v>
      </c>
      <c r="AC661" s="25">
        <f t="shared" ca="1" si="284"/>
        <v>-28.930460953559294</v>
      </c>
      <c r="AD661" s="25">
        <f t="shared" ca="1" si="285"/>
        <v>28.930460953559294</v>
      </c>
      <c r="AE661" s="25">
        <f t="shared" ca="1" si="286"/>
        <v>17.180662469640549</v>
      </c>
      <c r="AF661" s="25">
        <f t="shared" ca="1" si="287"/>
        <v>233.68836962659265</v>
      </c>
      <c r="AH661" s="25">
        <f t="shared" ca="1" si="288"/>
        <v>-0.10442783632308023</v>
      </c>
      <c r="AI661" s="25">
        <f t="shared" ca="1" si="289"/>
        <v>7.9929664778825696E-2</v>
      </c>
    </row>
    <row r="662" spans="1:35" x14ac:dyDescent="0.25">
      <c r="A662" s="25">
        <v>64.999999999999403</v>
      </c>
      <c r="B662" s="25">
        <f t="shared" si="290"/>
        <v>0</v>
      </c>
      <c r="C662" s="25">
        <f t="shared" si="291"/>
        <v>0.01</v>
      </c>
      <c r="E662" s="25">
        <f ca="1">Kp*(G662+H662*OnebyTi+Td*(G662-G661))</f>
        <v>-0.10693319774038637</v>
      </c>
      <c r="F662" s="27">
        <f t="shared" ca="1" si="293"/>
        <v>0.11843438252792461</v>
      </c>
      <c r="G662" s="25">
        <f t="shared" ca="1" si="272"/>
        <v>-0.11843438252792461</v>
      </c>
      <c r="H662" s="25">
        <f t="shared" ca="1" si="273"/>
        <v>-28.526927846278173</v>
      </c>
      <c r="I662" s="25">
        <f t="shared" ca="1" si="274"/>
        <v>28.526927846278173</v>
      </c>
      <c r="J662" s="25">
        <f t="shared" ca="1" si="275"/>
        <v>15.438060434445163</v>
      </c>
      <c r="K662" s="25">
        <f t="shared" ca="1" si="276"/>
        <v>787.09723298543815</v>
      </c>
      <c r="M662" s="25">
        <f ca="1">Kp*(Q662+R662*OnebyTi+Td*(Q662-Q661))</f>
        <v>-0.10657058300938436</v>
      </c>
      <c r="N662" s="25">
        <f t="shared" ca="1" si="294"/>
        <v>-0.10675392907697424</v>
      </c>
      <c r="O662" s="25">
        <f t="shared" ca="1" si="277"/>
        <v>-0.10694053053538258</v>
      </c>
      <c r="P662" s="27">
        <f t="shared" ca="1" si="295"/>
        <v>0.11098535983108061</v>
      </c>
      <c r="Q662" s="25">
        <f t="shared" ca="1" si="278"/>
        <v>-0.11098535983108061</v>
      </c>
      <c r="R662" s="25">
        <f t="shared" ca="1" si="279"/>
        <v>-28.641614107882891</v>
      </c>
      <c r="S662" s="25">
        <f t="shared" ca="1" si="280"/>
        <v>28.641614107882891</v>
      </c>
      <c r="T662" s="25">
        <f t="shared" ca="1" si="281"/>
        <v>15.535442569196535</v>
      </c>
      <c r="U662" s="25">
        <f t="shared" ca="1" si="282"/>
        <v>239.06974233380524</v>
      </c>
      <c r="W662" s="25">
        <f ca="1">Kp*(AB662+AC662*OnebyTi+Td*(AB662-AB661))</f>
        <v>-0.10440031917317938</v>
      </c>
      <c r="X662" s="25">
        <f t="shared" ca="1" si="296"/>
        <v>-0.10470460732167618</v>
      </c>
      <c r="Y662" s="25">
        <f t="shared" ca="1" si="297"/>
        <v>-0.10502616560435216</v>
      </c>
      <c r="Z662" s="25">
        <f t="shared" ca="1" si="298"/>
        <v>-0.10536558173164962</v>
      </c>
      <c r="AA662" s="27">
        <f t="shared" ca="1" si="292"/>
        <v>7.9389860411778188E-2</v>
      </c>
      <c r="AB662" s="25">
        <f t="shared" ca="1" si="283"/>
        <v>-7.9389860411778188E-2</v>
      </c>
      <c r="AC662" s="25">
        <f t="shared" ca="1" si="284"/>
        <v>-28.938399939600473</v>
      </c>
      <c r="AD662" s="25">
        <f t="shared" ca="1" si="285"/>
        <v>28.938399939600473</v>
      </c>
      <c r="AE662" s="25">
        <f t="shared" ca="1" si="286"/>
        <v>17.18129274463417</v>
      </c>
      <c r="AF662" s="25">
        <f t="shared" ca="1" si="287"/>
        <v>233.81170528829301</v>
      </c>
      <c r="AH662" s="25">
        <f t="shared" ca="1" si="288"/>
        <v>-0.10440031917317938</v>
      </c>
      <c r="AI662" s="25">
        <f t="shared" ca="1" si="289"/>
        <v>7.9389860411778188E-2</v>
      </c>
    </row>
    <row r="663" spans="1:35" x14ac:dyDescent="0.25">
      <c r="A663" s="25">
        <v>65.099999999999397</v>
      </c>
      <c r="B663" s="25">
        <f t="shared" si="290"/>
        <v>0</v>
      </c>
      <c r="C663" s="25">
        <f t="shared" si="291"/>
        <v>0.01</v>
      </c>
      <c r="E663" s="25">
        <f ca="1">Kp*(G663+H663*OnebyTi+Td*(G663-G662))</f>
        <v>-0.10689969414813216</v>
      </c>
      <c r="F663" s="27">
        <f t="shared" ca="1" si="293"/>
        <v>0.11770698997214199</v>
      </c>
      <c r="G663" s="25">
        <f t="shared" ca="1" si="272"/>
        <v>-0.11770698997214199</v>
      </c>
      <c r="H663" s="25">
        <f t="shared" ca="1" si="273"/>
        <v>-28.538698545275388</v>
      </c>
      <c r="I663" s="25">
        <f t="shared" ca="1" si="274"/>
        <v>28.538698545275388</v>
      </c>
      <c r="J663" s="25">
        <f t="shared" ca="1" si="275"/>
        <v>15.439445927993992</v>
      </c>
      <c r="K663" s="25">
        <f t="shared" ca="1" si="276"/>
        <v>787.86350549015674</v>
      </c>
      <c r="M663" s="25">
        <f ca="1">Kp*(Q663+R663*OnebyTi+Td*(Q663-Q662))</f>
        <v>-0.10653794147295639</v>
      </c>
      <c r="N663" s="27">
        <f t="shared" ca="1" si="294"/>
        <v>-0.10672069407337612</v>
      </c>
      <c r="O663" s="25">
        <f t="shared" ca="1" si="277"/>
        <v>-0.10690670542954234</v>
      </c>
      <c r="P663" s="27">
        <f t="shared" ca="1" si="295"/>
        <v>0.11029130677754236</v>
      </c>
      <c r="Q663" s="25">
        <f t="shared" ca="1" si="278"/>
        <v>-0.11029130677754236</v>
      </c>
      <c r="R663" s="25">
        <f t="shared" ca="1" si="279"/>
        <v>-28.652643238560646</v>
      </c>
      <c r="S663" s="25">
        <f t="shared" ca="1" si="280"/>
        <v>28.652643238560646</v>
      </c>
      <c r="T663" s="25">
        <f t="shared" ca="1" si="281"/>
        <v>15.536658986431604</v>
      </c>
      <c r="U663" s="25">
        <f t="shared" ca="1" si="282"/>
        <v>239.2400260005372</v>
      </c>
      <c r="W663" s="25">
        <f ca="1">Kp*(AB663+AC663*OnebyTi+Td*(AB663-AB662))</f>
        <v>-0.10437294778994244</v>
      </c>
      <c r="X663" s="25">
        <f t="shared" ca="1" si="296"/>
        <v>-0.10467565047580416</v>
      </c>
      <c r="Y663" s="25">
        <f t="shared" ca="1" si="297"/>
        <v>-0.1049955652879208</v>
      </c>
      <c r="Z663" s="25">
        <f t="shared" ca="1" si="298"/>
        <v>-0.10533328201661575</v>
      </c>
      <c r="AA663" s="27">
        <f t="shared" ca="1" si="292"/>
        <v>7.8853302238613213E-2</v>
      </c>
      <c r="AB663" s="25">
        <f t="shared" ca="1" si="283"/>
        <v>-7.8853302238613213E-2</v>
      </c>
      <c r="AC663" s="25">
        <f t="shared" ca="1" si="284"/>
        <v>-28.946285269824333</v>
      </c>
      <c r="AD663" s="25">
        <f t="shared" ca="1" si="285"/>
        <v>28.946285269824333</v>
      </c>
      <c r="AE663" s="25">
        <f t="shared" ca="1" si="286"/>
        <v>17.181914528961563</v>
      </c>
      <c r="AF663" s="25">
        <f t="shared" ca="1" si="287"/>
        <v>233.93421697497655</v>
      </c>
      <c r="AH663" s="25">
        <f t="shared" ca="1" si="288"/>
        <v>-0.10437294778994244</v>
      </c>
      <c r="AI663" s="25">
        <f t="shared" ca="1" si="289"/>
        <v>7.8853302238613213E-2</v>
      </c>
    </row>
    <row r="664" spans="1:35" x14ac:dyDescent="0.25">
      <c r="A664" s="25">
        <v>65.199999999999406</v>
      </c>
      <c r="B664" s="25">
        <f t="shared" si="290"/>
        <v>0</v>
      </c>
      <c r="C664" s="25">
        <f t="shared" si="291"/>
        <v>0.01</v>
      </c>
      <c r="E664" s="25">
        <f ca="1">Kp*(G664+H664*OnebyTi+Td*(G664-G663))</f>
        <v>-0.10686629460447768</v>
      </c>
      <c r="F664" s="27">
        <f t="shared" ca="1" si="293"/>
        <v>0.11698305103215667</v>
      </c>
      <c r="G664" s="25">
        <f t="shared" ca="1" si="272"/>
        <v>-0.11698305103215667</v>
      </c>
      <c r="H664" s="25">
        <f t="shared" ca="1" si="273"/>
        <v>-28.550396850378604</v>
      </c>
      <c r="I664" s="25">
        <f t="shared" ca="1" si="274"/>
        <v>28.550396850378604</v>
      </c>
      <c r="J664" s="25">
        <f t="shared" ca="1" si="275"/>
        <v>15.440814431416872</v>
      </c>
      <c r="K664" s="25">
        <f t="shared" ca="1" si="276"/>
        <v>788.62623498288644</v>
      </c>
      <c r="M664" s="25">
        <f ca="1">Kp*(Q664+R664*OnebyTi+Td*(Q664-Q663))</f>
        <v>-0.10650540796407248</v>
      </c>
      <c r="N664" s="25">
        <f t="shared" ca="1" si="294"/>
        <v>-0.10668756664712499</v>
      </c>
      <c r="O664" s="27">
        <f t="shared" ca="1" si="277"/>
        <v>-0.10687298729109114</v>
      </c>
      <c r="P664" s="27">
        <f t="shared" ca="1" si="295"/>
        <v>0.10960063623458811</v>
      </c>
      <c r="Q664" s="25">
        <f t="shared" ca="1" si="278"/>
        <v>-0.10960063623458811</v>
      </c>
      <c r="R664" s="25">
        <f t="shared" ca="1" si="279"/>
        <v>-28.663603302184104</v>
      </c>
      <c r="S664" s="25">
        <f t="shared" ca="1" si="280"/>
        <v>28.663603302184104</v>
      </c>
      <c r="T664" s="25">
        <f t="shared" ca="1" si="281"/>
        <v>15.537860216377906</v>
      </c>
      <c r="U664" s="25">
        <f t="shared" ca="1" si="282"/>
        <v>239.40925830910354</v>
      </c>
      <c r="W664" s="25">
        <f ca="1">Kp*(AB664+AC664*OnebyTi+Td*(AB664-AB663))</f>
        <v>-0.1043457216277886</v>
      </c>
      <c r="X664" s="27">
        <f t="shared" ca="1" si="296"/>
        <v>-0.1046468445066501</v>
      </c>
      <c r="Y664" s="27">
        <f t="shared" ca="1" si="297"/>
        <v>-0.10496512136839124</v>
      </c>
      <c r="Z664" s="27">
        <f t="shared" ca="1" si="298"/>
        <v>-0.10530114402074069</v>
      </c>
      <c r="AA664" s="27">
        <f t="shared" ca="1" si="292"/>
        <v>7.8319974036951637E-2</v>
      </c>
      <c r="AB664" s="25">
        <f t="shared" ca="1" si="283"/>
        <v>-7.8319974036951637E-2</v>
      </c>
      <c r="AC664" s="25">
        <f t="shared" ca="1" si="284"/>
        <v>-28.954117267228028</v>
      </c>
      <c r="AD664" s="25">
        <f t="shared" ca="1" si="285"/>
        <v>28.954117267228028</v>
      </c>
      <c r="AE664" s="25">
        <f t="shared" ca="1" si="286"/>
        <v>17.18252793079488</v>
      </c>
      <c r="AF664" s="25">
        <f t="shared" ca="1" si="287"/>
        <v>234.05590945585021</v>
      </c>
      <c r="AH664" s="25">
        <f t="shared" ca="1" si="288"/>
        <v>-0.1043457216277886</v>
      </c>
      <c r="AI664" s="25">
        <f t="shared" ca="1" si="289"/>
        <v>7.8319974036951637E-2</v>
      </c>
    </row>
    <row r="665" spans="1:35" x14ac:dyDescent="0.25">
      <c r="A665" s="25">
        <v>65.2999999999994</v>
      </c>
      <c r="B665" s="25">
        <f t="shared" si="290"/>
        <v>0</v>
      </c>
      <c r="C665" s="25">
        <f t="shared" si="291"/>
        <v>0.01</v>
      </c>
      <c r="E665" s="25">
        <f ca="1">Kp*(G665+H665*OnebyTi+Td*(G665-G664))</f>
        <v>-0.10683299923195261</v>
      </c>
      <c r="F665" s="27">
        <f t="shared" ca="1" si="293"/>
        <v>0.11626255545538793</v>
      </c>
      <c r="G665" s="25">
        <f t="shared" ca="1" si="272"/>
        <v>-0.11626255545538793</v>
      </c>
      <c r="H665" s="25">
        <f t="shared" ca="1" si="273"/>
        <v>-28.562023105924144</v>
      </c>
      <c r="I665" s="25">
        <f t="shared" ca="1" si="274"/>
        <v>28.562023105924144</v>
      </c>
      <c r="J665" s="25">
        <f t="shared" ca="1" si="275"/>
        <v>15.442166129596973</v>
      </c>
      <c r="K665" s="25">
        <f t="shared" ca="1" si="276"/>
        <v>789.38542947001008</v>
      </c>
      <c r="M665" s="25">
        <f ca="1">Kp*(Q665+R665*OnebyTi+Td*(Q665-Q664))</f>
        <v>-0.10647298253699673</v>
      </c>
      <c r="N665" s="27">
        <f t="shared" ca="1" si="294"/>
        <v>-0.10665454687982776</v>
      </c>
      <c r="O665" s="25">
        <f t="shared" ca="1" si="277"/>
        <v>-0.1068393762305956</v>
      </c>
      <c r="P665" s="27">
        <f t="shared" ca="1" si="295"/>
        <v>0.10891333750547899</v>
      </c>
      <c r="Q665" s="25">
        <f t="shared" ca="1" si="278"/>
        <v>-0.10891333750547899</v>
      </c>
      <c r="R665" s="25">
        <f t="shared" ca="1" si="279"/>
        <v>-28.67449463593465</v>
      </c>
      <c r="S665" s="25">
        <f t="shared" ca="1" si="280"/>
        <v>28.67449463593465</v>
      </c>
      <c r="T665" s="25">
        <f t="shared" ca="1" si="281"/>
        <v>15.539046427886564</v>
      </c>
      <c r="U665" s="25">
        <f t="shared" ca="1" si="282"/>
        <v>239.57744409425237</v>
      </c>
      <c r="W665" s="25">
        <f ca="1">Kp*(AB665+AC665*OnebyTi+Td*(AB665-AB664))</f>
        <v>-0.1043186401407928</v>
      </c>
      <c r="X665" s="25">
        <f t="shared" ca="1" si="296"/>
        <v>-0.10461818887600918</v>
      </c>
      <c r="Y665" s="25">
        <f t="shared" ca="1" si="297"/>
        <v>-0.10493483332044853</v>
      </c>
      <c r="Z665" s="25">
        <f t="shared" ca="1" si="298"/>
        <v>-0.10526916723754472</v>
      </c>
      <c r="AA665" s="27">
        <f t="shared" ca="1" si="292"/>
        <v>7.778985963487757E-2</v>
      </c>
      <c r="AB665" s="25">
        <f t="shared" ca="1" si="283"/>
        <v>-7.778985963487757E-2</v>
      </c>
      <c r="AC665" s="25">
        <f t="shared" ca="1" si="284"/>
        <v>-28.961896253191515</v>
      </c>
      <c r="AD665" s="25">
        <f t="shared" ca="1" si="285"/>
        <v>28.961896253191515</v>
      </c>
      <c r="AE665" s="25">
        <f t="shared" ca="1" si="286"/>
        <v>17.183133057021081</v>
      </c>
      <c r="AF665" s="25">
        <f t="shared" ca="1" si="287"/>
        <v>234.17678747989874</v>
      </c>
      <c r="AH665" s="25">
        <f t="shared" ca="1" si="288"/>
        <v>-0.1043186401407928</v>
      </c>
      <c r="AI665" s="25">
        <f t="shared" ca="1" si="289"/>
        <v>7.778985963487757E-2</v>
      </c>
    </row>
    <row r="666" spans="1:35" x14ac:dyDescent="0.25">
      <c r="A666" s="25">
        <v>65.399999999999395</v>
      </c>
      <c r="B666" s="25">
        <f t="shared" si="290"/>
        <v>0</v>
      </c>
      <c r="C666" s="25">
        <f t="shared" si="291"/>
        <v>0.01</v>
      </c>
      <c r="E666" s="25">
        <f ca="1">Kp*(G666+H666*OnebyTi+Td*(G666-G665))</f>
        <v>-0.10679980814788888</v>
      </c>
      <c r="F666" s="27">
        <f t="shared" ca="1" si="293"/>
        <v>0.11554549297151227</v>
      </c>
      <c r="G666" s="25">
        <f t="shared" ca="1" si="272"/>
        <v>-0.11554549297151227</v>
      </c>
      <c r="H666" s="25">
        <f t="shared" ca="1" si="273"/>
        <v>-28.573577655221296</v>
      </c>
      <c r="I666" s="25">
        <f t="shared" ca="1" si="274"/>
        <v>28.573577655221296</v>
      </c>
      <c r="J666" s="25">
        <f t="shared" ca="1" si="275"/>
        <v>15.443501205691577</v>
      </c>
      <c r="K666" s="25">
        <f t="shared" ca="1" si="276"/>
        <v>790.14109699404378</v>
      </c>
      <c r="M666" s="25">
        <f ca="1">Kp*(Q666+R666*OnebyTi+Td*(Q666-Q665))</f>
        <v>-0.10644066524131826</v>
      </c>
      <c r="N666" s="25">
        <f t="shared" ca="1" si="294"/>
        <v>-0.10662163484813489</v>
      </c>
      <c r="O666" s="27">
        <f t="shared" ca="1" si="277"/>
        <v>-0.10680587235337283</v>
      </c>
      <c r="P666" s="27">
        <f t="shared" ca="1" si="295"/>
        <v>0.10822939988241943</v>
      </c>
      <c r="Q666" s="25">
        <f t="shared" ca="1" si="278"/>
        <v>-0.10822939988241943</v>
      </c>
      <c r="R666" s="25">
        <f t="shared" ca="1" si="279"/>
        <v>-28.685317575922891</v>
      </c>
      <c r="S666" s="25">
        <f t="shared" ca="1" si="280"/>
        <v>28.685317575922891</v>
      </c>
      <c r="T666" s="25">
        <f t="shared" ca="1" si="281"/>
        <v>15.540217788186455</v>
      </c>
      <c r="U666" s="25">
        <f t="shared" ca="1" si="282"/>
        <v>239.7445881810099</v>
      </c>
      <c r="W666" s="25">
        <f ca="1">Kp*(AB666+AC666*OnebyTi+Td*(AB666-AB665))</f>
        <v>-0.10429170278272107</v>
      </c>
      <c r="X666" s="27">
        <f t="shared" ca="1" si="296"/>
        <v>-0.10458968304494193</v>
      </c>
      <c r="Y666" s="27">
        <f t="shared" ca="1" si="297"/>
        <v>-0.10490470061755111</v>
      </c>
      <c r="Z666" s="27">
        <f t="shared" ca="1" si="298"/>
        <v>-0.10523735115875568</v>
      </c>
      <c r="AA666" s="27">
        <f t="shared" ca="1" si="292"/>
        <v>7.7262942911123095E-2</v>
      </c>
      <c r="AB666" s="25">
        <f t="shared" ca="1" si="283"/>
        <v>-7.7262942911123095E-2</v>
      </c>
      <c r="AC666" s="25">
        <f t="shared" ca="1" si="284"/>
        <v>-28.969622547482629</v>
      </c>
      <c r="AD666" s="25">
        <f t="shared" ca="1" si="285"/>
        <v>28.969622547482629</v>
      </c>
      <c r="AE666" s="25">
        <f t="shared" ca="1" si="286"/>
        <v>17.183730013255811</v>
      </c>
      <c r="AF666" s="25">
        <f t="shared" ca="1" si="287"/>
        <v>234.29685577587824</v>
      </c>
      <c r="AH666" s="25">
        <f t="shared" ca="1" si="288"/>
        <v>-0.10429170278272107</v>
      </c>
      <c r="AI666" s="25">
        <f t="shared" ca="1" si="289"/>
        <v>7.7262942911123095E-2</v>
      </c>
    </row>
    <row r="667" spans="1:35" x14ac:dyDescent="0.25">
      <c r="A667" s="25">
        <v>65.499999999999403</v>
      </c>
      <c r="B667" s="25">
        <f t="shared" si="290"/>
        <v>0</v>
      </c>
      <c r="C667" s="25">
        <f t="shared" si="291"/>
        <v>0.01</v>
      </c>
      <c r="E667" s="25">
        <f ca="1">Kp*(G667+H667*OnebyTi+Td*(G667-G666))</f>
        <v>-0.10676672146447236</v>
      </c>
      <c r="F667" s="27">
        <f t="shared" ca="1" si="293"/>
        <v>0.11483185329303688</v>
      </c>
      <c r="G667" s="25">
        <f t="shared" ca="1" si="272"/>
        <v>-0.11483185329303688</v>
      </c>
      <c r="H667" s="25">
        <f t="shared" ca="1" si="273"/>
        <v>-28.5850608405506</v>
      </c>
      <c r="I667" s="25">
        <f t="shared" ca="1" si="274"/>
        <v>28.5850608405506</v>
      </c>
      <c r="J667" s="25">
        <f t="shared" ca="1" si="275"/>
        <v>15.444819841144648</v>
      </c>
      <c r="K667" s="25">
        <f t="shared" ca="1" si="276"/>
        <v>790.89324563311311</v>
      </c>
      <c r="M667" s="25">
        <f ca="1">Kp*(Q667+R667*OnebyTi+Td*(Q667-Q666))</f>
        <v>-0.10640845612200021</v>
      </c>
      <c r="N667" s="27">
        <f t="shared" ca="1" si="294"/>
        <v>-0.10658883062379147</v>
      </c>
      <c r="O667" s="25">
        <f t="shared" ca="1" si="277"/>
        <v>-0.10677247575954354</v>
      </c>
      <c r="P667" s="27">
        <f t="shared" ca="1" si="295"/>
        <v>0.10754881264708215</v>
      </c>
      <c r="Q667" s="25">
        <f t="shared" ca="1" si="278"/>
        <v>-0.10754881264708215</v>
      </c>
      <c r="R667" s="25">
        <f t="shared" ca="1" si="279"/>
        <v>-28.696072457187601</v>
      </c>
      <c r="S667" s="25">
        <f t="shared" ca="1" si="280"/>
        <v>28.696072457187601</v>
      </c>
      <c r="T667" s="25">
        <f t="shared" ca="1" si="281"/>
        <v>15.541374462896634</v>
      </c>
      <c r="U667" s="25">
        <f t="shared" ca="1" si="282"/>
        <v>239.91069538455622</v>
      </c>
      <c r="W667" s="25">
        <f ca="1">Kp*(AB667+AC667*OnebyTi+Td*(AB667-AB666))</f>
        <v>-0.10426490900706527</v>
      </c>
      <c r="X667" s="25">
        <f t="shared" ca="1" si="296"/>
        <v>-0.10456132647381468</v>
      </c>
      <c r="Y667" s="25">
        <f t="shared" ca="1" si="297"/>
        <v>-0.10487472273197758</v>
      </c>
      <c r="Z667" s="25">
        <f t="shared" ca="1" si="298"/>
        <v>-0.10520569527436291</v>
      </c>
      <c r="AA667" s="27">
        <f t="shared" ca="1" si="292"/>
        <v>7.6739207795247524E-2</v>
      </c>
      <c r="AB667" s="25">
        <f t="shared" ca="1" si="283"/>
        <v>-7.6739207795247524E-2</v>
      </c>
      <c r="AC667" s="25">
        <f t="shared" ca="1" si="284"/>
        <v>-28.977296468262153</v>
      </c>
      <c r="AD667" s="25">
        <f t="shared" ca="1" si="285"/>
        <v>28.977296468262153</v>
      </c>
      <c r="AE667" s="25">
        <f t="shared" ca="1" si="286"/>
        <v>17.184318903857115</v>
      </c>
      <c r="AF667" s="25">
        <f t="shared" ca="1" si="287"/>
        <v>234.41611905231144</v>
      </c>
      <c r="AH667" s="25">
        <f t="shared" ca="1" si="288"/>
        <v>-0.10426490900706527</v>
      </c>
      <c r="AI667" s="25">
        <f t="shared" ca="1" si="289"/>
        <v>7.6739207795247524E-2</v>
      </c>
    </row>
    <row r="668" spans="1:35" x14ac:dyDescent="0.25">
      <c r="A668" s="25">
        <v>65.599999999999298</v>
      </c>
      <c r="B668" s="25">
        <f t="shared" si="290"/>
        <v>0</v>
      </c>
      <c r="C668" s="25">
        <f t="shared" si="291"/>
        <v>0.01</v>
      </c>
      <c r="E668" s="25">
        <f ca="1">Kp*(G668+H668*OnebyTi+Td*(G668-G667))</f>
        <v>-0.10673373928879407</v>
      </c>
      <c r="F668" s="27">
        <f t="shared" ca="1" si="293"/>
        <v>0.11412162611586753</v>
      </c>
      <c r="G668" s="25">
        <f t="shared" ca="1" si="272"/>
        <v>-0.11412162611586753</v>
      </c>
      <c r="H668" s="25">
        <f t="shared" ca="1" si="273"/>
        <v>-28.596473003162188</v>
      </c>
      <c r="I668" s="25">
        <f t="shared" ca="1" si="274"/>
        <v>28.596473003162188</v>
      </c>
      <c r="J668" s="25">
        <f t="shared" ca="1" si="275"/>
        <v>15.446122215699381</v>
      </c>
      <c r="K668" s="25">
        <f t="shared" ca="1" si="276"/>
        <v>791.64188350043321</v>
      </c>
      <c r="M668" s="25">
        <f ca="1">Kp*(Q668+R668*OnebyTi+Td*(Q668-Q667))</f>
        <v>-0.10637635521942851</v>
      </c>
      <c r="N668" s="25">
        <f t="shared" ca="1" si="294"/>
        <v>-0.10655613427368783</v>
      </c>
      <c r="O668" s="25">
        <f t="shared" ca="1" si="277"/>
        <v>-0.10673918654408487</v>
      </c>
      <c r="P668" s="27">
        <f t="shared" ca="1" si="295"/>
        <v>0.10687156507112779</v>
      </c>
      <c r="Q668" s="25">
        <f t="shared" ca="1" si="278"/>
        <v>-0.10687156507112779</v>
      </c>
      <c r="R668" s="25">
        <f t="shared" ca="1" si="279"/>
        <v>-28.706759613694715</v>
      </c>
      <c r="S668" s="25">
        <f t="shared" ca="1" si="280"/>
        <v>28.706759613694715</v>
      </c>
      <c r="T668" s="25">
        <f t="shared" ca="1" si="281"/>
        <v>15.542516616038709</v>
      </c>
      <c r="U668" s="25">
        <f t="shared" ca="1" si="282"/>
        <v>240.07577051010338</v>
      </c>
      <c r="W668" s="25">
        <f ca="1">Kp*(AB668+AC668*OnebyTi+Td*(AB668-AB667))</f>
        <v>-0.10423825826707758</v>
      </c>
      <c r="X668" s="25">
        <f t="shared" ca="1" si="296"/>
        <v>-0.10453311862233956</v>
      </c>
      <c r="Y668" s="25">
        <f t="shared" ca="1" si="297"/>
        <v>-0.10484489913487294</v>
      </c>
      <c r="Z668" s="25">
        <f t="shared" ca="1" si="298"/>
        <v>-0.10517419907267031</v>
      </c>
      <c r="AA668" s="27">
        <f t="shared" ca="1" si="292"/>
        <v>7.6218638267811223E-2</v>
      </c>
      <c r="AB668" s="25">
        <f t="shared" ca="1" si="283"/>
        <v>-7.6218638267811223E-2</v>
      </c>
      <c r="AC668" s="25">
        <f t="shared" ca="1" si="284"/>
        <v>-28.984918332088935</v>
      </c>
      <c r="AD668" s="25">
        <f t="shared" ca="1" si="285"/>
        <v>28.984918332088935</v>
      </c>
      <c r="AE668" s="25">
        <f t="shared" ca="1" si="286"/>
        <v>17.184899831939056</v>
      </c>
      <c r="AF668" s="25">
        <f t="shared" ca="1" si="287"/>
        <v>234.53458199748437</v>
      </c>
      <c r="AH668" s="25">
        <f t="shared" ca="1" si="288"/>
        <v>-0.10423825826707758</v>
      </c>
      <c r="AI668" s="25">
        <f t="shared" ca="1" si="289"/>
        <v>7.6218638267811223E-2</v>
      </c>
    </row>
    <row r="669" spans="1:35" x14ac:dyDescent="0.25">
      <c r="A669" s="25">
        <v>65.699999999999307</v>
      </c>
      <c r="B669" s="25">
        <f t="shared" si="290"/>
        <v>0</v>
      </c>
      <c r="C669" s="25">
        <f t="shared" si="291"/>
        <v>0.01</v>
      </c>
      <c r="E669" s="25">
        <f ca="1">Kp*(G669+H669*OnebyTi+Td*(G669-G668))</f>
        <v>-0.10670086172290101</v>
      </c>
      <c r="F669" s="27">
        <f t="shared" ca="1" si="293"/>
        <v>0.11341480111987097</v>
      </c>
      <c r="G669" s="25">
        <f t="shared" ca="1" si="272"/>
        <v>-0.11341480111987097</v>
      </c>
      <c r="H669" s="25">
        <f t="shared" ca="1" si="273"/>
        <v>-28.607814483274176</v>
      </c>
      <c r="I669" s="25">
        <f t="shared" ca="1" si="274"/>
        <v>28.607814483274176</v>
      </c>
      <c r="J669" s="25">
        <f t="shared" ca="1" si="275"/>
        <v>15.447408507410687</v>
      </c>
      <c r="K669" s="25">
        <f t="shared" ca="1" si="276"/>
        <v>792.3870187437908</v>
      </c>
      <c r="M669" s="25">
        <f ca="1">Kp*(Q669+R669*OnebyTi+Td*(Q669-Q668))</f>
        <v>-0.10634436256945988</v>
      </c>
      <c r="N669" s="27">
        <f t="shared" ca="1" si="294"/>
        <v>-0.10652354585990989</v>
      </c>
      <c r="O669" s="27">
        <f t="shared" ca="1" si="277"/>
        <v>-0.10670600479688264</v>
      </c>
      <c r="P669" s="27">
        <f t="shared" ca="1" si="295"/>
        <v>0.10619764641671929</v>
      </c>
      <c r="Q669" s="25">
        <f t="shared" ca="1" si="278"/>
        <v>-0.10619764641671929</v>
      </c>
      <c r="R669" s="25">
        <f t="shared" ca="1" si="279"/>
        <v>-28.717379378336386</v>
      </c>
      <c r="S669" s="25">
        <f t="shared" ca="1" si="280"/>
        <v>28.717379378336386</v>
      </c>
      <c r="T669" s="25">
        <f t="shared" ca="1" si="281"/>
        <v>15.543644410049154</v>
      </c>
      <c r="U669" s="25">
        <f t="shared" ca="1" si="282"/>
        <v>240.23981835277584</v>
      </c>
      <c r="W669" s="25">
        <f ca="1">Kp*(AB669+AC669*OnebyTi+Td*(AB669-AB668))</f>
        <v>-0.10421175001580439</v>
      </c>
      <c r="X669" s="27">
        <f t="shared" ca="1" si="296"/>
        <v>-0.104505058949614</v>
      </c>
      <c r="Y669" s="27">
        <f t="shared" ca="1" si="297"/>
        <v>-0.10481522929629419</v>
      </c>
      <c r="Z669" s="27">
        <f t="shared" ca="1" si="298"/>
        <v>-0.10514286204034891</v>
      </c>
      <c r="AA669" s="27">
        <f t="shared" ca="1" si="292"/>
        <v>7.5701218360544179E-2</v>
      </c>
      <c r="AB669" s="25">
        <f t="shared" ca="1" si="283"/>
        <v>-7.5701218360544179E-2</v>
      </c>
      <c r="AC669" s="25">
        <f t="shared" ca="1" si="284"/>
        <v>-28.992488453924988</v>
      </c>
      <c r="AD669" s="25">
        <f t="shared" ca="1" si="285"/>
        <v>28.992488453924988</v>
      </c>
      <c r="AE669" s="25">
        <f t="shared" ca="1" si="286"/>
        <v>17.185472899385182</v>
      </c>
      <c r="AF669" s="25">
        <f t="shared" ca="1" si="287"/>
        <v>234.65224927944473</v>
      </c>
      <c r="AH669" s="25">
        <f t="shared" ca="1" si="288"/>
        <v>-0.10421175001580439</v>
      </c>
      <c r="AI669" s="25">
        <f t="shared" ca="1" si="289"/>
        <v>7.5701218360544179E-2</v>
      </c>
    </row>
    <row r="670" spans="1:35" x14ac:dyDescent="0.25">
      <c r="A670" s="25">
        <v>65.799999999999301</v>
      </c>
      <c r="B670" s="25">
        <f t="shared" si="290"/>
        <v>0</v>
      </c>
      <c r="C670" s="25">
        <f t="shared" si="291"/>
        <v>0.01</v>
      </c>
      <c r="E670" s="25">
        <f ca="1">Kp*(G670+H670*OnebyTi+Td*(G670-G669))</f>
        <v>-0.10666808886384692</v>
      </c>
      <c r="F670" s="27">
        <f t="shared" ca="1" si="293"/>
        <v>0.11271136796943189</v>
      </c>
      <c r="G670" s="25">
        <f t="shared" ca="1" si="272"/>
        <v>-0.11271136796943189</v>
      </c>
      <c r="H670" s="25">
        <f t="shared" ca="1" si="273"/>
        <v>-28.619085620071118</v>
      </c>
      <c r="I670" s="25">
        <f t="shared" ca="1" si="274"/>
        <v>28.619085620071118</v>
      </c>
      <c r="J670" s="25">
        <f t="shared" ca="1" si="275"/>
        <v>15.448678892657641</v>
      </c>
      <c r="K670" s="25">
        <f t="shared" ca="1" si="276"/>
        <v>793.12865954502968</v>
      </c>
      <c r="M670" s="25">
        <f ca="1">Kp*(Q670+R670*OnebyTi+Td*(Q670-Q669))</f>
        <v>-0.10631247820347008</v>
      </c>
      <c r="N670" s="25">
        <f t="shared" ca="1" si="294"/>
        <v>-0.10649106543978901</v>
      </c>
      <c r="O670" s="25">
        <f t="shared" ca="1" si="277"/>
        <v>-0.10667293060278339</v>
      </c>
      <c r="P670" s="27">
        <f t="shared" ca="1" si="295"/>
        <v>0.10552704593703102</v>
      </c>
      <c r="Q670" s="25">
        <f t="shared" ca="1" si="278"/>
        <v>-0.10552704593703102</v>
      </c>
      <c r="R670" s="25">
        <f t="shared" ca="1" si="279"/>
        <v>-28.727932082930089</v>
      </c>
      <c r="S670" s="25">
        <f t="shared" ca="1" si="280"/>
        <v>28.727932082930089</v>
      </c>
      <c r="T670" s="25">
        <f t="shared" ca="1" si="281"/>
        <v>15.544758005791573</v>
      </c>
      <c r="U670" s="25">
        <f t="shared" ca="1" si="282"/>
        <v>240.40284369749304</v>
      </c>
      <c r="W670" s="25">
        <f ca="1">Kp*(AB670+AC670*OnebyTi+Td*(AB670-AB669))</f>
        <v>-0.10418538370611972</v>
      </c>
      <c r="X670" s="25">
        <f t="shared" ca="1" si="296"/>
        <v>-0.10447714691415956</v>
      </c>
      <c r="Y670" s="25">
        <f t="shared" ca="1" si="297"/>
        <v>-0.10478571268525544</v>
      </c>
      <c r="Z670" s="25">
        <f t="shared" ca="1" si="298"/>
        <v>-0.10511168366248869</v>
      </c>
      <c r="AA670" s="27">
        <f t="shared" ca="1" si="292"/>
        <v>7.5186932156509276E-2</v>
      </c>
      <c r="AB670" s="25">
        <f t="shared" ca="1" si="283"/>
        <v>-7.5186932156509276E-2</v>
      </c>
      <c r="AC670" s="25">
        <f t="shared" ca="1" si="284"/>
        <v>-29.000007147140639</v>
      </c>
      <c r="AD670" s="25">
        <f t="shared" ca="1" si="285"/>
        <v>29.000007147140639</v>
      </c>
      <c r="AE670" s="25">
        <f t="shared" ca="1" si="286"/>
        <v>17.186038206861895</v>
      </c>
      <c r="AF670" s="25">
        <f t="shared" ca="1" si="287"/>
        <v>234.76912554600182</v>
      </c>
      <c r="AH670" s="25">
        <f t="shared" ca="1" si="288"/>
        <v>-0.10418538370611972</v>
      </c>
      <c r="AI670" s="25">
        <f t="shared" ca="1" si="289"/>
        <v>7.5186932156509276E-2</v>
      </c>
    </row>
    <row r="671" spans="1:35" x14ac:dyDescent="0.25">
      <c r="A671" s="25">
        <v>65.899999999999295</v>
      </c>
      <c r="B671" s="25">
        <f t="shared" si="290"/>
        <v>0</v>
      </c>
      <c r="C671" s="25">
        <f t="shared" si="291"/>
        <v>0.01</v>
      </c>
      <c r="E671" s="25">
        <f ca="1">Kp*(G671+H671*OnebyTi+Td*(G671-G670))</f>
        <v>-0.10663542080374218</v>
      </c>
      <c r="F671" s="27">
        <f t="shared" ca="1" si="293"/>
        <v>0.11201131631400443</v>
      </c>
      <c r="G671" s="25">
        <f t="shared" ca="1" si="272"/>
        <v>-0.11201131631400443</v>
      </c>
      <c r="H671" s="25">
        <f t="shared" ca="1" si="273"/>
        <v>-28.630286751702517</v>
      </c>
      <c r="I671" s="25">
        <f t="shared" ca="1" si="274"/>
        <v>28.630286751702517</v>
      </c>
      <c r="J671" s="25">
        <f t="shared" ca="1" si="275"/>
        <v>15.449933546155881</v>
      </c>
      <c r="K671" s="25">
        <f t="shared" ca="1" si="276"/>
        <v>793.86681411953896</v>
      </c>
      <c r="M671" s="25">
        <f ca="1">Kp*(Q671+R671*OnebyTi+Td*(Q671-Q670))</f>
        <v>-0.10628070214840116</v>
      </c>
      <c r="N671" s="27">
        <f t="shared" ca="1" si="294"/>
        <v>-0.10645869306595158</v>
      </c>
      <c r="O671" s="27">
        <f t="shared" ca="1" si="277"/>
        <v>-0.10663996404164605</v>
      </c>
      <c r="P671" s="27">
        <f t="shared" ca="1" si="295"/>
        <v>0.10485975287675268</v>
      </c>
      <c r="Q671" s="25">
        <f t="shared" ca="1" si="278"/>
        <v>-0.10485975287675268</v>
      </c>
      <c r="R671" s="25">
        <f t="shared" ca="1" si="279"/>
        <v>-28.738418058217764</v>
      </c>
      <c r="S671" s="25">
        <f t="shared" ca="1" si="280"/>
        <v>28.738418058217764</v>
      </c>
      <c r="T671" s="25">
        <f t="shared" ca="1" si="281"/>
        <v>15.54585756256891</v>
      </c>
      <c r="U671" s="25">
        <f t="shared" ca="1" si="282"/>
        <v>240.56485131885427</v>
      </c>
      <c r="W671" s="25">
        <f ca="1">Kp*(AB671+AC671*OnebyTi+Td*(AB671-AB670))</f>
        <v>-0.10415915879075827</v>
      </c>
      <c r="X671" s="27">
        <f t="shared" ca="1" si="296"/>
        <v>-0.10444938197396038</v>
      </c>
      <c r="Y671" s="27">
        <f t="shared" ca="1" si="297"/>
        <v>-0.10475634876977223</v>
      </c>
      <c r="Z671" s="27">
        <f t="shared" ca="1" si="298"/>
        <v>-0.10508066342264984</v>
      </c>
      <c r="AA671" s="27">
        <f t="shared" ca="1" si="292"/>
        <v>7.4675763790260405E-2</v>
      </c>
      <c r="AB671" s="25">
        <f t="shared" ca="1" si="283"/>
        <v>-7.4675763790260405E-2</v>
      </c>
      <c r="AC671" s="25">
        <f t="shared" ca="1" si="284"/>
        <v>-29.007474723519664</v>
      </c>
      <c r="AD671" s="25">
        <f t="shared" ca="1" si="285"/>
        <v>29.007474723519664</v>
      </c>
      <c r="AE671" s="25">
        <f t="shared" ca="1" si="286"/>
        <v>17.186595853831662</v>
      </c>
      <c r="AF671" s="25">
        <f t="shared" ca="1" si="287"/>
        <v>234.88521542472776</v>
      </c>
      <c r="AH671" s="25">
        <f t="shared" ca="1" si="288"/>
        <v>-0.10415915879075827</v>
      </c>
      <c r="AI671" s="25">
        <f t="shared" ca="1" si="289"/>
        <v>7.4675763790260405E-2</v>
      </c>
    </row>
    <row r="672" spans="1:35" x14ac:dyDescent="0.25">
      <c r="A672" s="25">
        <v>65.999999999999304</v>
      </c>
      <c r="B672" s="25">
        <f t="shared" si="290"/>
        <v>0</v>
      </c>
      <c r="C672" s="25">
        <f t="shared" si="291"/>
        <v>0.01</v>
      </c>
      <c r="E672" s="25">
        <f ca="1">Kp*(G672+H672*OnebyTi+Td*(G672-G671))</f>
        <v>-0.10660285762980377</v>
      </c>
      <c r="F672" s="27">
        <f t="shared" ca="1" si="293"/>
        <v>0.11131463578865833</v>
      </c>
      <c r="G672" s="25">
        <f t="shared" ca="1" si="272"/>
        <v>-0.11131463578865833</v>
      </c>
      <c r="H672" s="25">
        <f t="shared" ca="1" si="273"/>
        <v>-28.641418215281384</v>
      </c>
      <c r="I672" s="25">
        <f t="shared" ca="1" si="274"/>
        <v>28.641418215281384</v>
      </c>
      <c r="J672" s="25">
        <f t="shared" ca="1" si="275"/>
        <v>15.451172640969958</v>
      </c>
      <c r="K672" s="25">
        <f t="shared" ca="1" si="276"/>
        <v>794.60149071574415</v>
      </c>
      <c r="M672" s="25">
        <f ca="1">Kp*(Q672+R672*OnebyTi+Td*(Q672-Q671))</f>
        <v>-0.10624903442680889</v>
      </c>
      <c r="N672" s="25">
        <f t="shared" ca="1" si="294"/>
        <v>-0.10642642878636827</v>
      </c>
      <c r="O672" s="25">
        <f t="shared" ca="1" si="277"/>
        <v>-0.1066071051883931</v>
      </c>
      <c r="P672" s="27">
        <f t="shared" ca="1" si="295"/>
        <v>0.10419575647258807</v>
      </c>
      <c r="Q672" s="25">
        <f t="shared" ca="1" si="278"/>
        <v>-0.10419575647258807</v>
      </c>
      <c r="R672" s="25">
        <f t="shared" ca="1" si="279"/>
        <v>-28.748837633865023</v>
      </c>
      <c r="S672" s="25">
        <f t="shared" ca="1" si="280"/>
        <v>28.748837633865023</v>
      </c>
      <c r="T672" s="25">
        <f t="shared" ca="1" si="281"/>
        <v>15.546943238135601</v>
      </c>
      <c r="U672" s="25">
        <f t="shared" ca="1" si="282"/>
        <v>240.72584598102571</v>
      </c>
      <c r="W672" s="25">
        <f ca="1">Kp*(AB672+AC672*OnebyTi+Td*(AB672-AB671))</f>
        <v>-0.10413307472234777</v>
      </c>
      <c r="X672" s="25">
        <f t="shared" ca="1" si="296"/>
        <v>-0.10442176358650104</v>
      </c>
      <c r="Y672" s="25">
        <f t="shared" ca="1" si="297"/>
        <v>-0.10472713701690554</v>
      </c>
      <c r="Z672" s="25">
        <f t="shared" ca="1" si="298"/>
        <v>-0.10504980080291323</v>
      </c>
      <c r="AA672" s="27">
        <f t="shared" ca="1" si="292"/>
        <v>7.4167697447995409E-2</v>
      </c>
      <c r="AB672" s="25">
        <f t="shared" ca="1" si="283"/>
        <v>-7.4167697447995409E-2</v>
      </c>
      <c r="AC672" s="25">
        <f t="shared" ca="1" si="284"/>
        <v>-29.014891493264464</v>
      </c>
      <c r="AD672" s="25">
        <f t="shared" ca="1" si="285"/>
        <v>29.014891493264464</v>
      </c>
      <c r="AE672" s="25">
        <f t="shared" ca="1" si="286"/>
        <v>17.187145938566136</v>
      </c>
      <c r="AF672" s="25">
        <f t="shared" ca="1" si="287"/>
        <v>235.00052352296049</v>
      </c>
      <c r="AH672" s="25">
        <f t="shared" ca="1" si="288"/>
        <v>-0.10413307472234777</v>
      </c>
      <c r="AI672" s="25">
        <f t="shared" ca="1" si="289"/>
        <v>7.4167697447995409E-2</v>
      </c>
    </row>
    <row r="673" spans="1:35" x14ac:dyDescent="0.25">
      <c r="A673" s="25">
        <v>66.099999999999298</v>
      </c>
      <c r="B673" s="25">
        <f t="shared" si="290"/>
        <v>0</v>
      </c>
      <c r="C673" s="25">
        <f t="shared" si="291"/>
        <v>0.01</v>
      </c>
      <c r="E673" s="25">
        <f ca="1">Kp*(G673+H673*OnebyTi+Td*(G673-G672))</f>
        <v>-0.10657039942440479</v>
      </c>
      <c r="F673" s="27">
        <f t="shared" ca="1" si="293"/>
        <v>0.11062131601461968</v>
      </c>
      <c r="G673" s="25">
        <f t="shared" ca="1" si="272"/>
        <v>-0.11062131601461968</v>
      </c>
      <c r="H673" s="25">
        <f t="shared" ca="1" si="273"/>
        <v>-28.652480346882847</v>
      </c>
      <c r="I673" s="25">
        <f t="shared" ca="1" si="274"/>
        <v>28.652480346882847</v>
      </c>
      <c r="J673" s="25">
        <f t="shared" ca="1" si="275"/>
        <v>15.452396348525639</v>
      </c>
      <c r="K673" s="25">
        <f t="shared" ca="1" si="276"/>
        <v>795.33269761460076</v>
      </c>
      <c r="M673" s="25">
        <f ca="1">Kp*(Q673+R673*OnebyTi+Td*(Q673-Q672))</f>
        <v>-0.10621747505690955</v>
      </c>
      <c r="N673" s="27">
        <f t="shared" ca="1" si="294"/>
        <v>-0.10639427264440272</v>
      </c>
      <c r="O673" s="25">
        <f t="shared" ca="1" si="277"/>
        <v>-0.10657435411306147</v>
      </c>
      <c r="P673" s="27">
        <f t="shared" ca="1" si="295"/>
        <v>0.10353504595374875</v>
      </c>
      <c r="Q673" s="25">
        <f t="shared" ca="1" si="278"/>
        <v>-0.10353504595374875</v>
      </c>
      <c r="R673" s="25">
        <f t="shared" ca="1" si="279"/>
        <v>-28.759191138460398</v>
      </c>
      <c r="S673" s="25">
        <f t="shared" ca="1" si="280"/>
        <v>28.759191138460398</v>
      </c>
      <c r="T673" s="25">
        <f t="shared" ca="1" si="281"/>
        <v>15.548015188709666</v>
      </c>
      <c r="U673" s="25">
        <f t="shared" ca="1" si="282"/>
        <v>240.88583243762972</v>
      </c>
      <c r="W673" s="25">
        <f ca="1">Kp*(AB673+AC673*OnebyTi+Td*(AB673-AB672))</f>
        <v>-0.10410713095344121</v>
      </c>
      <c r="X673" s="25">
        <f t="shared" ca="1" si="296"/>
        <v>-0.10439429120880396</v>
      </c>
      <c r="Y673" s="25">
        <f t="shared" ca="1" si="297"/>
        <v>-0.10469807689280503</v>
      </c>
      <c r="Z673" s="25">
        <f t="shared" ca="1" si="298"/>
        <v>-0.10501909528393046</v>
      </c>
      <c r="AA673" s="27">
        <f t="shared" ca="1" si="292"/>
        <v>7.3662717367704078E-2</v>
      </c>
      <c r="AB673" s="25">
        <f t="shared" ca="1" si="283"/>
        <v>-7.3662717367704078E-2</v>
      </c>
      <c r="AC673" s="25">
        <f t="shared" ca="1" si="284"/>
        <v>-29.022257765001235</v>
      </c>
      <c r="AD673" s="25">
        <f t="shared" ca="1" si="285"/>
        <v>29.022257765001235</v>
      </c>
      <c r="AE673" s="25">
        <f t="shared" ca="1" si="286"/>
        <v>17.187688558159135</v>
      </c>
      <c r="AF673" s="25">
        <f t="shared" ca="1" si="287"/>
        <v>235.11505442780796</v>
      </c>
      <c r="AH673" s="25">
        <f t="shared" ca="1" si="288"/>
        <v>-0.10410713095344121</v>
      </c>
      <c r="AI673" s="25">
        <f t="shared" ca="1" si="289"/>
        <v>7.3662717367704078E-2</v>
      </c>
    </row>
    <row r="674" spans="1:35" x14ac:dyDescent="0.25">
      <c r="A674" s="25">
        <v>66.199999999999307</v>
      </c>
      <c r="B674" s="25">
        <f t="shared" si="290"/>
        <v>0</v>
      </c>
      <c r="C674" s="25">
        <f t="shared" si="291"/>
        <v>0.01</v>
      </c>
      <c r="E674" s="25">
        <f ca="1">Kp*(G674+H674*OnebyTi+Td*(G674-G673))</f>
        <v>-0.10653804626512341</v>
      </c>
      <c r="F674" s="27">
        <f t="shared" ca="1" si="293"/>
        <v>0.10993134659980645</v>
      </c>
      <c r="G674" s="25">
        <f t="shared" ca="1" si="272"/>
        <v>-0.10993134659980645</v>
      </c>
      <c r="H674" s="25">
        <f t="shared" ca="1" si="273"/>
        <v>-28.663473481542827</v>
      </c>
      <c r="I674" s="25">
        <f t="shared" ca="1" si="274"/>
        <v>28.663473481542827</v>
      </c>
      <c r="J674" s="25">
        <f t="shared" ca="1" si="275"/>
        <v>15.453604838622164</v>
      </c>
      <c r="K674" s="25">
        <f t="shared" ca="1" si="276"/>
        <v>796.06044312909148</v>
      </c>
      <c r="M674" s="25">
        <f ca="1">Kp*(Q674+R674*OnebyTi+Td*(Q674-Q673))</f>
        <v>-0.10618602405262641</v>
      </c>
      <c r="N674" s="25">
        <f t="shared" ca="1" si="294"/>
        <v>-0.1063622246788602</v>
      </c>
      <c r="O674" s="27">
        <f t="shared" ca="1" si="277"/>
        <v>-0.1065417108808531</v>
      </c>
      <c r="P674" s="27">
        <f t="shared" ca="1" si="295"/>
        <v>0.1028776105424426</v>
      </c>
      <c r="Q674" s="25">
        <f t="shared" ca="1" si="278"/>
        <v>-0.1028776105424426</v>
      </c>
      <c r="R674" s="25">
        <f t="shared" ca="1" si="279"/>
        <v>-28.769478899514642</v>
      </c>
      <c r="S674" s="25">
        <f t="shared" ca="1" si="280"/>
        <v>28.769478899514642</v>
      </c>
      <c r="T674" s="25">
        <f t="shared" ca="1" si="281"/>
        <v>15.549073568984758</v>
      </c>
      <c r="U674" s="25">
        <f t="shared" ca="1" si="282"/>
        <v>241.04481543163618</v>
      </c>
      <c r="W674" s="25">
        <f ca="1">Kp*(AB674+AC674*OnebyTi+Td*(AB674-AB673))</f>
        <v>-0.10408132693654833</v>
      </c>
      <c r="X674" s="27">
        <f t="shared" ca="1" si="296"/>
        <v>-0.10436696429746618</v>
      </c>
      <c r="Y674" s="27">
        <f t="shared" ca="1" si="297"/>
        <v>-0.10466916786275177</v>
      </c>
      <c r="Z674" s="27">
        <f t="shared" ca="1" si="298"/>
        <v>-0.10498854634497301</v>
      </c>
      <c r="AA674" s="27">
        <f t="shared" ca="1" si="292"/>
        <v>7.3160807839311032E-2</v>
      </c>
      <c r="AB674" s="25">
        <f t="shared" ca="1" si="283"/>
        <v>-7.3160807839311032E-2</v>
      </c>
      <c r="AC674" s="25">
        <f t="shared" ca="1" si="284"/>
        <v>-29.029573845785166</v>
      </c>
      <c r="AD674" s="25">
        <f t="shared" ca="1" si="285"/>
        <v>29.029573845785166</v>
      </c>
      <c r="AE674" s="25">
        <f t="shared" ca="1" si="286"/>
        <v>17.188223808539504</v>
      </c>
      <c r="AF674" s="25">
        <f t="shared" ca="1" si="287"/>
        <v>235.22881270615395</v>
      </c>
      <c r="AH674" s="25">
        <f t="shared" ca="1" si="288"/>
        <v>-0.10408132693654833</v>
      </c>
      <c r="AI674" s="25">
        <f t="shared" ca="1" si="289"/>
        <v>7.3160807839311032E-2</v>
      </c>
    </row>
    <row r="675" spans="1:35" x14ac:dyDescent="0.25">
      <c r="A675" s="25">
        <v>66.299999999999301</v>
      </c>
      <c r="B675" s="25">
        <f t="shared" si="290"/>
        <v>0</v>
      </c>
      <c r="C675" s="25">
        <f t="shared" si="291"/>
        <v>0.01</v>
      </c>
      <c r="E675" s="25">
        <f ca="1">Kp*(G675+H675*OnebyTi+Td*(G675-G674))</f>
        <v>-0.10650579822479174</v>
      </c>
      <c r="F675" s="27">
        <f t="shared" ca="1" si="293"/>
        <v>0.10924471713935868</v>
      </c>
      <c r="G675" s="25">
        <f t="shared" ca="1" si="272"/>
        <v>-0.10924471713935868</v>
      </c>
      <c r="H675" s="25">
        <f t="shared" ca="1" si="273"/>
        <v>-28.674397953256761</v>
      </c>
      <c r="I675" s="25">
        <f t="shared" ca="1" si="274"/>
        <v>28.674397953256761</v>
      </c>
      <c r="J675" s="25">
        <f t="shared" ca="1" si="275"/>
        <v>15.45479827944445</v>
      </c>
      <c r="K675" s="25">
        <f t="shared" ca="1" si="276"/>
        <v>796.78473560372538</v>
      </c>
      <c r="M675" s="25">
        <f ca="1">Kp*(Q675+R675*OnebyTi+Td*(Q675-Q674))</f>
        <v>-0.10615468142363599</v>
      </c>
      <c r="N675" s="27">
        <f t="shared" ca="1" si="294"/>
        <v>-0.10633028492403561</v>
      </c>
      <c r="O675" s="25">
        <f t="shared" ca="1" si="277"/>
        <v>-0.10650917555218495</v>
      </c>
      <c r="P675" s="27">
        <f t="shared" ca="1" si="295"/>
        <v>0.10222343945435729</v>
      </c>
      <c r="Q675" s="25">
        <f t="shared" ca="1" si="278"/>
        <v>-0.10222343945435729</v>
      </c>
      <c r="R675" s="25">
        <f t="shared" ca="1" si="279"/>
        <v>-28.779701243460078</v>
      </c>
      <c r="S675" s="25">
        <f t="shared" ca="1" si="280"/>
        <v>28.779701243460078</v>
      </c>
      <c r="T675" s="25">
        <f t="shared" ca="1" si="281"/>
        <v>15.550118532142145</v>
      </c>
      <c r="U675" s="25">
        <f t="shared" ca="1" si="282"/>
        <v>241.202799695256</v>
      </c>
      <c r="W675" s="25">
        <f ca="1">Kp*(AB675+AC675*OnebyTi+Td*(AB675-AB674))</f>
        <v>-0.10405566212416689</v>
      </c>
      <c r="X675" s="25">
        <f t="shared" ca="1" si="296"/>
        <v>-0.10433978230869584</v>
      </c>
      <c r="Y675" s="25">
        <f t="shared" ca="1" si="297"/>
        <v>-0.10464040939120045</v>
      </c>
      <c r="Z675" s="25">
        <f t="shared" ca="1" si="298"/>
        <v>-0.10495815346398109</v>
      </c>
      <c r="AA675" s="27">
        <f t="shared" ca="1" si="292"/>
        <v>7.2661953204813723E-2</v>
      </c>
      <c r="AB675" s="25">
        <f t="shared" ca="1" si="283"/>
        <v>-7.2661953204813723E-2</v>
      </c>
      <c r="AC675" s="25">
        <f t="shared" ca="1" si="284"/>
        <v>-29.036840041105648</v>
      </c>
      <c r="AD675" s="25">
        <f t="shared" ca="1" si="285"/>
        <v>29.036840041105648</v>
      </c>
      <c r="AE675" s="25">
        <f t="shared" ca="1" si="286"/>
        <v>17.188751784483859</v>
      </c>
      <c r="AF675" s="25">
        <f t="shared" ca="1" si="287"/>
        <v>235.34180290466512</v>
      </c>
      <c r="AH675" s="25">
        <f t="shared" ca="1" si="288"/>
        <v>-0.10405566212416689</v>
      </c>
      <c r="AI675" s="25">
        <f t="shared" ca="1" si="289"/>
        <v>7.2661953204813723E-2</v>
      </c>
    </row>
    <row r="676" spans="1:35" x14ac:dyDescent="0.25">
      <c r="A676" s="25">
        <v>66.399999999999295</v>
      </c>
      <c r="B676" s="25">
        <f t="shared" si="290"/>
        <v>0</v>
      </c>
      <c r="C676" s="25">
        <f t="shared" si="291"/>
        <v>0.01</v>
      </c>
      <c r="E676" s="25">
        <f ca="1">Kp*(G676+H676*OnebyTi+Td*(G676-G675))</f>
        <v>-0.10647365537154428</v>
      </c>
      <c r="F676" s="27">
        <f t="shared" ca="1" si="293"/>
        <v>0.10856141721616341</v>
      </c>
      <c r="G676" s="25">
        <f t="shared" ca="1" si="272"/>
        <v>-0.10856141721616341</v>
      </c>
      <c r="H676" s="25">
        <f t="shared" ca="1" si="273"/>
        <v>-28.685254094978379</v>
      </c>
      <c r="I676" s="25">
        <f t="shared" ca="1" si="274"/>
        <v>28.685254094978379</v>
      </c>
      <c r="J676" s="25">
        <f t="shared" ca="1" si="275"/>
        <v>15.455976837575248</v>
      </c>
      <c r="K676" s="25">
        <f t="shared" ca="1" si="276"/>
        <v>797.50558341404064</v>
      </c>
      <c r="M676" s="25">
        <f ca="1">Kp*(Q676+R676*OnebyTi+Td*(Q676-Q675))</f>
        <v>-0.10612344717541385</v>
      </c>
      <c r="N676" s="25">
        <f t="shared" ca="1" si="294"/>
        <v>-0.1062984534097613</v>
      </c>
      <c r="O676" s="27">
        <f t="shared" ca="1" si="277"/>
        <v>-0.1064767481827389</v>
      </c>
      <c r="P676" s="27">
        <f t="shared" ca="1" si="295"/>
        <v>0.10157252189913879</v>
      </c>
      <c r="Q676" s="25">
        <f t="shared" ca="1" si="278"/>
        <v>-0.10157252189913879</v>
      </c>
      <c r="R676" s="25">
        <f t="shared" ca="1" si="279"/>
        <v>-28.789858495649991</v>
      </c>
      <c r="S676" s="25">
        <f t="shared" ca="1" si="280"/>
        <v>28.789858495649991</v>
      </c>
      <c r="T676" s="25">
        <f t="shared" ca="1" si="281"/>
        <v>15.551150229862641</v>
      </c>
      <c r="U676" s="25">
        <f t="shared" ca="1" si="282"/>
        <v>241.35978994983671</v>
      </c>
      <c r="W676" s="25">
        <f ca="1">Kp*(AB676+AC676*OnebyTi+Td*(AB676-AB675))</f>
        <v>-0.10403013596881319</v>
      </c>
      <c r="X676" s="27">
        <f t="shared" ca="1" si="296"/>
        <v>-0.10431274469834796</v>
      </c>
      <c r="Y676" s="27">
        <f t="shared" ca="1" si="297"/>
        <v>-0.104611800941821</v>
      </c>
      <c r="Z676" s="27">
        <f t="shared" ca="1" si="298"/>
        <v>-0.10492791611761151</v>
      </c>
      <c r="AA676" s="27">
        <f t="shared" ca="1" si="292"/>
        <v>7.2166137858415608E-2</v>
      </c>
      <c r="AB676" s="25">
        <f t="shared" ca="1" si="283"/>
        <v>-7.2166137858415608E-2</v>
      </c>
      <c r="AC676" s="25">
        <f t="shared" ca="1" si="284"/>
        <v>-29.044056654891492</v>
      </c>
      <c r="AD676" s="25">
        <f t="shared" ca="1" si="285"/>
        <v>29.044056654891492</v>
      </c>
      <c r="AE676" s="25">
        <f t="shared" ca="1" si="286"/>
        <v>17.189272579629201</v>
      </c>
      <c r="AF676" s="25">
        <f t="shared" ca="1" si="287"/>
        <v>235.45402954979963</v>
      </c>
      <c r="AH676" s="25">
        <f t="shared" ca="1" si="288"/>
        <v>-0.10403013596881319</v>
      </c>
      <c r="AI676" s="25">
        <f t="shared" ca="1" si="289"/>
        <v>7.2166137858415608E-2</v>
      </c>
    </row>
    <row r="677" spans="1:35" x14ac:dyDescent="0.25">
      <c r="A677" s="25">
        <v>66.499999999999304</v>
      </c>
      <c r="B677" s="25">
        <f t="shared" si="290"/>
        <v>0</v>
      </c>
      <c r="C677" s="25">
        <f t="shared" si="291"/>
        <v>0.01</v>
      </c>
      <c r="E677" s="25">
        <f ca="1">Kp*(G677+H677*OnebyTi+Td*(G677-G676))</f>
        <v>-0.10644161776886585</v>
      </c>
      <c r="F677" s="27">
        <f t="shared" ca="1" si="293"/>
        <v>0.10788143640137453</v>
      </c>
      <c r="G677" s="25">
        <f t="shared" ca="1" si="272"/>
        <v>-0.10788143640137453</v>
      </c>
      <c r="H677" s="25">
        <f t="shared" ca="1" si="273"/>
        <v>-28.696042238618517</v>
      </c>
      <c r="I677" s="25">
        <f t="shared" ca="1" si="274"/>
        <v>28.696042238618517</v>
      </c>
      <c r="J677" s="25">
        <f t="shared" ca="1" si="275"/>
        <v>15.457140678007251</v>
      </c>
      <c r="K677" s="25">
        <f t="shared" ca="1" si="276"/>
        <v>798.22299496610981</v>
      </c>
      <c r="M677" s="25">
        <f ca="1">Kp*(Q677+R677*OnebyTi+Td*(Q677-Q676))</f>
        <v>-0.10609232130928009</v>
      </c>
      <c r="N677" s="27">
        <f t="shared" ca="1" si="294"/>
        <v>-0.10626673016145448</v>
      </c>
      <c r="O677" s="25">
        <f t="shared" ca="1" si="277"/>
        <v>-0.10644442882351111</v>
      </c>
      <c r="P677" s="27">
        <f t="shared" ca="1" si="295"/>
        <v>0.1009248470808649</v>
      </c>
      <c r="Q677" s="25">
        <f t="shared" ca="1" si="278"/>
        <v>-0.1009248470808649</v>
      </c>
      <c r="R677" s="25">
        <f t="shared" ca="1" si="279"/>
        <v>-28.799950980358076</v>
      </c>
      <c r="S677" s="25">
        <f t="shared" ca="1" si="280"/>
        <v>28.799950980358076</v>
      </c>
      <c r="T677" s="25">
        <f t="shared" ca="1" si="281"/>
        <v>15.55216881233847</v>
      </c>
      <c r="U677" s="25">
        <f t="shared" ca="1" si="282"/>
        <v>241.51579090576024</v>
      </c>
      <c r="W677" s="25">
        <f ca="1">Kp*(AB677+AC677*OnebyTi+Td*(AB677-AB676))</f>
        <v>-0.10400474792305264</v>
      </c>
      <c r="X677" s="25">
        <f t="shared" ca="1" si="296"/>
        <v>-0.10428585092195986</v>
      </c>
      <c r="Y677" s="25">
        <f t="shared" ca="1" si="297"/>
        <v>-0.10458334197753964</v>
      </c>
      <c r="Z677" s="25">
        <f t="shared" ca="1" si="298"/>
        <v>-0.10489783378128527</v>
      </c>
      <c r="AA677" s="27">
        <f t="shared" ca="1" si="292"/>
        <v>7.167334624665446E-2</v>
      </c>
      <c r="AB677" s="25">
        <f t="shared" ca="1" si="283"/>
        <v>-7.167334624665446E-2</v>
      </c>
      <c r="AC677" s="25">
        <f t="shared" ca="1" si="284"/>
        <v>-29.051223989516156</v>
      </c>
      <c r="AD677" s="25">
        <f t="shared" ca="1" si="285"/>
        <v>29.051223989516156</v>
      </c>
      <c r="AE677" s="25">
        <f t="shared" ca="1" si="286"/>
        <v>17.189786286485418</v>
      </c>
      <c r="AF677" s="25">
        <f t="shared" ca="1" si="287"/>
        <v>235.56549714781696</v>
      </c>
      <c r="AH677" s="25">
        <f t="shared" ca="1" si="288"/>
        <v>-0.10400474792305264</v>
      </c>
      <c r="AI677" s="25">
        <f t="shared" ca="1" si="289"/>
        <v>7.167334624665446E-2</v>
      </c>
    </row>
    <row r="678" spans="1:35" x14ac:dyDescent="0.25">
      <c r="A678" s="25">
        <v>66.599999999999298</v>
      </c>
      <c r="B678" s="25">
        <f t="shared" si="290"/>
        <v>0</v>
      </c>
      <c r="C678" s="25">
        <f t="shared" si="291"/>
        <v>0.01</v>
      </c>
      <c r="E678" s="25">
        <f ca="1">Kp*(G678+H678*OnebyTi+Td*(G678-G677))</f>
        <v>-0.10640968547563943</v>
      </c>
      <c r="F678" s="27">
        <f t="shared" ca="1" si="293"/>
        <v>0.10720476425492728</v>
      </c>
      <c r="G678" s="25">
        <f t="shared" ca="1" si="272"/>
        <v>-0.10720476425492728</v>
      </c>
      <c r="H678" s="25">
        <f t="shared" ca="1" si="273"/>
        <v>-28.706762715044011</v>
      </c>
      <c r="I678" s="25">
        <f t="shared" ca="1" si="274"/>
        <v>28.706762715044011</v>
      </c>
      <c r="J678" s="25">
        <f t="shared" ca="1" si="275"/>
        <v>15.458289964155147</v>
      </c>
      <c r="K678" s="25">
        <f t="shared" ca="1" si="276"/>
        <v>798.93697869604762</v>
      </c>
      <c r="M678" s="25">
        <f ca="1">Kp*(Q678+R678*OnebyTi+Td*(Q678-Q677))</f>
        <v>-0.10606130382244448</v>
      </c>
      <c r="N678" s="25">
        <f t="shared" ca="1" si="294"/>
        <v>-0.10623511520016429</v>
      </c>
      <c r="O678" s="25">
        <f t="shared" ca="1" si="277"/>
        <v>-0.10641221752086107</v>
      </c>
      <c r="P678" s="27">
        <f t="shared" ca="1" si="295"/>
        <v>0.10028040419851378</v>
      </c>
      <c r="Q678" s="25">
        <f t="shared" ca="1" si="278"/>
        <v>-0.10028040419851378</v>
      </c>
      <c r="R678" s="25">
        <f t="shared" ca="1" si="279"/>
        <v>-28.809979020777927</v>
      </c>
      <c r="S678" s="25">
        <f t="shared" ca="1" si="280"/>
        <v>28.809979020777927</v>
      </c>
      <c r="T678" s="25">
        <f t="shared" ca="1" si="281"/>
        <v>15.553174428285091</v>
      </c>
      <c r="U678" s="25">
        <f t="shared" ca="1" si="282"/>
        <v>241.67080726234258</v>
      </c>
      <c r="W678" s="25">
        <f ca="1">Kp*(AB678+AC678*OnebyTi+Td*(AB678-AB677))</f>
        <v>-0.10397949743952931</v>
      </c>
      <c r="X678" s="25">
        <f t="shared" ca="1" si="296"/>
        <v>-0.10425910043478601</v>
      </c>
      <c r="Y678" s="25">
        <f t="shared" ca="1" si="297"/>
        <v>-0.10455503196057947</v>
      </c>
      <c r="Z678" s="25">
        <f t="shared" ca="1" si="298"/>
        <v>-0.1048679059292343</v>
      </c>
      <c r="AA678" s="27">
        <f t="shared" ca="1" si="292"/>
        <v>7.1183562868525924E-2</v>
      </c>
      <c r="AB678" s="25">
        <f t="shared" ca="1" si="283"/>
        <v>-7.1183562868525924E-2</v>
      </c>
      <c r="AC678" s="25">
        <f t="shared" ca="1" si="284"/>
        <v>-29.058342345803009</v>
      </c>
      <c r="AD678" s="25">
        <f t="shared" ca="1" si="285"/>
        <v>29.058342345803009</v>
      </c>
      <c r="AE678" s="25">
        <f t="shared" ca="1" si="286"/>
        <v>17.190292996447685</v>
      </c>
      <c r="AF678" s="25">
        <f t="shared" ca="1" si="287"/>
        <v>235.67621018478906</v>
      </c>
      <c r="AH678" s="25">
        <f t="shared" ca="1" si="288"/>
        <v>-0.10397949743952931</v>
      </c>
      <c r="AI678" s="25">
        <f t="shared" ca="1" si="289"/>
        <v>7.1183562868525924E-2</v>
      </c>
    </row>
    <row r="679" spans="1:35" x14ac:dyDescent="0.25">
      <c r="A679" s="25">
        <v>66.699999999999307</v>
      </c>
      <c r="B679" s="25">
        <f t="shared" si="290"/>
        <v>0</v>
      </c>
      <c r="C679" s="25">
        <f t="shared" si="291"/>
        <v>0.01</v>
      </c>
      <c r="E679" s="25">
        <f ca="1">Kp*(G679+H679*OnebyTi+Td*(G679-G678))</f>
        <v>-0.10637785854619351</v>
      </c>
      <c r="F679" s="27">
        <f t="shared" ca="1" si="293"/>
        <v>0.10653139032604787</v>
      </c>
      <c r="G679" s="25">
        <f t="shared" ca="1" si="272"/>
        <v>-0.10653139032604787</v>
      </c>
      <c r="H679" s="25">
        <f t="shared" ca="1" si="273"/>
        <v>-28.717415854076616</v>
      </c>
      <c r="I679" s="25">
        <f t="shared" ca="1" si="274"/>
        <v>28.717415854076616</v>
      </c>
      <c r="J679" s="25">
        <f t="shared" ca="1" si="275"/>
        <v>15.459424857867628</v>
      </c>
      <c r="K679" s="25">
        <f t="shared" ca="1" si="276"/>
        <v>799.64754306952238</v>
      </c>
      <c r="M679" s="25">
        <f ca="1">Kp*(Q679+R679*OnebyTi+Td*(Q679-Q678))</f>
        <v>-0.10603039470805134</v>
      </c>
      <c r="N679" s="27">
        <f t="shared" ca="1" si="294"/>
        <v>-0.10620360854261855</v>
      </c>
      <c r="O679" s="27">
        <f t="shared" ca="1" si="277"/>
        <v>-0.10638011431656022</v>
      </c>
      <c r="P679" s="27">
        <f t="shared" ca="1" si="295"/>
        <v>9.9639182446427665E-2</v>
      </c>
      <c r="Q679" s="25">
        <f t="shared" ca="1" si="278"/>
        <v>-9.9639182446427665E-2</v>
      </c>
      <c r="R679" s="25">
        <f t="shared" ca="1" si="279"/>
        <v>-28.819942939022571</v>
      </c>
      <c r="S679" s="25">
        <f t="shared" ca="1" si="280"/>
        <v>28.819942939022571</v>
      </c>
      <c r="T679" s="25">
        <f t="shared" ca="1" si="281"/>
        <v>15.55416722495295</v>
      </c>
      <c r="U679" s="25">
        <f t="shared" ca="1" si="282"/>
        <v>241.82484370773557</v>
      </c>
      <c r="W679" s="25">
        <f ca="1">Kp*(AB679+AC679*OnebyTi+Td*(AB679-AB678))</f>
        <v>-0.10395438397099549</v>
      </c>
      <c r="X679" s="27">
        <f t="shared" ca="1" si="296"/>
        <v>-0.10423249269183249</v>
      </c>
      <c r="Y679" s="27">
        <f t="shared" ca="1" si="297"/>
        <v>-0.10452687035250041</v>
      </c>
      <c r="Z679" s="27">
        <f t="shared" ca="1" si="298"/>
        <v>-0.10483813203454777</v>
      </c>
      <c r="AA679" s="27">
        <f t="shared" ca="1" si="292"/>
        <v>7.069677227560249E-2</v>
      </c>
      <c r="AB679" s="25">
        <f t="shared" ca="1" si="283"/>
        <v>-7.069677227560249E-2</v>
      </c>
      <c r="AC679" s="25">
        <f t="shared" ca="1" si="284"/>
        <v>-29.065412023030568</v>
      </c>
      <c r="AD679" s="25">
        <f t="shared" ca="1" si="285"/>
        <v>29.065412023030568</v>
      </c>
      <c r="AE679" s="25">
        <f t="shared" ca="1" si="286"/>
        <v>17.190792799808705</v>
      </c>
      <c r="AF679" s="25">
        <f t="shared" ca="1" si="287"/>
        <v>235.78617312661297</v>
      </c>
      <c r="AH679" s="25">
        <f t="shared" ca="1" si="288"/>
        <v>-0.10395438397099549</v>
      </c>
      <c r="AI679" s="25">
        <f t="shared" ca="1" si="289"/>
        <v>7.069677227560249E-2</v>
      </c>
    </row>
    <row r="680" spans="1:35" x14ac:dyDescent="0.25">
      <c r="A680" s="25">
        <v>66.799999999999301</v>
      </c>
      <c r="B680" s="25">
        <f t="shared" si="290"/>
        <v>0</v>
      </c>
      <c r="C680" s="25">
        <f t="shared" si="291"/>
        <v>0.01</v>
      </c>
      <c r="E680" s="25">
        <f ca="1">Kp*(G680+H680*OnebyTi+Td*(G680-G679))</f>
        <v>-0.10634613703034908</v>
      </c>
      <c r="F680" s="27">
        <f t="shared" ca="1" si="293"/>
        <v>0.10586130415375776</v>
      </c>
      <c r="G680" s="25">
        <f t="shared" ca="1" si="272"/>
        <v>-0.10586130415375776</v>
      </c>
      <c r="H680" s="25">
        <f t="shared" ca="1" si="273"/>
        <v>-28.728001984491993</v>
      </c>
      <c r="I680" s="25">
        <f t="shared" ca="1" si="274"/>
        <v>28.728001984491993</v>
      </c>
      <c r="J680" s="25">
        <f t="shared" ca="1" si="275"/>
        <v>15.460545519439341</v>
      </c>
      <c r="K680" s="25">
        <f t="shared" ca="1" si="276"/>
        <v>800.35469658126954</v>
      </c>
      <c r="M680" s="25">
        <f ca="1">Kp*(Q680+R680*OnebyTi+Td*(Q680-Q679))</f>
        <v>-0.10599959395522399</v>
      </c>
      <c r="N680" s="25">
        <f t="shared" ca="1" si="294"/>
        <v>-0.10617221020127007</v>
      </c>
      <c r="O680" s="25">
        <f t="shared" ca="1" si="277"/>
        <v>-0.10634811924784042</v>
      </c>
      <c r="P680" s="27">
        <f t="shared" ca="1" si="295"/>
        <v>9.9001171014771641E-2</v>
      </c>
      <c r="Q680" s="25">
        <f t="shared" ca="1" si="278"/>
        <v>-9.9001171014771641E-2</v>
      </c>
      <c r="R680" s="25">
        <f t="shared" ca="1" si="279"/>
        <v>-28.829843056124048</v>
      </c>
      <c r="S680" s="25">
        <f t="shared" ca="1" si="280"/>
        <v>28.829843056124048</v>
      </c>
      <c r="T680" s="25">
        <f t="shared" ca="1" si="281"/>
        <v>15.55514734813918</v>
      </c>
      <c r="U680" s="25">
        <f t="shared" ca="1" si="282"/>
        <v>241.97790491883075</v>
      </c>
      <c r="W680" s="25">
        <f ca="1">Kp*(AB680+AC680*OnebyTi+Td*(AB680-AB679))</f>
        <v>-0.10392940697034073</v>
      </c>
      <c r="X680" s="25">
        <f t="shared" ca="1" si="296"/>
        <v>-0.10420602714789093</v>
      </c>
      <c r="Y680" s="25">
        <f t="shared" ca="1" si="297"/>
        <v>-0.10449885661423872</v>
      </c>
      <c r="Z680" s="25">
        <f t="shared" ca="1" si="298"/>
        <v>-0.10480851156921768</v>
      </c>
      <c r="AA680" s="27">
        <f t="shared" ca="1" si="292"/>
        <v>7.021295907214771E-2</v>
      </c>
      <c r="AB680" s="25">
        <f t="shared" ca="1" si="283"/>
        <v>-7.021295907214771E-2</v>
      </c>
      <c r="AC680" s="25">
        <f t="shared" ca="1" si="284"/>
        <v>-29.072433318937783</v>
      </c>
      <c r="AD680" s="25">
        <f t="shared" ca="1" si="285"/>
        <v>29.072433318937783</v>
      </c>
      <c r="AE680" s="25">
        <f t="shared" ca="1" si="286"/>
        <v>17.191285785770873</v>
      </c>
      <c r="AF680" s="25">
        <f t="shared" ca="1" si="287"/>
        <v>235.89539041902458</v>
      </c>
      <c r="AH680" s="25">
        <f t="shared" ca="1" si="288"/>
        <v>-0.10392940697034073</v>
      </c>
      <c r="AI680" s="25">
        <f t="shared" ca="1" si="289"/>
        <v>7.021295907214771E-2</v>
      </c>
    </row>
    <row r="681" spans="1:35" x14ac:dyDescent="0.25">
      <c r="A681" s="25">
        <v>66.899999999999295</v>
      </c>
      <c r="B681" s="25">
        <f t="shared" si="290"/>
        <v>0</v>
      </c>
      <c r="C681" s="25">
        <f t="shared" si="291"/>
        <v>0.01</v>
      </c>
      <c r="E681" s="25">
        <f ca="1">Kp*(G681+H681*OnebyTi+Td*(G681-G680))</f>
        <v>-0.10631452097346641</v>
      </c>
      <c r="F681" s="27">
        <f t="shared" ca="1" si="293"/>
        <v>0.10519449526737307</v>
      </c>
      <c r="G681" s="25">
        <f t="shared" ca="1" si="272"/>
        <v>-0.10519449526737307</v>
      </c>
      <c r="H681" s="25">
        <f t="shared" ca="1" si="273"/>
        <v>-28.738521434018729</v>
      </c>
      <c r="I681" s="25">
        <f t="shared" ca="1" si="274"/>
        <v>28.738521434018729</v>
      </c>
      <c r="J681" s="25">
        <f t="shared" ca="1" si="275"/>
        <v>15.461652107622797</v>
      </c>
      <c r="K681" s="25">
        <f t="shared" ca="1" si="276"/>
        <v>801.05844775460821</v>
      </c>
      <c r="M681" s="25">
        <f ca="1">Kp*(Q681+R681*OnebyTi+Td*(Q681-Q680))</f>
        <v>-0.10596890154910893</v>
      </c>
      <c r="N681" s="27">
        <f t="shared" ca="1" si="294"/>
        <v>-0.10614092018434279</v>
      </c>
      <c r="O681" s="27">
        <f t="shared" ca="1" si="277"/>
        <v>-0.10631623234744184</v>
      </c>
      <c r="P681" s="27">
        <f t="shared" ca="1" si="295"/>
        <v>9.8366359089987601E-2</v>
      </c>
      <c r="Q681" s="25">
        <f t="shared" ca="1" si="278"/>
        <v>-9.8366359089987601E-2</v>
      </c>
      <c r="R681" s="25">
        <f t="shared" ca="1" si="279"/>
        <v>-28.839679692033048</v>
      </c>
      <c r="S681" s="25">
        <f t="shared" ca="1" si="280"/>
        <v>28.839679692033048</v>
      </c>
      <c r="T681" s="25">
        <f t="shared" ca="1" si="281"/>
        <v>15.556114942199242</v>
      </c>
      <c r="U681" s="25">
        <f t="shared" ca="1" si="282"/>
        <v>242.12999556116503</v>
      </c>
      <c r="W681" s="25">
        <f ca="1">Kp*(AB681+AC681*OnebyTi+Td*(AB681-AB680))</f>
        <v>-0.10390456589062028</v>
      </c>
      <c r="X681" s="27">
        <f t="shared" ca="1" si="296"/>
        <v>-0.10417970325757189</v>
      </c>
      <c r="Y681" s="27">
        <f t="shared" ca="1" si="297"/>
        <v>-0.10447099020614591</v>
      </c>
      <c r="Z681" s="27">
        <f t="shared" ca="1" si="298"/>
        <v>-0.10477904400418393</v>
      </c>
      <c r="AA681" s="27">
        <f t="shared" ca="1" si="292"/>
        <v>6.9732107915225938E-2</v>
      </c>
      <c r="AB681" s="25">
        <f t="shared" ca="1" si="283"/>
        <v>-6.9732107915225938E-2</v>
      </c>
      <c r="AC681" s="25">
        <f t="shared" ca="1" si="284"/>
        <v>-29.079406529729305</v>
      </c>
      <c r="AD681" s="25">
        <f t="shared" ca="1" si="285"/>
        <v>29.079406529729305</v>
      </c>
      <c r="AE681" s="25">
        <f t="shared" ca="1" si="286"/>
        <v>17.191772042458304</v>
      </c>
      <c r="AF681" s="25">
        <f t="shared" ca="1" si="287"/>
        <v>236.00386648761369</v>
      </c>
      <c r="AH681" s="25">
        <f t="shared" ca="1" si="288"/>
        <v>-0.10390456589062028</v>
      </c>
      <c r="AI681" s="25">
        <f t="shared" ca="1" si="289"/>
        <v>6.9732107915225938E-2</v>
      </c>
    </row>
    <row r="682" spans="1:35" x14ac:dyDescent="0.25">
      <c r="A682" s="25">
        <v>66.999999999999304</v>
      </c>
      <c r="B682" s="25">
        <f t="shared" si="290"/>
        <v>0</v>
      </c>
      <c r="C682" s="25">
        <f t="shared" si="291"/>
        <v>0.01</v>
      </c>
      <c r="E682" s="25">
        <f ca="1">Kp*(G682+H682*OnebyTi+Td*(G682-G681))</f>
        <v>-0.10628301041649131</v>
      </c>
      <c r="F682" s="27">
        <f t="shared" ca="1" si="293"/>
        <v>0.10453095318699884</v>
      </c>
      <c r="G682" s="25">
        <f t="shared" ca="1" si="272"/>
        <v>-0.10453095318699884</v>
      </c>
      <c r="H682" s="25">
        <f t="shared" ca="1" si="273"/>
        <v>-28.748974529337428</v>
      </c>
      <c r="I682" s="25">
        <f t="shared" ca="1" si="274"/>
        <v>28.748974529337428</v>
      </c>
      <c r="J682" s="25">
        <f t="shared" ca="1" si="275"/>
        <v>15.462744779640214</v>
      </c>
      <c r="K682" s="25">
        <f t="shared" ca="1" si="276"/>
        <v>801.75880514096104</v>
      </c>
      <c r="M682" s="25">
        <f ca="1">Kp*(Q682+R682*OnebyTi+Td*(Q682-Q681))</f>
        <v>-0.1059383174709196</v>
      </c>
      <c r="N682" s="25">
        <f t="shared" ca="1" si="294"/>
        <v>-0.1061097384958774</v>
      </c>
      <c r="O682" s="25">
        <f t="shared" ca="1" si="277"/>
        <v>-0.1062844536436606</v>
      </c>
      <c r="P682" s="27">
        <f t="shared" ca="1" si="295"/>
        <v>9.7734735855243407E-2</v>
      </c>
      <c r="Q682" s="25">
        <f t="shared" ca="1" si="278"/>
        <v>-9.7734735855243407E-2</v>
      </c>
      <c r="R682" s="25">
        <f t="shared" ca="1" si="279"/>
        <v>-28.849453165618574</v>
      </c>
      <c r="S682" s="25">
        <f t="shared" ca="1" si="280"/>
        <v>28.849453165618574</v>
      </c>
      <c r="T682" s="25">
        <f t="shared" ca="1" si="281"/>
        <v>15.557070150058511</v>
      </c>
      <c r="U682" s="25">
        <f t="shared" ca="1" si="282"/>
        <v>242.28112028882856</v>
      </c>
      <c r="W682" s="25">
        <f ca="1">Kp*(AB682+AC682*OnebyTi+Td*(AB682-AB681))</f>
        <v>-0.10387986018508338</v>
      </c>
      <c r="X682" s="25">
        <f t="shared" ca="1" si="296"/>
        <v>-0.10415352047533799</v>
      </c>
      <c r="Y682" s="25">
        <f t="shared" ca="1" si="297"/>
        <v>-0.10444327058802719</v>
      </c>
      <c r="Z682" s="25">
        <f t="shared" ca="1" si="298"/>
        <v>-0.1047497288093788</v>
      </c>
      <c r="AA682" s="27">
        <f t="shared" ca="1" si="292"/>
        <v>6.9254203514807544E-2</v>
      </c>
      <c r="AB682" s="25">
        <f t="shared" ca="1" si="283"/>
        <v>-6.9254203514807544E-2</v>
      </c>
      <c r="AC682" s="25">
        <f t="shared" ca="1" si="284"/>
        <v>-29.086331950080787</v>
      </c>
      <c r="AD682" s="25">
        <f t="shared" ca="1" si="285"/>
        <v>29.086331950080787</v>
      </c>
      <c r="AE682" s="25">
        <f t="shared" ca="1" si="286"/>
        <v>17.19225165692875</v>
      </c>
      <c r="AF682" s="25">
        <f t="shared" ca="1" si="287"/>
        <v>236.11160573784031</v>
      </c>
      <c r="AH682" s="25">
        <f t="shared" ca="1" si="288"/>
        <v>-0.10387986018508338</v>
      </c>
      <c r="AI682" s="25">
        <f t="shared" ca="1" si="289"/>
        <v>6.9254203514807544E-2</v>
      </c>
    </row>
    <row r="683" spans="1:35" x14ac:dyDescent="0.25">
      <c r="A683" s="25">
        <v>67.099999999999298</v>
      </c>
      <c r="B683" s="25">
        <f t="shared" si="290"/>
        <v>0</v>
      </c>
      <c r="C683" s="25">
        <f t="shared" si="291"/>
        <v>0.01</v>
      </c>
      <c r="E683" s="25">
        <f ca="1">Kp*(G683+H683*OnebyTi+Td*(G683-G682))</f>
        <v>-0.1062516053960013</v>
      </c>
      <c r="F683" s="27">
        <f t="shared" ca="1" si="293"/>
        <v>0.10387066742401846</v>
      </c>
      <c r="G683" s="25">
        <f t="shared" ca="1" si="272"/>
        <v>-0.10387066742401846</v>
      </c>
      <c r="H683" s="25">
        <f t="shared" ca="1" si="273"/>
        <v>-28.759361596079831</v>
      </c>
      <c r="I683" s="25">
        <f t="shared" ca="1" si="274"/>
        <v>28.759361596079831</v>
      </c>
      <c r="J683" s="25">
        <f t="shared" ca="1" si="275"/>
        <v>15.463823691195326</v>
      </c>
      <c r="K683" s="25">
        <f t="shared" ca="1" si="276"/>
        <v>802.45577731937624</v>
      </c>
      <c r="M683" s="25">
        <f ca="1">Kp*(Q683+R683*OnebyTi+Td*(Q683-Q682))</f>
        <v>-0.10590784169797994</v>
      </c>
      <c r="N683" s="27">
        <f t="shared" ca="1" si="294"/>
        <v>-0.10607866513577671</v>
      </c>
      <c r="O683" s="25">
        <f t="shared" ca="1" si="277"/>
        <v>-0.10625278316039606</v>
      </c>
      <c r="P683" s="27">
        <f t="shared" ca="1" si="295"/>
        <v>9.7106290490877337E-2</v>
      </c>
      <c r="Q683" s="25">
        <f t="shared" ca="1" si="278"/>
        <v>-9.7106290490877337E-2</v>
      </c>
      <c r="R683" s="25">
        <f t="shared" ca="1" si="279"/>
        <v>-28.859163794667662</v>
      </c>
      <c r="S683" s="25">
        <f t="shared" ca="1" si="280"/>
        <v>28.859163794667662</v>
      </c>
      <c r="T683" s="25">
        <f t="shared" ca="1" si="281"/>
        <v>15.558013113223801</v>
      </c>
      <c r="U683" s="25">
        <f t="shared" ca="1" si="282"/>
        <v>242.43128374437424</v>
      </c>
      <c r="W683" s="25">
        <f ca="1">Kp*(AB683+AC683*OnebyTi+Td*(AB683-AB682))</f>
        <v>-0.10385528930720088</v>
      </c>
      <c r="X683" s="25">
        <f t="shared" ca="1" si="296"/>
        <v>-0.10412747825553632</v>
      </c>
      <c r="Y683" s="25">
        <f t="shared" ca="1" si="297"/>
        <v>-0.10441569721917932</v>
      </c>
      <c r="Z683" s="25">
        <f t="shared" ca="1" si="298"/>
        <v>-0.10472056545377087</v>
      </c>
      <c r="AA683" s="27">
        <f t="shared" ca="1" si="292"/>
        <v>6.8779230633869662E-2</v>
      </c>
      <c r="AB683" s="25">
        <f t="shared" ca="1" si="283"/>
        <v>-6.8779230633869662E-2</v>
      </c>
      <c r="AC683" s="25">
        <f t="shared" ca="1" si="284"/>
        <v>-29.093209873144176</v>
      </c>
      <c r="AD683" s="25">
        <f t="shared" ca="1" si="285"/>
        <v>29.093209873144176</v>
      </c>
      <c r="AE683" s="25">
        <f t="shared" ca="1" si="286"/>
        <v>17.19272471518541</v>
      </c>
      <c r="AF683" s="25">
        <f t="shared" ca="1" si="287"/>
        <v>236.21861255505223</v>
      </c>
      <c r="AH683" s="25">
        <f t="shared" ca="1" si="288"/>
        <v>-0.10385528930720088</v>
      </c>
      <c r="AI683" s="25">
        <f t="shared" ca="1" si="289"/>
        <v>6.8779230633869662E-2</v>
      </c>
    </row>
    <row r="684" spans="1:35" x14ac:dyDescent="0.25">
      <c r="A684" s="25">
        <v>67.199999999999307</v>
      </c>
      <c r="B684" s="25">
        <f t="shared" si="290"/>
        <v>0</v>
      </c>
      <c r="C684" s="25">
        <f t="shared" si="291"/>
        <v>0.01</v>
      </c>
      <c r="E684" s="25">
        <f ca="1">Kp*(G684+H684*OnebyTi+Td*(G684-G683))</f>
        <v>-0.10622030594425109</v>
      </c>
      <c r="F684" s="27">
        <f t="shared" ca="1" si="293"/>
        <v>0.10321362748157797</v>
      </c>
      <c r="G684" s="25">
        <f t="shared" ca="1" si="272"/>
        <v>-0.10321362748157797</v>
      </c>
      <c r="H684" s="25">
        <f t="shared" ca="1" si="273"/>
        <v>-28.769682958827989</v>
      </c>
      <c r="I684" s="25">
        <f t="shared" ca="1" si="274"/>
        <v>28.769682958827989</v>
      </c>
      <c r="J684" s="25">
        <f t="shared" ca="1" si="275"/>
        <v>15.464888996485117</v>
      </c>
      <c r="K684" s="25">
        <f t="shared" ca="1" si="276"/>
        <v>803.14937289605245</v>
      </c>
      <c r="M684" s="25">
        <f ca="1">Kp*(Q684+R684*OnebyTi+Td*(Q684-Q683))</f>
        <v>-0.10587747420376759</v>
      </c>
      <c r="N684" s="25">
        <f t="shared" ca="1" si="294"/>
        <v>-0.10604770009985066</v>
      </c>
      <c r="O684" s="27">
        <f t="shared" ca="1" si="277"/>
        <v>-0.10622122091719777</v>
      </c>
      <c r="P684" s="27">
        <f t="shared" ca="1" si="295"/>
        <v>9.6481012174837719E-2</v>
      </c>
      <c r="Q684" s="25">
        <f t="shared" ca="1" si="278"/>
        <v>-9.6481012174837719E-2</v>
      </c>
      <c r="R684" s="25">
        <f t="shared" ca="1" si="279"/>
        <v>-28.868811895885145</v>
      </c>
      <c r="S684" s="25">
        <f t="shared" ca="1" si="280"/>
        <v>28.868811895885145</v>
      </c>
      <c r="T684" s="25">
        <f t="shared" ca="1" si="281"/>
        <v>15.558943971794829</v>
      </c>
      <c r="U684" s="25">
        <f t="shared" ca="1" si="282"/>
        <v>242.58049055872948</v>
      </c>
      <c r="W684" s="25">
        <f ca="1">Kp*(AB684+AC684*OnebyTi+Td*(AB684-AB683))</f>
        <v>-0.10383085271069269</v>
      </c>
      <c r="X684" s="27">
        <f t="shared" ca="1" si="296"/>
        <v>-0.10410157605243064</v>
      </c>
      <c r="Y684" s="27">
        <f t="shared" ca="1" si="297"/>
        <v>-0.10438826955842805</v>
      </c>
      <c r="Z684" s="27">
        <f t="shared" ca="1" si="298"/>
        <v>-0.10469155340540832</v>
      </c>
      <c r="AA684" s="27">
        <f t="shared" ca="1" si="292"/>
        <v>6.8307174088492573E-2</v>
      </c>
      <c r="AB684" s="25">
        <f t="shared" ca="1" si="283"/>
        <v>-6.8307174088492573E-2</v>
      </c>
      <c r="AC684" s="25">
        <f t="shared" ca="1" si="284"/>
        <v>-29.100040590553025</v>
      </c>
      <c r="AD684" s="25">
        <f t="shared" ca="1" si="285"/>
        <v>29.100040590553025</v>
      </c>
      <c r="AE684" s="25">
        <f t="shared" ca="1" si="286"/>
        <v>17.193191302188605</v>
      </c>
      <c r="AF684" s="25">
        <f t="shared" ca="1" si="287"/>
        <v>236.32489130450369</v>
      </c>
      <c r="AH684" s="25">
        <f t="shared" ca="1" si="288"/>
        <v>-0.10383085271069269</v>
      </c>
      <c r="AI684" s="25">
        <f t="shared" ca="1" si="289"/>
        <v>6.8307174088492573E-2</v>
      </c>
    </row>
    <row r="685" spans="1:35" x14ac:dyDescent="0.25">
      <c r="A685" s="25">
        <v>67.299999999999201</v>
      </c>
      <c r="B685" s="25">
        <f t="shared" si="290"/>
        <v>0</v>
      </c>
      <c r="C685" s="25">
        <f t="shared" si="291"/>
        <v>0.01</v>
      </c>
      <c r="E685" s="25">
        <f ca="1">Kp*(G685+H685*OnebyTi+Td*(G685-G684))</f>
        <v>-0.10618911208921822</v>
      </c>
      <c r="F685" s="27">
        <f t="shared" ca="1" si="293"/>
        <v>0.10255982285506562</v>
      </c>
      <c r="G685" s="25">
        <f t="shared" ca="1" si="272"/>
        <v>-0.10255982285506562</v>
      </c>
      <c r="H685" s="25">
        <f t="shared" ca="1" si="273"/>
        <v>-28.779938941113496</v>
      </c>
      <c r="I685" s="25">
        <f t="shared" ca="1" si="274"/>
        <v>28.779938941113496</v>
      </c>
      <c r="J685" s="25">
        <f t="shared" ca="1" si="275"/>
        <v>15.465940848211524</v>
      </c>
      <c r="K685" s="25">
        <f t="shared" ca="1" si="276"/>
        <v>803.83960050386702</v>
      </c>
      <c r="M685" s="25">
        <f ca="1">Kp*(Q685+R685*OnebyTi+Td*(Q685-Q684))</f>
        <v>-0.10584721495795664</v>
      </c>
      <c r="N685" s="27">
        <f t="shared" ca="1" si="294"/>
        <v>-0.10601684337986106</v>
      </c>
      <c r="O685" s="25">
        <f t="shared" ca="1" si="277"/>
        <v>-0.10618976692931195</v>
      </c>
      <c r="P685" s="27">
        <f t="shared" ca="1" si="295"/>
        <v>9.5858890083117931E-2</v>
      </c>
      <c r="Q685" s="25">
        <f t="shared" ca="1" si="278"/>
        <v>-9.5858890083117931E-2</v>
      </c>
      <c r="R685" s="25">
        <f t="shared" ca="1" si="279"/>
        <v>-28.878397784893455</v>
      </c>
      <c r="S685" s="25">
        <f t="shared" ca="1" si="280"/>
        <v>28.878397784893455</v>
      </c>
      <c r="T685" s="25">
        <f t="shared" ca="1" si="281"/>
        <v>15.559862864475626</v>
      </c>
      <c r="U685" s="25">
        <f t="shared" ca="1" si="282"/>
        <v>242.72874535110955</v>
      </c>
      <c r="W685" s="25">
        <f ca="1">Kp*(AB685+AC685*OnebyTi+Td*(AB685-AB684))</f>
        <v>-0.10380654984955458</v>
      </c>
      <c r="X685" s="25">
        <f t="shared" ca="1" si="296"/>
        <v>-0.10407581332023293</v>
      </c>
      <c r="Y685" s="25">
        <f t="shared" ca="1" si="297"/>
        <v>-0.10436098706416501</v>
      </c>
      <c r="Z685" s="25">
        <f t="shared" ca="1" si="298"/>
        <v>-0.10466269213146169</v>
      </c>
      <c r="AA685" s="27">
        <f t="shared" ca="1" si="292"/>
        <v>6.7838018747951742E-2</v>
      </c>
      <c r="AB685" s="25">
        <f t="shared" ca="1" si="283"/>
        <v>-6.7838018747951742E-2</v>
      </c>
      <c r="AC685" s="25">
        <f t="shared" ca="1" si="284"/>
        <v>-29.106824392427821</v>
      </c>
      <c r="AD685" s="25">
        <f t="shared" ca="1" si="285"/>
        <v>29.106824392427821</v>
      </c>
      <c r="AE685" s="25">
        <f t="shared" ca="1" si="286"/>
        <v>17.193651501867372</v>
      </c>
      <c r="AF685" s="25">
        <f t="shared" ca="1" si="287"/>
        <v>236.43044633137529</v>
      </c>
      <c r="AH685" s="25">
        <f t="shared" ca="1" si="288"/>
        <v>-0.10380654984955458</v>
      </c>
      <c r="AI685" s="25">
        <f t="shared" ca="1" si="289"/>
        <v>6.7838018747951742E-2</v>
      </c>
    </row>
    <row r="686" spans="1:35" x14ac:dyDescent="0.25">
      <c r="A686" s="25">
        <v>67.399999999999196</v>
      </c>
      <c r="B686" s="25">
        <f t="shared" si="290"/>
        <v>0</v>
      </c>
      <c r="C686" s="25">
        <f t="shared" si="291"/>
        <v>0.01</v>
      </c>
      <c r="E686" s="25">
        <f ca="1">Kp*(G686+H686*OnebyTi+Td*(G686-G685))</f>
        <v>-0.10615802385464784</v>
      </c>
      <c r="F686" s="27">
        <f t="shared" ca="1" si="293"/>
        <v>0.10190924303258644</v>
      </c>
      <c r="G686" s="25">
        <f t="shared" ca="1" si="272"/>
        <v>-0.10190924303258644</v>
      </c>
      <c r="H686" s="25">
        <f t="shared" ca="1" si="273"/>
        <v>-28.790129865416755</v>
      </c>
      <c r="I686" s="25">
        <f t="shared" ca="1" si="274"/>
        <v>28.790129865416755</v>
      </c>
      <c r="J686" s="25">
        <f t="shared" ca="1" si="275"/>
        <v>15.466979397593072</v>
      </c>
      <c r="K686" s="25">
        <f t="shared" ca="1" si="276"/>
        <v>804.52646880190662</v>
      </c>
      <c r="M686" s="25">
        <f ca="1">Kp*(Q686+R686*OnebyTi+Td*(Q686-Q685))</f>
        <v>-0.10581706392646024</v>
      </c>
      <c r="N686" s="25">
        <f t="shared" ca="1" si="294"/>
        <v>-0.10598609496356587</v>
      </c>
      <c r="O686" s="27">
        <f t="shared" ca="1" si="277"/>
        <v>-0.10615842120772789</v>
      </c>
      <c r="P686" s="27">
        <f t="shared" ca="1" si="295"/>
        <v>9.5239913390186726E-2</v>
      </c>
      <c r="Q686" s="25">
        <f t="shared" ca="1" si="278"/>
        <v>-9.5239913390186726E-2</v>
      </c>
      <c r="R686" s="25">
        <f t="shared" ca="1" si="279"/>
        <v>-28.887921776232474</v>
      </c>
      <c r="S686" s="25">
        <f t="shared" ca="1" si="280"/>
        <v>28.887921776232474</v>
      </c>
      <c r="T686" s="25">
        <f t="shared" ca="1" si="281"/>
        <v>15.560769928585882</v>
      </c>
      <c r="U686" s="25">
        <f t="shared" ca="1" si="282"/>
        <v>242.87605272893302</v>
      </c>
      <c r="W686" s="25">
        <f ca="1">Kp*(AB686+AC686*OnebyTi+Td*(AB686-AB685))</f>
        <v>-0.1037823801780849</v>
      </c>
      <c r="X686" s="27">
        <f t="shared" ca="1" si="296"/>
        <v>-0.10405018951313458</v>
      </c>
      <c r="Y686" s="27">
        <f t="shared" ca="1" si="297"/>
        <v>-0.10433384919438407</v>
      </c>
      <c r="Z686" s="27">
        <f t="shared" ca="1" si="298"/>
        <v>-0.1046339810982661</v>
      </c>
      <c r="AA686" s="27">
        <f t="shared" ca="1" si="292"/>
        <v>6.7371749534805569E-2</v>
      </c>
      <c r="AB686" s="25">
        <f t="shared" ca="1" si="283"/>
        <v>-6.7371749534805569E-2</v>
      </c>
      <c r="AC686" s="25">
        <f t="shared" ca="1" si="284"/>
        <v>-29.113561567381304</v>
      </c>
      <c r="AD686" s="25">
        <f t="shared" ca="1" si="285"/>
        <v>29.113561567381304</v>
      </c>
      <c r="AE686" s="25">
        <f t="shared" ca="1" si="286"/>
        <v>17.194105397130908</v>
      </c>
      <c r="AF686" s="25">
        <f t="shared" ca="1" si="287"/>
        <v>236.53528196079503</v>
      </c>
      <c r="AH686" s="25">
        <f t="shared" ca="1" si="288"/>
        <v>-0.1037823801780849</v>
      </c>
      <c r="AI686" s="25">
        <f t="shared" ca="1" si="289"/>
        <v>6.7371749534805569E-2</v>
      </c>
    </row>
    <row r="687" spans="1:35" x14ac:dyDescent="0.25">
      <c r="A687" s="25">
        <v>67.499999999999204</v>
      </c>
      <c r="B687" s="25">
        <f t="shared" si="290"/>
        <v>0</v>
      </c>
      <c r="C687" s="25">
        <f t="shared" si="291"/>
        <v>0.01</v>
      </c>
      <c r="E687" s="25">
        <f ca="1">Kp*(G687+H687*OnebyTi+Td*(G687-G686))</f>
        <v>-0.10612704126009752</v>
      </c>
      <c r="F687" s="27">
        <f t="shared" ca="1" si="293"/>
        <v>0.10126187749543201</v>
      </c>
      <c r="G687" s="25">
        <f t="shared" ca="1" si="272"/>
        <v>-0.10126187749543201</v>
      </c>
      <c r="H687" s="25">
        <f t="shared" ca="1" si="273"/>
        <v>-28.800256053166297</v>
      </c>
      <c r="I687" s="25">
        <f t="shared" ca="1" si="274"/>
        <v>28.800256053166297</v>
      </c>
      <c r="J687" s="25">
        <f t="shared" ca="1" si="275"/>
        <v>15.468004794376462</v>
      </c>
      <c r="K687" s="25">
        <f t="shared" ca="1" si="276"/>
        <v>805.20998647500073</v>
      </c>
      <c r="M687" s="25">
        <f ca="1">Kp*(Q687+R687*OnebyTi+Td*(Q687-Q686))</f>
        <v>-0.10578702107147278</v>
      </c>
      <c r="N687" s="27">
        <f t="shared" ca="1" si="294"/>
        <v>-0.10595545483476329</v>
      </c>
      <c r="O687" s="25">
        <f t="shared" ca="1" si="277"/>
        <v>-0.10612718375922374</v>
      </c>
      <c r="P687" s="27">
        <f t="shared" ca="1" si="295"/>
        <v>9.4624071269413926E-2</v>
      </c>
      <c r="Q687" s="25">
        <f t="shared" ca="1" si="278"/>
        <v>-9.4624071269413926E-2</v>
      </c>
      <c r="R687" s="25">
        <f t="shared" ca="1" si="279"/>
        <v>-28.897384183359417</v>
      </c>
      <c r="S687" s="25">
        <f t="shared" ca="1" si="280"/>
        <v>28.897384183359417</v>
      </c>
      <c r="T687" s="25">
        <f t="shared" ca="1" si="281"/>
        <v>15.561665300072242</v>
      </c>
      <c r="U687" s="25">
        <f t="shared" ca="1" si="282"/>
        <v>243.0224172877389</v>
      </c>
      <c r="W687" s="25">
        <f ca="1">Kp*(AB687+AC687*OnebyTi+Td*(AB687-AB686))</f>
        <v>-0.10375834315091055</v>
      </c>
      <c r="X687" s="25">
        <f t="shared" ca="1" si="296"/>
        <v>-0.10402470408533718</v>
      </c>
      <c r="Y687" s="25">
        <f t="shared" ca="1" si="297"/>
        <v>-0.10430685540671727</v>
      </c>
      <c r="Z687" s="25">
        <f t="shared" ca="1" si="298"/>
        <v>-0.10460541977136291</v>
      </c>
      <c r="AA687" s="27">
        <f t="shared" ca="1" si="292"/>
        <v>6.690835142497896E-2</v>
      </c>
      <c r="AB687" s="25">
        <f t="shared" ca="1" si="283"/>
        <v>-6.690835142497896E-2</v>
      </c>
      <c r="AC687" s="25">
        <f t="shared" ca="1" si="284"/>
        <v>-29.1202524025238</v>
      </c>
      <c r="AD687" s="25">
        <f t="shared" ca="1" si="285"/>
        <v>29.1202524025238</v>
      </c>
      <c r="AE687" s="25">
        <f t="shared" ca="1" si="286"/>
        <v>17.194553069879948</v>
      </c>
      <c r="AF687" s="25">
        <f t="shared" ca="1" si="287"/>
        <v>236.63940249786054</v>
      </c>
      <c r="AH687" s="25">
        <f t="shared" ca="1" si="288"/>
        <v>-0.10375834315091055</v>
      </c>
      <c r="AI687" s="25">
        <f t="shared" ca="1" si="289"/>
        <v>6.690835142497896E-2</v>
      </c>
    </row>
    <row r="688" spans="1:35" x14ac:dyDescent="0.25">
      <c r="A688" s="25">
        <v>67.599999999999199</v>
      </c>
      <c r="B688" s="25">
        <f t="shared" si="290"/>
        <v>0</v>
      </c>
      <c r="C688" s="25">
        <f t="shared" si="291"/>
        <v>0.01</v>
      </c>
      <c r="E688" s="25">
        <f ca="1">Kp*(G688+H688*OnebyTi+Td*(G688-G687))</f>
        <v>-0.10609616432098173</v>
      </c>
      <c r="F688" s="27">
        <f t="shared" ca="1" si="293"/>
        <v>0.10061771571854543</v>
      </c>
      <c r="G688" s="25">
        <f t="shared" ca="1" si="272"/>
        <v>-0.10061771571854543</v>
      </c>
      <c r="H688" s="25">
        <f t="shared" ca="1" si="273"/>
        <v>-28.810317824738153</v>
      </c>
      <c r="I688" s="25">
        <f t="shared" ca="1" si="274"/>
        <v>28.810317824738153</v>
      </c>
      <c r="J688" s="25">
        <f t="shared" ca="1" si="275"/>
        <v>15.469017186848104</v>
      </c>
      <c r="K688" s="25">
        <f t="shared" ca="1" si="276"/>
        <v>805.89016223325814</v>
      </c>
      <c r="M688" s="25">
        <f ca="1">Kp*(Q688+R688*OnebyTi+Td*(Q688-Q687))</f>
        <v>-0.10575708635151171</v>
      </c>
      <c r="N688" s="25">
        <f t="shared" ca="1" si="294"/>
        <v>-0.10592492297333539</v>
      </c>
      <c r="O688" s="25">
        <f t="shared" ca="1" si="277"/>
        <v>-0.10609605458641207</v>
      </c>
      <c r="P688" s="27">
        <f t="shared" ca="1" si="295"/>
        <v>9.4011352893491551E-2</v>
      </c>
      <c r="Q688" s="25">
        <f t="shared" ca="1" si="278"/>
        <v>-9.4011352893491551E-2</v>
      </c>
      <c r="R688" s="25">
        <f t="shared" ca="1" si="279"/>
        <v>-28.906785318648765</v>
      </c>
      <c r="S688" s="25">
        <f t="shared" ca="1" si="280"/>
        <v>28.906785318648765</v>
      </c>
      <c r="T688" s="25">
        <f t="shared" ca="1" si="281"/>
        <v>15.562549113519529</v>
      </c>
      <c r="U688" s="25">
        <f t="shared" ca="1" si="282"/>
        <v>243.16784361110572</v>
      </c>
      <c r="W688" s="25">
        <f ca="1">Kp*(AB688+AC688*OnebyTi+Td*(AB688-AB687))</f>
        <v>-0.10373443822301287</v>
      </c>
      <c r="X688" s="25">
        <f t="shared" ca="1" si="296"/>
        <v>-0.10399935649108279</v>
      </c>
      <c r="Y688" s="25">
        <f t="shared" ca="1" si="297"/>
        <v>-0.10428000515847018</v>
      </c>
      <c r="Z688" s="25">
        <f t="shared" ca="1" si="298"/>
        <v>-0.10457700761554078</v>
      </c>
      <c r="AA688" s="27">
        <f t="shared" ca="1" si="292"/>
        <v>6.6447809447842662E-2</v>
      </c>
      <c r="AB688" s="25">
        <f t="shared" ca="1" si="283"/>
        <v>-6.6447809447842662E-2</v>
      </c>
      <c r="AC688" s="25">
        <f t="shared" ca="1" si="284"/>
        <v>-29.126897183468586</v>
      </c>
      <c r="AD688" s="25">
        <f t="shared" ca="1" si="285"/>
        <v>29.126897183468586</v>
      </c>
      <c r="AE688" s="25">
        <f t="shared" ca="1" si="286"/>
        <v>17.194994601017989</v>
      </c>
      <c r="AF688" s="25">
        <f t="shared" ca="1" si="287"/>
        <v>236.74281222766234</v>
      </c>
      <c r="AH688" s="25">
        <f t="shared" ca="1" si="288"/>
        <v>-0.10373443822301287</v>
      </c>
      <c r="AI688" s="25">
        <f t="shared" ca="1" si="289"/>
        <v>6.6447809447842662E-2</v>
      </c>
    </row>
    <row r="689" spans="1:35" x14ac:dyDescent="0.25">
      <c r="A689" s="25">
        <v>67.699999999999207</v>
      </c>
      <c r="B689" s="25">
        <f t="shared" si="290"/>
        <v>0</v>
      </c>
      <c r="C689" s="25">
        <f t="shared" si="291"/>
        <v>0.01</v>
      </c>
      <c r="E689" s="25">
        <f ca="1">Kp*(G689+H689*OnebyTi+Td*(G689-G688))</f>
        <v>-0.10606539304861565</v>
      </c>
      <c r="F689" s="27">
        <f t="shared" ca="1" si="293"/>
        <v>9.9976747170981484E-2</v>
      </c>
      <c r="G689" s="25">
        <f t="shared" ca="1" si="272"/>
        <v>-9.9976747170981484E-2</v>
      </c>
      <c r="H689" s="25">
        <f t="shared" ca="1" si="273"/>
        <v>-28.820315499455251</v>
      </c>
      <c r="I689" s="25">
        <f t="shared" ca="1" si="274"/>
        <v>28.820315499455251</v>
      </c>
      <c r="J689" s="25">
        <f t="shared" ca="1" si="275"/>
        <v>15.470016721845592</v>
      </c>
      <c r="K689" s="25">
        <f t="shared" ca="1" si="276"/>
        <v>806.56700481160567</v>
      </c>
      <c r="M689" s="25">
        <f ca="1">Kp*(Q689+R689*OnebyTi+Td*(Q689-Q688))</f>
        <v>-0.1057272597214592</v>
      </c>
      <c r="N689" s="27">
        <f t="shared" ca="1" si="294"/>
        <v>-0.10589449935529147</v>
      </c>
      <c r="O689" s="27">
        <f t="shared" ca="1" si="277"/>
        <v>-0.10606503368778511</v>
      </c>
      <c r="P689" s="27">
        <f t="shared" ca="1" si="295"/>
        <v>9.3401747434850343E-2</v>
      </c>
      <c r="Q689" s="25">
        <f t="shared" ca="1" si="278"/>
        <v>-9.3401747434850343E-2</v>
      </c>
      <c r="R689" s="25">
        <f t="shared" ca="1" si="279"/>
        <v>-28.916125493392251</v>
      </c>
      <c r="S689" s="25">
        <f t="shared" ca="1" si="280"/>
        <v>28.916125493392251</v>
      </c>
      <c r="T689" s="25">
        <f t="shared" ca="1" si="281"/>
        <v>15.563421502161917</v>
      </c>
      <c r="U689" s="25">
        <f t="shared" ca="1" si="282"/>
        <v>243.31233627057239</v>
      </c>
      <c r="W689" s="25">
        <f ca="1">Kp*(AB689+AC689*OnebyTi+Td*(AB689-AB688))</f>
        <v>-0.10371066484975291</v>
      </c>
      <c r="X689" s="27">
        <f t="shared" ca="1" si="296"/>
        <v>-0.10397414618468381</v>
      </c>
      <c r="Y689" s="27">
        <f t="shared" ca="1" si="297"/>
        <v>-0.10425329790665683</v>
      </c>
      <c r="Z689" s="27">
        <f t="shared" ca="1" si="298"/>
        <v>-0.10454874409487627</v>
      </c>
      <c r="AA689" s="27">
        <f t="shared" ca="1" si="292"/>
        <v>6.5990108686288587E-2</v>
      </c>
      <c r="AB689" s="25">
        <f t="shared" ca="1" si="283"/>
        <v>-6.5990108686288587E-2</v>
      </c>
      <c r="AC689" s="25">
        <f t="shared" ca="1" si="284"/>
        <v>-29.133496194337216</v>
      </c>
      <c r="AD689" s="25">
        <f t="shared" ca="1" si="285"/>
        <v>29.133496194337216</v>
      </c>
      <c r="AE689" s="25">
        <f t="shared" ca="1" si="286"/>
        <v>17.195430070462432</v>
      </c>
      <c r="AF689" s="25">
        <f t="shared" ca="1" si="287"/>
        <v>236.84551541530817</v>
      </c>
      <c r="AH689" s="25">
        <f t="shared" ca="1" si="288"/>
        <v>-0.10371066484975291</v>
      </c>
      <c r="AI689" s="25">
        <f t="shared" ca="1" si="289"/>
        <v>6.5990108686288587E-2</v>
      </c>
    </row>
    <row r="690" spans="1:35" x14ac:dyDescent="0.25">
      <c r="A690" s="25">
        <v>67.799999999999201</v>
      </c>
      <c r="B690" s="25">
        <f t="shared" si="290"/>
        <v>0</v>
      </c>
      <c r="C690" s="25">
        <f t="shared" si="291"/>
        <v>0.01</v>
      </c>
      <c r="E690" s="25">
        <f ca="1">Kp*(G690+H690*OnebyTi+Td*(G690-G689))</f>
        <v>-0.10603472745025917</v>
      </c>
      <c r="F690" s="27">
        <f t="shared" ca="1" si="293"/>
        <v>9.933896131636212E-2</v>
      </c>
      <c r="G690" s="25">
        <f t="shared" ca="1" si="272"/>
        <v>-9.933896131636212E-2</v>
      </c>
      <c r="H690" s="25">
        <f t="shared" ca="1" si="273"/>
        <v>-28.830249395586886</v>
      </c>
      <c r="I690" s="25">
        <f t="shared" ca="1" si="274"/>
        <v>28.830249395586886</v>
      </c>
      <c r="J690" s="25">
        <f t="shared" ca="1" si="275"/>
        <v>15.471003544769134</v>
      </c>
      <c r="K690" s="25">
        <f t="shared" ca="1" si="276"/>
        <v>807.24052296933064</v>
      </c>
      <c r="M690" s="25">
        <f ca="1">Kp*(Q690+R690*OnebyTi+Td*(Q690-Q689))</f>
        <v>-0.10569754113260338</v>
      </c>
      <c r="N690" s="25">
        <f t="shared" ca="1" si="294"/>
        <v>-0.10586418395281118</v>
      </c>
      <c r="O690" s="25">
        <f t="shared" ca="1" si="277"/>
        <v>-0.10603412105775964</v>
      </c>
      <c r="P690" s="27">
        <f t="shared" ca="1" si="295"/>
        <v>9.2795244066071828E-2</v>
      </c>
      <c r="Q690" s="25">
        <f t="shared" ca="1" si="278"/>
        <v>-9.2795244066071828E-2</v>
      </c>
      <c r="R690" s="25">
        <f t="shared" ca="1" si="279"/>
        <v>-28.925405017798859</v>
      </c>
      <c r="S690" s="25">
        <f t="shared" ca="1" si="280"/>
        <v>28.925405017798859</v>
      </c>
      <c r="T690" s="25">
        <f t="shared" ca="1" si="281"/>
        <v>15.564282597894046</v>
      </c>
      <c r="U690" s="25">
        <f t="shared" ca="1" si="282"/>
        <v>243.45589982556078</v>
      </c>
      <c r="W690" s="25">
        <f ca="1">Kp*(AB690+AC690*OnebyTi+Td*(AB690-AB689))</f>
        <v>-0.10368702248689642</v>
      </c>
      <c r="X690" s="25">
        <f t="shared" ca="1" si="296"/>
        <v>-0.10394907262055246</v>
      </c>
      <c r="Y690" s="25">
        <f t="shared" ca="1" si="297"/>
        <v>-0.10422673310803417</v>
      </c>
      <c r="Z690" s="25">
        <f t="shared" ca="1" si="298"/>
        <v>-0.10452062867277387</v>
      </c>
      <c r="AA690" s="27">
        <f t="shared" ca="1" si="292"/>
        <v>6.5535234276800955E-2</v>
      </c>
      <c r="AB690" s="25">
        <f t="shared" ca="1" si="283"/>
        <v>-6.5535234276800955E-2</v>
      </c>
      <c r="AC690" s="25">
        <f t="shared" ca="1" si="284"/>
        <v>-29.140049717764896</v>
      </c>
      <c r="AD690" s="25">
        <f t="shared" ca="1" si="285"/>
        <v>29.140049717764896</v>
      </c>
      <c r="AE690" s="25">
        <f t="shared" ca="1" si="286"/>
        <v>17.195859557155604</v>
      </c>
      <c r="AF690" s="25">
        <f t="shared" ca="1" si="287"/>
        <v>236.94751630594851</v>
      </c>
      <c r="AH690" s="25">
        <f t="shared" ca="1" si="288"/>
        <v>-0.10368702248689642</v>
      </c>
      <c r="AI690" s="25">
        <f t="shared" ca="1" si="289"/>
        <v>6.5535234276800955E-2</v>
      </c>
    </row>
    <row r="691" spans="1:35" x14ac:dyDescent="0.25">
      <c r="A691" s="25">
        <v>67.899999999999196</v>
      </c>
      <c r="B691" s="25">
        <f t="shared" si="290"/>
        <v>0</v>
      </c>
      <c r="C691" s="25">
        <f t="shared" si="291"/>
        <v>0.01</v>
      </c>
      <c r="E691" s="25">
        <f ca="1">Kp*(G691+H691*OnebyTi+Td*(G691-G690))</f>
        <v>-0.10600416752916011</v>
      </c>
      <c r="F691" s="27">
        <f t="shared" ca="1" si="293"/>
        <v>9.8704347613327206E-2</v>
      </c>
      <c r="G691" s="25">
        <f t="shared" ca="1" si="272"/>
        <v>-9.8704347613327206E-2</v>
      </c>
      <c r="H691" s="25">
        <f t="shared" ca="1" si="273"/>
        <v>-28.840119830348218</v>
      </c>
      <c r="I691" s="25">
        <f t="shared" ca="1" si="274"/>
        <v>28.840119830348218</v>
      </c>
      <c r="J691" s="25">
        <f t="shared" ca="1" si="275"/>
        <v>15.471977799592912</v>
      </c>
      <c r="K691" s="25">
        <f t="shared" ca="1" si="276"/>
        <v>807.91072548962518</v>
      </c>
      <c r="M691" s="25">
        <f ca="1">Kp*(Q691+R691*OnebyTi+Td*(Q691-Q690))</f>
        <v>-0.10566793053267923</v>
      </c>
      <c r="N691" s="27">
        <f t="shared" ca="1" si="294"/>
        <v>-0.10583397673428716</v>
      </c>
      <c r="O691" s="27">
        <f t="shared" ca="1" si="277"/>
        <v>-0.10600331668672153</v>
      </c>
      <c r="P691" s="27">
        <f t="shared" ca="1" si="295"/>
        <v>9.2191831960295859E-2</v>
      </c>
      <c r="Q691" s="25">
        <f t="shared" ca="1" si="278"/>
        <v>-9.2191831960295859E-2</v>
      </c>
      <c r="R691" s="25">
        <f t="shared" ca="1" si="279"/>
        <v>-28.93462420099489</v>
      </c>
      <c r="S691" s="25">
        <f t="shared" ca="1" si="280"/>
        <v>28.93462420099489</v>
      </c>
      <c r="T691" s="25">
        <f t="shared" ca="1" si="281"/>
        <v>15.565132531282066</v>
      </c>
      <c r="U691" s="25">
        <f t="shared" ca="1" si="282"/>
        <v>243.59853882330012</v>
      </c>
      <c r="W691" s="25">
        <f ca="1">Kp*(AB691+AC691*OnebyTi+Td*(AB691-AB690))</f>
        <v>-0.10366351059063852</v>
      </c>
      <c r="X691" s="27">
        <f t="shared" ca="1" si="296"/>
        <v>-0.10392413525322973</v>
      </c>
      <c r="Y691" s="27">
        <f t="shared" ca="1" si="297"/>
        <v>-0.10420031021913602</v>
      </c>
      <c r="Z691" s="27">
        <f t="shared" ca="1" si="298"/>
        <v>-0.10449266081200545</v>
      </c>
      <c r="AA691" s="27">
        <f t="shared" ca="1" si="292"/>
        <v>6.5083171409523563E-2</v>
      </c>
      <c r="AB691" s="25">
        <f t="shared" ca="1" si="283"/>
        <v>-6.5083171409523563E-2</v>
      </c>
      <c r="AC691" s="25">
        <f t="shared" ca="1" si="284"/>
        <v>-29.146558034905848</v>
      </c>
      <c r="AD691" s="25">
        <f t="shared" ca="1" si="285"/>
        <v>29.146558034905848</v>
      </c>
      <c r="AE691" s="25">
        <f t="shared" ca="1" si="286"/>
        <v>17.196283139075675</v>
      </c>
      <c r="AF691" s="25">
        <f t="shared" ca="1" si="287"/>
        <v>237.04881912480306</v>
      </c>
      <c r="AH691" s="25">
        <f t="shared" ca="1" si="288"/>
        <v>-0.10366351059063852</v>
      </c>
      <c r="AI691" s="25">
        <f t="shared" ca="1" si="289"/>
        <v>6.5083171409523563E-2</v>
      </c>
    </row>
    <row r="692" spans="1:35" x14ac:dyDescent="0.25">
      <c r="A692" s="25">
        <v>67.999999999999204</v>
      </c>
      <c r="B692" s="25">
        <f t="shared" si="290"/>
        <v>0</v>
      </c>
      <c r="C692" s="25">
        <f t="shared" si="291"/>
        <v>0.01</v>
      </c>
      <c r="E692" s="25">
        <f ca="1">Kp*(G692+H692*OnebyTi+Td*(G692-G691))</f>
        <v>-0.10597371328459744</v>
      </c>
      <c r="F692" s="27">
        <f t="shared" ca="1" si="293"/>
        <v>9.8072895515980557E-2</v>
      </c>
      <c r="G692" s="25">
        <f t="shared" ca="1" si="272"/>
        <v>-9.8072895515980557E-2</v>
      </c>
      <c r="H692" s="25">
        <f t="shared" ca="1" si="273"/>
        <v>-28.849927119899817</v>
      </c>
      <c r="I692" s="25">
        <f t="shared" ca="1" si="274"/>
        <v>28.849927119899817</v>
      </c>
      <c r="J692" s="25">
        <f t="shared" ca="1" si="275"/>
        <v>15.4729396288764</v>
      </c>
      <c r="K692" s="25">
        <f t="shared" ca="1" si="276"/>
        <v>808.57762117913387</v>
      </c>
      <c r="M692" s="25">
        <f ca="1">Kp*(Q692+R692*OnebyTi+Td*(Q692-Q691))</f>
        <v>-0.10563842786590921</v>
      </c>
      <c r="N692" s="25">
        <f t="shared" ca="1" si="294"/>
        <v>-0.10580387766436741</v>
      </c>
      <c r="O692" s="25">
        <f t="shared" ca="1" si="277"/>
        <v>-0.10597262056106994</v>
      </c>
      <c r="P692" s="27">
        <f t="shared" ca="1" si="295"/>
        <v>9.1591500291623704E-2</v>
      </c>
      <c r="Q692" s="25">
        <f t="shared" ca="1" si="278"/>
        <v>-9.1591500291623704E-2</v>
      </c>
      <c r="R692" s="25">
        <f t="shared" ca="1" si="279"/>
        <v>-28.943783351024052</v>
      </c>
      <c r="S692" s="25">
        <f t="shared" ca="1" si="280"/>
        <v>28.943783351024052</v>
      </c>
      <c r="T692" s="25">
        <f t="shared" ca="1" si="281"/>
        <v>15.565971431574633</v>
      </c>
      <c r="U692" s="25">
        <f t="shared" ca="1" si="282"/>
        <v>243.74025779875316</v>
      </c>
      <c r="W692" s="25">
        <f ca="1">Kp*(AB692+AC692*OnebyTi+Td*(AB692-AB691))</f>
        <v>-0.10364012861762791</v>
      </c>
      <c r="X692" s="25">
        <f t="shared" ca="1" si="296"/>
        <v>-0.10389933353741405</v>
      </c>
      <c r="Y692" s="25">
        <f t="shared" ca="1" si="297"/>
        <v>-0.10417402869630654</v>
      </c>
      <c r="Z692" s="25">
        <f t="shared" ca="1" si="298"/>
        <v>-0.10446483997474927</v>
      </c>
      <c r="AA692" s="27">
        <f t="shared" ca="1" si="292"/>
        <v>6.4633905328323013E-2</v>
      </c>
      <c r="AB692" s="25">
        <f t="shared" ca="1" si="283"/>
        <v>-6.4633905328323013E-2</v>
      </c>
      <c r="AC692" s="25">
        <f t="shared" ca="1" si="284"/>
        <v>-29.153021425438681</v>
      </c>
      <c r="AD692" s="25">
        <f t="shared" ca="1" si="285"/>
        <v>29.153021425438681</v>
      </c>
      <c r="AE692" s="25">
        <f t="shared" ca="1" si="286"/>
        <v>17.196700893247474</v>
      </c>
      <c r="AF692" s="25">
        <f t="shared" ca="1" si="287"/>
        <v>237.14942807718825</v>
      </c>
      <c r="AH692" s="25">
        <f t="shared" ca="1" si="288"/>
        <v>-0.10364012861762791</v>
      </c>
      <c r="AI692" s="25">
        <f t="shared" ca="1" si="289"/>
        <v>6.4633905328323013E-2</v>
      </c>
    </row>
    <row r="693" spans="1:35" x14ac:dyDescent="0.25">
      <c r="A693" s="25">
        <v>68.099999999999199</v>
      </c>
      <c r="B693" s="25">
        <f t="shared" si="290"/>
        <v>0</v>
      </c>
      <c r="C693" s="25">
        <f t="shared" si="291"/>
        <v>0.01</v>
      </c>
      <c r="E693" s="25">
        <f ca="1">Kp*(G693+H693*OnebyTi+Td*(G693-G692))</f>
        <v>-0.10594336471192399</v>
      </c>
      <c r="F693" s="27">
        <f t="shared" ca="1" si="293"/>
        <v>9.7444594474331417E-2</v>
      </c>
      <c r="G693" s="25">
        <f t="shared" ca="1" si="272"/>
        <v>-9.7444594474331417E-2</v>
      </c>
      <c r="H693" s="25">
        <f t="shared" ca="1" si="273"/>
        <v>-28.85967157934725</v>
      </c>
      <c r="I693" s="25">
        <f t="shared" ca="1" si="274"/>
        <v>28.85967157934725</v>
      </c>
      <c r="J693" s="25">
        <f t="shared" ca="1" si="275"/>
        <v>15.473889173775627</v>
      </c>
      <c r="K693" s="25">
        <f t="shared" ca="1" si="276"/>
        <v>809.24121886750402</v>
      </c>
      <c r="M693" s="25">
        <f ca="1">Kp*(Q693+R693*OnebyTi+Td*(Q693-Q692))</f>
        <v>-0.10560903307304369</v>
      </c>
      <c r="N693" s="27">
        <f t="shared" ca="1" si="294"/>
        <v>-0.1057738867039975</v>
      </c>
      <c r="O693" s="25">
        <f t="shared" ca="1" si="277"/>
        <v>-0.10594203266326124</v>
      </c>
      <c r="P693" s="27">
        <f t="shared" ca="1" si="295"/>
        <v>9.0994238235516708E-2</v>
      </c>
      <c r="Q693" s="25">
        <f t="shared" ca="1" si="278"/>
        <v>-9.0994238235516708E-2</v>
      </c>
      <c r="R693" s="25">
        <f t="shared" ca="1" si="279"/>
        <v>-28.952882774847605</v>
      </c>
      <c r="S693" s="25">
        <f t="shared" ca="1" si="280"/>
        <v>28.952882774847605</v>
      </c>
      <c r="T693" s="25">
        <f t="shared" ca="1" si="281"/>
        <v>15.566799426713839</v>
      </c>
      <c r="U693" s="25">
        <f t="shared" ca="1" si="282"/>
        <v>243.88106127454401</v>
      </c>
      <c r="W693" s="25">
        <f ca="1">Kp*(AB693+AC693*OnebyTi+Td*(AB693-AB692))</f>
        <v>-0.1036168760249907</v>
      </c>
      <c r="X693" s="25">
        <f t="shared" ca="1" si="296"/>
        <v>-0.10387466692798941</v>
      </c>
      <c r="Y693" s="25">
        <f t="shared" ca="1" si="297"/>
        <v>-0.10414788799573332</v>
      </c>
      <c r="Z693" s="25">
        <f t="shared" ca="1" si="298"/>
        <v>-0.10443716562262839</v>
      </c>
      <c r="AA693" s="27">
        <f t="shared" ca="1" si="292"/>
        <v>6.418742133084808E-2</v>
      </c>
      <c r="AB693" s="25">
        <f t="shared" ca="1" si="283"/>
        <v>-6.418742133084808E-2</v>
      </c>
      <c r="AC693" s="25">
        <f t="shared" ca="1" si="284"/>
        <v>-29.159440167571766</v>
      </c>
      <c r="AD693" s="25">
        <f t="shared" ca="1" si="285"/>
        <v>29.159440167571766</v>
      </c>
      <c r="AE693" s="25">
        <f t="shared" ca="1" si="286"/>
        <v>17.197112895753186</v>
      </c>
      <c r="AF693" s="25">
        <f t="shared" ca="1" si="287"/>
        <v>237.24934734854577</v>
      </c>
      <c r="AH693" s="25">
        <f t="shared" ca="1" si="288"/>
        <v>-0.1036168760249907</v>
      </c>
      <c r="AI693" s="25">
        <f t="shared" ca="1" si="289"/>
        <v>6.418742133084808E-2</v>
      </c>
    </row>
    <row r="694" spans="1:35" x14ac:dyDescent="0.25">
      <c r="A694" s="25">
        <v>68.199999999999207</v>
      </c>
      <c r="B694" s="25">
        <f t="shared" si="290"/>
        <v>0</v>
      </c>
      <c r="C694" s="25">
        <f t="shared" si="291"/>
        <v>0.01</v>
      </c>
      <c r="E694" s="25">
        <f ca="1">Kp*(G694+H694*OnebyTi+Td*(G694-G693))</f>
        <v>-0.10591312180260888</v>
      </c>
      <c r="F694" s="27">
        <f t="shared" ca="1" si="293"/>
        <v>9.6819433934731289E-2</v>
      </c>
      <c r="G694" s="25">
        <f t="shared" ca="1" si="272"/>
        <v>-9.6819433934731289E-2</v>
      </c>
      <c r="H694" s="25">
        <f t="shared" ca="1" si="273"/>
        <v>-28.869353522740724</v>
      </c>
      <c r="I694" s="25">
        <f t="shared" ca="1" si="274"/>
        <v>28.869353522740724</v>
      </c>
      <c r="J694" s="25">
        <f t="shared" ca="1" si="275"/>
        <v>15.47482657405437</v>
      </c>
      <c r="K694" s="25">
        <f t="shared" ca="1" si="276"/>
        <v>809.90152740693884</v>
      </c>
      <c r="M694" s="25">
        <f ca="1">Kp*(Q694+R694*OnebyTi+Td*(Q694-Q693))</f>
        <v>-0.10557974609140081</v>
      </c>
      <c r="N694" s="25">
        <f t="shared" ca="1" si="294"/>
        <v>-0.10574400381046214</v>
      </c>
      <c r="O694" s="27">
        <f t="shared" ca="1" si="277"/>
        <v>-0.10591155297185252</v>
      </c>
      <c r="P694" s="27">
        <f t="shared" ca="1" si="295"/>
        <v>9.0400034969190579E-2</v>
      </c>
      <c r="Q694" s="25">
        <f t="shared" ca="1" si="278"/>
        <v>-9.0400034969190579E-2</v>
      </c>
      <c r="R694" s="25">
        <f t="shared" ca="1" si="279"/>
        <v>-28.961922778344526</v>
      </c>
      <c r="S694" s="25">
        <f t="shared" ca="1" si="280"/>
        <v>28.961922778344526</v>
      </c>
      <c r="T694" s="25">
        <f t="shared" ca="1" si="281"/>
        <v>15.567616643346081</v>
      </c>
      <c r="U694" s="25">
        <f t="shared" ca="1" si="282"/>
        <v>244.02095376088766</v>
      </c>
      <c r="W694" s="25">
        <f ca="1">Kp*(AB694+AC694*OnebyTi+Td*(AB694-AB693))</f>
        <v>-0.10359375227035394</v>
      </c>
      <c r="X694" s="27">
        <f t="shared" ca="1" si="296"/>
        <v>-0.10385013488005322</v>
      </c>
      <c r="Y694" s="27">
        <f t="shared" ca="1" si="297"/>
        <v>-0.10412188757347984</v>
      </c>
      <c r="Z694" s="27">
        <f t="shared" ca="1" si="298"/>
        <v>-0.10440963721674862</v>
      </c>
      <c r="AA694" s="27">
        <f t="shared" ca="1" si="292"/>
        <v>6.3743704768585235E-2</v>
      </c>
      <c r="AB694" s="25">
        <f t="shared" ca="1" si="283"/>
        <v>-6.3743704768585235E-2</v>
      </c>
      <c r="AC694" s="25">
        <f t="shared" ca="1" si="284"/>
        <v>-29.165814538048625</v>
      </c>
      <c r="AD694" s="25">
        <f t="shared" ca="1" si="285"/>
        <v>29.165814538048625</v>
      </c>
      <c r="AE694" s="25">
        <f t="shared" ca="1" si="286"/>
        <v>17.197519221742947</v>
      </c>
      <c r="AF694" s="25">
        <f t="shared" ca="1" si="287"/>
        <v>237.34858110447217</v>
      </c>
      <c r="AH694" s="25">
        <f t="shared" ca="1" si="288"/>
        <v>-0.10359375227035394</v>
      </c>
      <c r="AI694" s="25">
        <f t="shared" ca="1" si="289"/>
        <v>6.3743704768585235E-2</v>
      </c>
    </row>
    <row r="695" spans="1:35" x14ac:dyDescent="0.25">
      <c r="A695" s="25">
        <v>68.299999999999201</v>
      </c>
      <c r="B695" s="25">
        <f t="shared" si="290"/>
        <v>0</v>
      </c>
      <c r="C695" s="25">
        <f t="shared" si="291"/>
        <v>0.01</v>
      </c>
      <c r="E695" s="25">
        <f ca="1">Kp*(G695+H695*OnebyTi+Td*(G695-G694))</f>
        <v>-0.1058829845442798</v>
      </c>
      <c r="F695" s="27">
        <f t="shared" ca="1" si="293"/>
        <v>9.6197403340306173E-2</v>
      </c>
      <c r="G695" s="25">
        <f t="shared" ca="1" si="272"/>
        <v>-9.6197403340306173E-2</v>
      </c>
      <c r="H695" s="25">
        <f t="shared" ca="1" si="273"/>
        <v>-28.878973263074755</v>
      </c>
      <c r="I695" s="25">
        <f t="shared" ca="1" si="274"/>
        <v>28.878973263074755</v>
      </c>
      <c r="J695" s="25">
        <f t="shared" ca="1" si="275"/>
        <v>15.475751968095313</v>
      </c>
      <c r="K695" s="25">
        <f t="shared" ca="1" si="276"/>
        <v>810.55855567175308</v>
      </c>
      <c r="M695" s="25">
        <f ca="1">Kp*(Q695+R695*OnebyTi+Td*(Q695-Q694))</f>
        <v>-0.1055505668549063</v>
      </c>
      <c r="N695" s="27">
        <f t="shared" ca="1" si="294"/>
        <v>-0.10571422893742677</v>
      </c>
      <c r="O695" s="25">
        <f t="shared" ca="1" si="277"/>
        <v>-0.10588118146154488</v>
      </c>
      <c r="P695" s="27">
        <f t="shared" ca="1" si="295"/>
        <v>8.9808879672005321E-2</v>
      </c>
      <c r="Q695" s="25">
        <f t="shared" ca="1" si="278"/>
        <v>-8.9808879672005321E-2</v>
      </c>
      <c r="R695" s="25">
        <f t="shared" ca="1" si="279"/>
        <v>-28.970903666311727</v>
      </c>
      <c r="S695" s="25">
        <f t="shared" ca="1" si="280"/>
        <v>28.970903666311727</v>
      </c>
      <c r="T695" s="25">
        <f t="shared" ca="1" si="281"/>
        <v>15.568423206832875</v>
      </c>
      <c r="U695" s="25">
        <f t="shared" ca="1" si="282"/>
        <v>244.15993975552132</v>
      </c>
      <c r="W695" s="25">
        <f ca="1">Kp*(AB695+AC695*OnebyTi+Td*(AB695-AB694))</f>
        <v>-0.10357075681186877</v>
      </c>
      <c r="X695" s="25">
        <f t="shared" ca="1" si="296"/>
        <v>-0.10382573684894356</v>
      </c>
      <c r="Y695" s="25">
        <f t="shared" ca="1" si="297"/>
        <v>-0.10409602688551768</v>
      </c>
      <c r="Z695" s="25">
        <f t="shared" ca="1" si="298"/>
        <v>-0.10438225421773592</v>
      </c>
      <c r="AA695" s="27">
        <f t="shared" ca="1" si="292"/>
        <v>6.3302741046910374E-2</v>
      </c>
      <c r="AB695" s="25">
        <f t="shared" ca="1" si="283"/>
        <v>-6.3302741046910374E-2</v>
      </c>
      <c r="AC695" s="25">
        <f t="shared" ca="1" si="284"/>
        <v>-29.172144812153316</v>
      </c>
      <c r="AD695" s="25">
        <f t="shared" ca="1" si="285"/>
        <v>29.172144812153316</v>
      </c>
      <c r="AE695" s="25">
        <f t="shared" ca="1" si="286"/>
        <v>17.197919945445353</v>
      </c>
      <c r="AF695" s="25">
        <f t="shared" ca="1" si="287"/>
        <v>237.44713349074925</v>
      </c>
      <c r="AH695" s="25">
        <f t="shared" ca="1" si="288"/>
        <v>-0.10357075681186877</v>
      </c>
      <c r="AI695" s="25">
        <f t="shared" ca="1" si="289"/>
        <v>6.3302741046910374E-2</v>
      </c>
    </row>
    <row r="696" spans="1:35" x14ac:dyDescent="0.25">
      <c r="A696" s="25">
        <v>68.399999999999196</v>
      </c>
      <c r="B696" s="25">
        <f t="shared" si="290"/>
        <v>0</v>
      </c>
      <c r="C696" s="25">
        <f t="shared" si="291"/>
        <v>0.01</v>
      </c>
      <c r="E696" s="25">
        <f ca="1">Kp*(G696+H696*OnebyTi+Td*(G696-G695))</f>
        <v>-0.10585295292076474</v>
      </c>
      <c r="F696" s="27">
        <f t="shared" ca="1" si="293"/>
        <v>9.5578492131384349E-2</v>
      </c>
      <c r="G696" s="25">
        <f t="shared" ca="1" si="272"/>
        <v>-9.5578492131384349E-2</v>
      </c>
      <c r="H696" s="25">
        <f t="shared" ca="1" si="273"/>
        <v>-28.888531112287893</v>
      </c>
      <c r="I696" s="25">
        <f t="shared" ca="1" si="274"/>
        <v>28.888531112287893</v>
      </c>
      <c r="J696" s="25">
        <f t="shared" ca="1" si="275"/>
        <v>15.476665492911124</v>
      </c>
      <c r="K696" s="25">
        <f t="shared" ca="1" si="276"/>
        <v>811.2123125579318</v>
      </c>
      <c r="M696" s="25">
        <f ca="1">Kp*(Q696+R696*OnebyTi+Td*(Q696-Q695))</f>
        <v>-0.10552149529413279</v>
      </c>
      <c r="N696" s="25">
        <f t="shared" ca="1" si="294"/>
        <v>-0.1056845620349786</v>
      </c>
      <c r="O696" s="27">
        <f t="shared" ca="1" si="277"/>
        <v>-0.10585091810322626</v>
      </c>
      <c r="P696" s="27">
        <f t="shared" ca="1" si="295"/>
        <v>8.9220761525850831E-2</v>
      </c>
      <c r="Q696" s="25">
        <f t="shared" ca="1" si="278"/>
        <v>-8.9220761525850831E-2</v>
      </c>
      <c r="R696" s="25">
        <f t="shared" ca="1" si="279"/>
        <v>-28.979825742464314</v>
      </c>
      <c r="S696" s="25">
        <f t="shared" ca="1" si="280"/>
        <v>28.979825742464314</v>
      </c>
      <c r="T696" s="25">
        <f t="shared" ca="1" si="281"/>
        <v>15.569219241261601</v>
      </c>
      <c r="U696" s="25">
        <f t="shared" ca="1" si="282"/>
        <v>244.29802374363717</v>
      </c>
      <c r="W696" s="25">
        <f ca="1">Kp*(AB696+AC696*OnebyTi+Td*(AB696-AB695))</f>
        <v>-0.10354788910823312</v>
      </c>
      <c r="X696" s="27">
        <f t="shared" ca="1" si="296"/>
        <v>-0.10380147229026623</v>
      </c>
      <c r="Y696" s="27">
        <f t="shared" ca="1" si="297"/>
        <v>-0.10407030538775813</v>
      </c>
      <c r="Z696" s="27">
        <f t="shared" ca="1" si="298"/>
        <v>-0.10435501608577336</v>
      </c>
      <c r="AA696" s="27">
        <f t="shared" ca="1" si="292"/>
        <v>6.2864515625136785E-2</v>
      </c>
      <c r="AB696" s="25">
        <f t="shared" ca="1" si="283"/>
        <v>-6.2864515625136785E-2</v>
      </c>
      <c r="AC696" s="25">
        <f t="shared" ca="1" si="284"/>
        <v>-29.178431263715829</v>
      </c>
      <c r="AD696" s="25">
        <f t="shared" ca="1" si="285"/>
        <v>29.178431263715829</v>
      </c>
      <c r="AE696" s="25">
        <f t="shared" ca="1" si="286"/>
        <v>17.198315140177833</v>
      </c>
      <c r="AF696" s="25">
        <f t="shared" ca="1" si="287"/>
        <v>237.5450086333756</v>
      </c>
      <c r="AH696" s="25">
        <f t="shared" ca="1" si="288"/>
        <v>-0.10354788910823312</v>
      </c>
      <c r="AI696" s="25">
        <f t="shared" ca="1" si="289"/>
        <v>6.2864515625136785E-2</v>
      </c>
    </row>
    <row r="697" spans="1:35" x14ac:dyDescent="0.25">
      <c r="A697" s="25">
        <v>68.499999999999204</v>
      </c>
      <c r="B697" s="25">
        <f t="shared" si="290"/>
        <v>0</v>
      </c>
      <c r="C697" s="25">
        <f t="shared" si="291"/>
        <v>0.01</v>
      </c>
      <c r="E697" s="25">
        <f ca="1">Kp*(G697+H697*OnebyTi+Td*(G697-G696))</f>
        <v>-0.10582302691213358</v>
      </c>
      <c r="F697" s="27">
        <f t="shared" ca="1" si="293"/>
        <v>9.4962689745919551E-2</v>
      </c>
      <c r="G697" s="25">
        <f t="shared" ca="1" si="272"/>
        <v>-9.4962689745919551E-2</v>
      </c>
      <c r="H697" s="25">
        <f t="shared" ca="1" si="273"/>
        <v>-28.898027381262484</v>
      </c>
      <c r="I697" s="25">
        <f t="shared" ca="1" si="274"/>
        <v>28.898027381262484</v>
      </c>
      <c r="J697" s="25">
        <f t="shared" ca="1" si="275"/>
        <v>15.477567284155501</v>
      </c>
      <c r="K697" s="25">
        <f t="shared" ca="1" si="276"/>
        <v>811.86280698269138</v>
      </c>
      <c r="M697" s="25">
        <f ca="1">Kp*(Q697+R697*OnebyTi+Td*(Q697-Q696))</f>
        <v>-0.10549253133633905</v>
      </c>
      <c r="N697" s="27">
        <f t="shared" ca="1" si="294"/>
        <v>-0.10565500304966745</v>
      </c>
      <c r="O697" s="25">
        <f t="shared" ca="1" si="277"/>
        <v>-0.1058207628640141</v>
      </c>
      <c r="P697" s="27">
        <f t="shared" ca="1" si="295"/>
        <v>8.8635669715528206E-2</v>
      </c>
      <c r="Q697" s="25">
        <f t="shared" ca="1" si="278"/>
        <v>-8.8635669715528206E-2</v>
      </c>
      <c r="R697" s="25">
        <f t="shared" ca="1" si="279"/>
        <v>-28.988689309435866</v>
      </c>
      <c r="S697" s="25">
        <f t="shared" ca="1" si="280"/>
        <v>28.988689309435866</v>
      </c>
      <c r="T697" s="25">
        <f t="shared" ca="1" si="281"/>
        <v>15.570004869456193</v>
      </c>
      <c r="U697" s="25">
        <f t="shared" ca="1" si="282"/>
        <v>244.43521019781701</v>
      </c>
      <c r="W697" s="25">
        <f ca="1">Kp*(AB697+AC697*OnebyTi+Td*(AB697-AB696))</f>
        <v>-0.10352514861871423</v>
      </c>
      <c r="X697" s="25">
        <f t="shared" ca="1" si="296"/>
        <v>-0.10377734065992131</v>
      </c>
      <c r="Y697" s="25">
        <f t="shared" ca="1" si="297"/>
        <v>-0.10404472253608342</v>
      </c>
      <c r="Z697" s="25">
        <f t="shared" ca="1" si="298"/>
        <v>-0.10432792228063743</v>
      </c>
      <c r="AA697" s="27">
        <f t="shared" ca="1" si="292"/>
        <v>6.2429014016559453E-2</v>
      </c>
      <c r="AB697" s="25">
        <f t="shared" ca="1" si="283"/>
        <v>-6.2429014016559453E-2</v>
      </c>
      <c r="AC697" s="25">
        <f t="shared" ca="1" si="284"/>
        <v>-29.184674165117485</v>
      </c>
      <c r="AD697" s="25">
        <f t="shared" ca="1" si="285"/>
        <v>29.184674165117485</v>
      </c>
      <c r="AE697" s="25">
        <f t="shared" ca="1" si="286"/>
        <v>17.198704878356942</v>
      </c>
      <c r="AF697" s="25">
        <f t="shared" ca="1" si="287"/>
        <v>237.64221063859893</v>
      </c>
      <c r="AH697" s="25">
        <f t="shared" ca="1" si="288"/>
        <v>-0.10352514861871423</v>
      </c>
      <c r="AI697" s="25">
        <f t="shared" ca="1" si="289"/>
        <v>6.2429014016559453E-2</v>
      </c>
    </row>
    <row r="698" spans="1:35" x14ac:dyDescent="0.25">
      <c r="A698" s="25">
        <v>68.599999999999199</v>
      </c>
      <c r="B698" s="25">
        <f t="shared" si="290"/>
        <v>0</v>
      </c>
      <c r="C698" s="25">
        <f t="shared" si="291"/>
        <v>0.01</v>
      </c>
      <c r="E698" s="25">
        <f ca="1">Kp*(G698+H698*OnebyTi+Td*(G698-G697))</f>
        <v>-0.10579320649473922</v>
      </c>
      <c r="F698" s="27">
        <f t="shared" ca="1" si="293"/>
        <v>9.4349985619909801E-2</v>
      </c>
      <c r="G698" s="25">
        <f t="shared" ca="1" si="272"/>
        <v>-9.4349985619909801E-2</v>
      </c>
      <c r="H698" s="25">
        <f t="shared" ca="1" si="273"/>
        <v>-28.907462379824473</v>
      </c>
      <c r="I698" s="25">
        <f t="shared" ca="1" si="274"/>
        <v>28.907462379824473</v>
      </c>
      <c r="J698" s="25">
        <f t="shared" ca="1" si="275"/>
        <v>15.47845747613415</v>
      </c>
      <c r="K698" s="25">
        <f t="shared" ca="1" si="276"/>
        <v>812.51004788404396</v>
      </c>
      <c r="M698" s="25">
        <f ca="1">Kp*(Q698+R698*OnebyTi+Td*(Q698-Q697))</f>
        <v>-0.10546367490550862</v>
      </c>
      <c r="N698" s="25">
        <f t="shared" ca="1" si="294"/>
        <v>-0.10562555192454628</v>
      </c>
      <c r="O698" s="25">
        <f t="shared" ca="1" si="277"/>
        <v>-0.10579071570729755</v>
      </c>
      <c r="P698" s="27">
        <f t="shared" ca="1" si="295"/>
        <v>8.8053593429126789E-2</v>
      </c>
      <c r="Q698" s="25">
        <f t="shared" ca="1" si="278"/>
        <v>-8.8053593429126789E-2</v>
      </c>
      <c r="R698" s="25">
        <f t="shared" ca="1" si="279"/>
        <v>-28.997494668778778</v>
      </c>
      <c r="S698" s="25">
        <f t="shared" ca="1" si="280"/>
        <v>28.997494668778778</v>
      </c>
      <c r="T698" s="25">
        <f t="shared" ca="1" si="281"/>
        <v>15.570780212987771</v>
      </c>
      <c r="U698" s="25">
        <f t="shared" ca="1" si="282"/>
        <v>244.57150357796837</v>
      </c>
      <c r="W698" s="25">
        <f ca="1">Kp*(AB698+AC698*OnebyTi+Td*(AB698-AB697))</f>
        <v>-0.10350253480317069</v>
      </c>
      <c r="X698" s="25">
        <f t="shared" ca="1" si="296"/>
        <v>-0.10375334141412926</v>
      </c>
      <c r="Y698" s="25">
        <f t="shared" ca="1" si="297"/>
        <v>-0.10401927778637744</v>
      </c>
      <c r="Z698" s="25">
        <f t="shared" ca="1" si="298"/>
        <v>-0.10430097226173411</v>
      </c>
      <c r="AA698" s="27">
        <f t="shared" ca="1" si="292"/>
        <v>6.199622178849571E-2</v>
      </c>
      <c r="AB698" s="25">
        <f t="shared" ca="1" si="283"/>
        <v>-6.199622178849571E-2</v>
      </c>
      <c r="AC698" s="25">
        <f t="shared" ca="1" si="284"/>
        <v>-29.190873787296336</v>
      </c>
      <c r="AD698" s="25">
        <f t="shared" ca="1" si="285"/>
        <v>29.190873787296336</v>
      </c>
      <c r="AE698" s="25">
        <f t="shared" ca="1" si="286"/>
        <v>17.199089231508548</v>
      </c>
      <c r="AF698" s="25">
        <f t="shared" ca="1" si="287"/>
        <v>237.73874359294936</v>
      </c>
      <c r="AH698" s="25">
        <f t="shared" ca="1" si="288"/>
        <v>-0.10350253480317069</v>
      </c>
      <c r="AI698" s="25">
        <f t="shared" ca="1" si="289"/>
        <v>6.199622178849571E-2</v>
      </c>
    </row>
    <row r="699" spans="1:35" x14ac:dyDescent="0.25">
      <c r="A699" s="25">
        <v>68.699999999999207</v>
      </c>
      <c r="B699" s="25">
        <f t="shared" si="290"/>
        <v>0</v>
      </c>
      <c r="C699" s="25">
        <f t="shared" si="291"/>
        <v>0.01</v>
      </c>
      <c r="E699" s="25">
        <f ca="1">Kp*(G699+H699*OnebyTi+Td*(G699-G698))</f>
        <v>-0.1057634916412587</v>
      </c>
      <c r="F699" s="27">
        <f t="shared" ca="1" si="293"/>
        <v>9.3740369187811617E-2</v>
      </c>
      <c r="G699" s="25">
        <f t="shared" ca="1" si="272"/>
        <v>-9.3740369187811617E-2</v>
      </c>
      <c r="H699" s="25">
        <f t="shared" ca="1" si="273"/>
        <v>-28.916836416743255</v>
      </c>
      <c r="I699" s="25">
        <f t="shared" ca="1" si="274"/>
        <v>28.916836416743255</v>
      </c>
      <c r="J699" s="25">
        <f t="shared" ca="1" si="275"/>
        <v>15.479336201815697</v>
      </c>
      <c r="K699" s="25">
        <f t="shared" ca="1" si="276"/>
        <v>813.1540442203642</v>
      </c>
      <c r="M699" s="25">
        <f ca="1">Kp*(Q699+R699*OnebyTi+Td*(Q699-Q698))</f>
        <v>-0.10543492592238844</v>
      </c>
      <c r="N699" s="27">
        <f t="shared" ca="1" si="294"/>
        <v>-0.10559620859921134</v>
      </c>
      <c r="O699" s="27">
        <f t="shared" ca="1" si="277"/>
        <v>-0.10576077659277944</v>
      </c>
      <c r="P699" s="27">
        <f t="shared" ca="1" si="295"/>
        <v>8.7474521858397034E-2</v>
      </c>
      <c r="Q699" s="25">
        <f t="shared" ca="1" si="278"/>
        <v>-8.7474521858397034E-2</v>
      </c>
      <c r="R699" s="25">
        <f t="shared" ca="1" si="279"/>
        <v>-29.006242120964618</v>
      </c>
      <c r="S699" s="25">
        <f t="shared" ca="1" si="280"/>
        <v>29.006242120964618</v>
      </c>
      <c r="T699" s="25">
        <f t="shared" ca="1" si="281"/>
        <v>15.571545392185206</v>
      </c>
      <c r="U699" s="25">
        <f t="shared" ca="1" si="282"/>
        <v>244.7069083312623</v>
      </c>
      <c r="W699" s="25">
        <f ca="1">Kp*(AB699+AC699*OnebyTi+Td*(AB699-AB698))</f>
        <v>-0.10348004712207413</v>
      </c>
      <c r="X699" s="27">
        <f t="shared" ca="1" si="296"/>
        <v>-0.1037294740094568</v>
      </c>
      <c r="Y699" s="27">
        <f t="shared" ca="1" si="297"/>
        <v>-0.10399397059455615</v>
      </c>
      <c r="Z699" s="27">
        <f t="shared" ca="1" si="298"/>
        <v>-0.10427416548813417</v>
      </c>
      <c r="AA699" s="27">
        <f t="shared" ca="1" si="292"/>
        <v>6.15661245623223E-2</v>
      </c>
      <c r="AB699" s="25">
        <f t="shared" ca="1" si="283"/>
        <v>-6.15661245623223E-2</v>
      </c>
      <c r="AC699" s="25">
        <f t="shared" ca="1" si="284"/>
        <v>-29.19703039975257</v>
      </c>
      <c r="AD699" s="25">
        <f t="shared" ca="1" si="285"/>
        <v>29.19703039975257</v>
      </c>
      <c r="AE699" s="25">
        <f t="shared" ca="1" si="286"/>
        <v>17.199468270277912</v>
      </c>
      <c r="AF699" s="25">
        <f t="shared" ca="1" si="287"/>
        <v>237.83461156327368</v>
      </c>
      <c r="AH699" s="25">
        <f t="shared" ca="1" si="288"/>
        <v>-0.10348004712207413</v>
      </c>
      <c r="AI699" s="25">
        <f t="shared" ca="1" si="289"/>
        <v>6.15661245623223E-2</v>
      </c>
    </row>
    <row r="700" spans="1:35" x14ac:dyDescent="0.25">
      <c r="A700" s="25">
        <v>68.799999999999201</v>
      </c>
      <c r="B700" s="25">
        <f t="shared" si="290"/>
        <v>0</v>
      </c>
      <c r="C700" s="25">
        <f t="shared" si="291"/>
        <v>0.01</v>
      </c>
      <c r="E700" s="25">
        <f ca="1">Kp*(G700+H700*OnebyTi+Td*(G700-G699))</f>
        <v>-0.10573388232073351</v>
      </c>
      <c r="F700" s="27">
        <f t="shared" ca="1" si="293"/>
        <v>9.3133829882950048E-2</v>
      </c>
      <c r="G700" s="25">
        <f t="shared" ca="1" si="272"/>
        <v>-9.3133829882950048E-2</v>
      </c>
      <c r="H700" s="25">
        <f t="shared" ca="1" si="273"/>
        <v>-28.926149799731551</v>
      </c>
      <c r="I700" s="25">
        <f t="shared" ca="1" si="274"/>
        <v>28.926149799731551</v>
      </c>
      <c r="J700" s="25">
        <f t="shared" ca="1" si="275"/>
        <v>15.480203592842564</v>
      </c>
      <c r="K700" s="25">
        <f t="shared" ca="1" si="276"/>
        <v>813.79480496995893</v>
      </c>
      <c r="M700" s="25">
        <f ca="1">Kp*(Q700+R700*OnebyTi+Td*(Q700-Q699))</f>
        <v>-0.10540628430452702</v>
      </c>
      <c r="N700" s="25">
        <f t="shared" ca="1" si="294"/>
        <v>-0.10556697300984209</v>
      </c>
      <c r="O700" s="25">
        <f t="shared" ca="1" si="277"/>
        <v>-0.10573094547651787</v>
      </c>
      <c r="P700" s="27">
        <f t="shared" ca="1" si="295"/>
        <v>8.6898444199119088E-2</v>
      </c>
      <c r="Q700" s="25">
        <f t="shared" ca="1" si="278"/>
        <v>-8.6898444199119088E-2</v>
      </c>
      <c r="R700" s="25">
        <f t="shared" ca="1" si="279"/>
        <v>-29.01493196538453</v>
      </c>
      <c r="S700" s="25">
        <f t="shared" ca="1" si="280"/>
        <v>29.01493196538453</v>
      </c>
      <c r="T700" s="25">
        <f t="shared" ca="1" si="281"/>
        <v>15.572300526145629</v>
      </c>
      <c r="U700" s="25">
        <f t="shared" ca="1" si="282"/>
        <v>244.84142889207266</v>
      </c>
      <c r="W700" s="25">
        <f ca="1">Kp*(AB700+AC700*OnebyTi+Td*(AB700-AB699))</f>
        <v>-0.10345768503653063</v>
      </c>
      <c r="X700" s="25">
        <f t="shared" ca="1" si="296"/>
        <v>-0.10370573790284221</v>
      </c>
      <c r="Y700" s="25">
        <f t="shared" ca="1" si="297"/>
        <v>-0.10396880041659741</v>
      </c>
      <c r="Z700" s="25">
        <f t="shared" ca="1" si="298"/>
        <v>-0.10424750141860815</v>
      </c>
      <c r="AA700" s="27">
        <f t="shared" ca="1" si="292"/>
        <v>6.1138708013508881E-2</v>
      </c>
      <c r="AB700" s="25">
        <f t="shared" ca="1" si="283"/>
        <v>-6.1138708013508881E-2</v>
      </c>
      <c r="AC700" s="25">
        <f t="shared" ca="1" si="284"/>
        <v>-29.203144270553921</v>
      </c>
      <c r="AD700" s="25">
        <f t="shared" ca="1" si="285"/>
        <v>29.203144270553921</v>
      </c>
      <c r="AE700" s="25">
        <f t="shared" ca="1" si="286"/>
        <v>17.199842064439668</v>
      </c>
      <c r="AF700" s="25">
        <f t="shared" ca="1" si="287"/>
        <v>237.92981859677033</v>
      </c>
      <c r="AH700" s="25">
        <f t="shared" ca="1" si="288"/>
        <v>-0.10345768503653063</v>
      </c>
      <c r="AI700" s="25">
        <f t="shared" ca="1" si="289"/>
        <v>6.1138708013508881E-2</v>
      </c>
    </row>
    <row r="701" spans="1:35" x14ac:dyDescent="0.25">
      <c r="A701" s="25">
        <v>68.899999999999196</v>
      </c>
      <c r="B701" s="25">
        <f t="shared" si="290"/>
        <v>0</v>
      </c>
      <c r="C701" s="25">
        <f t="shared" si="291"/>
        <v>0.01</v>
      </c>
      <c r="E701" s="25">
        <f ca="1">Kp*(G701+H701*OnebyTi+Td*(G701-G700))</f>
        <v>-0.10570437849861024</v>
      </c>
      <c r="F701" s="27">
        <f t="shared" ca="1" si="293"/>
        <v>9.2530357137924124E-2</v>
      </c>
      <c r="G701" s="25">
        <f t="shared" ca="1" si="272"/>
        <v>-9.2530357137924124E-2</v>
      </c>
      <c r="H701" s="25">
        <f t="shared" ca="1" si="273"/>
        <v>-28.935402835445345</v>
      </c>
      <c r="I701" s="25">
        <f t="shared" ca="1" si="274"/>
        <v>28.935402835445345</v>
      </c>
      <c r="J701" s="25">
        <f t="shared" ca="1" si="275"/>
        <v>15.481059779541772</v>
      </c>
      <c r="K701" s="25">
        <f t="shared" ca="1" si="276"/>
        <v>814.43233913063921</v>
      </c>
      <c r="M701" s="25">
        <f ca="1">Kp*(Q701+R701*OnebyTi+Td*(Q701-Q700))</f>
        <v>-0.10537774996631233</v>
      </c>
      <c r="N701" s="27">
        <f t="shared" ca="1" si="294"/>
        <v>-0.10553784508924074</v>
      </c>
      <c r="O701" s="27">
        <f t="shared" ca="1" si="277"/>
        <v>-0.10570122231096761</v>
      </c>
      <c r="P701" s="27">
        <f t="shared" ca="1" si="295"/>
        <v>8.6325349651467292E-2</v>
      </c>
      <c r="Q701" s="25">
        <f t="shared" ca="1" si="278"/>
        <v>-8.6325349651467292E-2</v>
      </c>
      <c r="R701" s="25">
        <f t="shared" ca="1" si="279"/>
        <v>-29.023564500349678</v>
      </c>
      <c r="S701" s="25">
        <f t="shared" ca="1" si="280"/>
        <v>29.023564500349678</v>
      </c>
      <c r="T701" s="25">
        <f t="shared" ca="1" si="281"/>
        <v>15.573045732744873</v>
      </c>
      <c r="U701" s="25">
        <f t="shared" ca="1" si="282"/>
        <v>244.97506968191709</v>
      </c>
      <c r="W701" s="25">
        <f ca="1">Kp*(AB701+AC701*OnebyTi+Td*(AB701-AB700))</f>
        <v>-0.10343544800830176</v>
      </c>
      <c r="X701" s="27">
        <f t="shared" ca="1" si="296"/>
        <v>-0.10368213255162043</v>
      </c>
      <c r="Y701" s="27">
        <f t="shared" ca="1" si="297"/>
        <v>-0.10394376670857051</v>
      </c>
      <c r="Z701" s="27">
        <f t="shared" ca="1" si="298"/>
        <v>-0.10422097951166084</v>
      </c>
      <c r="AA701" s="27">
        <f t="shared" ca="1" si="292"/>
        <v>6.0713957871648065E-2</v>
      </c>
      <c r="AB701" s="25">
        <f t="shared" ca="1" si="283"/>
        <v>-6.0713957871648065E-2</v>
      </c>
      <c r="AC701" s="25">
        <f t="shared" ca="1" si="284"/>
        <v>-29.209215666341084</v>
      </c>
      <c r="AD701" s="25">
        <f t="shared" ca="1" si="285"/>
        <v>29.209215666341084</v>
      </c>
      <c r="AE701" s="25">
        <f t="shared" ca="1" si="286"/>
        <v>17.200210682907713</v>
      </c>
      <c r="AF701" s="25">
        <f t="shared" ca="1" si="287"/>
        <v>238.02436872102544</v>
      </c>
      <c r="AH701" s="25">
        <f t="shared" ca="1" si="288"/>
        <v>-0.10343544800830176</v>
      </c>
      <c r="AI701" s="25">
        <f t="shared" ca="1" si="289"/>
        <v>6.0713957871648065E-2</v>
      </c>
    </row>
    <row r="702" spans="1:35" x14ac:dyDescent="0.25">
      <c r="A702" s="25">
        <v>68.999999999999204</v>
      </c>
      <c r="B702" s="25">
        <f t="shared" si="290"/>
        <v>0</v>
      </c>
      <c r="C702" s="25">
        <f t="shared" si="291"/>
        <v>0.01</v>
      </c>
      <c r="E702" s="25">
        <f ca="1">Kp*(G702+H702*OnebyTi+Td*(G702-G701))</f>
        <v>-0.1056749801367803</v>
      </c>
      <c r="F702" s="27">
        <f t="shared" ca="1" si="293"/>
        <v>9.192994038500811E-2</v>
      </c>
      <c r="G702" s="25">
        <f t="shared" ca="1" si="272"/>
        <v>-9.192994038500811E-2</v>
      </c>
      <c r="H702" s="25">
        <f t="shared" ca="1" si="273"/>
        <v>-28.944595829483845</v>
      </c>
      <c r="I702" s="25">
        <f t="shared" ca="1" si="274"/>
        <v>28.944595829483845</v>
      </c>
      <c r="J702" s="25">
        <f t="shared" ca="1" si="275"/>
        <v>15.481904890935692</v>
      </c>
      <c r="K702" s="25">
        <f t="shared" ca="1" si="276"/>
        <v>815.0666557192958</v>
      </c>
      <c r="M702" s="25">
        <f ca="1">Kp*(Q702+R702*OnebyTi+Td*(Q702-Q701))</f>
        <v>-0.10534932281900944</v>
      </c>
      <c r="N702" s="25">
        <f t="shared" ca="1" si="294"/>
        <v>-0.10550882476687162</v>
      </c>
      <c r="O702" s="25">
        <f t="shared" ca="1" si="277"/>
        <v>-0.10567160704502097</v>
      </c>
      <c r="P702" s="27">
        <f t="shared" ca="1" si="295"/>
        <v>8.5755227420370519E-2</v>
      </c>
      <c r="Q702" s="25">
        <f t="shared" ca="1" si="278"/>
        <v>-8.5755227420370519E-2</v>
      </c>
      <c r="R702" s="25">
        <f t="shared" ca="1" si="279"/>
        <v>-29.032140023091717</v>
      </c>
      <c r="S702" s="25">
        <f t="shared" ca="1" si="280"/>
        <v>29.032140023091717</v>
      </c>
      <c r="T702" s="25">
        <f t="shared" ca="1" si="281"/>
        <v>15.573781128647866</v>
      </c>
      <c r="U702" s="25">
        <f t="shared" ca="1" si="282"/>
        <v>245.10783510939936</v>
      </c>
      <c r="W702" s="25">
        <f ca="1">Kp*(AB702+AC702*OnebyTi+Td*(AB702-AB701))</f>
        <v>-0.1034133354998253</v>
      </c>
      <c r="X702" s="25">
        <f t="shared" ca="1" si="296"/>
        <v>-0.1036586574135476</v>
      </c>
      <c r="Y702" s="25">
        <f t="shared" ca="1" si="297"/>
        <v>-0.10391886892666516</v>
      </c>
      <c r="Z702" s="25">
        <f t="shared" ca="1" si="298"/>
        <v>-0.10419459922556529</v>
      </c>
      <c r="AA702" s="27">
        <f t="shared" ca="1" si="292"/>
        <v>6.0291859920481979E-2</v>
      </c>
      <c r="AB702" s="25">
        <f t="shared" ca="1" si="283"/>
        <v>-6.0291859920481979E-2</v>
      </c>
      <c r="AC702" s="25">
        <f t="shared" ca="1" si="284"/>
        <v>-29.215244852333132</v>
      </c>
      <c r="AD702" s="25">
        <f t="shared" ca="1" si="285"/>
        <v>29.215244852333132</v>
      </c>
      <c r="AE702" s="25">
        <f t="shared" ca="1" si="286"/>
        <v>17.200574193744981</v>
      </c>
      <c r="AF702" s="25">
        <f t="shared" ca="1" si="287"/>
        <v>238.11826594404951</v>
      </c>
      <c r="AH702" s="25">
        <f t="shared" ca="1" si="288"/>
        <v>-0.1034133354998253</v>
      </c>
      <c r="AI702" s="25">
        <f t="shared" ca="1" si="289"/>
        <v>6.0291859920481979E-2</v>
      </c>
    </row>
    <row r="703" spans="1:35" x14ac:dyDescent="0.25">
      <c r="A703" s="25">
        <v>69.099999999999099</v>
      </c>
      <c r="B703" s="25">
        <f t="shared" si="290"/>
        <v>0</v>
      </c>
      <c r="C703" s="25">
        <f t="shared" si="291"/>
        <v>0.01</v>
      </c>
      <c r="E703" s="25">
        <f ca="1">Kp*(G703+H703*OnebyTi+Td*(G703-G702))</f>
        <v>-0.10564568719361984</v>
      </c>
      <c r="F703" s="27">
        <f t="shared" ca="1" si="293"/>
        <v>9.1332569056548366E-2</v>
      </c>
      <c r="G703" s="25">
        <f t="shared" ca="1" si="272"/>
        <v>-9.1332569056548366E-2</v>
      </c>
      <c r="H703" s="25">
        <f t="shared" ca="1" si="273"/>
        <v>-28.953729086389501</v>
      </c>
      <c r="I703" s="25">
        <f t="shared" ca="1" si="274"/>
        <v>28.953729086389501</v>
      </c>
      <c r="J703" s="25">
        <f t="shared" ca="1" si="275"/>
        <v>15.482739054752738</v>
      </c>
      <c r="K703" s="25">
        <f t="shared" ca="1" si="276"/>
        <v>815.6977637714765</v>
      </c>
      <c r="M703" s="25">
        <f ca="1">Kp*(Q703+R703*OnebyTi+Td*(Q703-Q702))</f>
        <v>-0.10532100277079784</v>
      </c>
      <c r="N703" s="27">
        <f t="shared" ca="1" si="294"/>
        <v>-0.10547991196890005</v>
      </c>
      <c r="O703" s="25">
        <f t="shared" ca="1" si="277"/>
        <v>-0.10564209962404859</v>
      </c>
      <c r="P703" s="27">
        <f t="shared" ca="1" si="295"/>
        <v>8.5188066715868413E-2</v>
      </c>
      <c r="Q703" s="25">
        <f t="shared" ca="1" si="278"/>
        <v>-8.5188066715868413E-2</v>
      </c>
      <c r="R703" s="25">
        <f t="shared" ca="1" si="279"/>
        <v>-29.040658829763302</v>
      </c>
      <c r="S703" s="25">
        <f t="shared" ca="1" si="280"/>
        <v>29.040658829763302</v>
      </c>
      <c r="T703" s="25">
        <f t="shared" ca="1" si="281"/>
        <v>15.574506829318945</v>
      </c>
      <c r="U703" s="25">
        <f t="shared" ca="1" si="282"/>
        <v>245.23972957015343</v>
      </c>
      <c r="W703" s="25">
        <f ca="1">Kp*(AB703+AC703*OnebyTi+Td*(AB703-AB702))</f>
        <v>-0.10339134697423563</v>
      </c>
      <c r="X703" s="25">
        <f t="shared" ca="1" si="296"/>
        <v>-0.10363531194682543</v>
      </c>
      <c r="Y703" s="25">
        <f t="shared" ca="1" si="297"/>
        <v>-0.10389410652722013</v>
      </c>
      <c r="Z703" s="25">
        <f t="shared" ca="1" si="298"/>
        <v>-0.10416836001839623</v>
      </c>
      <c r="AA703" s="27">
        <f t="shared" ca="1" si="292"/>
        <v>5.987239999792545E-2</v>
      </c>
      <c r="AB703" s="25">
        <f t="shared" ca="1" si="283"/>
        <v>-5.987239999792545E-2</v>
      </c>
      <c r="AC703" s="25">
        <f t="shared" ca="1" si="284"/>
        <v>-29.221232092332926</v>
      </c>
      <c r="AD703" s="25">
        <f t="shared" ca="1" si="285"/>
        <v>29.221232092332926</v>
      </c>
      <c r="AE703" s="25">
        <f t="shared" ca="1" si="286"/>
        <v>17.200932664173131</v>
      </c>
      <c r="AF703" s="25">
        <f t="shared" ca="1" si="287"/>
        <v>238.21151425431506</v>
      </c>
      <c r="AH703" s="25">
        <f t="shared" ca="1" si="288"/>
        <v>-0.10339134697423563</v>
      </c>
      <c r="AI703" s="25">
        <f t="shared" ca="1" si="289"/>
        <v>5.987239999792545E-2</v>
      </c>
    </row>
    <row r="704" spans="1:35" x14ac:dyDescent="0.25">
      <c r="A704" s="25">
        <v>69.199999999999093</v>
      </c>
      <c r="B704" s="25">
        <f t="shared" si="290"/>
        <v>0</v>
      </c>
      <c r="C704" s="25">
        <f t="shared" si="291"/>
        <v>0.01</v>
      </c>
      <c r="E704" s="25">
        <f ca="1">Kp*(G704+H704*OnebyTi+Td*(G704-G703))</f>
        <v>-0.10561649962402907</v>
      </c>
      <c r="F704" s="27">
        <f t="shared" ca="1" si="293"/>
        <v>9.073823258535596E-2</v>
      </c>
      <c r="G704" s="25">
        <f t="shared" ca="1" si="272"/>
        <v>-9.073823258535596E-2</v>
      </c>
      <c r="H704" s="25">
        <f t="shared" ca="1" si="273"/>
        <v>-28.962802909648037</v>
      </c>
      <c r="I704" s="25">
        <f t="shared" ca="1" si="274"/>
        <v>28.962802909648037</v>
      </c>
      <c r="J704" s="25">
        <f t="shared" ca="1" si="275"/>
        <v>15.483562397438009</v>
      </c>
      <c r="K704" s="25">
        <f t="shared" ca="1" si="276"/>
        <v>816.32567234096712</v>
      </c>
      <c r="M704" s="25">
        <f ca="1">Kp*(Q704+R704*OnebyTi+Td*(Q704-Q703))</f>
        <v>-0.10529278972680851</v>
      </c>
      <c r="N704" s="25">
        <f t="shared" ca="1" si="294"/>
        <v>-0.10545110661823109</v>
      </c>
      <c r="O704" s="27">
        <f t="shared" ca="1" si="277"/>
        <v>-0.10561269998993977</v>
      </c>
      <c r="P704" s="27">
        <f t="shared" ca="1" si="295"/>
        <v>8.4623856753463553E-2</v>
      </c>
      <c r="Q704" s="25">
        <f t="shared" ca="1" si="278"/>
        <v>-8.4623856753463553E-2</v>
      </c>
      <c r="R704" s="25">
        <f t="shared" ca="1" si="279"/>
        <v>-29.04912121543865</v>
      </c>
      <c r="S704" s="25">
        <f t="shared" ca="1" si="280"/>
        <v>29.04912121543865</v>
      </c>
      <c r="T704" s="25">
        <f t="shared" ca="1" si="281"/>
        <v>15.575222949032128</v>
      </c>
      <c r="U704" s="25">
        <f t="shared" ca="1" si="282"/>
        <v>245.37075744678884</v>
      </c>
      <c r="W704" s="25">
        <f ca="1">Kp*(AB704+AC704*OnebyTi+Td*(AB704-AB703))</f>
        <v>-0.10336948189538371</v>
      </c>
      <c r="X704" s="27">
        <f t="shared" ca="1" si="296"/>
        <v>-0.10361209561012501</v>
      </c>
      <c r="Y704" s="27">
        <f t="shared" ca="1" si="297"/>
        <v>-0.10386947896675147</v>
      </c>
      <c r="Z704" s="27">
        <f t="shared" ca="1" si="298"/>
        <v>-0.10414226134806326</v>
      </c>
      <c r="AA704" s="27">
        <f t="shared" ca="1" si="292"/>
        <v>5.9455563996085828E-2</v>
      </c>
      <c r="AB704" s="25">
        <f t="shared" ca="1" si="283"/>
        <v>-5.9455563996085828E-2</v>
      </c>
      <c r="AC704" s="25">
        <f t="shared" ca="1" si="284"/>
        <v>-29.227177648732535</v>
      </c>
      <c r="AD704" s="25">
        <f t="shared" ca="1" si="285"/>
        <v>29.227177648732535</v>
      </c>
      <c r="AE704" s="25">
        <f t="shared" ca="1" si="286"/>
        <v>17.201286160582139</v>
      </c>
      <c r="AF704" s="25">
        <f t="shared" ca="1" si="287"/>
        <v>238.30411762079501</v>
      </c>
      <c r="AH704" s="25">
        <f t="shared" ca="1" si="288"/>
        <v>-0.10336948189538371</v>
      </c>
      <c r="AI704" s="25">
        <f t="shared" ca="1" si="289"/>
        <v>5.9455563996085828E-2</v>
      </c>
    </row>
    <row r="705" spans="1:35" x14ac:dyDescent="0.25">
      <c r="A705" s="25">
        <v>69.299999999999102</v>
      </c>
      <c r="B705" s="25">
        <f t="shared" si="290"/>
        <v>0</v>
      </c>
      <c r="C705" s="25">
        <f t="shared" si="291"/>
        <v>0.01</v>
      </c>
      <c r="E705" s="25">
        <f ca="1">Kp*(G705+H705*OnebyTi+Td*(G705-G704))</f>
        <v>-0.10558741737947133</v>
      </c>
      <c r="F705" s="27">
        <f t="shared" ca="1" si="293"/>
        <v>9.0146920405095074E-2</v>
      </c>
      <c r="G705" s="25">
        <f t="shared" ref="G705:G768" ca="1" si="299">B705-F705</f>
        <v>-9.0146920405095074E-2</v>
      </c>
      <c r="H705" s="25">
        <f t="shared" ref="H705:H768" ca="1" si="300">H704+G705*0.1</f>
        <v>-28.971817601688546</v>
      </c>
      <c r="I705" s="25">
        <f t="shared" ref="I705:I768" ca="1" si="301">IF(ROW()&lt;12,0,I704+ABS(G705)*0.1)</f>
        <v>28.971817601688546</v>
      </c>
      <c r="J705" s="25">
        <f t="shared" ref="J705:J768" ca="1" si="302">IF(ROW()&lt;12,0,J704+((G705)^2)*0.1)</f>
        <v>15.484375044163862</v>
      </c>
      <c r="K705" s="25">
        <f t="shared" ref="K705:K768" ca="1" si="303">IF(ROW()&lt;12,0,K704+A705*ABS(G705)*0.1)</f>
        <v>816.95039049937441</v>
      </c>
      <c r="M705" s="25">
        <f ca="1">Kp*(Q705+R705*OnebyTi+Td*(Q705-Q704))</f>
        <v>-0.10526468358916062</v>
      </c>
      <c r="N705" s="27">
        <f t="shared" ca="1" si="294"/>
        <v>-0.10542240863454788</v>
      </c>
      <c r="O705" s="25">
        <f t="shared" ref="O705:O768" ca="1" si="304">IF((ROW()-12)*0.1&lt;L_2,0,OFFSET(N705,-1,0)*b_2/K_2-O704*a_2)</f>
        <v>-0.10558340808114255</v>
      </c>
      <c r="P705" s="27">
        <f t="shared" ca="1" si="295"/>
        <v>8.4062586754469565E-2</v>
      </c>
      <c r="Q705" s="25">
        <f t="shared" ref="Q705:Q768" ca="1" si="305">B705-P705</f>
        <v>-8.4062586754469565E-2</v>
      </c>
      <c r="R705" s="25">
        <f t="shared" ref="R705:R768" ca="1" si="306">R704+Q705*0.1</f>
        <v>-29.057527474114096</v>
      </c>
      <c r="S705" s="25">
        <f t="shared" ref="S705:S768" ca="1" si="307">IF(ROW()&lt;12,0,S704+ABS(Q705)*0.1)</f>
        <v>29.057527474114096</v>
      </c>
      <c r="T705" s="25">
        <f t="shared" ref="T705:T768" ca="1" si="308">IF(ROW()&lt;12,0,T704+((Q705)^2)*0.1)</f>
        <v>15.575929600881313</v>
      </c>
      <c r="U705" s="25">
        <f t="shared" ref="U705:U768" ca="1" si="309">IF(ROW()&lt;12,0,U704+J705*ABS(Q705)*0.1)</f>
        <v>245.50092310883772</v>
      </c>
      <c r="W705" s="25">
        <f ca="1">Kp*(AB705+AC705*OnebyTi+Td*(AB705-AB704))</f>
        <v>-0.10334773972785682</v>
      </c>
      <c r="X705" s="25">
        <f t="shared" ca="1" si="296"/>
        <v>-0.10358900786261034</v>
      </c>
      <c r="Y705" s="25">
        <f t="shared" ca="1" si="297"/>
        <v>-0.10384498570198032</v>
      </c>
      <c r="Z705" s="25">
        <f t="shared" ca="1" si="298"/>
        <v>-0.10411630267234333</v>
      </c>
      <c r="AA705" s="27">
        <f t="shared" ca="1" si="292"/>
        <v>5.9041337861279505E-2</v>
      </c>
      <c r="AB705" s="25">
        <f t="shared" ref="AB705:AB768" ca="1" si="310">B705-AA705</f>
        <v>-5.9041337861279505E-2</v>
      </c>
      <c r="AC705" s="25">
        <f t="shared" ref="AC705:AC768" ca="1" si="311">AC704+AB705*0.1</f>
        <v>-29.233081782518664</v>
      </c>
      <c r="AD705" s="25">
        <f t="shared" ref="AD705:AD768" ca="1" si="312">IF(ROW()&lt;12,0,AD704+ABS(AB705)*0.1)</f>
        <v>29.233081782518664</v>
      </c>
      <c r="AE705" s="25">
        <f t="shared" ref="AE705:AE768" ca="1" si="313">IF(ROW()&lt;12,0,AE704+((AB705)^2)*0.1)</f>
        <v>17.201634748539785</v>
      </c>
      <c r="AF705" s="25">
        <f t="shared" ref="AF705:AF768" ca="1" si="314">IF(ROW()&lt;12,0,AF704+T705*ABS(AB705)*0.1)</f>
        <v>238.39607999300193</v>
      </c>
      <c r="AH705" s="25">
        <f t="shared" ca="1" si="288"/>
        <v>-0.10334773972785682</v>
      </c>
      <c r="AI705" s="25">
        <f t="shared" ca="1" si="289"/>
        <v>5.9041337861279505E-2</v>
      </c>
    </row>
    <row r="706" spans="1:35" x14ac:dyDescent="0.25">
      <c r="A706" s="25">
        <v>69.399999999999096</v>
      </c>
      <c r="B706" s="25">
        <f t="shared" si="290"/>
        <v>0</v>
      </c>
      <c r="C706" s="25">
        <f t="shared" si="291"/>
        <v>0.01</v>
      </c>
      <c r="E706" s="25">
        <f ca="1">Kp*(G706+H706*OnebyTi+Td*(G706-G705))</f>
        <v>-0.10555844040801209</v>
      </c>
      <c r="F706" s="27">
        <f t="shared" ca="1" si="293"/>
        <v>8.9558621950667092E-2</v>
      </c>
      <c r="G706" s="25">
        <f t="shared" ca="1" si="299"/>
        <v>-8.9558621950667092E-2</v>
      </c>
      <c r="H706" s="25">
        <f t="shared" ca="1" si="300"/>
        <v>-28.980773463883612</v>
      </c>
      <c r="I706" s="25">
        <f t="shared" ca="1" si="301"/>
        <v>28.980773463883612</v>
      </c>
      <c r="J706" s="25">
        <f t="shared" ca="1" si="302"/>
        <v>15.485177118840433</v>
      </c>
      <c r="K706" s="25">
        <f t="shared" ca="1" si="303"/>
        <v>817.57192733571208</v>
      </c>
      <c r="M706" s="25">
        <f ca="1">Kp*(Q706+R706*OnebyTi+Td*(Q706-Q705))</f>
        <v>-0.10523668425699798</v>
      </c>
      <c r="N706" s="25">
        <f t="shared" ca="1" si="294"/>
        <v>-0.10539381793434979</v>
      </c>
      <c r="O706" s="27">
        <f t="shared" ca="1" si="304"/>
        <v>-0.10555422383270348</v>
      </c>
      <c r="P706" s="27">
        <f t="shared" ca="1" si="295"/>
        <v>8.3504245946355304E-2</v>
      </c>
      <c r="Q706" s="25">
        <f t="shared" ca="1" si="305"/>
        <v>-8.3504245946355304E-2</v>
      </c>
      <c r="R706" s="25">
        <f t="shared" ca="1" si="306"/>
        <v>-29.065877898708731</v>
      </c>
      <c r="S706" s="25">
        <f t="shared" ca="1" si="307"/>
        <v>29.065877898708731</v>
      </c>
      <c r="T706" s="25">
        <f t="shared" ca="1" si="308"/>
        <v>15.576626896790421</v>
      </c>
      <c r="U706" s="25">
        <f t="shared" ca="1" si="309"/>
        <v>245.63023091270318</v>
      </c>
      <c r="W706" s="25">
        <f ca="1">Kp*(AB706+AC706*OnebyTi+Td*(AB706-AB705))</f>
        <v>-0.10332611993699808</v>
      </c>
      <c r="X706" s="27">
        <f t="shared" ca="1" si="296"/>
        <v>-0.10356604816396155</v>
      </c>
      <c r="Y706" s="27">
        <f t="shared" ca="1" si="297"/>
        <v>-0.10382062618986029</v>
      </c>
      <c r="Z706" s="27">
        <f t="shared" ca="1" si="298"/>
        <v>-0.10409048344891293</v>
      </c>
      <c r="AA706" s="27">
        <f t="shared" ca="1" si="292"/>
        <v>5.862970759404517E-2</v>
      </c>
      <c r="AB706" s="25">
        <f t="shared" ca="1" si="310"/>
        <v>-5.862970759404517E-2</v>
      </c>
      <c r="AC706" s="25">
        <f t="shared" ca="1" si="311"/>
        <v>-29.238944753278069</v>
      </c>
      <c r="AD706" s="25">
        <f t="shared" ca="1" si="312"/>
        <v>29.238944753278069</v>
      </c>
      <c r="AE706" s="25">
        <f t="shared" ca="1" si="313"/>
        <v>17.201978492801043</v>
      </c>
      <c r="AF706" s="25">
        <f t="shared" ca="1" si="314"/>
        <v>238.48740530102796</v>
      </c>
      <c r="AH706" s="25">
        <f t="shared" ref="AH706:AH769" ca="1" si="315">IF(ProcessModel = "Model1", E706, IF(ProcessModel = "Model2", M706, W706))</f>
        <v>-0.10332611993699808</v>
      </c>
      <c r="AI706" s="25">
        <f t="shared" ref="AI706:AI769" ca="1" si="316">IF(ProcessModel = "Model1", F706, IF(ProcessModel = "Model2", P706, AA706))</f>
        <v>5.862970759404517E-2</v>
      </c>
    </row>
    <row r="707" spans="1:35" x14ac:dyDescent="0.25">
      <c r="A707" s="25">
        <v>69.499999999999105</v>
      </c>
      <c r="B707" s="25">
        <f t="shared" si="290"/>
        <v>0</v>
      </c>
      <c r="C707" s="25">
        <f t="shared" si="291"/>
        <v>0.01</v>
      </c>
      <c r="E707" s="25">
        <f ca="1">Kp*(G707+H707*OnebyTi+Td*(G707-G706))</f>
        <v>-0.10552956865435731</v>
      </c>
      <c r="F707" s="27">
        <f t="shared" ca="1" si="293"/>
        <v>8.8973326658590604E-2</v>
      </c>
      <c r="G707" s="25">
        <f t="shared" ca="1" si="299"/>
        <v>-8.8973326658590604E-2</v>
      </c>
      <c r="H707" s="25">
        <f t="shared" ca="1" si="300"/>
        <v>-28.989670796549472</v>
      </c>
      <c r="I707" s="25">
        <f t="shared" ca="1" si="301"/>
        <v>28.989670796549472</v>
      </c>
      <c r="J707" s="25">
        <f t="shared" ca="1" si="302"/>
        <v>15.485968744126103</v>
      </c>
      <c r="K707" s="25">
        <f t="shared" ca="1" si="303"/>
        <v>818.19029195598932</v>
      </c>
      <c r="M707" s="25">
        <f ca="1">Kp*(Q707+R707*OnebyTi+Td*(Q707-Q706))</f>
        <v>-0.1052087916265253</v>
      </c>
      <c r="N707" s="27">
        <f t="shared" ca="1" si="294"/>
        <v>-0.10536533443099014</v>
      </c>
      <c r="O707" s="25">
        <f t="shared" ca="1" si="304"/>
        <v>-0.10552514717630705</v>
      </c>
      <c r="P707" s="27">
        <f t="shared" ca="1" si="295"/>
        <v>8.2948823563084959E-2</v>
      </c>
      <c r="Q707" s="25">
        <f t="shared" ca="1" si="305"/>
        <v>-8.2948823563084959E-2</v>
      </c>
      <c r="R707" s="25">
        <f t="shared" ca="1" si="306"/>
        <v>-29.074172781065041</v>
      </c>
      <c r="S707" s="25">
        <f t="shared" ca="1" si="307"/>
        <v>29.074172781065041</v>
      </c>
      <c r="T707" s="25">
        <f t="shared" ca="1" si="308"/>
        <v>15.577314947523471</v>
      </c>
      <c r="U707" s="25">
        <f t="shared" ca="1" si="309"/>
        <v>245.75868520160918</v>
      </c>
      <c r="W707" s="25">
        <f ca="1">Kp*(AB707+AC707*OnebyTi+Td*(AB707-AB706))</f>
        <v>-0.10330462198892534</v>
      </c>
      <c r="X707" s="25">
        <f t="shared" ca="1" si="296"/>
        <v>-0.10354321597439764</v>
      </c>
      <c r="Y707" s="25">
        <f t="shared" ca="1" si="297"/>
        <v>-0.10379639988760446</v>
      </c>
      <c r="Z707" s="25">
        <f t="shared" ca="1" si="298"/>
        <v>-0.10406480313537975</v>
      </c>
      <c r="AA707" s="27">
        <f t="shared" ca="1" si="292"/>
        <v>5.8220659249153879E-2</v>
      </c>
      <c r="AB707" s="25">
        <f t="shared" ca="1" si="310"/>
        <v>-5.8220659249153879E-2</v>
      </c>
      <c r="AC707" s="25">
        <f t="shared" ca="1" si="311"/>
        <v>-29.244766819202983</v>
      </c>
      <c r="AD707" s="25">
        <f t="shared" ca="1" si="312"/>
        <v>29.244766819202983</v>
      </c>
      <c r="AE707" s="25">
        <f t="shared" ca="1" si="313"/>
        <v>17.202317457317385</v>
      </c>
      <c r="AF707" s="25">
        <f t="shared" ca="1" si="314"/>
        <v>238.57809745558561</v>
      </c>
      <c r="AH707" s="25">
        <f t="shared" ca="1" si="315"/>
        <v>-0.10330462198892534</v>
      </c>
      <c r="AI707" s="25">
        <f t="shared" ca="1" si="316"/>
        <v>5.8220659249153879E-2</v>
      </c>
    </row>
    <row r="708" spans="1:35" x14ac:dyDescent="0.25">
      <c r="A708" s="25">
        <v>69.599999999999099</v>
      </c>
      <c r="B708" s="25">
        <f t="shared" si="290"/>
        <v>0</v>
      </c>
      <c r="C708" s="25">
        <f t="shared" si="291"/>
        <v>0.01</v>
      </c>
      <c r="E708" s="25">
        <f ca="1">Kp*(G708+H708*OnebyTi+Td*(G708-G707))</f>
        <v>-0.10550080205989176</v>
      </c>
      <c r="F708" s="27">
        <f t="shared" ca="1" si="293"/>
        <v>8.8391023967377233E-2</v>
      </c>
      <c r="G708" s="25">
        <f t="shared" ca="1" si="299"/>
        <v>-8.8391023967377233E-2</v>
      </c>
      <c r="H708" s="25">
        <f t="shared" ca="1" si="300"/>
        <v>-28.99850989894621</v>
      </c>
      <c r="I708" s="25">
        <f t="shared" ca="1" si="301"/>
        <v>28.99850989894621</v>
      </c>
      <c r="J708" s="25">
        <f t="shared" ca="1" si="302"/>
        <v>15.486750041437903</v>
      </c>
      <c r="K708" s="25">
        <f t="shared" ca="1" si="303"/>
        <v>818.80549348280226</v>
      </c>
      <c r="M708" s="25">
        <f ca="1">Kp*(Q708+R708*OnebyTi+Td*(Q708-Q707))</f>
        <v>-0.10518100559104404</v>
      </c>
      <c r="N708" s="25">
        <f t="shared" ca="1" si="294"/>
        <v>-0.10533695803471374</v>
      </c>
      <c r="O708" s="25">
        <f t="shared" ca="1" si="304"/>
        <v>-0.10549617804031491</v>
      </c>
      <c r="P708" s="27">
        <f t="shared" ca="1" si="295"/>
        <v>8.239630884545425E-2</v>
      </c>
      <c r="Q708" s="25">
        <f t="shared" ca="1" si="305"/>
        <v>-8.239630884545425E-2</v>
      </c>
      <c r="R708" s="25">
        <f t="shared" ca="1" si="306"/>
        <v>-29.082412411949587</v>
      </c>
      <c r="S708" s="25">
        <f t="shared" ca="1" si="307"/>
        <v>29.082412411949587</v>
      </c>
      <c r="T708" s="25">
        <f t="shared" ca="1" si="308"/>
        <v>15.577993862694607</v>
      </c>
      <c r="U708" s="25">
        <f t="shared" ca="1" si="309"/>
        <v>245.88629030555185</v>
      </c>
      <c r="W708" s="25">
        <f ca="1">Kp*(AB708+AC708*OnebyTi+Td*(AB708-AB707))</f>
        <v>-0.10328324535055007</v>
      </c>
      <c r="X708" s="25">
        <f t="shared" ca="1" si="296"/>
        <v>-0.10352051075469901</v>
      </c>
      <c r="Y708" s="25">
        <f t="shared" ca="1" si="297"/>
        <v>-0.10377230625271194</v>
      </c>
      <c r="Z708" s="25">
        <f t="shared" ca="1" si="298"/>
        <v>-0.10403926118931392</v>
      </c>
      <c r="AA708" s="27">
        <f t="shared" ca="1" si="292"/>
        <v>5.7814178935615905E-2</v>
      </c>
      <c r="AB708" s="25">
        <f t="shared" ca="1" si="310"/>
        <v>-5.7814178935615905E-2</v>
      </c>
      <c r="AC708" s="25">
        <f t="shared" ca="1" si="311"/>
        <v>-29.250548237096545</v>
      </c>
      <c r="AD708" s="25">
        <f t="shared" ca="1" si="312"/>
        <v>29.250548237096545</v>
      </c>
      <c r="AE708" s="25">
        <f t="shared" ca="1" si="313"/>
        <v>17.202651705245984</v>
      </c>
      <c r="AF708" s="25">
        <f t="shared" ca="1" si="314"/>
        <v>238.66816034804918</v>
      </c>
      <c r="AH708" s="25">
        <f t="shared" ca="1" si="315"/>
        <v>-0.10328324535055007</v>
      </c>
      <c r="AI708" s="25">
        <f t="shared" ca="1" si="316"/>
        <v>5.7814178935615905E-2</v>
      </c>
    </row>
    <row r="709" spans="1:35" x14ac:dyDescent="0.25">
      <c r="A709" s="25">
        <v>69.699999999999093</v>
      </c>
      <c r="B709" s="25">
        <f t="shared" si="290"/>
        <v>0</v>
      </c>
      <c r="C709" s="25">
        <f t="shared" si="291"/>
        <v>0.01</v>
      </c>
      <c r="E709" s="25">
        <f ca="1">Kp*(G709+H709*OnebyTi+Td*(G709-G708))</f>
        <v>-0.10547214056271699</v>
      </c>
      <c r="F709" s="27">
        <f t="shared" ca="1" si="293"/>
        <v>8.7811703317903306E-2</v>
      </c>
      <c r="G709" s="25">
        <f t="shared" ca="1" si="299"/>
        <v>-8.7811703317903306E-2</v>
      </c>
      <c r="H709" s="25">
        <f t="shared" ca="1" si="300"/>
        <v>-29.007291069278001</v>
      </c>
      <c r="I709" s="25">
        <f t="shared" ca="1" si="301"/>
        <v>29.007291069278001</v>
      </c>
      <c r="J709" s="25">
        <f t="shared" ca="1" si="302"/>
        <v>15.487521130961861</v>
      </c>
      <c r="K709" s="25">
        <f t="shared" ca="1" si="303"/>
        <v>819.41754105492805</v>
      </c>
      <c r="M709" s="25">
        <f ca="1">Kp*(Q709+R709*OnebyTi+Td*(Q709-Q708))</f>
        <v>-0.10515332604098804</v>
      </c>
      <c r="N709" s="27">
        <f t="shared" ca="1" si="294"/>
        <v>-0.10530868865269409</v>
      </c>
      <c r="O709" s="27">
        <f t="shared" ca="1" si="304"/>
        <v>-0.10546731634980466</v>
      </c>
      <c r="P709" s="27">
        <f t="shared" ca="1" si="295"/>
        <v>8.1846691041422753E-2</v>
      </c>
      <c r="Q709" s="25">
        <f t="shared" ca="1" si="305"/>
        <v>-8.1846691041422753E-2</v>
      </c>
      <c r="R709" s="25">
        <f t="shared" ca="1" si="306"/>
        <v>-29.09059708105373</v>
      </c>
      <c r="S709" s="25">
        <f t="shared" ca="1" si="307"/>
        <v>29.09059708105373</v>
      </c>
      <c r="T709" s="25">
        <f t="shared" ca="1" si="308"/>
        <v>15.57866375077805</v>
      </c>
      <c r="U709" s="25">
        <f t="shared" ca="1" si="309"/>
        <v>246.0130505412522</v>
      </c>
      <c r="W709" s="25">
        <f ca="1">Kp*(AB709+AC709*OnebyTi+Td*(AB709-AB708))</f>
        <v>-0.10326198948959582</v>
      </c>
      <c r="X709" s="27">
        <f t="shared" ca="1" si="296"/>
        <v>-0.10349793196622946</v>
      </c>
      <c r="Y709" s="27">
        <f t="shared" ca="1" si="297"/>
        <v>-0.1037483447429941</v>
      </c>
      <c r="Z709" s="27">
        <f t="shared" ca="1" si="298"/>
        <v>-0.10401385706827883</v>
      </c>
      <c r="AA709" s="27">
        <f t="shared" ca="1" si="292"/>
        <v>5.7410252816684514E-2</v>
      </c>
      <c r="AB709" s="25">
        <f t="shared" ca="1" si="310"/>
        <v>-5.7410252816684514E-2</v>
      </c>
      <c r="AC709" s="25">
        <f t="shared" ca="1" si="311"/>
        <v>-29.256289262378214</v>
      </c>
      <c r="AD709" s="25">
        <f t="shared" ca="1" si="312"/>
        <v>29.256289262378214</v>
      </c>
      <c r="AE709" s="25">
        <f t="shared" ca="1" si="313"/>
        <v>17.202981298958832</v>
      </c>
      <c r="AF709" s="25">
        <f t="shared" ca="1" si="314"/>
        <v>238.75759785049701</v>
      </c>
      <c r="AH709" s="25">
        <f t="shared" ca="1" si="315"/>
        <v>-0.10326198948959582</v>
      </c>
      <c r="AI709" s="25">
        <f t="shared" ca="1" si="316"/>
        <v>5.7410252816684514E-2</v>
      </c>
    </row>
    <row r="710" spans="1:35" x14ac:dyDescent="0.25">
      <c r="A710" s="25">
        <v>69.799999999999102</v>
      </c>
      <c r="B710" s="25">
        <f t="shared" si="290"/>
        <v>0</v>
      </c>
      <c r="C710" s="25">
        <f t="shared" si="291"/>
        <v>0.01</v>
      </c>
      <c r="E710" s="25">
        <f ca="1">Kp*(G710+H710*OnebyTi+Td*(G710-G709))</f>
        <v>-0.105443584097689</v>
      </c>
      <c r="F710" s="27">
        <f t="shared" ca="1" si="293"/>
        <v>8.7235354153777436E-2</v>
      </c>
      <c r="G710" s="25">
        <f t="shared" ca="1" si="299"/>
        <v>-8.7235354153777436E-2</v>
      </c>
      <c r="H710" s="25">
        <f t="shared" ca="1" si="300"/>
        <v>-29.016014604693378</v>
      </c>
      <c r="I710" s="25">
        <f t="shared" ca="1" si="301"/>
        <v>29.016014604693378</v>
      </c>
      <c r="J710" s="25">
        <f t="shared" ca="1" si="302"/>
        <v>15.488282131663295</v>
      </c>
      <c r="K710" s="25">
        <f t="shared" ca="1" si="303"/>
        <v>820.02644382692142</v>
      </c>
      <c r="M710" s="25">
        <f ca="1">Kp*(Q710+R710*OnebyTi+Td*(Q710-Q709))</f>
        <v>-0.10512575286395881</v>
      </c>
      <c r="N710" s="25">
        <f t="shared" ca="1" si="294"/>
        <v>-0.10528052618907029</v>
      </c>
      <c r="O710" s="25">
        <f t="shared" ca="1" si="304"/>
        <v>-0.10543856202660845</v>
      </c>
      <c r="P710" s="27">
        <f t="shared" ca="1" si="295"/>
        <v>8.1299959406442288E-2</v>
      </c>
      <c r="Q710" s="25">
        <f t="shared" ca="1" si="305"/>
        <v>-8.1299959406442288E-2</v>
      </c>
      <c r="R710" s="25">
        <f t="shared" ca="1" si="306"/>
        <v>-29.098727076994376</v>
      </c>
      <c r="S710" s="25">
        <f t="shared" ca="1" si="307"/>
        <v>29.098727076994376</v>
      </c>
      <c r="T710" s="25">
        <f t="shared" ca="1" si="308"/>
        <v>15.579324719117999</v>
      </c>
      <c r="U710" s="25">
        <f t="shared" ca="1" si="309"/>
        <v>246.13897021211017</v>
      </c>
      <c r="W710" s="25">
        <f ca="1">Kp*(AB710+AC710*OnebyTi+Td*(AB710-AB709))</f>
        <v>-0.10324085387461633</v>
      </c>
      <c r="X710" s="25">
        <f t="shared" ca="1" si="296"/>
        <v>-0.10347547907095801</v>
      </c>
      <c r="Y710" s="25">
        <f t="shared" ca="1" si="297"/>
        <v>-0.1037245148166004</v>
      </c>
      <c r="Z710" s="25">
        <f t="shared" ca="1" si="298"/>
        <v>-0.10398859022986146</v>
      </c>
      <c r="AA710" s="27">
        <f t="shared" ca="1" si="292"/>
        <v>5.7008867109856635E-2</v>
      </c>
      <c r="AB710" s="25">
        <f t="shared" ca="1" si="310"/>
        <v>-5.7008867109856635E-2</v>
      </c>
      <c r="AC710" s="25">
        <f t="shared" ca="1" si="311"/>
        <v>-29.2619901490892</v>
      </c>
      <c r="AD710" s="25">
        <f t="shared" ca="1" si="312"/>
        <v>29.2619901490892</v>
      </c>
      <c r="AE710" s="25">
        <f t="shared" ca="1" si="313"/>
        <v>17.203306300051747</v>
      </c>
      <c r="AF710" s="25">
        <f t="shared" ca="1" si="314"/>
        <v>238.84641381575435</v>
      </c>
      <c r="AH710" s="25">
        <f t="shared" ca="1" si="315"/>
        <v>-0.10324085387461633</v>
      </c>
      <c r="AI710" s="25">
        <f t="shared" ca="1" si="316"/>
        <v>5.7008867109856635E-2</v>
      </c>
    </row>
    <row r="711" spans="1:35" x14ac:dyDescent="0.25">
      <c r="A711" s="25">
        <v>69.899999999999096</v>
      </c>
      <c r="B711" s="25">
        <f t="shared" si="290"/>
        <v>0</v>
      </c>
      <c r="C711" s="25">
        <f t="shared" si="291"/>
        <v>0.01</v>
      </c>
      <c r="E711" s="25">
        <f ca="1">Kp*(G711+H711*OnebyTi+Td*(G711-G710))</f>
        <v>-0.10541513259645557</v>
      </c>
      <c r="F711" s="27">
        <f t="shared" ca="1" si="293"/>
        <v>8.6661965921704082E-2</v>
      </c>
      <c r="G711" s="25">
        <f t="shared" ca="1" si="299"/>
        <v>-8.6661965921704082E-2</v>
      </c>
      <c r="H711" s="25">
        <f t="shared" ca="1" si="300"/>
        <v>-29.024680801285548</v>
      </c>
      <c r="I711" s="25">
        <f t="shared" ca="1" si="301"/>
        <v>29.024680801285548</v>
      </c>
      <c r="J711" s="25">
        <f t="shared" ca="1" si="302"/>
        <v>15.489033161297037</v>
      </c>
      <c r="K711" s="25">
        <f t="shared" ca="1" si="303"/>
        <v>820.63221096871416</v>
      </c>
      <c r="M711" s="25">
        <f ca="1">Kp*(Q711+R711*OnebyTi+Td*(Q711-Q710))</f>
        <v>-0.10509828594476066</v>
      </c>
      <c r="N711" s="27">
        <f t="shared" ca="1" si="294"/>
        <v>-0.10525247054498371</v>
      </c>
      <c r="O711" s="27">
        <f t="shared" ca="1" si="304"/>
        <v>-0.10540991498935122</v>
      </c>
      <c r="P711" s="27">
        <f t="shared" ca="1" si="295"/>
        <v>8.0756103203781432E-2</v>
      </c>
      <c r="Q711" s="25">
        <f t="shared" ca="1" si="305"/>
        <v>-8.0756103203781432E-2</v>
      </c>
      <c r="R711" s="25">
        <f t="shared" ca="1" si="306"/>
        <v>-29.106802687314755</v>
      </c>
      <c r="S711" s="25">
        <f t="shared" ca="1" si="307"/>
        <v>29.106802687314755</v>
      </c>
      <c r="T711" s="25">
        <f t="shared" ca="1" si="308"/>
        <v>15.579976873938465</v>
      </c>
      <c r="U711" s="25">
        <f t="shared" ca="1" si="309"/>
        <v>246.26405360816022</v>
      </c>
      <c r="W711" s="25">
        <f ca="1">Kp*(AB711+AC711*OnebyTi+Td*(AB711-AB710))</f>
        <v>-0.10321983797501333</v>
      </c>
      <c r="X711" s="27">
        <f t="shared" ca="1" si="296"/>
        <v>-0.10345315153148031</v>
      </c>
      <c r="Y711" s="27">
        <f t="shared" ca="1" si="297"/>
        <v>-0.10370081593204374</v>
      </c>
      <c r="Z711" s="27">
        <f t="shared" ca="1" si="298"/>
        <v>-0.10396346013170231</v>
      </c>
      <c r="AA711" s="27">
        <f t="shared" ca="1" si="292"/>
        <v>5.6610008086870493E-2</v>
      </c>
      <c r="AB711" s="25">
        <f t="shared" ca="1" si="310"/>
        <v>-5.6610008086870493E-2</v>
      </c>
      <c r="AC711" s="25">
        <f t="shared" ca="1" si="311"/>
        <v>-29.267651149897887</v>
      </c>
      <c r="AD711" s="25">
        <f t="shared" ca="1" si="312"/>
        <v>29.267651149897887</v>
      </c>
      <c r="AE711" s="25">
        <f t="shared" ca="1" si="313"/>
        <v>17.203626769353306</v>
      </c>
      <c r="AF711" s="25">
        <f t="shared" ca="1" si="314"/>
        <v>238.93461207743704</v>
      </c>
      <c r="AH711" s="25">
        <f t="shared" ca="1" si="315"/>
        <v>-0.10321983797501333</v>
      </c>
      <c r="AI711" s="25">
        <f t="shared" ca="1" si="316"/>
        <v>5.6610008086870493E-2</v>
      </c>
    </row>
    <row r="712" spans="1:35" x14ac:dyDescent="0.25">
      <c r="A712" s="25">
        <v>69.999999999999105</v>
      </c>
      <c r="B712" s="25">
        <f t="shared" si="290"/>
        <v>0</v>
      </c>
      <c r="C712" s="25">
        <f t="shared" si="291"/>
        <v>0.01</v>
      </c>
      <c r="E712" s="25">
        <f ca="1">Kp*(G712+H712*OnebyTi+Td*(G712-G711))</f>
        <v>-0.1053867859874934</v>
      </c>
      <c r="F712" s="27">
        <f t="shared" ca="1" si="293"/>
        <v>8.6091528071843046E-2</v>
      </c>
      <c r="G712" s="25">
        <f t="shared" ca="1" si="299"/>
        <v>-8.6091528071843046E-2</v>
      </c>
      <c r="H712" s="25">
        <f t="shared" ca="1" si="300"/>
        <v>-29.033289954092734</v>
      </c>
      <c r="I712" s="25">
        <f t="shared" ca="1" si="301"/>
        <v>29.033289954092734</v>
      </c>
      <c r="J712" s="25">
        <f t="shared" ca="1" si="302"/>
        <v>15.489774336417611</v>
      </c>
      <c r="K712" s="25">
        <f t="shared" ca="1" si="303"/>
        <v>821.23485166521709</v>
      </c>
      <c r="M712" s="25">
        <f ca="1">Kp*(Q712+R712*OnebyTi+Td*(Q712-Q711))</f>
        <v>-0.10507092516543544</v>
      </c>
      <c r="N712" s="25">
        <f t="shared" ca="1" si="294"/>
        <v>-0.1052245216186143</v>
      </c>
      <c r="O712" s="25">
        <f t="shared" ca="1" si="304"/>
        <v>-0.10538137515348867</v>
      </c>
      <c r="P712" s="27">
        <f t="shared" ca="1" si="295"/>
        <v>8.0215111704846312E-2</v>
      </c>
      <c r="Q712" s="25">
        <f t="shared" ca="1" si="305"/>
        <v>-8.0215111704846312E-2</v>
      </c>
      <c r="R712" s="25">
        <f t="shared" ca="1" si="306"/>
        <v>-29.114824198485238</v>
      </c>
      <c r="S712" s="25">
        <f t="shared" ca="1" si="307"/>
        <v>29.114824198485238</v>
      </c>
      <c r="T712" s="25">
        <f t="shared" ca="1" si="308"/>
        <v>15.580620320353047</v>
      </c>
      <c r="U712" s="25">
        <f t="shared" ca="1" si="309"/>
        <v>246.38830500602808</v>
      </c>
      <c r="W712" s="25">
        <f ca="1">Kp*(AB712+AC712*OnebyTi+Td*(AB712-AB711))</f>
        <v>-0.10319894126105422</v>
      </c>
      <c r="X712" s="25">
        <f t="shared" ca="1" si="296"/>
        <v>-0.1034309488110397</v>
      </c>
      <c r="Y712" s="25">
        <f t="shared" ca="1" si="297"/>
        <v>-0.10367724754822555</v>
      </c>
      <c r="Z712" s="25">
        <f t="shared" ca="1" si="298"/>
        <v>-0.10393846623152492</v>
      </c>
      <c r="AA712" s="27">
        <f t="shared" ca="1" si="292"/>
        <v>5.6213662073700266E-2</v>
      </c>
      <c r="AB712" s="25">
        <f t="shared" ca="1" si="310"/>
        <v>-5.6213662073700266E-2</v>
      </c>
      <c r="AC712" s="25">
        <f t="shared" ca="1" si="311"/>
        <v>-29.273272516105258</v>
      </c>
      <c r="AD712" s="25">
        <f t="shared" ca="1" si="312"/>
        <v>29.273272516105258</v>
      </c>
      <c r="AE712" s="25">
        <f t="shared" ca="1" si="313"/>
        <v>17.203942766933679</v>
      </c>
      <c r="AF712" s="25">
        <f t="shared" ca="1" si="314"/>
        <v>239.02219644999573</v>
      </c>
      <c r="AH712" s="25">
        <f t="shared" ca="1" si="315"/>
        <v>-0.10319894126105422</v>
      </c>
      <c r="AI712" s="25">
        <f t="shared" ca="1" si="316"/>
        <v>5.6213662073700266E-2</v>
      </c>
    </row>
    <row r="713" spans="1:35" x14ac:dyDescent="0.25">
      <c r="A713" s="25">
        <v>70.099999999999099</v>
      </c>
      <c r="B713" s="25">
        <f t="shared" si="290"/>
        <v>0</v>
      </c>
      <c r="C713" s="25">
        <f t="shared" si="291"/>
        <v>0.01</v>
      </c>
      <c r="E713" s="25">
        <f ca="1">Kp*(G713+H713*OnebyTi+Td*(G713-G712))</f>
        <v>-0.10535854419614502</v>
      </c>
      <c r="F713" s="27">
        <f t="shared" ca="1" si="293"/>
        <v>8.5524030058165015E-2</v>
      </c>
      <c r="G713" s="25">
        <f t="shared" ca="1" si="299"/>
        <v>-8.5524030058165015E-2</v>
      </c>
      <c r="H713" s="25">
        <f t="shared" ca="1" si="300"/>
        <v>-29.041842357098549</v>
      </c>
      <c r="I713" s="25">
        <f t="shared" ca="1" si="301"/>
        <v>29.041842357098549</v>
      </c>
      <c r="J713" s="25">
        <f t="shared" ca="1" si="302"/>
        <v>15.49050577238935</v>
      </c>
      <c r="K713" s="25">
        <f t="shared" ca="1" si="303"/>
        <v>821.83437511592479</v>
      </c>
      <c r="M713" s="25">
        <f ca="1">Kp*(Q713+R713*OnebyTi+Td*(Q713-Q712))</f>
        <v>-0.10504367040529704</v>
      </c>
      <c r="N713" s="27">
        <f t="shared" ca="1" si="294"/>
        <v>-0.10519667930521667</v>
      </c>
      <c r="O713" s="25">
        <f t="shared" ca="1" si="304"/>
        <v>-0.10535294243134494</v>
      </c>
      <c r="P713" s="27">
        <f t="shared" ca="1" si="295"/>
        <v>7.9676974189497443E-2</v>
      </c>
      <c r="Q713" s="25">
        <f t="shared" ca="1" si="305"/>
        <v>-7.9676974189497443E-2</v>
      </c>
      <c r="R713" s="25">
        <f t="shared" ca="1" si="306"/>
        <v>-29.122791895904186</v>
      </c>
      <c r="S713" s="25">
        <f t="shared" ca="1" si="307"/>
        <v>29.122791895904186</v>
      </c>
      <c r="T713" s="25">
        <f t="shared" ca="1" si="308"/>
        <v>15.581255162374646</v>
      </c>
      <c r="U713" s="25">
        <f t="shared" ca="1" si="309"/>
        <v>246.51172866888896</v>
      </c>
      <c r="W713" s="25">
        <f ca="1">Kp*(AB713+AC713*OnebyTi+Td*(AB713-AB712))</f>
        <v>-0.10317816320388916</v>
      </c>
      <c r="X713" s="25">
        <f t="shared" ca="1" si="296"/>
        <v>-0.10340887037354793</v>
      </c>
      <c r="Y713" s="25">
        <f t="shared" ca="1" si="297"/>
        <v>-0.10365380912446046</v>
      </c>
      <c r="Z713" s="25">
        <f t="shared" ca="1" si="298"/>
        <v>-0.10391360798716491</v>
      </c>
      <c r="AA713" s="27">
        <f t="shared" ca="1" si="292"/>
        <v>5.5819815450547774E-2</v>
      </c>
      <c r="AB713" s="25">
        <f t="shared" ca="1" si="310"/>
        <v>-5.5819815450547774E-2</v>
      </c>
      <c r="AC713" s="25">
        <f t="shared" ca="1" si="311"/>
        <v>-29.278854497650315</v>
      </c>
      <c r="AD713" s="25">
        <f t="shared" ca="1" si="312"/>
        <v>29.278854497650315</v>
      </c>
      <c r="AE713" s="25">
        <f t="shared" ca="1" si="313"/>
        <v>17.204254352113374</v>
      </c>
      <c r="AF713" s="25">
        <f t="shared" ca="1" si="314"/>
        <v>239.10917072876089</v>
      </c>
      <c r="AH713" s="25">
        <f t="shared" ca="1" si="315"/>
        <v>-0.10317816320388916</v>
      </c>
      <c r="AI713" s="25">
        <f t="shared" ca="1" si="316"/>
        <v>5.5819815450547774E-2</v>
      </c>
    </row>
    <row r="714" spans="1:35" x14ac:dyDescent="0.25">
      <c r="A714" s="25">
        <v>70.199999999999093</v>
      </c>
      <c r="B714" s="25">
        <f t="shared" si="290"/>
        <v>0</v>
      </c>
      <c r="C714" s="25">
        <f t="shared" si="291"/>
        <v>0.01</v>
      </c>
      <c r="E714" s="25">
        <f ca="1">Kp*(G714+H714*OnebyTi+Td*(G714-G713))</f>
        <v>-0.10533040714465508</v>
      </c>
      <c r="F714" s="27">
        <f t="shared" ca="1" si="293"/>
        <v>8.4959461338803027E-2</v>
      </c>
      <c r="G714" s="25">
        <f t="shared" ca="1" si="299"/>
        <v>-8.4959461338803027E-2</v>
      </c>
      <c r="H714" s="25">
        <f t="shared" ca="1" si="300"/>
        <v>-29.050338303232429</v>
      </c>
      <c r="I714" s="25">
        <f t="shared" ca="1" si="301"/>
        <v>29.050338303232429</v>
      </c>
      <c r="J714" s="25">
        <f t="shared" ca="1" si="302"/>
        <v>15.491227583396448</v>
      </c>
      <c r="K714" s="25">
        <f t="shared" ca="1" si="303"/>
        <v>822.43079053452323</v>
      </c>
      <c r="M714" s="25">
        <f ca="1">Kp*(Q714+R714*OnebyTi+Td*(Q714-Q713))</f>
        <v>-0.1050165215409657</v>
      </c>
      <c r="N714" s="25">
        <f t="shared" ca="1" si="294"/>
        <v>-0.10516894349715587</v>
      </c>
      <c r="O714" s="27">
        <f t="shared" ca="1" si="304"/>
        <v>-0.10532461673214999</v>
      </c>
      <c r="P714" s="27">
        <f t="shared" ca="1" si="295"/>
        <v>7.9141679946362939E-2</v>
      </c>
      <c r="Q714" s="25">
        <f t="shared" ca="1" si="305"/>
        <v>-7.9141679946362939E-2</v>
      </c>
      <c r="R714" s="25">
        <f t="shared" ca="1" si="306"/>
        <v>-29.13070606389882</v>
      </c>
      <c r="S714" s="25">
        <f t="shared" ca="1" si="307"/>
        <v>29.13070606389882</v>
      </c>
      <c r="T714" s="25">
        <f t="shared" ca="1" si="308"/>
        <v>15.581881502925119</v>
      </c>
      <c r="U714" s="25">
        <f t="shared" ca="1" si="309"/>
        <v>246.63432884642711</v>
      </c>
      <c r="W714" s="25">
        <f ca="1">Kp*(AB714+AC714*OnebyTi+Td*(AB714-AB713))</f>
        <v>-0.10315750327556812</v>
      </c>
      <c r="X714" s="27">
        <f t="shared" ca="1" si="296"/>
        <v>-0.10338691568360558</v>
      </c>
      <c r="Y714" s="27">
        <f t="shared" ca="1" si="297"/>
        <v>-0.10363050012050057</v>
      </c>
      <c r="Z714" s="27">
        <f t="shared" ca="1" si="298"/>
        <v>-0.10388888485659864</v>
      </c>
      <c r="AA714" s="27">
        <f t="shared" ca="1" si="292"/>
        <v>5.5428454651831285E-2</v>
      </c>
      <c r="AB714" s="25">
        <f t="shared" ca="1" si="310"/>
        <v>-5.5428454651831285E-2</v>
      </c>
      <c r="AC714" s="25">
        <f t="shared" ca="1" si="311"/>
        <v>-29.284397343115497</v>
      </c>
      <c r="AD714" s="25">
        <f t="shared" ca="1" si="312"/>
        <v>29.284397343115497</v>
      </c>
      <c r="AE714" s="25">
        <f t="shared" ca="1" si="313"/>
        <v>17.204561583471882</v>
      </c>
      <c r="AF714" s="25">
        <f t="shared" ca="1" si="314"/>
        <v>239.19553868998841</v>
      </c>
      <c r="AH714" s="25">
        <f t="shared" ca="1" si="315"/>
        <v>-0.10315750327556812</v>
      </c>
      <c r="AI714" s="25">
        <f t="shared" ca="1" si="316"/>
        <v>5.5428454651831285E-2</v>
      </c>
    </row>
    <row r="715" spans="1:35" x14ac:dyDescent="0.25">
      <c r="A715" s="25">
        <v>70.299999999999102</v>
      </c>
      <c r="B715" s="25">
        <f t="shared" si="290"/>
        <v>0</v>
      </c>
      <c r="C715" s="25">
        <f t="shared" si="291"/>
        <v>0.01</v>
      </c>
      <c r="E715" s="25">
        <f ca="1">Kp*(G715+H715*OnebyTi+Td*(G715-G714))</f>
        <v>-0.1053023747522069</v>
      </c>
      <c r="F715" s="27">
        <f t="shared" ca="1" si="293"/>
        <v>8.4397811376400109E-2</v>
      </c>
      <c r="G715" s="25">
        <f t="shared" ca="1" si="299"/>
        <v>-8.4397811376400109E-2</v>
      </c>
      <c r="H715" s="25">
        <f t="shared" ca="1" si="300"/>
        <v>-29.058778084370068</v>
      </c>
      <c r="I715" s="25">
        <f t="shared" ca="1" si="301"/>
        <v>29.058778084370068</v>
      </c>
      <c r="J715" s="25">
        <f t="shared" ca="1" si="302"/>
        <v>15.491939882452961</v>
      </c>
      <c r="K715" s="25">
        <f t="shared" ca="1" si="303"/>
        <v>823.0241071484993</v>
      </c>
      <c r="M715" s="25">
        <f ca="1">Kp*(Q715+R715*OnebyTi+Td*(Q715-Q714))</f>
        <v>-0.10498947844640193</v>
      </c>
      <c r="N715" s="27">
        <f t="shared" ca="1" si="294"/>
        <v>-0.10514131408394289</v>
      </c>
      <c r="O715" s="25">
        <f t="shared" ca="1" si="304"/>
        <v>-0.10529639796207668</v>
      </c>
      <c r="P715" s="27">
        <f t="shared" ca="1" si="295"/>
        <v>7.8609218273147929E-2</v>
      </c>
      <c r="Q715" s="25">
        <f t="shared" ca="1" si="305"/>
        <v>-7.8609218273147929E-2</v>
      </c>
      <c r="R715" s="25">
        <f t="shared" ca="1" si="306"/>
        <v>-29.138566985726136</v>
      </c>
      <c r="S715" s="25">
        <f t="shared" ca="1" si="307"/>
        <v>29.138566985726136</v>
      </c>
      <c r="T715" s="25">
        <f t="shared" ca="1" si="308"/>
        <v>15.582499443844871</v>
      </c>
      <c r="U715" s="25">
        <f t="shared" ca="1" si="309"/>
        <v>246.75610977479653</v>
      </c>
      <c r="W715" s="25">
        <f ca="1">Kp*(AB715+AC715*OnebyTi+Td*(AB715-AB714))</f>
        <v>-0.10313696094905754</v>
      </c>
      <c r="X715" s="25">
        <f t="shared" ca="1" si="296"/>
        <v>-0.10336508420652216</v>
      </c>
      <c r="Y715" s="25">
        <f t="shared" ca="1" si="297"/>
        <v>-0.10360731999655938</v>
      </c>
      <c r="Z715" s="25">
        <f t="shared" ca="1" si="298"/>
        <v>-0.10386429629797146</v>
      </c>
      <c r="AA715" s="27">
        <f t="shared" ca="1" si="292"/>
        <v>5.5039566166171422E-2</v>
      </c>
      <c r="AB715" s="25">
        <f t="shared" ca="1" si="310"/>
        <v>-5.5039566166171422E-2</v>
      </c>
      <c r="AC715" s="25">
        <f t="shared" ca="1" si="311"/>
        <v>-29.289901299732115</v>
      </c>
      <c r="AD715" s="25">
        <f t="shared" ca="1" si="312"/>
        <v>29.289901299732115</v>
      </c>
      <c r="AE715" s="25">
        <f t="shared" ca="1" si="313"/>
        <v>17.204864518856258</v>
      </c>
      <c r="AF715" s="25">
        <f t="shared" ca="1" si="314"/>
        <v>239.28130409090579</v>
      </c>
      <c r="AH715" s="25">
        <f t="shared" ca="1" si="315"/>
        <v>-0.10313696094905754</v>
      </c>
      <c r="AI715" s="25">
        <f t="shared" ca="1" si="316"/>
        <v>5.5039566166171422E-2</v>
      </c>
    </row>
    <row r="716" spans="1:35" x14ac:dyDescent="0.25">
      <c r="A716" s="25">
        <v>70.399999999999096</v>
      </c>
      <c r="B716" s="25">
        <f t="shared" ref="B716:B779" si="317">IF(A716&lt;SP_t,0,SP_val)</f>
        <v>0</v>
      </c>
      <c r="C716" s="25">
        <f t="shared" ref="C716:C779" si="318">IF(A716&lt;DIS_t,0,DIS_val)</f>
        <v>0.01</v>
      </c>
      <c r="E716" s="25">
        <f ca="1">Kp*(G716+H716*OnebyTi+Td*(G716-G715))</f>
        <v>-0.10527444693495834</v>
      </c>
      <c r="F716" s="27">
        <f t="shared" ca="1" si="293"/>
        <v>8.3839069638452973E-2</v>
      </c>
      <c r="G716" s="25">
        <f t="shared" ca="1" si="299"/>
        <v>-8.3839069638452973E-2</v>
      </c>
      <c r="H716" s="25">
        <f t="shared" ca="1" si="300"/>
        <v>-29.067161991333915</v>
      </c>
      <c r="I716" s="25">
        <f t="shared" ca="1" si="301"/>
        <v>29.067161991333915</v>
      </c>
      <c r="J716" s="25">
        <f t="shared" ca="1" si="302"/>
        <v>15.492642781412744</v>
      </c>
      <c r="K716" s="25">
        <f t="shared" ca="1" si="303"/>
        <v>823.61433419875402</v>
      </c>
      <c r="M716" s="25">
        <f ca="1">Kp*(Q716+R716*OnebyTi+Td*(Q716-Q715))</f>
        <v>-0.10496254099294014</v>
      </c>
      <c r="N716" s="25">
        <f t="shared" ca="1" si="294"/>
        <v>-0.10511379095226991</v>
      </c>
      <c r="O716" s="27">
        <f t="shared" ca="1" si="304"/>
        <v>-0.10526828602427762</v>
      </c>
      <c r="P716" s="27">
        <f t="shared" ca="1" si="295"/>
        <v>7.8079578476940262E-2</v>
      </c>
      <c r="Q716" s="25">
        <f t="shared" ca="1" si="305"/>
        <v>-7.8079578476940262E-2</v>
      </c>
      <c r="R716" s="25">
        <f t="shared" ca="1" si="306"/>
        <v>-29.146374943573829</v>
      </c>
      <c r="S716" s="25">
        <f t="shared" ca="1" si="307"/>
        <v>29.146374943573829</v>
      </c>
      <c r="T716" s="25">
        <f t="shared" ca="1" si="308"/>
        <v>15.583109085902384</v>
      </c>
      <c r="U716" s="25">
        <f t="shared" ca="1" si="309"/>
        <v>246.87707567658319</v>
      </c>
      <c r="W716" s="25">
        <f ca="1">Kp*(AB716+AC716*OnebyTi+Td*(AB716-AB715))</f>
        <v>-0.10311653569825661</v>
      </c>
      <c r="X716" s="27">
        <f t="shared" ca="1" si="296"/>
        <v>-0.10334337540833577</v>
      </c>
      <c r="Y716" s="27">
        <f t="shared" ca="1" si="297"/>
        <v>-0.10358426821333534</v>
      </c>
      <c r="Z716" s="27">
        <f t="shared" ca="1" si="298"/>
        <v>-0.10383984176962552</v>
      </c>
      <c r="AA716" s="27">
        <f t="shared" ref="AA716:AA779" ca="1" si="319">IF((ROW()-12)*0.1&lt;L_3,0,OFFSET(Z716,-1,0)*0.1*K_3+AA715)+C716</f>
        <v>5.4653136536374276E-2</v>
      </c>
      <c r="AB716" s="25">
        <f t="shared" ca="1" si="310"/>
        <v>-5.4653136536374276E-2</v>
      </c>
      <c r="AC716" s="25">
        <f t="shared" ca="1" si="311"/>
        <v>-29.295366613385752</v>
      </c>
      <c r="AD716" s="25">
        <f t="shared" ca="1" si="312"/>
        <v>29.295366613385752</v>
      </c>
      <c r="AE716" s="25">
        <f t="shared" ca="1" si="313"/>
        <v>17.205163215389586</v>
      </c>
      <c r="AF716" s="25">
        <f t="shared" ca="1" si="314"/>
        <v>239.36647066975908</v>
      </c>
      <c r="AH716" s="25">
        <f t="shared" ca="1" si="315"/>
        <v>-0.10311653569825661</v>
      </c>
      <c r="AI716" s="25">
        <f t="shared" ca="1" si="316"/>
        <v>5.4653136536374276E-2</v>
      </c>
    </row>
    <row r="717" spans="1:35" x14ac:dyDescent="0.25">
      <c r="A717" s="25">
        <v>70.499999999999105</v>
      </c>
      <c r="B717" s="25">
        <f t="shared" si="317"/>
        <v>0</v>
      </c>
      <c r="C717" s="25">
        <f t="shared" si="318"/>
        <v>0.01</v>
      </c>
      <c r="E717" s="25">
        <f ca="1">Kp*(G717+H717*OnebyTi+Td*(G717-G716))</f>
        <v>-0.10524662360607745</v>
      </c>
      <c r="F717" s="27">
        <f t="shared" ref="F717:F780" ca="1" si="320">IF((ROW()-12)*0.1&lt;L_1,0,OFFSET(E717,-L_1*10-1,0)*0.1*K_1+F716)+C717</f>
        <v>8.3283225597651764E-2</v>
      </c>
      <c r="G717" s="25">
        <f t="shared" ca="1" si="299"/>
        <v>-8.3283225597651764E-2</v>
      </c>
      <c r="H717" s="25">
        <f t="shared" ca="1" si="300"/>
        <v>-29.075490313893681</v>
      </c>
      <c r="I717" s="25">
        <f t="shared" ca="1" si="301"/>
        <v>29.075490313893681</v>
      </c>
      <c r="J717" s="25">
        <f t="shared" ca="1" si="302"/>
        <v>15.493336390979339</v>
      </c>
      <c r="K717" s="25">
        <f t="shared" ca="1" si="303"/>
        <v>824.2014809392175</v>
      </c>
      <c r="M717" s="25">
        <f ca="1">Kp*(Q717+R717*OnebyTi+Td*(Q717-Q716))</f>
        <v>-0.1049357090493222</v>
      </c>
      <c r="N717" s="27">
        <f t="shared" ref="N717:N780" ca="1" si="321">IF((ROW()-12)*0.1&lt;L_2,0,OFFSET(M717,-L_2*10-1,0)*b_2-N716*a_2)</f>
        <v>-0.10508637398604521</v>
      </c>
      <c r="O717" s="25">
        <f t="shared" ca="1" si="304"/>
        <v>-0.10524028081892163</v>
      </c>
      <c r="P717" s="27">
        <f t="shared" ref="P717:P780" ca="1" si="322">IF((ROW()-12)*0.1&lt;L_2,0,OFFSET(O717,-1,0)*0.1*K_2+P716)+C717</f>
        <v>7.7552749874512494E-2</v>
      </c>
      <c r="Q717" s="25">
        <f t="shared" ca="1" si="305"/>
        <v>-7.7552749874512494E-2</v>
      </c>
      <c r="R717" s="25">
        <f t="shared" ca="1" si="306"/>
        <v>-29.154130218561281</v>
      </c>
      <c r="S717" s="25">
        <f t="shared" ca="1" si="307"/>
        <v>29.154130218561281</v>
      </c>
      <c r="T717" s="25">
        <f t="shared" ca="1" si="308"/>
        <v>15.583710528803694</v>
      </c>
      <c r="U717" s="25">
        <f t="shared" ca="1" si="309"/>
        <v>246.99723076076833</v>
      </c>
      <c r="W717" s="25">
        <f ca="1">Kp*(AB717+AC717*OnebyTi+Td*(AB717-AB716))</f>
        <v>-0.10309622699801349</v>
      </c>
      <c r="X717" s="25">
        <f t="shared" ref="X717:X780" ca="1" si="323">IF((ROW()-12)*0.1&lt;L_3,0,OFFSET(W717,-L_3*10-1,0)*b_3-X716*a_3)</f>
        <v>-0.10332178875583267</v>
      </c>
      <c r="Y717" s="25">
        <f t="shared" ref="Y717:Y780" ca="1" si="324">IF((ROW()-12)*0.1&lt;L_3,0,OFFSET(X717,-1,0)*b_3/K_3-Y716*a_3)</f>
        <v>-0.10356134423203502</v>
      </c>
      <c r="Z717" s="25">
        <f t="shared" ref="Z717:Z780" ca="1" si="325">IF((ROW()-12)*0.1&lt;L_3,0,OFFSET(Y717,-1,0)*b_3/K_3-Z716*a_3)</f>
        <v>-0.10381552073012722</v>
      </c>
      <c r="AA717" s="27">
        <f t="shared" ca="1" si="319"/>
        <v>5.4269152359411724E-2</v>
      </c>
      <c r="AB717" s="25">
        <f t="shared" ca="1" si="310"/>
        <v>-5.4269152359411724E-2</v>
      </c>
      <c r="AC717" s="25">
        <f t="shared" ca="1" si="311"/>
        <v>-29.300793528621693</v>
      </c>
      <c r="AD717" s="25">
        <f t="shared" ca="1" si="312"/>
        <v>29.300793528621693</v>
      </c>
      <c r="AE717" s="25">
        <f t="shared" ca="1" si="313"/>
        <v>17.205457729479367</v>
      </c>
      <c r="AF717" s="25">
        <f t="shared" ca="1" si="314"/>
        <v>239.45104214586036</v>
      </c>
      <c r="AH717" s="25">
        <f t="shared" ca="1" si="315"/>
        <v>-0.10309622699801349</v>
      </c>
      <c r="AI717" s="25">
        <f t="shared" ca="1" si="316"/>
        <v>5.4269152359411724E-2</v>
      </c>
    </row>
    <row r="718" spans="1:35" x14ac:dyDescent="0.25">
      <c r="A718" s="25">
        <v>70.599999999999099</v>
      </c>
      <c r="B718" s="25">
        <f t="shared" si="317"/>
        <v>0</v>
      </c>
      <c r="C718" s="25">
        <f t="shared" si="318"/>
        <v>0.01</v>
      </c>
      <c r="E718" s="25">
        <f ca="1">Kp*(G718+H718*OnebyTi+Td*(G718-G717))</f>
        <v>-0.10521890467577795</v>
      </c>
      <c r="F718" s="27">
        <f t="shared" ca="1" si="320"/>
        <v>8.273026873221602E-2</v>
      </c>
      <c r="G718" s="25">
        <f t="shared" ca="1" si="299"/>
        <v>-8.273026873221602E-2</v>
      </c>
      <c r="H718" s="25">
        <f t="shared" ca="1" si="300"/>
        <v>-29.083763340766904</v>
      </c>
      <c r="I718" s="25">
        <f t="shared" ca="1" si="301"/>
        <v>29.083763340766904</v>
      </c>
      <c r="J718" s="25">
        <f t="shared" ca="1" si="302"/>
        <v>15.494020820715789</v>
      </c>
      <c r="K718" s="25">
        <f t="shared" ca="1" si="303"/>
        <v>824.78555663646694</v>
      </c>
      <c r="M718" s="25">
        <f ca="1">Kp*(Q718+R718*OnebyTi+Td*(Q718-Q717))</f>
        <v>-0.10490898248173051</v>
      </c>
      <c r="N718" s="25">
        <f t="shared" ca="1" si="321"/>
        <v>-0.10505906306642787</v>
      </c>
      <c r="O718" s="25">
        <f t="shared" ca="1" si="304"/>
        <v>-0.10521238224322996</v>
      </c>
      <c r="P718" s="27">
        <f t="shared" ca="1" si="322"/>
        <v>7.7028721792620325E-2</v>
      </c>
      <c r="Q718" s="25">
        <f t="shared" ca="1" si="305"/>
        <v>-7.7028721792620325E-2</v>
      </c>
      <c r="R718" s="25">
        <f t="shared" ca="1" si="306"/>
        <v>-29.161833090740544</v>
      </c>
      <c r="S718" s="25">
        <f t="shared" ca="1" si="307"/>
        <v>29.161833090740544</v>
      </c>
      <c r="T718" s="25">
        <f t="shared" ca="1" si="308"/>
        <v>15.584303871201795</v>
      </c>
      <c r="U718" s="25">
        <f t="shared" ca="1" si="309"/>
        <v>247.11657922269313</v>
      </c>
      <c r="W718" s="25">
        <f ca="1">Kp*(AB718+AC718*OnebyTi+Td*(AB718-AB717))</f>
        <v>-0.10307603432414102</v>
      </c>
      <c r="X718" s="25">
        <f t="shared" ca="1" si="323"/>
        <v>-0.10330032371656625</v>
      </c>
      <c r="Y718" s="25">
        <f t="shared" ca="1" si="324"/>
        <v>-0.10353854751439598</v>
      </c>
      <c r="Z718" s="25">
        <f t="shared" ca="1" si="325"/>
        <v>-0.10379133263829418</v>
      </c>
      <c r="AA718" s="27">
        <f t="shared" ca="1" si="319"/>
        <v>5.3887600286399003E-2</v>
      </c>
      <c r="AB718" s="25">
        <f t="shared" ca="1" si="310"/>
        <v>-5.3887600286399003E-2</v>
      </c>
      <c r="AC718" s="25">
        <f t="shared" ca="1" si="311"/>
        <v>-29.306182288650334</v>
      </c>
      <c r="AD718" s="25">
        <f t="shared" ca="1" si="312"/>
        <v>29.306182288650334</v>
      </c>
      <c r="AE718" s="25">
        <f t="shared" ca="1" si="313"/>
        <v>17.205748116825831</v>
      </c>
      <c r="AF718" s="25">
        <f t="shared" ca="1" si="314"/>
        <v>239.53502221963566</v>
      </c>
      <c r="AH718" s="25">
        <f t="shared" ca="1" si="315"/>
        <v>-0.10307603432414102</v>
      </c>
      <c r="AI718" s="25">
        <f t="shared" ca="1" si="316"/>
        <v>5.3887600286399003E-2</v>
      </c>
    </row>
    <row r="719" spans="1:35" x14ac:dyDescent="0.25">
      <c r="A719" s="25">
        <v>70.699999999999093</v>
      </c>
      <c r="B719" s="25">
        <f t="shared" si="317"/>
        <v>0</v>
      </c>
      <c r="C719" s="25">
        <f t="shared" si="318"/>
        <v>0.01</v>
      </c>
      <c r="E719" s="25">
        <f ca="1">Kp*(G719+H719*OnebyTi+Td*(G719-G718))</f>
        <v>-0.10519129005135444</v>
      </c>
      <c r="F719" s="27">
        <f t="shared" ca="1" si="320"/>
        <v>8.2180188526226841E-2</v>
      </c>
      <c r="G719" s="25">
        <f t="shared" ca="1" si="299"/>
        <v>-8.2180188526226841E-2</v>
      </c>
      <c r="H719" s="25">
        <f t="shared" ca="1" si="300"/>
        <v>-29.091981359619528</v>
      </c>
      <c r="I719" s="25">
        <f t="shared" ca="1" si="301"/>
        <v>29.091981359619528</v>
      </c>
      <c r="J719" s="25">
        <f t="shared" ca="1" si="302"/>
        <v>15.49469617905441</v>
      </c>
      <c r="K719" s="25">
        <f t="shared" ca="1" si="303"/>
        <v>825.36657056934735</v>
      </c>
      <c r="M719" s="25">
        <f ca="1">Kp*(Q719+R719*OnebyTi+Td*(Q719-Q718))</f>
        <v>-0.10488236115382099</v>
      </c>
      <c r="N719" s="27">
        <f t="shared" ca="1" si="321"/>
        <v>-0.10503185807186216</v>
      </c>
      <c r="O719" s="27">
        <f t="shared" ca="1" si="304"/>
        <v>-0.10518459019151234</v>
      </c>
      <c r="P719" s="27">
        <f t="shared" ca="1" si="322"/>
        <v>7.6507483568297327E-2</v>
      </c>
      <c r="Q719" s="25">
        <f t="shared" ca="1" si="305"/>
        <v>-7.6507483568297327E-2</v>
      </c>
      <c r="R719" s="25">
        <f t="shared" ca="1" si="306"/>
        <v>-29.169483839097374</v>
      </c>
      <c r="S719" s="25">
        <f t="shared" ca="1" si="307"/>
        <v>29.169483839097374</v>
      </c>
      <c r="T719" s="25">
        <f t="shared" ca="1" si="308"/>
        <v>15.58488921070599</v>
      </c>
      <c r="U719" s="25">
        <f t="shared" ca="1" si="309"/>
        <v>247.2351252440246</v>
      </c>
      <c r="W719" s="25">
        <f ca="1">Kp*(AB719+AC719*OnebyTi+Td*(AB719-AB718))</f>
        <v>-0.10305595715343226</v>
      </c>
      <c r="X719" s="27">
        <f t="shared" ca="1" si="323"/>
        <v>-0.10327897975887591</v>
      </c>
      <c r="Y719" s="27">
        <f t="shared" ca="1" si="324"/>
        <v>-0.10351587752270923</v>
      </c>
      <c r="Z719" s="27">
        <f t="shared" ca="1" si="325"/>
        <v>-0.10376727695322192</v>
      </c>
      <c r="AA719" s="27">
        <f t="shared" ca="1" si="319"/>
        <v>5.3508467022569582E-2</v>
      </c>
      <c r="AB719" s="25">
        <f t="shared" ca="1" si="310"/>
        <v>-5.3508467022569582E-2</v>
      </c>
      <c r="AC719" s="25">
        <f t="shared" ca="1" si="311"/>
        <v>-29.31153313535259</v>
      </c>
      <c r="AD719" s="25">
        <f t="shared" ca="1" si="312"/>
        <v>29.31153313535259</v>
      </c>
      <c r="AE719" s="25">
        <f t="shared" ca="1" si="313"/>
        <v>17.20603443243014</v>
      </c>
      <c r="AF719" s="25">
        <f t="shared" ca="1" si="314"/>
        <v>239.6184145726738</v>
      </c>
      <c r="AH719" s="25">
        <f t="shared" ca="1" si="315"/>
        <v>-0.10305595715343226</v>
      </c>
      <c r="AI719" s="25">
        <f t="shared" ca="1" si="316"/>
        <v>5.3508467022569582E-2</v>
      </c>
    </row>
    <row r="720" spans="1:35" x14ac:dyDescent="0.25">
      <c r="A720" s="25">
        <v>70.799999999999002</v>
      </c>
      <c r="B720" s="25">
        <f t="shared" si="317"/>
        <v>0</v>
      </c>
      <c r="C720" s="25">
        <f t="shared" si="318"/>
        <v>0.01</v>
      </c>
      <c r="E720" s="25">
        <f ca="1">Kp*(G720+H720*OnebyTi+Td*(G720-G719))</f>
        <v>-0.10516377963721726</v>
      </c>
      <c r="F720" s="27">
        <f t="shared" ca="1" si="320"/>
        <v>8.1632974469955141E-2</v>
      </c>
      <c r="G720" s="25">
        <f t="shared" ca="1" si="299"/>
        <v>-8.1632974469955141E-2</v>
      </c>
      <c r="H720" s="25">
        <f t="shared" ca="1" si="300"/>
        <v>-29.100144657066522</v>
      </c>
      <c r="I720" s="25">
        <f t="shared" ca="1" si="301"/>
        <v>29.100144657066522</v>
      </c>
      <c r="J720" s="25">
        <f t="shared" ca="1" si="302"/>
        <v>15.49536257330649</v>
      </c>
      <c r="K720" s="25">
        <f t="shared" ca="1" si="303"/>
        <v>825.94453202859461</v>
      </c>
      <c r="M720" s="25">
        <f ca="1">Kp*(Q720+R720*OnebyTi+Td*(Q720-Q719))</f>
        <v>-0.10485584492675558</v>
      </c>
      <c r="N720" s="25">
        <f t="shared" ca="1" si="321"/>
        <v>-0.10500475887811167</v>
      </c>
      <c r="O720" s="25">
        <f t="shared" ca="1" si="304"/>
        <v>-0.10515690455520255</v>
      </c>
      <c r="P720" s="27">
        <f t="shared" ca="1" si="322"/>
        <v>7.5989024549146092E-2</v>
      </c>
      <c r="Q720" s="25">
        <f t="shared" ca="1" si="305"/>
        <v>-7.5989024549146092E-2</v>
      </c>
      <c r="R720" s="25">
        <f t="shared" ca="1" si="306"/>
        <v>-29.17708274155229</v>
      </c>
      <c r="S720" s="25">
        <f t="shared" ca="1" si="307"/>
        <v>29.17708274155229</v>
      </c>
      <c r="T720" s="25">
        <f t="shared" ca="1" si="308"/>
        <v>15.585466643891182</v>
      </c>
      <c r="U720" s="25">
        <f t="shared" ca="1" si="309"/>
        <v>247.35287299272269</v>
      </c>
      <c r="W720" s="25">
        <f ca="1">Kp*(AB720+AC720*OnebyTi+Td*(AB720-AB719))</f>
        <v>-0.1030359949636758</v>
      </c>
      <c r="X720" s="25">
        <f t="shared" ca="1" si="323"/>
        <v>-0.10325775635190554</v>
      </c>
      <c r="Y720" s="25">
        <f t="shared" ca="1" si="324"/>
        <v>-0.10349333371984135</v>
      </c>
      <c r="Z720" s="25">
        <f t="shared" ca="1" si="325"/>
        <v>-0.10374335313431005</v>
      </c>
      <c r="AA720" s="27">
        <f t="shared" ca="1" si="319"/>
        <v>5.3131739327247393E-2</v>
      </c>
      <c r="AB720" s="25">
        <f t="shared" ca="1" si="310"/>
        <v>-5.3131739327247393E-2</v>
      </c>
      <c r="AC720" s="25">
        <f t="shared" ca="1" si="311"/>
        <v>-29.316846309285314</v>
      </c>
      <c r="AD720" s="25">
        <f t="shared" ca="1" si="312"/>
        <v>29.316846309285314</v>
      </c>
      <c r="AE720" s="25">
        <f t="shared" ca="1" si="313"/>
        <v>17.206316730602534</v>
      </c>
      <c r="AF720" s="25">
        <f t="shared" ca="1" si="314"/>
        <v>239.70122286777547</v>
      </c>
      <c r="AH720" s="25">
        <f t="shared" ca="1" si="315"/>
        <v>-0.1030359949636758</v>
      </c>
      <c r="AI720" s="25">
        <f t="shared" ca="1" si="316"/>
        <v>5.3131739327247393E-2</v>
      </c>
    </row>
    <row r="721" spans="1:35" x14ac:dyDescent="0.25">
      <c r="A721" s="25">
        <v>70.899999999998997</v>
      </c>
      <c r="B721" s="25">
        <f t="shared" si="317"/>
        <v>0</v>
      </c>
      <c r="C721" s="25">
        <f t="shared" si="318"/>
        <v>0.01</v>
      </c>
      <c r="E721" s="25">
        <f ca="1">Kp*(G721+H721*OnebyTi+Td*(G721-G720))</f>
        <v>-0.10513637333492709</v>
      </c>
      <c r="F721" s="27">
        <f t="shared" ca="1" si="320"/>
        <v>8.1088616060186233E-2</v>
      </c>
      <c r="G721" s="25">
        <f t="shared" ca="1" si="299"/>
        <v>-8.1088616060186233E-2</v>
      </c>
      <c r="H721" s="25">
        <f t="shared" ca="1" si="300"/>
        <v>-29.108253518672541</v>
      </c>
      <c r="I721" s="25">
        <f t="shared" ca="1" si="301"/>
        <v>29.108253518672541</v>
      </c>
      <c r="J721" s="25">
        <f t="shared" ca="1" si="302"/>
        <v>15.496020109671946</v>
      </c>
      <c r="K721" s="25">
        <f t="shared" ca="1" si="303"/>
        <v>826.5194503164613</v>
      </c>
      <c r="M721" s="25">
        <f ca="1">Kp*(Q721+R721*OnebyTi+Td*(Q721-Q720))</f>
        <v>-0.10482943365923476</v>
      </c>
      <c r="N721" s="27">
        <f t="shared" ca="1" si="321"/>
        <v>-0.10497776535829317</v>
      </c>
      <c r="O721" s="27">
        <f t="shared" ca="1" si="304"/>
        <v>-0.10512932522289385</v>
      </c>
      <c r="P721" s="27">
        <f t="shared" ca="1" si="322"/>
        <v>7.5473334093625832E-2</v>
      </c>
      <c r="Q721" s="25">
        <f t="shared" ca="1" si="305"/>
        <v>-7.5473334093625832E-2</v>
      </c>
      <c r="R721" s="25">
        <f t="shared" ca="1" si="306"/>
        <v>-29.184630074961653</v>
      </c>
      <c r="S721" s="25">
        <f t="shared" ca="1" si="307"/>
        <v>29.184630074961653</v>
      </c>
      <c r="T721" s="25">
        <f t="shared" ca="1" si="308"/>
        <v>15.586036266307103</v>
      </c>
      <c r="U721" s="25">
        <f t="shared" ca="1" si="309"/>
        <v>247.46982662300857</v>
      </c>
      <c r="W721" s="25">
        <f ca="1">Kp*(AB721+AC721*OnebyTi+Td*(AB721-AB720))</f>
        <v>-0.10301614723367064</v>
      </c>
      <c r="X721" s="27">
        <f t="shared" ca="1" si="323"/>
        <v>-0.10323665296562166</v>
      </c>
      <c r="Y721" s="27">
        <f t="shared" ca="1" si="324"/>
        <v>-0.10347091556925628</v>
      </c>
      <c r="Z721" s="27">
        <f t="shared" ca="1" si="325"/>
        <v>-0.10371956064128807</v>
      </c>
      <c r="AA721" s="27">
        <f t="shared" ca="1" si="319"/>
        <v>5.2757404013816393E-2</v>
      </c>
      <c r="AB721" s="25">
        <f t="shared" ca="1" si="310"/>
        <v>-5.2757404013816393E-2</v>
      </c>
      <c r="AC721" s="25">
        <f t="shared" ca="1" si="311"/>
        <v>-29.322122049686694</v>
      </c>
      <c r="AD721" s="25">
        <f t="shared" ca="1" si="312"/>
        <v>29.322122049686694</v>
      </c>
      <c r="AE721" s="25">
        <f t="shared" ca="1" si="313"/>
        <v>17.206595064970362</v>
      </c>
      <c r="AF721" s="25">
        <f t="shared" ca="1" si="314"/>
        <v>239.78345074900304</v>
      </c>
      <c r="AH721" s="25">
        <f t="shared" ca="1" si="315"/>
        <v>-0.10301614723367064</v>
      </c>
      <c r="AI721" s="25">
        <f t="shared" ca="1" si="316"/>
        <v>5.2757404013816393E-2</v>
      </c>
    </row>
    <row r="722" spans="1:35" x14ac:dyDescent="0.25">
      <c r="A722" s="25">
        <v>70.999999999999005</v>
      </c>
      <c r="B722" s="25">
        <f t="shared" si="317"/>
        <v>0</v>
      </c>
      <c r="C722" s="25">
        <f t="shared" si="318"/>
        <v>0.01</v>
      </c>
      <c r="E722" s="25">
        <f ca="1">Kp*(G722+H722*OnebyTi+Td*(G722-G721))</f>
        <v>-0.10510907104322938</v>
      </c>
      <c r="F722" s="27">
        <f t="shared" ca="1" si="320"/>
        <v>8.0547102800540671E-2</v>
      </c>
      <c r="G722" s="25">
        <f t="shared" ca="1" si="299"/>
        <v>-8.0547102800540671E-2</v>
      </c>
      <c r="H722" s="25">
        <f t="shared" ca="1" si="300"/>
        <v>-29.116308228952594</v>
      </c>
      <c r="I722" s="25">
        <f t="shared" ca="1" si="301"/>
        <v>29.116308228952594</v>
      </c>
      <c r="J722" s="25">
        <f t="shared" ca="1" si="302"/>
        <v>15.496668893248902</v>
      </c>
      <c r="K722" s="25">
        <f t="shared" ca="1" si="303"/>
        <v>827.09133474634518</v>
      </c>
      <c r="M722" s="25">
        <f ca="1">Kp*(Q722+R722*OnebyTi+Td*(Q722-Q721))</f>
        <v>-0.1048031272075296</v>
      </c>
      <c r="N722" s="25">
        <f t="shared" ca="1" si="321"/>
        <v>-0.10495087738291019</v>
      </c>
      <c r="O722" s="25">
        <f t="shared" ca="1" si="304"/>
        <v>-0.10510185208037409</v>
      </c>
      <c r="P722" s="27">
        <f t="shared" ca="1" si="322"/>
        <v>7.4960401571336446E-2</v>
      </c>
      <c r="Q722" s="25">
        <f t="shared" ca="1" si="305"/>
        <v>-7.4960401571336446E-2</v>
      </c>
      <c r="R722" s="25">
        <f t="shared" ca="1" si="306"/>
        <v>-29.192126115118786</v>
      </c>
      <c r="S722" s="25">
        <f t="shared" ca="1" si="307"/>
        <v>29.192126115118786</v>
      </c>
      <c r="T722" s="25">
        <f t="shared" ca="1" si="308"/>
        <v>15.586598172487475</v>
      </c>
      <c r="U722" s="25">
        <f t="shared" ca="1" si="309"/>
        <v>247.58599027533418</v>
      </c>
      <c r="W722" s="25">
        <f ca="1">Kp*(AB722+AC722*OnebyTi+Td*(AB722-AB721))</f>
        <v>-0.10299641344324098</v>
      </c>
      <c r="X722" s="25">
        <f t="shared" ca="1" si="323"/>
        <v>-0.10321566907083134</v>
      </c>
      <c r="Y722" s="25">
        <f t="shared" ca="1" si="324"/>
        <v>-0.10344862253503678</v>
      </c>
      <c r="Z722" s="25">
        <f t="shared" ca="1" si="325"/>
        <v>-0.10369589893424089</v>
      </c>
      <c r="AA722" s="27">
        <f t="shared" ca="1" si="319"/>
        <v>5.2385447949687587E-2</v>
      </c>
      <c r="AB722" s="25">
        <f t="shared" ca="1" si="310"/>
        <v>-5.2385447949687587E-2</v>
      </c>
      <c r="AC722" s="25">
        <f t="shared" ca="1" si="311"/>
        <v>-29.327360594481664</v>
      </c>
      <c r="AD722" s="25">
        <f t="shared" ca="1" si="312"/>
        <v>29.327360594481664</v>
      </c>
      <c r="AE722" s="25">
        <f t="shared" ca="1" si="313"/>
        <v>17.206869488486049</v>
      </c>
      <c r="AF722" s="25">
        <f t="shared" ca="1" si="314"/>
        <v>239.86510184173079</v>
      </c>
      <c r="AH722" s="25">
        <f t="shared" ca="1" si="315"/>
        <v>-0.10299641344324098</v>
      </c>
      <c r="AI722" s="25">
        <f t="shared" ca="1" si="316"/>
        <v>5.2385447949687587E-2</v>
      </c>
    </row>
    <row r="723" spans="1:35" x14ac:dyDescent="0.25">
      <c r="A723" s="25">
        <v>71.099999999999</v>
      </c>
      <c r="B723" s="25">
        <f t="shared" si="317"/>
        <v>0</v>
      </c>
      <c r="C723" s="25">
        <f t="shared" si="318"/>
        <v>0.01</v>
      </c>
      <c r="E723" s="25">
        <f ca="1">Kp*(G723+H723*OnebyTi+Td*(G723-G722))</f>
        <v>-0.1050818726580884</v>
      </c>
      <c r="F723" s="27">
        <f t="shared" ca="1" si="320"/>
        <v>8.0008424201791328E-2</v>
      </c>
      <c r="G723" s="25">
        <f t="shared" ca="1" si="299"/>
        <v>-8.0008424201791328E-2</v>
      </c>
      <c r="H723" s="25">
        <f t="shared" ca="1" si="300"/>
        <v>-29.124309071372775</v>
      </c>
      <c r="I723" s="25">
        <f t="shared" ca="1" si="301"/>
        <v>29.124309071372775</v>
      </c>
      <c r="J723" s="25">
        <f t="shared" ca="1" si="302"/>
        <v>15.497309028043228</v>
      </c>
      <c r="K723" s="25">
        <f t="shared" ca="1" si="303"/>
        <v>827.66019464241992</v>
      </c>
      <c r="M723" s="25">
        <f ca="1">Kp*(Q723+R723*OnebyTi+Td*(Q723-Q722))</f>
        <v>-0.10477692542551363</v>
      </c>
      <c r="N723" s="27">
        <f t="shared" ca="1" si="321"/>
        <v>-0.10492409481988635</v>
      </c>
      <c r="O723" s="25">
        <f t="shared" ca="1" si="304"/>
        <v>-0.10507448501066054</v>
      </c>
      <c r="P723" s="27">
        <f t="shared" ca="1" si="322"/>
        <v>7.4450216363299029E-2</v>
      </c>
      <c r="Q723" s="25">
        <f t="shared" ca="1" si="305"/>
        <v>-7.4450216363299029E-2</v>
      </c>
      <c r="R723" s="25">
        <f t="shared" ca="1" si="306"/>
        <v>-29.199571136755115</v>
      </c>
      <c r="S723" s="25">
        <f t="shared" ca="1" si="307"/>
        <v>29.199571136755115</v>
      </c>
      <c r="T723" s="25">
        <f t="shared" ca="1" si="308"/>
        <v>15.58715245595913</v>
      </c>
      <c r="U723" s="25">
        <f t="shared" ca="1" si="309"/>
        <v>247.70136807635285</v>
      </c>
      <c r="W723" s="25">
        <f ca="1">Kp*(AB723+AC723*OnebyTi+Td*(AB723-AB722))</f>
        <v>-0.10297679307325065</v>
      </c>
      <c r="X723" s="25">
        <f t="shared" ca="1" si="323"/>
        <v>-0.10319480413919968</v>
      </c>
      <c r="Y723" s="25">
        <f t="shared" ca="1" si="324"/>
        <v>-0.10342645408190553</v>
      </c>
      <c r="Z723" s="25">
        <f t="shared" ca="1" si="325"/>
        <v>-0.10367236747363386</v>
      </c>
      <c r="AA723" s="27">
        <f t="shared" ca="1" si="319"/>
        <v>5.2015858056263499E-2</v>
      </c>
      <c r="AB723" s="25">
        <f t="shared" ca="1" si="310"/>
        <v>-5.2015858056263499E-2</v>
      </c>
      <c r="AC723" s="25">
        <f t="shared" ca="1" si="311"/>
        <v>-29.33256218028729</v>
      </c>
      <c r="AD723" s="25">
        <f t="shared" ca="1" si="312"/>
        <v>29.33256218028729</v>
      </c>
      <c r="AE723" s="25">
        <f t="shared" ca="1" si="313"/>
        <v>17.207140053434983</v>
      </c>
      <c r="AF723" s="25">
        <f t="shared" ca="1" si="314"/>
        <v>239.94617975269585</v>
      </c>
      <c r="AH723" s="25">
        <f t="shared" ca="1" si="315"/>
        <v>-0.10297679307325065</v>
      </c>
      <c r="AI723" s="25">
        <f t="shared" ca="1" si="316"/>
        <v>5.2015858056263499E-2</v>
      </c>
    </row>
    <row r="724" spans="1:35" x14ac:dyDescent="0.25">
      <c r="A724" s="25">
        <v>71.199999999998994</v>
      </c>
      <c r="B724" s="25">
        <f t="shared" si="317"/>
        <v>0</v>
      </c>
      <c r="C724" s="25">
        <f t="shared" si="318"/>
        <v>0.01</v>
      </c>
      <c r="E724" s="25">
        <f ca="1">Kp*(G724+H724*OnebyTi+Td*(G724-G723))</f>
        <v>-0.105054778072721</v>
      </c>
      <c r="F724" s="27">
        <f t="shared" ca="1" si="320"/>
        <v>7.9472569782176816E-2</v>
      </c>
      <c r="G724" s="25">
        <f t="shared" ca="1" si="299"/>
        <v>-7.9472569782176816E-2</v>
      </c>
      <c r="H724" s="25">
        <f t="shared" ca="1" si="300"/>
        <v>-29.132256328350991</v>
      </c>
      <c r="I724" s="25">
        <f t="shared" ca="1" si="301"/>
        <v>29.132256328350991</v>
      </c>
      <c r="J724" s="25">
        <f t="shared" ca="1" si="302"/>
        <v>15.497940616978006</v>
      </c>
      <c r="K724" s="25">
        <f t="shared" ca="1" si="303"/>
        <v>828.22603933926905</v>
      </c>
      <c r="M724" s="25">
        <f ca="1">Kp*(Q724+R724*OnebyTi+Td*(Q724-Q723))</f>
        <v>-0.10475082816469442</v>
      </c>
      <c r="N724" s="25">
        <f t="shared" ca="1" si="321"/>
        <v>-0.10489741753459844</v>
      </c>
      <c r="O724" s="27">
        <f t="shared" ca="1" si="304"/>
        <v>-0.10504722389403444</v>
      </c>
      <c r="P724" s="27">
        <f t="shared" ca="1" si="322"/>
        <v>7.3942767862232972E-2</v>
      </c>
      <c r="Q724" s="25">
        <f t="shared" ca="1" si="305"/>
        <v>-7.3942767862232972E-2</v>
      </c>
      <c r="R724" s="25">
        <f t="shared" ca="1" si="306"/>
        <v>-29.206965413541337</v>
      </c>
      <c r="S724" s="25">
        <f t="shared" ca="1" si="307"/>
        <v>29.206965413541337</v>
      </c>
      <c r="T724" s="25">
        <f t="shared" ca="1" si="308"/>
        <v>15.587699209251042</v>
      </c>
      <c r="U724" s="25">
        <f t="shared" ca="1" si="309"/>
        <v>247.81596413889125</v>
      </c>
      <c r="W724" s="25">
        <f ca="1">Kp*(AB724+AC724*OnebyTi+Td*(AB724-AB723))</f>
        <v>-0.10295728560561729</v>
      </c>
      <c r="X724" s="27">
        <f t="shared" ca="1" si="323"/>
        <v>-0.10317405764326724</v>
      </c>
      <c r="Y724" s="27">
        <f t="shared" ca="1" si="324"/>
        <v>-0.10340440967524581</v>
      </c>
      <c r="Z724" s="27">
        <f t="shared" ca="1" si="325"/>
        <v>-0.10364896572033745</v>
      </c>
      <c r="AA724" s="27">
        <f t="shared" ca="1" si="319"/>
        <v>5.1648621308900113E-2</v>
      </c>
      <c r="AB724" s="25">
        <f t="shared" ca="1" si="310"/>
        <v>-5.1648621308900113E-2</v>
      </c>
      <c r="AC724" s="25">
        <f t="shared" ca="1" si="311"/>
        <v>-29.33772704241818</v>
      </c>
      <c r="AD724" s="25">
        <f t="shared" ca="1" si="312"/>
        <v>29.33772704241818</v>
      </c>
      <c r="AE724" s="25">
        <f t="shared" ca="1" si="313"/>
        <v>17.207406811443295</v>
      </c>
      <c r="AF724" s="25">
        <f t="shared" ca="1" si="314"/>
        <v>240.02668807004943</v>
      </c>
      <c r="AH724" s="25">
        <f t="shared" ca="1" si="315"/>
        <v>-0.10295728560561729</v>
      </c>
      <c r="AI724" s="25">
        <f t="shared" ca="1" si="316"/>
        <v>5.1648621308900113E-2</v>
      </c>
    </row>
    <row r="725" spans="1:35" x14ac:dyDescent="0.25">
      <c r="A725" s="25">
        <v>71.299999999999002</v>
      </c>
      <c r="B725" s="25">
        <f t="shared" si="317"/>
        <v>0</v>
      </c>
      <c r="C725" s="25">
        <f t="shared" si="318"/>
        <v>0.01</v>
      </c>
      <c r="E725" s="25">
        <f ca="1">Kp*(G725+H725*OnebyTi+Td*(G725-G724))</f>
        <v>-0.10502778717763034</v>
      </c>
      <c r="F725" s="27">
        <f t="shared" ca="1" si="320"/>
        <v>7.8939529067711303E-2</v>
      </c>
      <c r="G725" s="25">
        <f t="shared" ca="1" si="299"/>
        <v>-7.8939529067711303E-2</v>
      </c>
      <c r="H725" s="25">
        <f t="shared" ca="1" si="300"/>
        <v>-29.14015028125776</v>
      </c>
      <c r="I725" s="25">
        <f t="shared" ca="1" si="301"/>
        <v>29.14015028125776</v>
      </c>
      <c r="J725" s="25">
        <f t="shared" ca="1" si="302"/>
        <v>15.49856376190295</v>
      </c>
      <c r="K725" s="25">
        <f t="shared" ca="1" si="303"/>
        <v>828.7888781815218</v>
      </c>
      <c r="M725" s="25">
        <f ca="1">Kp*(Q725+R725*OnebyTi+Td*(Q725-Q724))</f>
        <v>-0.10472483527424502</v>
      </c>
      <c r="N725" s="27">
        <f t="shared" ca="1" si="321"/>
        <v>-0.10487084538990916</v>
      </c>
      <c r="O725" s="25">
        <f t="shared" ca="1" si="304"/>
        <v>-0.10502006860807535</v>
      </c>
      <c r="P725" s="27">
        <f t="shared" ca="1" si="322"/>
        <v>7.3438045472829519E-2</v>
      </c>
      <c r="Q725" s="25">
        <f t="shared" ca="1" si="305"/>
        <v>-7.3438045472829519E-2</v>
      </c>
      <c r="R725" s="25">
        <f t="shared" ca="1" si="306"/>
        <v>-29.214309218088619</v>
      </c>
      <c r="S725" s="25">
        <f t="shared" ca="1" si="307"/>
        <v>29.214309218088619</v>
      </c>
      <c r="T725" s="25">
        <f t="shared" ca="1" si="308"/>
        <v>15.588238523903328</v>
      </c>
      <c r="U725" s="25">
        <f t="shared" ca="1" si="309"/>
        <v>247.92978256192225</v>
      </c>
      <c r="W725" s="25">
        <f ca="1">Kp*(AB725+AC725*OnebyTi+Td*(AB725-AB724))</f>
        <v>-0.10293789052332621</v>
      </c>
      <c r="X725" s="25">
        <f t="shared" ca="1" si="323"/>
        <v>-0.10315342905646686</v>
      </c>
      <c r="Y725" s="25">
        <f t="shared" ca="1" si="324"/>
        <v>-0.10338248878112205</v>
      </c>
      <c r="Z725" s="25">
        <f t="shared" ca="1" si="325"/>
        <v>-0.10362569313565162</v>
      </c>
      <c r="AA725" s="27">
        <f t="shared" ca="1" si="319"/>
        <v>5.1283724736866369E-2</v>
      </c>
      <c r="AB725" s="25">
        <f t="shared" ca="1" si="310"/>
        <v>-5.1283724736866369E-2</v>
      </c>
      <c r="AC725" s="25">
        <f t="shared" ca="1" si="311"/>
        <v>-29.342855414891869</v>
      </c>
      <c r="AD725" s="25">
        <f t="shared" ca="1" si="312"/>
        <v>29.342855414891869</v>
      </c>
      <c r="AE725" s="25">
        <f t="shared" ca="1" si="313"/>
        <v>17.207669813485584</v>
      </c>
      <c r="AF725" s="25">
        <f t="shared" ca="1" si="314"/>
        <v>240.10663036340867</v>
      </c>
      <c r="AH725" s="25">
        <f t="shared" ca="1" si="315"/>
        <v>-0.10293789052332621</v>
      </c>
      <c r="AI725" s="25">
        <f t="shared" ca="1" si="316"/>
        <v>5.1283724736866369E-2</v>
      </c>
    </row>
    <row r="726" spans="1:35" x14ac:dyDescent="0.25">
      <c r="A726" s="25">
        <v>71.399999999998997</v>
      </c>
      <c r="B726" s="25">
        <f t="shared" si="317"/>
        <v>0</v>
      </c>
      <c r="C726" s="25">
        <f t="shared" si="318"/>
        <v>0.01</v>
      </c>
      <c r="E726" s="25">
        <f ca="1">Kp*(G726+H726*OnebyTi+Td*(G726-G725))</f>
        <v>-0.1050008998606391</v>
      </c>
      <c r="F726" s="27">
        <f t="shared" ca="1" si="320"/>
        <v>7.8409291592490604E-2</v>
      </c>
      <c r="G726" s="25">
        <f t="shared" ca="1" si="299"/>
        <v>-7.8409291592490604E-2</v>
      </c>
      <c r="H726" s="25">
        <f t="shared" ca="1" si="300"/>
        <v>-29.147991210417011</v>
      </c>
      <c r="I726" s="25">
        <f t="shared" ca="1" si="301"/>
        <v>29.147991210417011</v>
      </c>
      <c r="J726" s="25">
        <f t="shared" ca="1" si="302"/>
        <v>15.499178563603754</v>
      </c>
      <c r="K726" s="25">
        <f t="shared" ca="1" si="303"/>
        <v>829.34872052349215</v>
      </c>
      <c r="M726" s="25">
        <f ca="1">Kp*(Q726+R726*OnebyTi+Td*(Q726-Q725))</f>
        <v>-0.10469894660103495</v>
      </c>
      <c r="N726" s="25">
        <f t="shared" ca="1" si="321"/>
        <v>-0.10484437824619973</v>
      </c>
      <c r="O726" s="27">
        <f t="shared" ca="1" si="304"/>
        <v>-0.10499301902769509</v>
      </c>
      <c r="P726" s="27">
        <f t="shared" ca="1" si="322"/>
        <v>7.2936038612021983E-2</v>
      </c>
      <c r="Q726" s="25">
        <f t="shared" ca="1" si="305"/>
        <v>-7.2936038612021983E-2</v>
      </c>
      <c r="R726" s="25">
        <f t="shared" ca="1" si="306"/>
        <v>-29.221602821949823</v>
      </c>
      <c r="S726" s="25">
        <f t="shared" ca="1" si="307"/>
        <v>29.221602821949823</v>
      </c>
      <c r="T726" s="25">
        <f t="shared" ca="1" si="308"/>
        <v>15.58877049047617</v>
      </c>
      <c r="U726" s="25">
        <f t="shared" ca="1" si="309"/>
        <v>248.04282743053921</v>
      </c>
      <c r="W726" s="25">
        <f ca="1">Kp*(AB726+AC726*OnebyTi+Td*(AB726-AB725))</f>
        <v>-0.10291860731044411</v>
      </c>
      <c r="X726" s="27">
        <f t="shared" ca="1" si="323"/>
        <v>-0.10313291785314045</v>
      </c>
      <c r="Y726" s="27">
        <f t="shared" ca="1" si="324"/>
        <v>-0.1033606908662999</v>
      </c>
      <c r="Z726" s="27">
        <f t="shared" ca="1" si="325"/>
        <v>-0.10360254918132969</v>
      </c>
      <c r="AA726" s="27">
        <f t="shared" ca="1" si="319"/>
        <v>5.0921155423301209E-2</v>
      </c>
      <c r="AB726" s="25">
        <f t="shared" ca="1" si="310"/>
        <v>-5.0921155423301209E-2</v>
      </c>
      <c r="AC726" s="25">
        <f t="shared" ca="1" si="311"/>
        <v>-29.347947530434197</v>
      </c>
      <c r="AD726" s="25">
        <f t="shared" ca="1" si="312"/>
        <v>29.347947530434197</v>
      </c>
      <c r="AE726" s="25">
        <f t="shared" ca="1" si="313"/>
        <v>17.207929109892547</v>
      </c>
      <c r="AF726" s="25">
        <f t="shared" ca="1" si="314"/>
        <v>240.18601018390905</v>
      </c>
      <c r="AH726" s="25">
        <f t="shared" ca="1" si="315"/>
        <v>-0.10291860731044411</v>
      </c>
      <c r="AI726" s="25">
        <f t="shared" ca="1" si="316"/>
        <v>5.0921155423301209E-2</v>
      </c>
    </row>
    <row r="727" spans="1:35" x14ac:dyDescent="0.25">
      <c r="A727" s="25">
        <v>71.499999999999005</v>
      </c>
      <c r="B727" s="25">
        <f t="shared" si="317"/>
        <v>0</v>
      </c>
      <c r="C727" s="25">
        <f t="shared" si="318"/>
        <v>0.01</v>
      </c>
      <c r="E727" s="25">
        <f ca="1">Kp*(G727+H727*OnebyTi+Td*(G727-G726))</f>
        <v>-0.10497411600692251</v>
      </c>
      <c r="F727" s="27">
        <f t="shared" ca="1" si="320"/>
        <v>7.7881846898994758E-2</v>
      </c>
      <c r="G727" s="25">
        <f t="shared" ca="1" si="299"/>
        <v>-7.7881846898994758E-2</v>
      </c>
      <c r="H727" s="25">
        <f t="shared" ca="1" si="300"/>
        <v>-29.155779395106912</v>
      </c>
      <c r="I727" s="25">
        <f t="shared" ca="1" si="301"/>
        <v>29.155779395106912</v>
      </c>
      <c r="J727" s="25">
        <f t="shared" ca="1" si="302"/>
        <v>15.499785121811394</v>
      </c>
      <c r="K727" s="25">
        <f t="shared" ca="1" si="303"/>
        <v>829.90557572881994</v>
      </c>
      <c r="M727" s="25">
        <f ca="1">Kp*(Q727+R727*OnebyTi+Td*(Q727-Q726))</f>
        <v>-0.10467316198966109</v>
      </c>
      <c r="N727" s="27">
        <f t="shared" ca="1" si="321"/>
        <v>-0.10481801596140208</v>
      </c>
      <c r="O727" s="25">
        <f t="shared" ca="1" si="304"/>
        <v>-0.10496607502517152</v>
      </c>
      <c r="P727" s="27">
        <f t="shared" ca="1" si="322"/>
        <v>7.2436736709252478E-2</v>
      </c>
      <c r="Q727" s="25">
        <f t="shared" ca="1" si="305"/>
        <v>-7.2436736709252478E-2</v>
      </c>
      <c r="R727" s="25">
        <f t="shared" ca="1" si="306"/>
        <v>-29.228846495620747</v>
      </c>
      <c r="S727" s="25">
        <f t="shared" ca="1" si="307"/>
        <v>29.228846495620747</v>
      </c>
      <c r="T727" s="25">
        <f t="shared" ca="1" si="308"/>
        <v>15.589295198558679</v>
      </c>
      <c r="U727" s="25">
        <f t="shared" ca="1" si="309"/>
        <v>248.15510281593106</v>
      </c>
      <c r="W727" s="25">
        <f ca="1">Kp*(AB727+AC727*OnebyTi+Td*(AB727-AB726))</f>
        <v>-0.10289943545213254</v>
      </c>
      <c r="X727" s="25">
        <f t="shared" ca="1" si="323"/>
        <v>-0.10311252350855535</v>
      </c>
      <c r="Y727" s="25">
        <f t="shared" ca="1" si="324"/>
        <v>-0.10333901539826591</v>
      </c>
      <c r="Z727" s="25">
        <f t="shared" ca="1" si="325"/>
        <v>-0.10357953331960199</v>
      </c>
      <c r="AA727" s="27">
        <f t="shared" ca="1" si="319"/>
        <v>5.0560900505168239E-2</v>
      </c>
      <c r="AB727" s="25">
        <f t="shared" ca="1" si="310"/>
        <v>-5.0560900505168239E-2</v>
      </c>
      <c r="AC727" s="25">
        <f t="shared" ca="1" si="311"/>
        <v>-29.353003620484714</v>
      </c>
      <c r="AD727" s="25">
        <f t="shared" ca="1" si="312"/>
        <v>29.353003620484714</v>
      </c>
      <c r="AE727" s="25">
        <f t="shared" ca="1" si="313"/>
        <v>17.208184750358537</v>
      </c>
      <c r="AF727" s="25">
        <f t="shared" ca="1" si="314"/>
        <v>240.26483106425704</v>
      </c>
      <c r="AH727" s="25">
        <f t="shared" ca="1" si="315"/>
        <v>-0.10289943545213254</v>
      </c>
      <c r="AI727" s="25">
        <f t="shared" ca="1" si="316"/>
        <v>5.0560900505168239E-2</v>
      </c>
    </row>
    <row r="728" spans="1:35" x14ac:dyDescent="0.25">
      <c r="A728" s="25">
        <v>71.599999999999</v>
      </c>
      <c r="B728" s="25">
        <f t="shared" si="317"/>
        <v>0</v>
      </c>
      <c r="C728" s="25">
        <f t="shared" si="318"/>
        <v>0.01</v>
      </c>
      <c r="E728" s="25">
        <f ca="1">Kp*(G728+H728*OnebyTi+Td*(G728-G727))</f>
        <v>-0.1049474354990412</v>
      </c>
      <c r="F728" s="27">
        <f t="shared" ca="1" si="320"/>
        <v>7.7357184538387011E-2</v>
      </c>
      <c r="G728" s="25">
        <f t="shared" ca="1" si="299"/>
        <v>-7.7357184538387011E-2</v>
      </c>
      <c r="H728" s="25">
        <f t="shared" ca="1" si="300"/>
        <v>-29.163515113560749</v>
      </c>
      <c r="I728" s="25">
        <f t="shared" ca="1" si="301"/>
        <v>29.163515113560749</v>
      </c>
      <c r="J728" s="25">
        <f t="shared" ca="1" si="302"/>
        <v>15.500383535211364</v>
      </c>
      <c r="K728" s="25">
        <f t="shared" ca="1" si="303"/>
        <v>830.45945317011478</v>
      </c>
      <c r="M728" s="25">
        <f ca="1">Kp*(Q728+R728*OnebyTi+Td*(Q728-Q727))</f>
        <v>-0.10464748128247828</v>
      </c>
      <c r="N728" s="25">
        <f t="shared" ca="1" si="321"/>
        <v>-0.10479175839103093</v>
      </c>
      <c r="O728" s="25">
        <f t="shared" ca="1" si="304"/>
        <v>-0.10493923647018207</v>
      </c>
      <c r="P728" s="27">
        <f t="shared" ca="1" si="322"/>
        <v>7.1940129206735329E-2</v>
      </c>
      <c r="Q728" s="25">
        <f t="shared" ca="1" si="305"/>
        <v>-7.1940129206735329E-2</v>
      </c>
      <c r="R728" s="25">
        <f t="shared" ca="1" si="306"/>
        <v>-29.236040508541421</v>
      </c>
      <c r="S728" s="25">
        <f t="shared" ca="1" si="307"/>
        <v>29.236040508541421</v>
      </c>
      <c r="T728" s="25">
        <f t="shared" ca="1" si="308"/>
        <v>15.589812736777708</v>
      </c>
      <c r="U728" s="25">
        <f t="shared" ca="1" si="309"/>
        <v>248.26661277535877</v>
      </c>
      <c r="W728" s="25">
        <f ca="1">Kp*(AB728+AC728*OnebyTi+Td*(AB728-AB727))</f>
        <v>-0.10288037443466092</v>
      </c>
      <c r="X728" s="25">
        <f t="shared" ca="1" si="323"/>
        <v>-0.10309224549892046</v>
      </c>
      <c r="Y728" s="25">
        <f t="shared" ca="1" si="324"/>
        <v>-0.10331746184524714</v>
      </c>
      <c r="Z728" s="25">
        <f t="shared" ca="1" si="325"/>
        <v>-0.10355664501319903</v>
      </c>
      <c r="AA728" s="27">
        <f t="shared" ca="1" si="319"/>
        <v>5.0202947173208043E-2</v>
      </c>
      <c r="AB728" s="25">
        <f t="shared" ca="1" si="310"/>
        <v>-5.0202947173208043E-2</v>
      </c>
      <c r="AC728" s="25">
        <f t="shared" ca="1" si="311"/>
        <v>-29.358023915202036</v>
      </c>
      <c r="AD728" s="25">
        <f t="shared" ca="1" si="312"/>
        <v>29.358023915202036</v>
      </c>
      <c r="AE728" s="25">
        <f t="shared" ca="1" si="313"/>
        <v>17.208436783949026</v>
      </c>
      <c r="AF728" s="25">
        <f t="shared" ca="1" si="314"/>
        <v>240.34309651878351</v>
      </c>
      <c r="AH728" s="25">
        <f t="shared" ca="1" si="315"/>
        <v>-0.10288037443466092</v>
      </c>
      <c r="AI728" s="25">
        <f t="shared" ca="1" si="316"/>
        <v>5.0202947173208043E-2</v>
      </c>
    </row>
    <row r="729" spans="1:35" x14ac:dyDescent="0.25">
      <c r="A729" s="25">
        <v>71.699999999998994</v>
      </c>
      <c r="B729" s="25">
        <f t="shared" si="317"/>
        <v>0</v>
      </c>
      <c r="C729" s="25">
        <f t="shared" si="318"/>
        <v>0.01</v>
      </c>
      <c r="E729" s="25">
        <f ca="1">Kp*(G729+H729*OnebyTi+Td*(G729-G728))</f>
        <v>-0.10492085821697368</v>
      </c>
      <c r="F729" s="27">
        <f t="shared" ca="1" si="320"/>
        <v>7.6835294070809204E-2</v>
      </c>
      <c r="G729" s="25">
        <f t="shared" ca="1" si="299"/>
        <v>-7.6835294070809204E-2</v>
      </c>
      <c r="H729" s="25">
        <f t="shared" ca="1" si="300"/>
        <v>-29.17119864296783</v>
      </c>
      <c r="I729" s="25">
        <f t="shared" ca="1" si="301"/>
        <v>29.17119864296783</v>
      </c>
      <c r="J729" s="25">
        <f t="shared" ca="1" si="302"/>
        <v>15.500973901452859</v>
      </c>
      <c r="K729" s="25">
        <f t="shared" ca="1" si="303"/>
        <v>831.0103622286025</v>
      </c>
      <c r="M729" s="25">
        <f ca="1">Kp*(Q729+R729*OnebyTi+Td*(Q729-Q728))</f>
        <v>-0.1046219043196297</v>
      </c>
      <c r="N729" s="27">
        <f t="shared" ca="1" si="321"/>
        <v>-0.1047656053882155</v>
      </c>
      <c r="O729" s="27">
        <f t="shared" ca="1" si="304"/>
        <v>-0.10491250322983683</v>
      </c>
      <c r="P729" s="27">
        <f t="shared" ca="1" si="322"/>
        <v>7.1446205559717119E-2</v>
      </c>
      <c r="Q729" s="25">
        <f t="shared" ca="1" si="305"/>
        <v>-7.1446205559717119E-2</v>
      </c>
      <c r="R729" s="25">
        <f t="shared" ca="1" si="306"/>
        <v>-29.243185129097395</v>
      </c>
      <c r="S729" s="25">
        <f t="shared" ca="1" si="307"/>
        <v>29.243185129097395</v>
      </c>
      <c r="T729" s="25">
        <f t="shared" ca="1" si="308"/>
        <v>15.590323192806595</v>
      </c>
      <c r="U729" s="25">
        <f t="shared" ca="1" si="309"/>
        <v>248.37736135213268</v>
      </c>
      <c r="W729" s="25">
        <f ca="1">Kp*(AB729+AC729*OnebyTi+Td*(AB729-AB728))</f>
        <v>-0.10286142374541957</v>
      </c>
      <c r="X729" s="27">
        <f t="shared" ca="1" si="323"/>
        <v>-0.10307208330140205</v>
      </c>
      <c r="Y729" s="27">
        <f t="shared" ca="1" si="324"/>
        <v>-0.10329602967623018</v>
      </c>
      <c r="Z729" s="27">
        <f t="shared" ca="1" si="325"/>
        <v>-0.10353388372537438</v>
      </c>
      <c r="AA729" s="27">
        <f t="shared" ca="1" si="319"/>
        <v>4.9847282671888142E-2</v>
      </c>
      <c r="AB729" s="25">
        <f t="shared" ca="1" si="310"/>
        <v>-4.9847282671888142E-2</v>
      </c>
      <c r="AC729" s="25">
        <f t="shared" ca="1" si="311"/>
        <v>-29.363008643469225</v>
      </c>
      <c r="AD729" s="25">
        <f t="shared" ca="1" si="312"/>
        <v>29.363008643469225</v>
      </c>
      <c r="AE729" s="25">
        <f t="shared" ca="1" si="313"/>
        <v>17.208685259108002</v>
      </c>
      <c r="AF729" s="25">
        <f t="shared" ca="1" si="314"/>
        <v>240.42081004349731</v>
      </c>
      <c r="AH729" s="25">
        <f t="shared" ca="1" si="315"/>
        <v>-0.10286142374541957</v>
      </c>
      <c r="AI729" s="25">
        <f t="shared" ca="1" si="316"/>
        <v>4.9847282671888142E-2</v>
      </c>
    </row>
    <row r="730" spans="1:35" x14ac:dyDescent="0.25">
      <c r="A730" s="25">
        <v>71.799999999999002</v>
      </c>
      <c r="B730" s="25">
        <f t="shared" si="317"/>
        <v>0</v>
      </c>
      <c r="C730" s="25">
        <f t="shared" si="318"/>
        <v>0.01</v>
      </c>
      <c r="E730" s="25">
        <f ca="1">Kp*(G730+H730*OnebyTi+Td*(G730-G729))</f>
        <v>-0.10489438403814871</v>
      </c>
      <c r="F730" s="27">
        <f t="shared" ca="1" si="320"/>
        <v>7.6316165065673749E-2</v>
      </c>
      <c r="G730" s="25">
        <f t="shared" ca="1" si="299"/>
        <v>-7.6316165065673749E-2</v>
      </c>
      <c r="H730" s="25">
        <f t="shared" ca="1" si="300"/>
        <v>-29.178830259474399</v>
      </c>
      <c r="I730" s="25">
        <f t="shared" ca="1" si="301"/>
        <v>29.178830259474399</v>
      </c>
      <c r="J730" s="25">
        <f t="shared" ca="1" si="302"/>
        <v>15.501556317157892</v>
      </c>
      <c r="K730" s="25">
        <f t="shared" ca="1" si="303"/>
        <v>831.55831229377407</v>
      </c>
      <c r="M730" s="25">
        <f ca="1">Kp*(Q730+R730*OnebyTi+Td*(Q730-Q729))</f>
        <v>-0.10459643093907692</v>
      </c>
      <c r="N730" s="25">
        <f t="shared" ca="1" si="321"/>
        <v>-0.10473955680373107</v>
      </c>
      <c r="O730" s="25">
        <f t="shared" ca="1" si="304"/>
        <v>-0.10488587516871166</v>
      </c>
      <c r="P730" s="27">
        <f t="shared" ca="1" si="322"/>
        <v>7.0954955236733439E-2</v>
      </c>
      <c r="Q730" s="25">
        <f t="shared" ca="1" si="305"/>
        <v>-7.0954955236733439E-2</v>
      </c>
      <c r="R730" s="25">
        <f t="shared" ca="1" si="306"/>
        <v>-29.25028062462107</v>
      </c>
      <c r="S730" s="25">
        <f t="shared" ca="1" si="307"/>
        <v>29.25028062462107</v>
      </c>
      <c r="T730" s="25">
        <f t="shared" ca="1" si="308"/>
        <v>15.59082665337386</v>
      </c>
      <c r="U730" s="25">
        <f t="shared" ca="1" si="309"/>
        <v>248.48735257559105</v>
      </c>
      <c r="W730" s="25">
        <f ca="1">Kp*(AB730+AC730*OnebyTi+Td*(AB730-AB729))</f>
        <v>-0.10284258287293227</v>
      </c>
      <c r="X730" s="25">
        <f t="shared" ca="1" si="323"/>
        <v>-0.10305203639413936</v>
      </c>
      <c r="Y730" s="25">
        <f t="shared" ca="1" si="324"/>
        <v>-0.10327471836098005</v>
      </c>
      <c r="Z730" s="25">
        <f t="shared" ca="1" si="325"/>
        <v>-0.1035112489199272</v>
      </c>
      <c r="AA730" s="27">
        <f t="shared" ca="1" si="319"/>
        <v>4.9493894299350707E-2</v>
      </c>
      <c r="AB730" s="25">
        <f t="shared" ca="1" si="310"/>
        <v>-4.9493894299350707E-2</v>
      </c>
      <c r="AC730" s="25">
        <f t="shared" ca="1" si="311"/>
        <v>-29.367958032899161</v>
      </c>
      <c r="AD730" s="25">
        <f t="shared" ca="1" si="312"/>
        <v>29.367958032899161</v>
      </c>
      <c r="AE730" s="25">
        <f t="shared" ca="1" si="313"/>
        <v>17.208930223665295</v>
      </c>
      <c r="AF730" s="25">
        <f t="shared" ca="1" si="314"/>
        <v>240.49797511613946</v>
      </c>
      <c r="AH730" s="25">
        <f t="shared" ca="1" si="315"/>
        <v>-0.10284258287293227</v>
      </c>
      <c r="AI730" s="25">
        <f t="shared" ca="1" si="316"/>
        <v>4.9493894299350707E-2</v>
      </c>
    </row>
    <row r="731" spans="1:35" x14ac:dyDescent="0.25">
      <c r="A731" s="25">
        <v>71.899999999998997</v>
      </c>
      <c r="B731" s="25">
        <f t="shared" si="317"/>
        <v>0</v>
      </c>
      <c r="C731" s="25">
        <f t="shared" si="318"/>
        <v>0.01</v>
      </c>
      <c r="E731" s="25">
        <f ca="1">Kp*(G731+H731*OnebyTi+Td*(G731-G730))</f>
        <v>-0.10486801283747718</v>
      </c>
      <c r="F731" s="27">
        <f t="shared" ca="1" si="320"/>
        <v>7.5799787101952024E-2</v>
      </c>
      <c r="G731" s="25">
        <f t="shared" ca="1" si="299"/>
        <v>-7.5799787101952024E-2</v>
      </c>
      <c r="H731" s="25">
        <f t="shared" ca="1" si="300"/>
        <v>-29.186410238184592</v>
      </c>
      <c r="I731" s="25">
        <f t="shared" ca="1" si="301"/>
        <v>29.186410238184592</v>
      </c>
      <c r="J731" s="25">
        <f t="shared" ca="1" si="302"/>
        <v>15.502130877930362</v>
      </c>
      <c r="K731" s="25">
        <f t="shared" ca="1" si="303"/>
        <v>832.10331276303714</v>
      </c>
      <c r="M731" s="25">
        <f ca="1">Kp*(Q731+R731*OnebyTi+Td*(Q731-Q730))</f>
        <v>-0.10457106097662974</v>
      </c>
      <c r="N731" s="27">
        <f t="shared" ca="1" si="321"/>
        <v>-0.10471361248603014</v>
      </c>
      <c r="O731" s="27">
        <f t="shared" ca="1" si="304"/>
        <v>-0.10485935214888076</v>
      </c>
      <c r="P731" s="27">
        <f t="shared" ca="1" si="322"/>
        <v>7.0466367719862269E-2</v>
      </c>
      <c r="Q731" s="25">
        <f t="shared" ca="1" si="305"/>
        <v>-7.0466367719862269E-2</v>
      </c>
      <c r="R731" s="25">
        <f t="shared" ca="1" si="306"/>
        <v>-29.257327261393055</v>
      </c>
      <c r="S731" s="25">
        <f t="shared" ca="1" si="307"/>
        <v>29.257327261393055</v>
      </c>
      <c r="T731" s="25">
        <f t="shared" ca="1" si="308"/>
        <v>15.591323204271823</v>
      </c>
      <c r="U731" s="25">
        <f t="shared" ca="1" si="309"/>
        <v>248.59659046107961</v>
      </c>
      <c r="W731" s="25">
        <f ca="1">Kp*(AB731+AC731*OnebyTi+Td*(AB731-AB730))</f>
        <v>-0.10282385130686877</v>
      </c>
      <c r="X731" s="27">
        <f t="shared" ca="1" si="323"/>
        <v>-0.10303210425625983</v>
      </c>
      <c r="Y731" s="27">
        <f t="shared" ca="1" si="324"/>
        <v>-0.10325352737005866</v>
      </c>
      <c r="Z731" s="27">
        <f t="shared" ca="1" si="325"/>
        <v>-0.1034887400612244</v>
      </c>
      <c r="AA731" s="27">
        <f t="shared" ca="1" si="319"/>
        <v>4.914276940735799E-2</v>
      </c>
      <c r="AB731" s="25">
        <f t="shared" ca="1" si="310"/>
        <v>-4.914276940735799E-2</v>
      </c>
      <c r="AC731" s="25">
        <f t="shared" ca="1" si="311"/>
        <v>-29.372872309839895</v>
      </c>
      <c r="AD731" s="25">
        <f t="shared" ca="1" si="312"/>
        <v>29.372872309839895</v>
      </c>
      <c r="AE731" s="25">
        <f t="shared" ca="1" si="313"/>
        <v>17.209171724843799</v>
      </c>
      <c r="AF731" s="25">
        <f t="shared" ca="1" si="314"/>
        <v>240.57459519623777</v>
      </c>
      <c r="AH731" s="25">
        <f t="shared" ca="1" si="315"/>
        <v>-0.10282385130686877</v>
      </c>
      <c r="AI731" s="25">
        <f t="shared" ca="1" si="316"/>
        <v>4.914276940735799E-2</v>
      </c>
    </row>
    <row r="732" spans="1:35" x14ac:dyDescent="0.25">
      <c r="A732" s="25">
        <v>71.999999999999005</v>
      </c>
      <c r="B732" s="25">
        <f t="shared" si="317"/>
        <v>0</v>
      </c>
      <c r="C732" s="25">
        <f t="shared" si="318"/>
        <v>0.01</v>
      </c>
      <c r="E732" s="25">
        <f ca="1">Kp*(G732+H732*OnebyTi+Td*(G732-G731))</f>
        <v>-0.10484174448738406</v>
      </c>
      <c r="F732" s="27">
        <f t="shared" ca="1" si="320"/>
        <v>7.5286149768459307E-2</v>
      </c>
      <c r="G732" s="25">
        <f t="shared" ca="1" si="299"/>
        <v>-7.5286149768459307E-2</v>
      </c>
      <c r="H732" s="25">
        <f t="shared" ca="1" si="300"/>
        <v>-29.193938853161438</v>
      </c>
      <c r="I732" s="25">
        <f t="shared" ca="1" si="301"/>
        <v>29.193938853161438</v>
      </c>
      <c r="J732" s="25">
        <f t="shared" ca="1" si="302"/>
        <v>15.502697678365058</v>
      </c>
      <c r="K732" s="25">
        <f t="shared" ca="1" si="303"/>
        <v>832.64537304137002</v>
      </c>
      <c r="M732" s="25">
        <f ca="1">Kp*(Q732+R732*OnebyTi+Td*(Q732-Q731))</f>
        <v>-0.10454579426597593</v>
      </c>
      <c r="N732" s="25">
        <f t="shared" ca="1" si="321"/>
        <v>-0.10468777228127353</v>
      </c>
      <c r="O732" s="25">
        <f t="shared" ca="1" si="304"/>
        <v>-0.10483293402994914</v>
      </c>
      <c r="P732" s="27">
        <f t="shared" ca="1" si="322"/>
        <v>6.9980432504974197E-2</v>
      </c>
      <c r="Q732" s="25">
        <f t="shared" ca="1" si="305"/>
        <v>-6.9980432504974197E-2</v>
      </c>
      <c r="R732" s="25">
        <f t="shared" ca="1" si="306"/>
        <v>-29.264325304643553</v>
      </c>
      <c r="S732" s="25">
        <f t="shared" ca="1" si="307"/>
        <v>29.264325304643553</v>
      </c>
      <c r="T732" s="25">
        <f t="shared" ca="1" si="308"/>
        <v>15.591812930365181</v>
      </c>
      <c r="U732" s="25">
        <f t="shared" ca="1" si="309"/>
        <v>248.70507900993221</v>
      </c>
      <c r="W732" s="25">
        <f ca="1">Kp*(AB732+AC732*OnebyTi+Td*(AB732-AB731))</f>
        <v>-0.10280522853805694</v>
      </c>
      <c r="X732" s="25">
        <f t="shared" ca="1" si="323"/>
        <v>-0.10301228636789414</v>
      </c>
      <c r="Y732" s="25">
        <f t="shared" ca="1" si="324"/>
        <v>-0.10323245617484306</v>
      </c>
      <c r="Z732" s="25">
        <f t="shared" ca="1" si="325"/>
        <v>-0.10346635661422235</v>
      </c>
      <c r="AA732" s="27">
        <f t="shared" ca="1" si="319"/>
        <v>4.8793895401235556E-2</v>
      </c>
      <c r="AB732" s="25">
        <f t="shared" ca="1" si="310"/>
        <v>-4.8793895401235556E-2</v>
      </c>
      <c r="AC732" s="25">
        <f t="shared" ca="1" si="311"/>
        <v>-29.377751699380017</v>
      </c>
      <c r="AD732" s="25">
        <f t="shared" ca="1" si="312"/>
        <v>29.377751699380017</v>
      </c>
      <c r="AE732" s="25">
        <f t="shared" ca="1" si="313"/>
        <v>17.209409809266642</v>
      </c>
      <c r="AF732" s="25">
        <f t="shared" ca="1" si="314"/>
        <v>240.65067372516177</v>
      </c>
      <c r="AH732" s="25">
        <f t="shared" ca="1" si="315"/>
        <v>-0.10280522853805694</v>
      </c>
      <c r="AI732" s="25">
        <f t="shared" ca="1" si="316"/>
        <v>4.8793895401235556E-2</v>
      </c>
    </row>
    <row r="733" spans="1:35" x14ac:dyDescent="0.25">
      <c r="A733" s="25">
        <v>72.099999999999</v>
      </c>
      <c r="B733" s="25">
        <f t="shared" si="317"/>
        <v>0</v>
      </c>
      <c r="C733" s="25">
        <f t="shared" si="318"/>
        <v>0.01</v>
      </c>
      <c r="E733" s="25">
        <f ca="1">Kp*(G733+H733*OnebyTi+Td*(G733-G732))</f>
        <v>-0.10481557885783982</v>
      </c>
      <c r="F733" s="27">
        <f t="shared" ca="1" si="320"/>
        <v>7.4775242664136363E-2</v>
      </c>
      <c r="G733" s="25">
        <f t="shared" ca="1" si="299"/>
        <v>-7.4775242664136363E-2</v>
      </c>
      <c r="H733" s="25">
        <f t="shared" ca="1" si="300"/>
        <v>-29.201416377427851</v>
      </c>
      <c r="I733" s="25">
        <f t="shared" ca="1" si="301"/>
        <v>29.201416377427851</v>
      </c>
      <c r="J733" s="25">
        <f t="shared" ca="1" si="302"/>
        <v>15.503256812056605</v>
      </c>
      <c r="K733" s="25">
        <f t="shared" ca="1" si="303"/>
        <v>833.18450254097843</v>
      </c>
      <c r="M733" s="25">
        <f ca="1">Kp*(Q733+R733*OnebyTi+Td*(Q733-Q732))</f>
        <v>-0.10452063063871042</v>
      </c>
      <c r="N733" s="27">
        <f t="shared" ca="1" si="321"/>
        <v>-0.10466203603336105</v>
      </c>
      <c r="O733" s="25">
        <f t="shared" ca="1" si="304"/>
        <v>-0.10480662066908483</v>
      </c>
      <c r="P733" s="27">
        <f t="shared" ca="1" si="322"/>
        <v>6.9497139101979286E-2</v>
      </c>
      <c r="Q733" s="25">
        <f t="shared" ca="1" si="305"/>
        <v>-6.9497139101979286E-2</v>
      </c>
      <c r="R733" s="25">
        <f t="shared" ca="1" si="306"/>
        <v>-29.271275018553752</v>
      </c>
      <c r="S733" s="25">
        <f t="shared" ca="1" si="307"/>
        <v>29.271275018553752</v>
      </c>
      <c r="T733" s="25">
        <f t="shared" ca="1" si="308"/>
        <v>15.592295915599518</v>
      </c>
      <c r="U733" s="25">
        <f t="shared" ca="1" si="309"/>
        <v>248.81282220945232</v>
      </c>
      <c r="W733" s="25">
        <f ca="1">Kp*(AB733+AC733*OnebyTi+Td*(AB733-AB732))</f>
        <v>-0.10278671405849467</v>
      </c>
      <c r="X733" s="25">
        <f t="shared" ca="1" si="323"/>
        <v>-0.10299258221019096</v>
      </c>
      <c r="Y733" s="25">
        <f t="shared" ca="1" si="324"/>
        <v>-0.10321150424754327</v>
      </c>
      <c r="Z733" s="25">
        <f t="shared" ca="1" si="325"/>
        <v>-0.10344409804448849</v>
      </c>
      <c r="AA733" s="27">
        <f t="shared" ca="1" si="319"/>
        <v>4.8447259739813321E-2</v>
      </c>
      <c r="AB733" s="25">
        <f t="shared" ca="1" si="310"/>
        <v>-4.8447259739813321E-2</v>
      </c>
      <c r="AC733" s="25">
        <f t="shared" ca="1" si="311"/>
        <v>-29.382596425353999</v>
      </c>
      <c r="AD733" s="25">
        <f t="shared" ca="1" si="312"/>
        <v>29.382596425353999</v>
      </c>
      <c r="AE733" s="25">
        <f t="shared" ca="1" si="313"/>
        <v>17.209644522964272</v>
      </c>
      <c r="AF733" s="25">
        <f t="shared" ca="1" si="314"/>
        <v>240.72621412617806</v>
      </c>
      <c r="AH733" s="25">
        <f t="shared" ca="1" si="315"/>
        <v>-0.10278671405849467</v>
      </c>
      <c r="AI733" s="25">
        <f t="shared" ca="1" si="316"/>
        <v>4.8447259739813321E-2</v>
      </c>
    </row>
    <row r="734" spans="1:35" x14ac:dyDescent="0.25">
      <c r="A734" s="25">
        <v>72.199999999998994</v>
      </c>
      <c r="B734" s="25">
        <f t="shared" si="317"/>
        <v>0</v>
      </c>
      <c r="C734" s="25">
        <f t="shared" si="318"/>
        <v>0.01</v>
      </c>
      <c r="E734" s="25">
        <f ca="1">Kp*(G734+H734*OnebyTi+Td*(G734-G733))</f>
        <v>-0.10478951581639169</v>
      </c>
      <c r="F734" s="27">
        <f t="shared" ca="1" si="320"/>
        <v>7.4267055398327522E-2</v>
      </c>
      <c r="G734" s="25">
        <f t="shared" ca="1" si="299"/>
        <v>-7.4267055398327522E-2</v>
      </c>
      <c r="H734" s="25">
        <f t="shared" ca="1" si="300"/>
        <v>-29.208843082967682</v>
      </c>
      <c r="I734" s="25">
        <f t="shared" ca="1" si="301"/>
        <v>29.208843082967682</v>
      </c>
      <c r="J734" s="25">
        <f t="shared" ca="1" si="302"/>
        <v>15.503808371608359</v>
      </c>
      <c r="K734" s="25">
        <f t="shared" ca="1" si="303"/>
        <v>833.72071068095431</v>
      </c>
      <c r="M734" s="25">
        <f ca="1">Kp*(Q734+R734*OnebyTi+Td*(Q734-Q733))</f>
        <v>-0.10449556992436462</v>
      </c>
      <c r="N734" s="25">
        <f t="shared" ca="1" si="321"/>
        <v>-0.10463640358396202</v>
      </c>
      <c r="O734" s="27">
        <f t="shared" ca="1" si="304"/>
        <v>-0.1047804119210507</v>
      </c>
      <c r="P734" s="27">
        <f t="shared" ca="1" si="322"/>
        <v>6.90164770350708E-2</v>
      </c>
      <c r="Q734" s="25">
        <f t="shared" ca="1" si="305"/>
        <v>-6.90164770350708E-2</v>
      </c>
      <c r="R734" s="25">
        <f t="shared" ca="1" si="306"/>
        <v>-29.278176666257259</v>
      </c>
      <c r="S734" s="25">
        <f t="shared" ca="1" si="307"/>
        <v>29.278176666257259</v>
      </c>
      <c r="T734" s="25">
        <f t="shared" ca="1" si="308"/>
        <v>15.592772243009751</v>
      </c>
      <c r="U734" s="25">
        <f t="shared" ca="1" si="309"/>
        <v>248.91982403289583</v>
      </c>
      <c r="W734" s="25">
        <f ca="1">Kp*(AB734+AC734*OnebyTi+Td*(AB734-AB733))</f>
        <v>-0.10276830736136155</v>
      </c>
      <c r="X734" s="27">
        <f t="shared" ca="1" si="323"/>
        <v>-0.10297299126533138</v>
      </c>
      <c r="Y734" s="27">
        <f t="shared" ca="1" si="324"/>
        <v>-0.10319067106122</v>
      </c>
      <c r="Z734" s="27">
        <f t="shared" ca="1" si="325"/>
        <v>-0.10342196381822237</v>
      </c>
      <c r="AA734" s="27">
        <f t="shared" ca="1" si="319"/>
        <v>4.8102849935364476E-2</v>
      </c>
      <c r="AB734" s="25">
        <f t="shared" ca="1" si="310"/>
        <v>-4.8102849935364476E-2</v>
      </c>
      <c r="AC734" s="25">
        <f t="shared" ca="1" si="311"/>
        <v>-29.387406710347534</v>
      </c>
      <c r="AD734" s="25">
        <f t="shared" ca="1" si="312"/>
        <v>29.387406710347534</v>
      </c>
      <c r="AE734" s="25">
        <f t="shared" ca="1" si="313"/>
        <v>17.209875911381463</v>
      </c>
      <c r="AF734" s="25">
        <f t="shared" ca="1" si="314"/>
        <v>240.80121980450625</v>
      </c>
      <c r="AH734" s="25">
        <f t="shared" ca="1" si="315"/>
        <v>-0.10276830736136155</v>
      </c>
      <c r="AI734" s="25">
        <f t="shared" ca="1" si="316"/>
        <v>4.8102849935364476E-2</v>
      </c>
    </row>
    <row r="735" spans="1:35" x14ac:dyDescent="0.25">
      <c r="A735" s="25">
        <v>72.299999999999002</v>
      </c>
      <c r="B735" s="25">
        <f t="shared" si="317"/>
        <v>0</v>
      </c>
      <c r="C735" s="25">
        <f t="shared" si="318"/>
        <v>0.01</v>
      </c>
      <c r="E735" s="25">
        <f ca="1">Kp*(G735+H735*OnebyTi+Td*(G735-G734))</f>
        <v>-0.10476355522819483</v>
      </c>
      <c r="F735" s="27">
        <f t="shared" ca="1" si="320"/>
        <v>7.3761577591055422E-2</v>
      </c>
      <c r="G735" s="25">
        <f t="shared" ca="1" si="299"/>
        <v>-7.3761577591055422E-2</v>
      </c>
      <c r="H735" s="25">
        <f t="shared" ca="1" si="300"/>
        <v>-29.216219240726787</v>
      </c>
      <c r="I735" s="25">
        <f t="shared" ca="1" si="301"/>
        <v>29.216219240726787</v>
      </c>
      <c r="J735" s="25">
        <f t="shared" ca="1" si="302"/>
        <v>15.504352448641232</v>
      </c>
      <c r="K735" s="25">
        <f t="shared" ca="1" si="303"/>
        <v>834.25400688693765</v>
      </c>
      <c r="M735" s="25">
        <f ca="1">Kp*(Q735+R735*OnebyTi+Td*(Q735-Q734))</f>
        <v>-0.10447061195043511</v>
      </c>
      <c r="N735" s="27">
        <f t="shared" ca="1" si="321"/>
        <v>-0.10461087477254552</v>
      </c>
      <c r="O735" s="25">
        <f t="shared" ca="1" si="304"/>
        <v>-0.10475430763823615</v>
      </c>
      <c r="P735" s="27">
        <f t="shared" ca="1" si="322"/>
        <v>6.8538435842965734E-2</v>
      </c>
      <c r="Q735" s="25">
        <f t="shared" ca="1" si="305"/>
        <v>-6.8538435842965734E-2</v>
      </c>
      <c r="R735" s="25">
        <f t="shared" ca="1" si="306"/>
        <v>-29.285030509841555</v>
      </c>
      <c r="S735" s="25">
        <f t="shared" ca="1" si="307"/>
        <v>29.285030509841555</v>
      </c>
      <c r="T735" s="25">
        <f t="shared" ca="1" si="308"/>
        <v>15.593241994728531</v>
      </c>
      <c r="U735" s="25">
        <f t="shared" ca="1" si="309"/>
        <v>249.02608843945461</v>
      </c>
      <c r="W735" s="25">
        <f ca="1">Kp*(AB735+AC735*OnebyTi+Td*(AB735-AB734))</f>
        <v>-0.10275000794103054</v>
      </c>
      <c r="X735" s="25">
        <f t="shared" ca="1" si="323"/>
        <v>-0.10295351301654312</v>
      </c>
      <c r="Y735" s="25">
        <f t="shared" ca="1" si="324"/>
        <v>-0.10316995608980184</v>
      </c>
      <c r="Z735" s="25">
        <f t="shared" ca="1" si="325"/>
        <v>-0.10339995340227644</v>
      </c>
      <c r="AA735" s="27">
        <f t="shared" ca="1" si="319"/>
        <v>4.776065355354224E-2</v>
      </c>
      <c r="AB735" s="25">
        <f t="shared" ca="1" si="310"/>
        <v>-4.776065355354224E-2</v>
      </c>
      <c r="AC735" s="25">
        <f t="shared" ca="1" si="311"/>
        <v>-29.392182775702889</v>
      </c>
      <c r="AD735" s="25">
        <f t="shared" ca="1" si="312"/>
        <v>29.392182775702889</v>
      </c>
      <c r="AE735" s="25">
        <f t="shared" ca="1" si="313"/>
        <v>17.21010401938425</v>
      </c>
      <c r="AF735" s="25">
        <f t="shared" ca="1" si="314"/>
        <v>240.87569414737493</v>
      </c>
      <c r="AH735" s="25">
        <f t="shared" ca="1" si="315"/>
        <v>-0.10275000794103054</v>
      </c>
      <c r="AI735" s="25">
        <f t="shared" ca="1" si="316"/>
        <v>4.776065355354224E-2</v>
      </c>
    </row>
    <row r="736" spans="1:35" x14ac:dyDescent="0.25">
      <c r="A736" s="25">
        <v>72.399999999998997</v>
      </c>
      <c r="B736" s="25">
        <f t="shared" si="317"/>
        <v>0</v>
      </c>
      <c r="C736" s="25">
        <f t="shared" si="318"/>
        <v>0.01</v>
      </c>
      <c r="E736" s="25">
        <f ca="1">Kp*(G736+H736*OnebyTi+Td*(G736-G735))</f>
        <v>-0.10473769695604296</v>
      </c>
      <c r="F736" s="27">
        <f t="shared" ca="1" si="320"/>
        <v>7.3258798873292383E-2</v>
      </c>
      <c r="G736" s="25">
        <f t="shared" ca="1" si="299"/>
        <v>-7.3258798873292383E-2</v>
      </c>
      <c r="H736" s="25">
        <f t="shared" ca="1" si="300"/>
        <v>-29.223545120614116</v>
      </c>
      <c r="I736" s="25">
        <f t="shared" ca="1" si="301"/>
        <v>29.223545120614116</v>
      </c>
      <c r="J736" s="25">
        <f t="shared" ca="1" si="302"/>
        <v>15.504889133802468</v>
      </c>
      <c r="K736" s="25">
        <f t="shared" ca="1" si="303"/>
        <v>834.78440059078025</v>
      </c>
      <c r="M736" s="25">
        <f ca="1">Kp*(Q736+R736*OnebyTi+Td*(Q736-Q735))</f>
        <v>-0.10444575654241245</v>
      </c>
      <c r="N736" s="25">
        <f t="shared" ca="1" si="321"/>
        <v>-0.1045854494364104</v>
      </c>
      <c r="O736" s="27">
        <f t="shared" ca="1" si="304"/>
        <v>-0.10472830767068854</v>
      </c>
      <c r="P736" s="27">
        <f t="shared" ca="1" si="322"/>
        <v>6.8063005079142119E-2</v>
      </c>
      <c r="Q736" s="25">
        <f t="shared" ca="1" si="305"/>
        <v>-6.8063005079142119E-2</v>
      </c>
      <c r="R736" s="25">
        <f t="shared" ca="1" si="306"/>
        <v>-29.291836810349469</v>
      </c>
      <c r="S736" s="25">
        <f t="shared" ca="1" si="307"/>
        <v>29.291836810349469</v>
      </c>
      <c r="T736" s="25">
        <f t="shared" ca="1" si="308"/>
        <v>15.593705251994571</v>
      </c>
      <c r="U736" s="25">
        <f t="shared" ca="1" si="309"/>
        <v>249.13161937424115</v>
      </c>
      <c r="W736" s="25">
        <f ca="1">Kp*(AB736+AC736*OnebyTi+Td*(AB736-AB735))</f>
        <v>-0.10273181529307887</v>
      </c>
      <c r="X736" s="27">
        <f t="shared" ca="1" si="323"/>
        <v>-0.10293414694811455</v>
      </c>
      <c r="Y736" s="27">
        <f t="shared" ca="1" si="324"/>
        <v>-0.10314935880810232</v>
      </c>
      <c r="Z736" s="27">
        <f t="shared" ca="1" si="325"/>
        <v>-0.10337806626417656</v>
      </c>
      <c r="AA736" s="27">
        <f t="shared" ca="1" si="319"/>
        <v>4.74206582133146E-2</v>
      </c>
      <c r="AB736" s="25">
        <f t="shared" ca="1" si="310"/>
        <v>-4.74206582133146E-2</v>
      </c>
      <c r="AC736" s="25">
        <f t="shared" ca="1" si="311"/>
        <v>-29.396924841524221</v>
      </c>
      <c r="AD736" s="25">
        <f t="shared" ca="1" si="312"/>
        <v>29.396924841524221</v>
      </c>
      <c r="AE736" s="25">
        <f t="shared" ca="1" si="313"/>
        <v>17.210328891266787</v>
      </c>
      <c r="AF736" s="25">
        <f t="shared" ca="1" si="314"/>
        <v>240.94964052407832</v>
      </c>
      <c r="AH736" s="25">
        <f t="shared" ca="1" si="315"/>
        <v>-0.10273181529307887</v>
      </c>
      <c r="AI736" s="25">
        <f t="shared" ca="1" si="316"/>
        <v>4.74206582133146E-2</v>
      </c>
    </row>
    <row r="737" spans="1:35" x14ac:dyDescent="0.25">
      <c r="A737" s="25">
        <v>72.499999999999005</v>
      </c>
      <c r="B737" s="25">
        <f t="shared" si="317"/>
        <v>0</v>
      </c>
      <c r="C737" s="25">
        <f t="shared" si="318"/>
        <v>0.01</v>
      </c>
      <c r="E737" s="25">
        <f ca="1">Kp*(G737+H737*OnebyTi+Td*(G737-G736))</f>
        <v>-0.10471194086039898</v>
      </c>
      <c r="F737" s="27">
        <f t="shared" ca="1" si="320"/>
        <v>7.2758708887228463E-2</v>
      </c>
      <c r="G737" s="25">
        <f t="shared" ca="1" si="299"/>
        <v>-7.2758708887228463E-2</v>
      </c>
      <c r="H737" s="25">
        <f t="shared" ca="1" si="300"/>
        <v>-29.230820991502839</v>
      </c>
      <c r="I737" s="25">
        <f t="shared" ca="1" si="301"/>
        <v>29.230820991502839</v>
      </c>
      <c r="J737" s="25">
        <f t="shared" ca="1" si="302"/>
        <v>15.505418516774363</v>
      </c>
      <c r="K737" s="25">
        <f t="shared" ca="1" si="303"/>
        <v>835.3119012302127</v>
      </c>
      <c r="M737" s="25">
        <f ca="1">Kp*(Q737+R737*OnebyTi+Td*(Q737-Q736))</f>
        <v>-0.10442100352380956</v>
      </c>
      <c r="N737" s="27">
        <f t="shared" ca="1" si="321"/>
        <v>-0.10456012741071503</v>
      </c>
      <c r="O737" s="25">
        <f t="shared" ca="1" si="304"/>
        <v>-0.10470241186614435</v>
      </c>
      <c r="P737" s="27">
        <f t="shared" ca="1" si="322"/>
        <v>6.7590174312073259E-2</v>
      </c>
      <c r="Q737" s="25">
        <f t="shared" ca="1" si="305"/>
        <v>-6.7590174312073259E-2</v>
      </c>
      <c r="R737" s="25">
        <f t="shared" ca="1" si="306"/>
        <v>-29.298595827780677</v>
      </c>
      <c r="S737" s="25">
        <f t="shared" ca="1" si="307"/>
        <v>29.298595827780677</v>
      </c>
      <c r="T737" s="25">
        <f t="shared" ca="1" si="308"/>
        <v>15.594162095160925</v>
      </c>
      <c r="U737" s="25">
        <f t="shared" ca="1" si="309"/>
        <v>249.2364207682742</v>
      </c>
      <c r="W737" s="25">
        <f ca="1">Kp*(AB737+AC737*OnebyTi+Td*(AB737-AB736))</f>
        <v>-0.1027137289142994</v>
      </c>
      <c r="X737" s="25">
        <f t="shared" ca="1" si="323"/>
        <v>-0.1029148925454083</v>
      </c>
      <c r="Y737" s="25">
        <f t="shared" ca="1" si="324"/>
        <v>-0.1031288786918366</v>
      </c>
      <c r="Z737" s="25">
        <f t="shared" ca="1" si="325"/>
        <v>-0.10335630187214212</v>
      </c>
      <c r="AA737" s="27">
        <f t="shared" ca="1" si="319"/>
        <v>4.7082851586896943E-2</v>
      </c>
      <c r="AB737" s="25">
        <f t="shared" ca="1" si="310"/>
        <v>-4.7082851586896943E-2</v>
      </c>
      <c r="AC737" s="25">
        <f t="shared" ca="1" si="311"/>
        <v>-29.40163312668291</v>
      </c>
      <c r="AD737" s="25">
        <f t="shared" ca="1" si="312"/>
        <v>29.40163312668291</v>
      </c>
      <c r="AE737" s="25">
        <f t="shared" ca="1" si="313"/>
        <v>17.210550570758141</v>
      </c>
      <c r="AF737" s="25">
        <f t="shared" ca="1" si="314"/>
        <v>241.02306228603317</v>
      </c>
      <c r="AH737" s="25">
        <f t="shared" ca="1" si="315"/>
        <v>-0.1027137289142994</v>
      </c>
      <c r="AI737" s="25">
        <f t="shared" ca="1" si="316"/>
        <v>4.7082851586896943E-2</v>
      </c>
    </row>
    <row r="738" spans="1:35" x14ac:dyDescent="0.25">
      <c r="A738" s="25">
        <v>72.5999999999989</v>
      </c>
      <c r="B738" s="25">
        <f t="shared" si="317"/>
        <v>0</v>
      </c>
      <c r="C738" s="25">
        <f t="shared" si="318"/>
        <v>0.01</v>
      </c>
      <c r="E738" s="25">
        <f ca="1">Kp*(G738+H738*OnebyTi+Td*(G738-G737))</f>
        <v>-0.10468628679942527</v>
      </c>
      <c r="F738" s="27">
        <f t="shared" ca="1" si="320"/>
        <v>7.2261297286536214E-2</v>
      </c>
      <c r="G738" s="25">
        <f t="shared" ca="1" si="299"/>
        <v>-7.2261297286536214E-2</v>
      </c>
      <c r="H738" s="25">
        <f t="shared" ca="1" si="300"/>
        <v>-29.238047121231492</v>
      </c>
      <c r="I738" s="25">
        <f t="shared" ca="1" si="301"/>
        <v>29.238047121231492</v>
      </c>
      <c r="J738" s="25">
        <f t="shared" ca="1" si="302"/>
        <v>15.505940686282916</v>
      </c>
      <c r="K738" s="25">
        <f t="shared" ca="1" si="303"/>
        <v>835.8365182485129</v>
      </c>
      <c r="M738" s="25">
        <f ca="1">Kp*(Q738+R738*OnebyTi+Td*(Q738-Q737))</f>
        <v>-0.10439635271618995</v>
      </c>
      <c r="N738" s="25">
        <f t="shared" ca="1" si="321"/>
        <v>-0.1045349085285068</v>
      </c>
      <c r="O738" s="25">
        <f t="shared" ca="1" si="304"/>
        <v>-0.10467662007005997</v>
      </c>
      <c r="P738" s="27">
        <f t="shared" ca="1" si="322"/>
        <v>6.7119933125458817E-2</v>
      </c>
      <c r="Q738" s="25">
        <f t="shared" ca="1" si="305"/>
        <v>-6.7119933125458817E-2</v>
      </c>
      <c r="R738" s="25">
        <f t="shared" ca="1" si="306"/>
        <v>-29.305307821093223</v>
      </c>
      <c r="S738" s="25">
        <f t="shared" ca="1" si="307"/>
        <v>29.305307821093223</v>
      </c>
      <c r="T738" s="25">
        <f t="shared" ca="1" si="308"/>
        <v>15.594612603703203</v>
      </c>
      <c r="U738" s="25">
        <f t="shared" ca="1" si="309"/>
        <v>249.34049653846526</v>
      </c>
      <c r="W738" s="25">
        <f ca="1">Kp*(AB738+AC738*OnebyTi+Td*(AB738-AB737))</f>
        <v>-0.10269574830271121</v>
      </c>
      <c r="X738" s="25">
        <f t="shared" ca="1" si="323"/>
        <v>-0.1028957492948747</v>
      </c>
      <c r="Y738" s="25">
        <f t="shared" ca="1" si="324"/>
        <v>-0.10310851521763795</v>
      </c>
      <c r="Z738" s="25">
        <f t="shared" ca="1" si="325"/>
        <v>-0.10333465969510577</v>
      </c>
      <c r="AA738" s="27">
        <f t="shared" ca="1" si="319"/>
        <v>4.674722139968273E-2</v>
      </c>
      <c r="AB738" s="25">
        <f t="shared" ca="1" si="310"/>
        <v>-4.674722139968273E-2</v>
      </c>
      <c r="AC738" s="25">
        <f t="shared" ca="1" si="311"/>
        <v>-29.406307848822877</v>
      </c>
      <c r="AD738" s="25">
        <f t="shared" ca="1" si="312"/>
        <v>29.406307848822877</v>
      </c>
      <c r="AE738" s="25">
        <f t="shared" ca="1" si="313"/>
        <v>17.210769101029001</v>
      </c>
      <c r="AF738" s="25">
        <f t="shared" ca="1" si="314"/>
        <v>241.09596276683592</v>
      </c>
      <c r="AH738" s="25">
        <f t="shared" ca="1" si="315"/>
        <v>-0.10269574830271121</v>
      </c>
      <c r="AI738" s="25">
        <f t="shared" ca="1" si="316"/>
        <v>4.674722139968273E-2</v>
      </c>
    </row>
    <row r="739" spans="1:35" x14ac:dyDescent="0.25">
      <c r="A739" s="25">
        <v>72.699999999998894</v>
      </c>
      <c r="B739" s="25">
        <f t="shared" si="317"/>
        <v>0</v>
      </c>
      <c r="C739" s="25">
        <f t="shared" si="318"/>
        <v>0.01</v>
      </c>
      <c r="E739" s="25">
        <f ca="1">Kp*(G739+H739*OnebyTi+Td*(G739-G738))</f>
        <v>-0.10466073462901371</v>
      </c>
      <c r="F739" s="27">
        <f t="shared" ca="1" si="320"/>
        <v>7.1766553736632085E-2</v>
      </c>
      <c r="G739" s="25">
        <f t="shared" ca="1" si="299"/>
        <v>-7.1766553736632085E-2</v>
      </c>
      <c r="H739" s="25">
        <f t="shared" ca="1" si="300"/>
        <v>-29.245223776605155</v>
      </c>
      <c r="I739" s="25">
        <f t="shared" ca="1" si="301"/>
        <v>29.245223776605155</v>
      </c>
      <c r="J739" s="25">
        <f t="shared" ca="1" si="302"/>
        <v>15.506455730106438</v>
      </c>
      <c r="K739" s="25">
        <f t="shared" ca="1" si="303"/>
        <v>836.35826109417826</v>
      </c>
      <c r="M739" s="25">
        <f ca="1">Kp*(Q739+R739*OnebyTi+Td*(Q739-Q738))</f>
        <v>-0.1043718039391955</v>
      </c>
      <c r="N739" s="27">
        <f t="shared" ca="1" si="321"/>
        <v>-0.10450979262075147</v>
      </c>
      <c r="O739" s="27">
        <f t="shared" ca="1" si="304"/>
        <v>-0.10465093212564247</v>
      </c>
      <c r="P739" s="27">
        <f t="shared" ca="1" si="322"/>
        <v>6.6652271118452816E-2</v>
      </c>
      <c r="Q739" s="25">
        <f t="shared" ca="1" si="305"/>
        <v>-6.6652271118452816E-2</v>
      </c>
      <c r="R739" s="25">
        <f t="shared" ca="1" si="306"/>
        <v>-29.311973048205068</v>
      </c>
      <c r="S739" s="25">
        <f t="shared" ca="1" si="307"/>
        <v>29.311973048205068</v>
      </c>
      <c r="T739" s="25">
        <f t="shared" ca="1" si="308"/>
        <v>15.595056856227728</v>
      </c>
      <c r="U739" s="25">
        <f t="shared" ca="1" si="309"/>
        <v>249.44385058760619</v>
      </c>
      <c r="W739" s="25">
        <f ca="1">Kp*(AB739+AC739*OnebyTi+Td*(AB739-AB738))</f>
        <v>-0.10267787295757021</v>
      </c>
      <c r="X739" s="27">
        <f t="shared" ca="1" si="323"/>
        <v>-0.10287671668406505</v>
      </c>
      <c r="Y739" s="27">
        <f t="shared" ca="1" si="324"/>
        <v>-0.10308826786307385</v>
      </c>
      <c r="Z739" s="27">
        <f t="shared" ca="1" si="325"/>
        <v>-0.10331313920273302</v>
      </c>
      <c r="AA739" s="27">
        <f t="shared" ca="1" si="319"/>
        <v>4.6413755430172156E-2</v>
      </c>
      <c r="AB739" s="25">
        <f t="shared" ca="1" si="310"/>
        <v>-4.6413755430172156E-2</v>
      </c>
      <c r="AC739" s="25">
        <f t="shared" ca="1" si="311"/>
        <v>-29.410949224365893</v>
      </c>
      <c r="AD739" s="25">
        <f t="shared" ca="1" si="312"/>
        <v>29.410949224365893</v>
      </c>
      <c r="AE739" s="25">
        <f t="shared" ca="1" si="313"/>
        <v>17.210984524698315</v>
      </c>
      <c r="AF739" s="25">
        <f t="shared" ca="1" si="314"/>
        <v>241.16834528232039</v>
      </c>
      <c r="AH739" s="25">
        <f t="shared" ca="1" si="315"/>
        <v>-0.10267787295757021</v>
      </c>
      <c r="AI739" s="25">
        <f t="shared" ca="1" si="316"/>
        <v>4.6413755430172156E-2</v>
      </c>
    </row>
    <row r="740" spans="1:35" x14ac:dyDescent="0.25">
      <c r="A740" s="25">
        <v>72.799999999998903</v>
      </c>
      <c r="B740" s="25">
        <f t="shared" si="317"/>
        <v>0</v>
      </c>
      <c r="C740" s="25">
        <f t="shared" si="318"/>
        <v>0.01</v>
      </c>
      <c r="E740" s="25">
        <f ca="1">Kp*(G740+H740*OnebyTi+Td*(G740-G739))</f>
        <v>-0.10463528420281563</v>
      </c>
      <c r="F740" s="27">
        <f t="shared" ca="1" si="320"/>
        <v>7.1274467914934719E-2</v>
      </c>
      <c r="G740" s="25">
        <f t="shared" ca="1" si="299"/>
        <v>-7.1274467914934719E-2</v>
      </c>
      <c r="H740" s="25">
        <f t="shared" ca="1" si="300"/>
        <v>-29.252351223396648</v>
      </c>
      <c r="I740" s="25">
        <f t="shared" ca="1" si="301"/>
        <v>29.252351223396648</v>
      </c>
      <c r="J740" s="25">
        <f t="shared" ca="1" si="302"/>
        <v>15.506963735084094</v>
      </c>
      <c r="K740" s="25">
        <f t="shared" ca="1" si="303"/>
        <v>836.87713922059902</v>
      </c>
      <c r="M740" s="25">
        <f ca="1">Kp*(Q740+R740*OnebyTi+Td*(Q740-Q739))</f>
        <v>-0.10434735701057436</v>
      </c>
      <c r="N740" s="25">
        <f t="shared" ca="1" si="321"/>
        <v>-0.10448477951636205</v>
      </c>
      <c r="O740" s="25">
        <f t="shared" ca="1" si="304"/>
        <v>-0.10462534787387992</v>
      </c>
      <c r="P740" s="27">
        <f t="shared" ca="1" si="322"/>
        <v>6.6187177905888572E-2</v>
      </c>
      <c r="Q740" s="25">
        <f t="shared" ca="1" si="305"/>
        <v>-6.6187177905888572E-2</v>
      </c>
      <c r="R740" s="25">
        <f t="shared" ca="1" si="306"/>
        <v>-29.318591765995656</v>
      </c>
      <c r="S740" s="25">
        <f t="shared" ca="1" si="307"/>
        <v>29.318591765995656</v>
      </c>
      <c r="T740" s="25">
        <f t="shared" ca="1" si="308"/>
        <v>15.595494930479642</v>
      </c>
      <c r="U740" s="25">
        <f t="shared" ca="1" si="309"/>
        <v>249.54648680435761</v>
      </c>
      <c r="W740" s="25">
        <f ca="1">Kp*(AB740+AC740*OnebyTi+Td*(AB740-AB739))</f>
        <v>-0.1026601023793795</v>
      </c>
      <c r="X740" s="25">
        <f t="shared" ca="1" si="323"/>
        <v>-0.10285779420164445</v>
      </c>
      <c r="Y740" s="25">
        <f t="shared" ca="1" si="324"/>
        <v>-0.10306813610666184</v>
      </c>
      <c r="Z740" s="25">
        <f t="shared" ca="1" si="325"/>
        <v>-0.10329173986544134</v>
      </c>
      <c r="AA740" s="27">
        <f t="shared" ca="1" si="319"/>
        <v>4.6082441509898854E-2</v>
      </c>
      <c r="AB740" s="25">
        <f t="shared" ca="1" si="310"/>
        <v>-4.6082441509898854E-2</v>
      </c>
      <c r="AC740" s="25">
        <f t="shared" ca="1" si="311"/>
        <v>-29.415557468516884</v>
      </c>
      <c r="AD740" s="25">
        <f t="shared" ca="1" si="312"/>
        <v>29.415557468516884</v>
      </c>
      <c r="AE740" s="25">
        <f t="shared" ca="1" si="313"/>
        <v>17.211196883839865</v>
      </c>
      <c r="AF740" s="25">
        <f t="shared" ca="1" si="314"/>
        <v>241.24021313061556</v>
      </c>
      <c r="AH740" s="25">
        <f t="shared" ca="1" si="315"/>
        <v>-0.1026601023793795</v>
      </c>
      <c r="AI740" s="25">
        <f t="shared" ca="1" si="316"/>
        <v>4.6082441509898854E-2</v>
      </c>
    </row>
    <row r="741" spans="1:35" x14ac:dyDescent="0.25">
      <c r="A741" s="25">
        <v>72.899999999998897</v>
      </c>
      <c r="B741" s="25">
        <f t="shared" si="317"/>
        <v>0</v>
      </c>
      <c r="C741" s="25">
        <f t="shared" si="318"/>
        <v>0.01</v>
      </c>
      <c r="E741" s="25">
        <f ca="1">Kp*(G741+H741*OnebyTi+Td*(G741-G740))</f>
        <v>-0.1046099353722712</v>
      </c>
      <c r="F741" s="27">
        <f t="shared" ca="1" si="320"/>
        <v>7.078502951111984E-2</v>
      </c>
      <c r="G741" s="25">
        <f t="shared" ca="1" si="299"/>
        <v>-7.078502951111984E-2</v>
      </c>
      <c r="H741" s="25">
        <f t="shared" ca="1" si="300"/>
        <v>-29.259429726347761</v>
      </c>
      <c r="I741" s="25">
        <f t="shared" ca="1" si="301"/>
        <v>29.259429726347761</v>
      </c>
      <c r="J741" s="25">
        <f t="shared" ca="1" si="302"/>
        <v>15.507464787124382</v>
      </c>
      <c r="K741" s="25">
        <f t="shared" ca="1" si="303"/>
        <v>837.39316208573507</v>
      </c>
      <c r="M741" s="25">
        <f ca="1">Kp*(Q741+R741*OnebyTi+Td*(Q741-Q740))</f>
        <v>-0.10432301174620842</v>
      </c>
      <c r="N741" s="27">
        <f t="shared" ca="1" si="321"/>
        <v>-0.10445986904222779</v>
      </c>
      <c r="O741" s="27">
        <f t="shared" ca="1" si="304"/>
        <v>-0.10459986715357159</v>
      </c>
      <c r="P741" s="27">
        <f t="shared" ca="1" si="322"/>
        <v>6.5724643118500584E-2</v>
      </c>
      <c r="Q741" s="25">
        <f t="shared" ca="1" si="305"/>
        <v>-6.5724643118500584E-2</v>
      </c>
      <c r="R741" s="25">
        <f t="shared" ca="1" si="306"/>
        <v>-29.325164230307507</v>
      </c>
      <c r="S741" s="25">
        <f t="shared" ca="1" si="307"/>
        <v>29.325164230307507</v>
      </c>
      <c r="T741" s="25">
        <f t="shared" ca="1" si="308"/>
        <v>15.595926903350948</v>
      </c>
      <c r="U741" s="25">
        <f t="shared" ca="1" si="309"/>
        <v>249.64840906323826</v>
      </c>
      <c r="W741" s="25">
        <f ca="1">Kp*(AB741+AC741*OnebyTi+Td*(AB741-AB740))</f>
        <v>-0.10264243606989953</v>
      </c>
      <c r="X741" s="27">
        <f t="shared" ca="1" si="323"/>
        <v>-0.10283898133740454</v>
      </c>
      <c r="Y741" s="27">
        <f t="shared" ca="1" si="324"/>
        <v>-0.10304811942788515</v>
      </c>
      <c r="Z741" s="27">
        <f t="shared" ca="1" si="325"/>
        <v>-0.10327046115441901</v>
      </c>
      <c r="AA741" s="27">
        <f t="shared" ca="1" si="319"/>
        <v>4.5753267523354721E-2</v>
      </c>
      <c r="AB741" s="25">
        <f t="shared" ca="1" si="310"/>
        <v>-4.5753267523354721E-2</v>
      </c>
      <c r="AC741" s="25">
        <f t="shared" ca="1" si="311"/>
        <v>-29.420132795269218</v>
      </c>
      <c r="AD741" s="25">
        <f t="shared" ca="1" si="312"/>
        <v>29.420132795269218</v>
      </c>
      <c r="AE741" s="25">
        <f t="shared" ca="1" si="313"/>
        <v>17.211406219988771</v>
      </c>
      <c r="AF741" s="25">
        <f t="shared" ca="1" si="314"/>
        <v>241.31156959220394</v>
      </c>
      <c r="AH741" s="25">
        <f t="shared" ca="1" si="315"/>
        <v>-0.10264243606989953</v>
      </c>
      <c r="AI741" s="25">
        <f t="shared" ca="1" si="316"/>
        <v>4.5753267523354721E-2</v>
      </c>
    </row>
    <row r="742" spans="1:35" x14ac:dyDescent="0.25">
      <c r="A742" s="25">
        <v>72.999999999998906</v>
      </c>
      <c r="B742" s="25">
        <f t="shared" si="317"/>
        <v>0</v>
      </c>
      <c r="C742" s="25">
        <f t="shared" si="318"/>
        <v>0.01</v>
      </c>
      <c r="E742" s="25">
        <f ca="1">Kp*(G742+H742*OnebyTi+Td*(G742-G741))</f>
        <v>-0.10458468798663888</v>
      </c>
      <c r="F742" s="27">
        <f t="shared" ca="1" si="320"/>
        <v>7.0298228227372125E-2</v>
      </c>
      <c r="G742" s="25">
        <f t="shared" ca="1" si="299"/>
        <v>-7.0298228227372125E-2</v>
      </c>
      <c r="H742" s="25">
        <f t="shared" ca="1" si="300"/>
        <v>-29.266459549170499</v>
      </c>
      <c r="I742" s="25">
        <f t="shared" ca="1" si="301"/>
        <v>29.266459549170499</v>
      </c>
      <c r="J742" s="25">
        <f t="shared" ca="1" si="302"/>
        <v>15.507958971213572</v>
      </c>
      <c r="K742" s="25">
        <f t="shared" ca="1" si="303"/>
        <v>837.9063391517949</v>
      </c>
      <c r="M742" s="25">
        <f ca="1">Kp*(Q742+R742*OnebyTi+Td*(Q742-Q741))</f>
        <v>-0.10429876796014043</v>
      </c>
      <c r="N742" s="25">
        <f t="shared" ca="1" si="321"/>
        <v>-0.10443506102324257</v>
      </c>
      <c r="O742" s="25">
        <f t="shared" ca="1" si="304"/>
        <v>-0.10457448980135779</v>
      </c>
      <c r="P742" s="27">
        <f t="shared" ca="1" si="322"/>
        <v>6.5264656403143426E-2</v>
      </c>
      <c r="Q742" s="25">
        <f t="shared" ca="1" si="305"/>
        <v>-6.5264656403143426E-2</v>
      </c>
      <c r="R742" s="25">
        <f t="shared" ca="1" si="306"/>
        <v>-29.33169069594782</v>
      </c>
      <c r="S742" s="25">
        <f t="shared" ca="1" si="307"/>
        <v>29.33169069594782</v>
      </c>
      <c r="T742" s="25">
        <f t="shared" ca="1" si="308"/>
        <v>15.59635285088849</v>
      </c>
      <c r="U742" s="25">
        <f t="shared" ca="1" si="309"/>
        <v>249.74962122461528</v>
      </c>
      <c r="W742" s="25">
        <f ca="1">Kp*(AB742+AC742*OnebyTi+Td*(AB742-AB741))</f>
        <v>-0.10262487353215799</v>
      </c>
      <c r="X742" s="25">
        <f t="shared" ca="1" si="323"/>
        <v>-0.10282027758227597</v>
      </c>
      <c r="Y742" s="25">
        <f t="shared" ca="1" si="324"/>
        <v>-0.10302821730720799</v>
      </c>
      <c r="Z742" s="25">
        <f t="shared" ca="1" si="325"/>
        <v>-0.1032493025416437</v>
      </c>
      <c r="AA742" s="27">
        <f t="shared" ca="1" si="319"/>
        <v>4.5426221407912824E-2</v>
      </c>
      <c r="AB742" s="25">
        <f t="shared" ca="1" si="310"/>
        <v>-4.5426221407912824E-2</v>
      </c>
      <c r="AC742" s="25">
        <f t="shared" ca="1" si="311"/>
        <v>-29.424675417410011</v>
      </c>
      <c r="AD742" s="25">
        <f t="shared" ca="1" si="312"/>
        <v>29.424675417410011</v>
      </c>
      <c r="AE742" s="25">
        <f t="shared" ca="1" si="313"/>
        <v>17.21161257414791</v>
      </c>
      <c r="AF742" s="25">
        <f t="shared" ca="1" si="314"/>
        <v>241.38241792997997</v>
      </c>
      <c r="AH742" s="25">
        <f t="shared" ca="1" si="315"/>
        <v>-0.10262487353215799</v>
      </c>
      <c r="AI742" s="25">
        <f t="shared" ca="1" si="316"/>
        <v>4.5426221407912824E-2</v>
      </c>
    </row>
    <row r="743" spans="1:35" x14ac:dyDescent="0.25">
      <c r="A743" s="25">
        <v>73.0999999999989</v>
      </c>
      <c r="B743" s="25">
        <f t="shared" si="317"/>
        <v>0</v>
      </c>
      <c r="C743" s="25">
        <f t="shared" si="318"/>
        <v>0.01</v>
      </c>
      <c r="E743" s="25">
        <f ca="1">Kp*(G743+H743*OnebyTi+Td*(G743-G742))</f>
        <v>-0.10455954189302459</v>
      </c>
      <c r="F743" s="27">
        <f t="shared" ca="1" si="320"/>
        <v>6.9814053778633714E-2</v>
      </c>
      <c r="G743" s="25">
        <f t="shared" ca="1" si="299"/>
        <v>-6.9814053778633714E-2</v>
      </c>
      <c r="H743" s="25">
        <f t="shared" ca="1" si="300"/>
        <v>-29.273440954548363</v>
      </c>
      <c r="I743" s="25">
        <f t="shared" ca="1" si="301"/>
        <v>29.273440954548363</v>
      </c>
      <c r="J743" s="25">
        <f t="shared" ca="1" si="302"/>
        <v>15.508446371424073</v>
      </c>
      <c r="K743" s="25">
        <f t="shared" ca="1" si="303"/>
        <v>838.41667988491668</v>
      </c>
      <c r="M743" s="25">
        <f ca="1">Kp*(Q743+R743*OnebyTi+Td*(Q743-Q742))</f>
        <v>-0.10427462546460116</v>
      </c>
      <c r="N743" s="27">
        <f t="shared" ca="1" si="321"/>
        <v>-0.10441035528233336</v>
      </c>
      <c r="O743" s="25">
        <f t="shared" ca="1" si="304"/>
        <v>-0.10454921565174959</v>
      </c>
      <c r="P743" s="27">
        <f t="shared" ca="1" si="322"/>
        <v>6.4807207423007648E-2</v>
      </c>
      <c r="Q743" s="25">
        <f t="shared" ca="1" si="305"/>
        <v>-6.4807207423007648E-2</v>
      </c>
      <c r="R743" s="25">
        <f t="shared" ca="1" si="306"/>
        <v>-29.33817141669012</v>
      </c>
      <c r="S743" s="25">
        <f t="shared" ca="1" si="307"/>
        <v>29.33817141669012</v>
      </c>
      <c r="T743" s="25">
        <f t="shared" ca="1" si="308"/>
        <v>15.596772848301887</v>
      </c>
      <c r="U743" s="25">
        <f t="shared" ca="1" si="309"/>
        <v>249.85012713469544</v>
      </c>
      <c r="W743" s="25">
        <f ca="1">Kp*(AB743+AC743*OnebyTi+Td*(AB743-AB742))</f>
        <v>-0.10260741427045945</v>
      </c>
      <c r="X743" s="25">
        <f t="shared" ca="1" si="323"/>
        <v>-0.10280168242834051</v>
      </c>
      <c r="Y743" s="25">
        <f t="shared" ca="1" si="324"/>
        <v>-0.10300842922609058</v>
      </c>
      <c r="Z743" s="25">
        <f t="shared" ca="1" si="325"/>
        <v>-0.10322826349990066</v>
      </c>
      <c r="AA743" s="27">
        <f t="shared" ca="1" si="319"/>
        <v>4.5101291153748453E-2</v>
      </c>
      <c r="AB743" s="25">
        <f t="shared" ca="1" si="310"/>
        <v>-4.5101291153748453E-2</v>
      </c>
      <c r="AC743" s="25">
        <f t="shared" ca="1" si="311"/>
        <v>-29.429185546525385</v>
      </c>
      <c r="AD743" s="25">
        <f t="shared" ca="1" si="312"/>
        <v>29.429185546525385</v>
      </c>
      <c r="AE743" s="25">
        <f t="shared" ca="1" si="313"/>
        <v>17.211815986794285</v>
      </c>
      <c r="AF743" s="25">
        <f t="shared" ca="1" si="314"/>
        <v>241.45276138930899</v>
      </c>
      <c r="AH743" s="25">
        <f t="shared" ca="1" si="315"/>
        <v>-0.10260741427045945</v>
      </c>
      <c r="AI743" s="25">
        <f t="shared" ca="1" si="316"/>
        <v>4.5101291153748453E-2</v>
      </c>
    </row>
    <row r="744" spans="1:35" x14ac:dyDescent="0.25">
      <c r="A744" s="25">
        <v>73.199999999998894</v>
      </c>
      <c r="B744" s="25">
        <f t="shared" si="317"/>
        <v>0</v>
      </c>
      <c r="C744" s="25">
        <f t="shared" si="318"/>
        <v>0.01</v>
      </c>
      <c r="E744" s="25">
        <f ca="1">Kp*(G744+H744*OnebyTi+Td*(G744-G743))</f>
        <v>-0.10453449693641047</v>
      </c>
      <c r="F744" s="27">
        <f t="shared" ca="1" si="320"/>
        <v>6.9332495892849733E-2</v>
      </c>
      <c r="G744" s="25">
        <f t="shared" ca="1" si="299"/>
        <v>-6.9332495892849733E-2</v>
      </c>
      <c r="H744" s="25">
        <f t="shared" ca="1" si="300"/>
        <v>-29.280374204137647</v>
      </c>
      <c r="I744" s="25">
        <f t="shared" ca="1" si="301"/>
        <v>29.280374204137647</v>
      </c>
      <c r="J744" s="25">
        <f t="shared" ca="1" si="302"/>
        <v>15.508927070922747</v>
      </c>
      <c r="K744" s="25">
        <f t="shared" ca="1" si="303"/>
        <v>838.92419375485235</v>
      </c>
      <c r="M744" s="25">
        <f ca="1">Kp*(Q744+R744*OnebyTi+Td*(Q744-Q743))</f>
        <v>-0.10425058407003628</v>
      </c>
      <c r="N744" s="25">
        <f t="shared" ca="1" si="321"/>
        <v>-0.10438575164048819</v>
      </c>
      <c r="O744" s="27">
        <f t="shared" ca="1" si="304"/>
        <v>-0.10452404453715819</v>
      </c>
      <c r="P744" s="27">
        <f t="shared" ca="1" si="322"/>
        <v>6.4352285857832689E-2</v>
      </c>
      <c r="Q744" s="25">
        <f t="shared" ca="1" si="305"/>
        <v>-6.4352285857832689E-2</v>
      </c>
      <c r="R744" s="25">
        <f t="shared" ca="1" si="306"/>
        <v>-29.344606645275903</v>
      </c>
      <c r="S744" s="25">
        <f t="shared" ca="1" si="307"/>
        <v>29.344606645275903</v>
      </c>
      <c r="T744" s="25">
        <f t="shared" ca="1" si="308"/>
        <v>15.5971869699714</v>
      </c>
      <c r="U744" s="25">
        <f t="shared" ca="1" si="309"/>
        <v>249.94993062551708</v>
      </c>
      <c r="W744" s="25">
        <f ca="1">Kp*(AB744+AC744*OnebyTi+Td*(AB744-AB743))</f>
        <v>-0.10259005779039505</v>
      </c>
      <c r="X744" s="27">
        <f t="shared" ca="1" si="323"/>
        <v>-0.10278319536884314</v>
      </c>
      <c r="Y744" s="27">
        <f t="shared" ca="1" si="324"/>
        <v>-0.10298875466700388</v>
      </c>
      <c r="Z744" s="27">
        <f t="shared" ca="1" si="325"/>
        <v>-0.10320734350280071</v>
      </c>
      <c r="AA744" s="27">
        <f t="shared" ca="1" si="319"/>
        <v>4.477846480375839E-2</v>
      </c>
      <c r="AB744" s="25">
        <f t="shared" ca="1" si="310"/>
        <v>-4.477846480375839E-2</v>
      </c>
      <c r="AC744" s="25">
        <f t="shared" ca="1" si="311"/>
        <v>-29.433663393005762</v>
      </c>
      <c r="AD744" s="25">
        <f t="shared" ca="1" si="312"/>
        <v>29.433663393005762</v>
      </c>
      <c r="AE744" s="25">
        <f t="shared" ca="1" si="313"/>
        <v>17.212016497885305</v>
      </c>
      <c r="AF744" s="25">
        <f t="shared" ca="1" si="314"/>
        <v>241.52260319808624</v>
      </c>
      <c r="AH744" s="25">
        <f t="shared" ca="1" si="315"/>
        <v>-0.10259005779039505</v>
      </c>
      <c r="AI744" s="25">
        <f t="shared" ca="1" si="316"/>
        <v>4.477846480375839E-2</v>
      </c>
    </row>
    <row r="745" spans="1:35" x14ac:dyDescent="0.25">
      <c r="A745" s="25">
        <v>73.299999999998903</v>
      </c>
      <c r="B745" s="25">
        <f t="shared" si="317"/>
        <v>0</v>
      </c>
      <c r="C745" s="25">
        <f t="shared" si="318"/>
        <v>0.01</v>
      </c>
      <c r="E745" s="25">
        <f ca="1">Kp*(G745+H745*OnebyTi+Td*(G745-G744))</f>
        <v>-0.10450955295968362</v>
      </c>
      <c r="F745" s="27">
        <f t="shared" ca="1" si="320"/>
        <v>6.885354431121056E-2</v>
      </c>
      <c r="G745" s="25">
        <f t="shared" ca="1" si="299"/>
        <v>-6.885354431121056E-2</v>
      </c>
      <c r="H745" s="25">
        <f t="shared" ca="1" si="300"/>
        <v>-29.287259558568767</v>
      </c>
      <c r="I745" s="25">
        <f t="shared" ca="1" si="301"/>
        <v>29.287259558568767</v>
      </c>
      <c r="J745" s="25">
        <f t="shared" ca="1" si="302"/>
        <v>15.509401151979167</v>
      </c>
      <c r="K745" s="25">
        <f t="shared" ca="1" si="303"/>
        <v>839.42889023465352</v>
      </c>
      <c r="M745" s="25">
        <f ca="1">Kp*(Q745+R745*OnebyTi+Td*(Q745-Q744))</f>
        <v>-0.10422664358513274</v>
      </c>
      <c r="N745" s="27">
        <f t="shared" ca="1" si="321"/>
        <v>-0.1043612499167841</v>
      </c>
      <c r="O745" s="25">
        <f t="shared" ca="1" si="304"/>
        <v>-0.10449897628792415</v>
      </c>
      <c r="P745" s="27">
        <f t="shared" ca="1" si="322"/>
        <v>6.3899881404116871E-2</v>
      </c>
      <c r="Q745" s="25">
        <f t="shared" ca="1" si="305"/>
        <v>-6.3899881404116871E-2</v>
      </c>
      <c r="R745" s="25">
        <f t="shared" ca="1" si="306"/>
        <v>-29.350996633416315</v>
      </c>
      <c r="S745" s="25">
        <f t="shared" ca="1" si="307"/>
        <v>29.350996633416315</v>
      </c>
      <c r="T745" s="25">
        <f t="shared" ca="1" si="308"/>
        <v>15.597595289455747</v>
      </c>
      <c r="U745" s="25">
        <f t="shared" ca="1" si="309"/>
        <v>250.04903551494311</v>
      </c>
      <c r="W745" s="25">
        <f ca="1">Kp*(AB745+AC745*OnebyTi+Td*(AB745-AB744))</f>
        <v>-0.10257280359885153</v>
      </c>
      <c r="X745" s="25">
        <f t="shared" ca="1" si="323"/>
        <v>-0.10276481589820374</v>
      </c>
      <c r="Y745" s="25">
        <f t="shared" ca="1" si="324"/>
        <v>-0.10296919311344419</v>
      </c>
      <c r="Z745" s="25">
        <f t="shared" ca="1" si="325"/>
        <v>-0.10318654202479778</v>
      </c>
      <c r="AA745" s="27">
        <f t="shared" ca="1" si="319"/>
        <v>4.4457730453478318E-2</v>
      </c>
      <c r="AB745" s="25">
        <f t="shared" ca="1" si="310"/>
        <v>-4.4457730453478318E-2</v>
      </c>
      <c r="AC745" s="25">
        <f t="shared" ca="1" si="311"/>
        <v>-29.43810916605111</v>
      </c>
      <c r="AD745" s="25">
        <f t="shared" ca="1" si="312"/>
        <v>29.43810916605111</v>
      </c>
      <c r="AE745" s="25">
        <f t="shared" ca="1" si="313"/>
        <v>17.212214146865012</v>
      </c>
      <c r="AF745" s="25">
        <f t="shared" ca="1" si="314"/>
        <v>241.59194656679634</v>
      </c>
      <c r="AH745" s="25">
        <f t="shared" ca="1" si="315"/>
        <v>-0.10257280359885153</v>
      </c>
      <c r="AI745" s="25">
        <f t="shared" ca="1" si="316"/>
        <v>4.4457730453478318E-2</v>
      </c>
    </row>
    <row r="746" spans="1:35" x14ac:dyDescent="0.25">
      <c r="A746" s="25">
        <v>73.399999999998897</v>
      </c>
      <c r="B746" s="25">
        <f t="shared" si="317"/>
        <v>0</v>
      </c>
      <c r="C746" s="25">
        <f t="shared" si="318"/>
        <v>0.01</v>
      </c>
      <c r="E746" s="25">
        <f ca="1">Kp*(G746+H746*OnebyTi+Td*(G746-G745))</f>
        <v>-0.10448470980366448</v>
      </c>
      <c r="F746" s="27">
        <f t="shared" ca="1" si="320"/>
        <v>6.837718878839108E-2</v>
      </c>
      <c r="G746" s="25">
        <f t="shared" ca="1" si="299"/>
        <v>-6.837718878839108E-2</v>
      </c>
      <c r="H746" s="25">
        <f t="shared" ca="1" si="300"/>
        <v>-29.294097277447605</v>
      </c>
      <c r="I746" s="25">
        <f t="shared" ca="1" si="301"/>
        <v>29.294097277447605</v>
      </c>
      <c r="J746" s="25">
        <f t="shared" ca="1" si="302"/>
        <v>15.509868695973827</v>
      </c>
      <c r="K746" s="25">
        <f t="shared" ca="1" si="303"/>
        <v>839.93077880036026</v>
      </c>
      <c r="M746" s="25">
        <f ca="1">Kp*(Q746+R746*OnebyTi+Td*(Q746-Q745))</f>
        <v>-0.10420280381684528</v>
      </c>
      <c r="N746" s="25">
        <f t="shared" ca="1" si="321"/>
        <v>-0.10433684992841472</v>
      </c>
      <c r="O746" s="27">
        <f t="shared" ca="1" si="304"/>
        <v>-0.10447401073234629</v>
      </c>
      <c r="P746" s="27">
        <f t="shared" ca="1" si="322"/>
        <v>6.3449983775324459E-2</v>
      </c>
      <c r="Q746" s="25">
        <f t="shared" ca="1" si="305"/>
        <v>-6.3449983775324459E-2</v>
      </c>
      <c r="R746" s="25">
        <f t="shared" ca="1" si="306"/>
        <v>-29.357341631793847</v>
      </c>
      <c r="S746" s="25">
        <f t="shared" ca="1" si="307"/>
        <v>29.357341631793847</v>
      </c>
      <c r="T746" s="25">
        <f t="shared" ca="1" si="308"/>
        <v>15.597997879499856</v>
      </c>
      <c r="U746" s="25">
        <f t="shared" ca="1" si="309"/>
        <v>250.1474456066548</v>
      </c>
      <c r="W746" s="25">
        <f ca="1">Kp*(AB746+AC746*OnebyTi+Td*(AB746-AB745))</f>
        <v>-0.10255565120402055</v>
      </c>
      <c r="X746" s="27">
        <f t="shared" ca="1" si="323"/>
        <v>-0.10274654351202854</v>
      </c>
      <c r="Y746" s="27">
        <f t="shared" ca="1" si="324"/>
        <v>-0.10294974404994728</v>
      </c>
      <c r="Z746" s="27">
        <f t="shared" ca="1" si="325"/>
        <v>-0.1031658585412063</v>
      </c>
      <c r="AA746" s="27">
        <f t="shared" ca="1" si="319"/>
        <v>4.4139076250998541E-2</v>
      </c>
      <c r="AB746" s="25">
        <f t="shared" ca="1" si="310"/>
        <v>-4.4139076250998541E-2</v>
      </c>
      <c r="AC746" s="25">
        <f t="shared" ca="1" si="311"/>
        <v>-29.44252307367621</v>
      </c>
      <c r="AD746" s="25">
        <f t="shared" ca="1" si="312"/>
        <v>29.44252307367621</v>
      </c>
      <c r="AE746" s="25">
        <f t="shared" ca="1" si="313"/>
        <v>17.212408972670243</v>
      </c>
      <c r="AF746" s="25">
        <f t="shared" ca="1" si="314"/>
        <v>241.66079468857296</v>
      </c>
      <c r="AH746" s="25">
        <f t="shared" ca="1" si="315"/>
        <v>-0.10255565120402055</v>
      </c>
      <c r="AI746" s="25">
        <f t="shared" ca="1" si="316"/>
        <v>4.4139076250998541E-2</v>
      </c>
    </row>
    <row r="747" spans="1:35" x14ac:dyDescent="0.25">
      <c r="A747" s="25">
        <v>73.499999999998906</v>
      </c>
      <c r="B747" s="25">
        <f t="shared" si="317"/>
        <v>0</v>
      </c>
      <c r="C747" s="25">
        <f t="shared" si="318"/>
        <v>0.01</v>
      </c>
      <c r="E747" s="25">
        <f ca="1">Kp*(G747+H747*OnebyTi+Td*(G747-G746))</f>
        <v>-0.10445996730713497</v>
      </c>
      <c r="F747" s="27">
        <f t="shared" ca="1" si="320"/>
        <v>6.7903419092786785E-2</v>
      </c>
      <c r="G747" s="25">
        <f t="shared" ca="1" si="299"/>
        <v>-6.7903419092786785E-2</v>
      </c>
      <c r="H747" s="25">
        <f t="shared" ca="1" si="300"/>
        <v>-29.300887619356885</v>
      </c>
      <c r="I747" s="25">
        <f t="shared" ca="1" si="301"/>
        <v>29.300887619356885</v>
      </c>
      <c r="J747" s="25">
        <f t="shared" ca="1" si="302"/>
        <v>15.510329783406275</v>
      </c>
      <c r="K747" s="25">
        <f t="shared" ca="1" si="303"/>
        <v>840.42986893069224</v>
      </c>
      <c r="M747" s="25">
        <f ca="1">Kp*(Q747+R747*OnebyTi+Td*(Q747-Q746))</f>
        <v>-0.1041790645704225</v>
      </c>
      <c r="N747" s="27">
        <f t="shared" ca="1" si="321"/>
        <v>-0.10431255149071769</v>
      </c>
      <c r="O747" s="25">
        <f t="shared" ca="1" si="304"/>
        <v>-0.10444914769671039</v>
      </c>
      <c r="P747" s="27">
        <f t="shared" ca="1" si="322"/>
        <v>6.3002582702089832E-2</v>
      </c>
      <c r="Q747" s="25">
        <f t="shared" ca="1" si="305"/>
        <v>-6.3002582702089832E-2</v>
      </c>
      <c r="R747" s="25">
        <f t="shared" ca="1" si="306"/>
        <v>-29.363641890064056</v>
      </c>
      <c r="S747" s="25">
        <f t="shared" ca="1" si="307"/>
        <v>29.363641890064056</v>
      </c>
      <c r="T747" s="25">
        <f t="shared" ca="1" si="308"/>
        <v>15.598394812042569</v>
      </c>
      <c r="U747" s="25">
        <f t="shared" ca="1" si="309"/>
        <v>250.24516469014637</v>
      </c>
      <c r="W747" s="25">
        <f ca="1">Kp*(AB747+AC747*OnebyTi+Td*(AB747-AB746))</f>
        <v>-0.10253860011540744</v>
      </c>
      <c r="X747" s="25">
        <f t="shared" ca="1" si="323"/>
        <v>-0.10272837770712143</v>
      </c>
      <c r="Y747" s="25">
        <f t="shared" ca="1" si="324"/>
        <v>-0.10293040696210246</v>
      </c>
      <c r="Z747" s="25">
        <f t="shared" ca="1" si="325"/>
        <v>-0.10314529252821825</v>
      </c>
      <c r="AA747" s="27">
        <f t="shared" ca="1" si="319"/>
        <v>4.3822490396877911E-2</v>
      </c>
      <c r="AB747" s="25">
        <f t="shared" ca="1" si="310"/>
        <v>-4.3822490396877911E-2</v>
      </c>
      <c r="AC747" s="25">
        <f t="shared" ca="1" si="311"/>
        <v>-29.446905322715896</v>
      </c>
      <c r="AD747" s="25">
        <f t="shared" ca="1" si="312"/>
        <v>29.446905322715896</v>
      </c>
      <c r="AE747" s="25">
        <f t="shared" ca="1" si="313"/>
        <v>17.212601013736702</v>
      </c>
      <c r="AF747" s="25">
        <f t="shared" ca="1" si="314"/>
        <v>241.7291507392587</v>
      </c>
      <c r="AH747" s="25">
        <f t="shared" ca="1" si="315"/>
        <v>-0.10253860011540744</v>
      </c>
      <c r="AI747" s="25">
        <f t="shared" ca="1" si="316"/>
        <v>4.3822490396877911E-2</v>
      </c>
    </row>
    <row r="748" spans="1:35" x14ac:dyDescent="0.25">
      <c r="A748" s="25">
        <v>73.5999999999989</v>
      </c>
      <c r="B748" s="25">
        <f t="shared" si="317"/>
        <v>0</v>
      </c>
      <c r="C748" s="25">
        <f t="shared" si="318"/>
        <v>0.01</v>
      </c>
      <c r="E748" s="25">
        <f ca="1">Kp*(G748+H748*OnebyTi+Td*(G748-G747))</f>
        <v>-0.10443532530686656</v>
      </c>
      <c r="F748" s="27">
        <f t="shared" ca="1" si="320"/>
        <v>6.7432225006746879E-2</v>
      </c>
      <c r="G748" s="25">
        <f t="shared" ca="1" si="299"/>
        <v>-6.7432225006746879E-2</v>
      </c>
      <c r="H748" s="25">
        <f t="shared" ca="1" si="300"/>
        <v>-29.307630841857559</v>
      </c>
      <c r="I748" s="25">
        <f t="shared" ca="1" si="301"/>
        <v>29.307630841857559</v>
      </c>
      <c r="J748" s="25">
        <f t="shared" ca="1" si="302"/>
        <v>15.510784493903211</v>
      </c>
      <c r="K748" s="25">
        <f t="shared" ca="1" si="303"/>
        <v>840.92617010674189</v>
      </c>
      <c r="M748" s="25">
        <f ca="1">Kp*(Q748+R748*OnebyTi+Td*(Q748-Q747))</f>
        <v>-0.10415542564943286</v>
      </c>
      <c r="N748" s="25">
        <f t="shared" ca="1" si="321"/>
        <v>-0.10428835441720184</v>
      </c>
      <c r="O748" s="25">
        <f t="shared" ca="1" si="304"/>
        <v>-0.10442438700531768</v>
      </c>
      <c r="P748" s="27">
        <f t="shared" ca="1" si="322"/>
        <v>6.2557667932418792E-2</v>
      </c>
      <c r="Q748" s="25">
        <f t="shared" ca="1" si="305"/>
        <v>-6.2557667932418792E-2</v>
      </c>
      <c r="R748" s="25">
        <f t="shared" ca="1" si="306"/>
        <v>-29.369897656857297</v>
      </c>
      <c r="S748" s="25">
        <f t="shared" ca="1" si="307"/>
        <v>29.369897656857297</v>
      </c>
      <c r="T748" s="25">
        <f t="shared" ca="1" si="308"/>
        <v>15.598786158224284</v>
      </c>
      <c r="U748" s="25">
        <f t="shared" ca="1" si="309"/>
        <v>250.34219654072047</v>
      </c>
      <c r="W748" s="25">
        <f ca="1">Kp*(AB748+AC748*OnebyTi+Td*(AB748-AB747))</f>
        <v>-0.10252164984383996</v>
      </c>
      <c r="X748" s="25">
        <f t="shared" ca="1" si="323"/>
        <v>-0.10271031798149501</v>
      </c>
      <c r="Y748" s="25">
        <f t="shared" ca="1" si="324"/>
        <v>-0.1029111813365662</v>
      </c>
      <c r="Z748" s="25">
        <f t="shared" ca="1" si="325"/>
        <v>-0.10312484346291986</v>
      </c>
      <c r="AA748" s="27">
        <f t="shared" ca="1" si="319"/>
        <v>4.3507961144056091E-2</v>
      </c>
      <c r="AB748" s="25">
        <f t="shared" ca="1" si="310"/>
        <v>-4.3507961144056091E-2</v>
      </c>
      <c r="AC748" s="25">
        <f t="shared" ca="1" si="311"/>
        <v>-29.451256118830301</v>
      </c>
      <c r="AD748" s="25">
        <f t="shared" ca="1" si="312"/>
        <v>29.451256118830301</v>
      </c>
      <c r="AE748" s="25">
        <f t="shared" ca="1" si="313"/>
        <v>17.212790308004994</v>
      </c>
      <c r="AF748" s="25">
        <f t="shared" ca="1" si="314"/>
        <v>241.79701787746535</v>
      </c>
      <c r="AH748" s="25">
        <f t="shared" ca="1" si="315"/>
        <v>-0.10252164984383996</v>
      </c>
      <c r="AI748" s="25">
        <f t="shared" ca="1" si="316"/>
        <v>4.3507961144056091E-2</v>
      </c>
    </row>
    <row r="749" spans="1:35" x14ac:dyDescent="0.25">
      <c r="A749" s="25">
        <v>73.699999999998894</v>
      </c>
      <c r="B749" s="25">
        <f t="shared" si="317"/>
        <v>0</v>
      </c>
      <c r="C749" s="25">
        <f t="shared" si="318"/>
        <v>0.01</v>
      </c>
      <c r="E749" s="25">
        <f ca="1">Kp*(G749+H749*OnebyTi+Td*(G749-G748))</f>
        <v>-0.10441078363764791</v>
      </c>
      <c r="F749" s="27">
        <f t="shared" ca="1" si="320"/>
        <v>6.6963596326804348E-2</v>
      </c>
      <c r="G749" s="25">
        <f t="shared" ca="1" si="299"/>
        <v>-6.6963596326804348E-2</v>
      </c>
      <c r="H749" s="25">
        <f t="shared" ca="1" si="300"/>
        <v>-29.31432720149024</v>
      </c>
      <c r="I749" s="25">
        <f t="shared" ca="1" si="301"/>
        <v>29.31432720149024</v>
      </c>
      <c r="J749" s="25">
        <f t="shared" ca="1" si="302"/>
        <v>15.511232906226512</v>
      </c>
      <c r="K749" s="25">
        <f t="shared" ca="1" si="303"/>
        <v>841.41969181167042</v>
      </c>
      <c r="M749" s="25">
        <f ca="1">Kp*(Q749+R749*OnebyTi+Td*(Q749-Q748))</f>
        <v>-0.10413188685579032</v>
      </c>
      <c r="N749" s="27">
        <f t="shared" ca="1" si="321"/>
        <v>-0.10426425851957408</v>
      </c>
      <c r="O749" s="27">
        <f t="shared" ca="1" si="304"/>
        <v>-0.10439972848051307</v>
      </c>
      <c r="P749" s="27">
        <f t="shared" ca="1" si="322"/>
        <v>6.2115229231887024E-2</v>
      </c>
      <c r="Q749" s="25">
        <f t="shared" ca="1" si="305"/>
        <v>-6.2115229231887024E-2</v>
      </c>
      <c r="R749" s="25">
        <f t="shared" ca="1" si="306"/>
        <v>-29.376109179780485</v>
      </c>
      <c r="S749" s="25">
        <f t="shared" ca="1" si="307"/>
        <v>29.376109179780485</v>
      </c>
      <c r="T749" s="25">
        <f t="shared" ca="1" si="308"/>
        <v>15.599171988394536</v>
      </c>
      <c r="U749" s="25">
        <f t="shared" ca="1" si="309"/>
        <v>250.4385449194844</v>
      </c>
      <c r="W749" s="25">
        <f ca="1">Kp*(AB749+AC749*OnebyTi+Td*(AB749-AB748))</f>
        <v>-0.10250479990147668</v>
      </c>
      <c r="X749" s="27">
        <f t="shared" ca="1" si="323"/>
        <v>-0.10269236383438141</v>
      </c>
      <c r="Y749" s="27">
        <f t="shared" ca="1" si="324"/>
        <v>-0.10289206666107567</v>
      </c>
      <c r="Z749" s="27">
        <f t="shared" ca="1" si="325"/>
        <v>-0.10310451082330811</v>
      </c>
      <c r="AA749" s="27">
        <f t="shared" ca="1" si="319"/>
        <v>4.3195476797764108E-2</v>
      </c>
      <c r="AB749" s="25">
        <f t="shared" ca="1" si="310"/>
        <v>-4.3195476797764108E-2</v>
      </c>
      <c r="AC749" s="25">
        <f t="shared" ca="1" si="311"/>
        <v>-29.455575666510079</v>
      </c>
      <c r="AD749" s="25">
        <f t="shared" ca="1" si="312"/>
        <v>29.455575666510079</v>
      </c>
      <c r="AE749" s="25">
        <f t="shared" ca="1" si="313"/>
        <v>17.212976892926573</v>
      </c>
      <c r="AF749" s="25">
        <f t="shared" ca="1" si="314"/>
        <v>241.86439924463426</v>
      </c>
      <c r="AH749" s="25">
        <f t="shared" ca="1" si="315"/>
        <v>-0.10250479990147668</v>
      </c>
      <c r="AI749" s="25">
        <f t="shared" ca="1" si="316"/>
        <v>4.3195476797764108E-2</v>
      </c>
    </row>
    <row r="750" spans="1:35" x14ac:dyDescent="0.25">
      <c r="A750" s="25">
        <v>73.799999999998903</v>
      </c>
      <c r="B750" s="25">
        <f t="shared" si="317"/>
        <v>0</v>
      </c>
      <c r="C750" s="25">
        <f t="shared" si="318"/>
        <v>0.01</v>
      </c>
      <c r="E750" s="25">
        <f ca="1">Kp*(G750+H750*OnebyTi+Td*(G750-G749))</f>
        <v>-0.1043863421323124</v>
      </c>
      <c r="F750" s="27">
        <f t="shared" ca="1" si="320"/>
        <v>6.649752286390298E-2</v>
      </c>
      <c r="G750" s="25">
        <f t="shared" ca="1" si="299"/>
        <v>-6.649752286390298E-2</v>
      </c>
      <c r="H750" s="25">
        <f t="shared" ca="1" si="300"/>
        <v>-29.320976953776629</v>
      </c>
      <c r="I750" s="25">
        <f t="shared" ca="1" si="301"/>
        <v>29.320976953776629</v>
      </c>
      <c r="J750" s="25">
        <f t="shared" ca="1" si="302"/>
        <v>15.511675098281216</v>
      </c>
      <c r="K750" s="25">
        <f t="shared" ca="1" si="303"/>
        <v>841.91044353040604</v>
      </c>
      <c r="M750" s="25">
        <f ca="1">Kp*(Q750+R750*OnebyTi+Td*(Q750-Q749))</f>
        <v>-0.10410844798977979</v>
      </c>
      <c r="N750" s="25">
        <f t="shared" ca="1" si="321"/>
        <v>-0.10424026360776618</v>
      </c>
      <c r="O750" s="25">
        <f t="shared" ca="1" si="304"/>
        <v>-0.1043751719427131</v>
      </c>
      <c r="P750" s="27">
        <f t="shared" ca="1" si="322"/>
        <v>6.1675256383835718E-2</v>
      </c>
      <c r="Q750" s="25">
        <f t="shared" ca="1" si="305"/>
        <v>-6.1675256383835718E-2</v>
      </c>
      <c r="R750" s="25">
        <f t="shared" ca="1" si="306"/>
        <v>-29.382276705418867</v>
      </c>
      <c r="S750" s="25">
        <f t="shared" ca="1" si="307"/>
        <v>29.382276705418867</v>
      </c>
      <c r="T750" s="25">
        <f t="shared" ca="1" si="308"/>
        <v>15.599552372119538</v>
      </c>
      <c r="U750" s="25">
        <f t="shared" ca="1" si="309"/>
        <v>250.53421357334733</v>
      </c>
      <c r="W750" s="25">
        <f ca="1">Kp*(AB750+AC750*OnebyTi+Td*(AB750-AB749))</f>
        <v>-0.10248804980181542</v>
      </c>
      <c r="X750" s="25">
        <f t="shared" ca="1" si="323"/>
        <v>-0.10267451476624286</v>
      </c>
      <c r="Y750" s="25">
        <f t="shared" ca="1" si="324"/>
        <v>-0.10287306242446193</v>
      </c>
      <c r="Z750" s="25">
        <f t="shared" ca="1" si="325"/>
        <v>-0.10308429408830688</v>
      </c>
      <c r="AA750" s="27">
        <f t="shared" ca="1" si="319"/>
        <v>4.2885025715433296E-2</v>
      </c>
      <c r="AB750" s="25">
        <f t="shared" ca="1" si="310"/>
        <v>-4.2885025715433296E-2</v>
      </c>
      <c r="AC750" s="25">
        <f t="shared" ca="1" si="311"/>
        <v>-29.459864169081623</v>
      </c>
      <c r="AD750" s="25">
        <f t="shared" ca="1" si="312"/>
        <v>29.459864169081623</v>
      </c>
      <c r="AE750" s="25">
        <f t="shared" ca="1" si="313"/>
        <v>17.213160805469634</v>
      </c>
      <c r="AF750" s="25">
        <f t="shared" ca="1" si="314"/>
        <v>241.931297965097</v>
      </c>
      <c r="AH750" s="25">
        <f t="shared" ca="1" si="315"/>
        <v>-0.10248804980181542</v>
      </c>
      <c r="AI750" s="25">
        <f t="shared" ca="1" si="316"/>
        <v>4.2885025715433296E-2</v>
      </c>
    </row>
    <row r="751" spans="1:35" x14ac:dyDescent="0.25">
      <c r="A751" s="25">
        <v>73.899999999998897</v>
      </c>
      <c r="B751" s="25">
        <f t="shared" si="317"/>
        <v>0</v>
      </c>
      <c r="C751" s="25">
        <f t="shared" si="318"/>
        <v>0.01</v>
      </c>
      <c r="E751" s="25">
        <f ca="1">Kp*(G751+H751*OnebyTi+Td*(G751-G750))</f>
        <v>-0.10436200062176544</v>
      </c>
      <c r="F751" s="27">
        <f t="shared" ca="1" si="320"/>
        <v>6.6033994443621416E-2</v>
      </c>
      <c r="G751" s="25">
        <f t="shared" ca="1" si="299"/>
        <v>-6.6033994443621416E-2</v>
      </c>
      <c r="H751" s="25">
        <f t="shared" ca="1" si="300"/>
        <v>-29.327580353220991</v>
      </c>
      <c r="I751" s="25">
        <f t="shared" ca="1" si="301"/>
        <v>29.327580353220991</v>
      </c>
      <c r="J751" s="25">
        <f t="shared" ca="1" si="302"/>
        <v>15.512111147123434</v>
      </c>
      <c r="K751" s="25">
        <f t="shared" ca="1" si="303"/>
        <v>842.39843474934435</v>
      </c>
      <c r="M751" s="25">
        <f ca="1">Kp*(Q751+R751*OnebyTi+Td*(Q751-Q750))</f>
        <v>-0.10408510885008254</v>
      </c>
      <c r="N751" s="27">
        <f t="shared" ca="1" si="321"/>
        <v>-0.10421636948996123</v>
      </c>
      <c r="O751" s="27">
        <f t="shared" ca="1" si="304"/>
        <v>-0.10435071721043376</v>
      </c>
      <c r="P751" s="27">
        <f t="shared" ca="1" si="322"/>
        <v>6.1237739189564412E-2</v>
      </c>
      <c r="Q751" s="25">
        <f t="shared" ca="1" si="305"/>
        <v>-6.1237739189564412E-2</v>
      </c>
      <c r="R751" s="25">
        <f t="shared" ca="1" si="306"/>
        <v>-29.388400479337825</v>
      </c>
      <c r="S751" s="25">
        <f t="shared" ca="1" si="307"/>
        <v>29.388400479337825</v>
      </c>
      <c r="T751" s="25">
        <f t="shared" ca="1" si="308"/>
        <v>15.599927378189642</v>
      </c>
      <c r="U751" s="25">
        <f t="shared" ca="1" si="309"/>
        <v>250.62920623501805</v>
      </c>
      <c r="W751" s="25">
        <f ca="1">Kp*(AB751+AC751*OnebyTi+Td*(AB751-AB750))</f>
        <v>-0.10247139905970122</v>
      </c>
      <c r="X751" s="27">
        <f t="shared" ca="1" si="323"/>
        <v>-0.1026567702787821</v>
      </c>
      <c r="Y751" s="27">
        <f t="shared" ca="1" si="324"/>
        <v>-0.10285416811666288</v>
      </c>
      <c r="Z751" s="27">
        <f t="shared" ca="1" si="325"/>
        <v>-0.10306419273778283</v>
      </c>
      <c r="AA751" s="27">
        <f t="shared" ca="1" si="319"/>
        <v>4.2576596306602606E-2</v>
      </c>
      <c r="AB751" s="25">
        <f t="shared" ca="1" si="310"/>
        <v>-4.2576596306602606E-2</v>
      </c>
      <c r="AC751" s="25">
        <f t="shared" ca="1" si="311"/>
        <v>-29.464121828712283</v>
      </c>
      <c r="AD751" s="25">
        <f t="shared" ca="1" si="312"/>
        <v>29.464121828712283</v>
      </c>
      <c r="AE751" s="25">
        <f t="shared" ca="1" si="313"/>
        <v>17.213342082124939</v>
      </c>
      <c r="AF751" s="25">
        <f t="shared" ca="1" si="314"/>
        <v>241.99771714613635</v>
      </c>
      <c r="AH751" s="25">
        <f t="shared" ca="1" si="315"/>
        <v>-0.10247139905970122</v>
      </c>
      <c r="AI751" s="25">
        <f t="shared" ca="1" si="316"/>
        <v>4.2576596306602606E-2</v>
      </c>
    </row>
    <row r="752" spans="1:35" x14ac:dyDescent="0.25">
      <c r="A752" s="25">
        <v>73.999999999998906</v>
      </c>
      <c r="B752" s="25">
        <f t="shared" si="317"/>
        <v>0</v>
      </c>
      <c r="C752" s="25">
        <f t="shared" si="318"/>
        <v>0.01</v>
      </c>
      <c r="E752" s="25">
        <f ca="1">Kp*(G752+H752*OnebyTi+Td*(G752-G751))</f>
        <v>-0.10433775893501154</v>
      </c>
      <c r="F752" s="27">
        <f t="shared" ca="1" si="320"/>
        <v>6.5573000906394299E-2</v>
      </c>
      <c r="G752" s="25">
        <f t="shared" ca="1" si="299"/>
        <v>-6.5573000906394299E-2</v>
      </c>
      <c r="H752" s="25">
        <f t="shared" ca="1" si="300"/>
        <v>-29.334137653311632</v>
      </c>
      <c r="I752" s="25">
        <f t="shared" ca="1" si="301"/>
        <v>29.334137653311632</v>
      </c>
      <c r="J752" s="25">
        <f t="shared" ca="1" si="302"/>
        <v>15.512541128968222</v>
      </c>
      <c r="K752" s="25">
        <f t="shared" ca="1" si="303"/>
        <v>842.88367495605166</v>
      </c>
      <c r="M752" s="25">
        <f ca="1">Kp*(Q752+R752*OnebyTi+Td*(Q752-Q751))</f>
        <v>-0.10406186923380104</v>
      </c>
      <c r="N752" s="25">
        <f t="shared" ca="1" si="321"/>
        <v>-0.10419257597261991</v>
      </c>
      <c r="O752" s="25">
        <f t="shared" ca="1" si="304"/>
        <v>-0.10432636410031802</v>
      </c>
      <c r="P752" s="27">
        <f t="shared" ca="1" si="322"/>
        <v>6.0802667468521039E-2</v>
      </c>
      <c r="Q752" s="25">
        <f t="shared" ca="1" si="305"/>
        <v>-6.0802667468521039E-2</v>
      </c>
      <c r="R752" s="25">
        <f t="shared" ca="1" si="306"/>
        <v>-29.394480746084678</v>
      </c>
      <c r="S752" s="25">
        <f t="shared" ca="1" si="307"/>
        <v>29.394480746084678</v>
      </c>
      <c r="T752" s="25">
        <f t="shared" ca="1" si="308"/>
        <v>15.600297074626772</v>
      </c>
      <c r="U752" s="25">
        <f t="shared" ca="1" si="309"/>
        <v>250.72352662300369</v>
      </c>
      <c r="W752" s="25">
        <f ca="1">Kp*(AB752+AC752*OnebyTi+Td*(AB752-AB751))</f>
        <v>-0.10245484719133434</v>
      </c>
      <c r="X752" s="25">
        <f t="shared" ca="1" si="323"/>
        <v>-0.10263912987495255</v>
      </c>
      <c r="Y752" s="25">
        <f t="shared" ca="1" si="324"/>
        <v>-0.10283538322873602</v>
      </c>
      <c r="Z752" s="25">
        <f t="shared" ca="1" si="325"/>
        <v>-0.10304420625256104</v>
      </c>
      <c r="AA752" s="27">
        <f t="shared" ca="1" si="319"/>
        <v>4.2270177032824326E-2</v>
      </c>
      <c r="AB752" s="25">
        <f t="shared" ca="1" si="310"/>
        <v>-4.2270177032824326E-2</v>
      </c>
      <c r="AC752" s="25">
        <f t="shared" ca="1" si="311"/>
        <v>-29.468348846415566</v>
      </c>
      <c r="AD752" s="25">
        <f t="shared" ca="1" si="312"/>
        <v>29.468348846415566</v>
      </c>
      <c r="AE752" s="25">
        <f t="shared" ca="1" si="313"/>
        <v>17.213520758911578</v>
      </c>
      <c r="AF752" s="25">
        <f t="shared" ca="1" si="314"/>
        <v>242.06365987804728</v>
      </c>
      <c r="AH752" s="25">
        <f t="shared" ca="1" si="315"/>
        <v>-0.10245484719133434</v>
      </c>
      <c r="AI752" s="25">
        <f t="shared" ca="1" si="316"/>
        <v>4.2270177032824326E-2</v>
      </c>
    </row>
    <row r="753" spans="1:35" x14ac:dyDescent="0.25">
      <c r="A753" s="25">
        <v>74.0999999999989</v>
      </c>
      <c r="B753" s="25">
        <f t="shared" si="317"/>
        <v>0</v>
      </c>
      <c r="C753" s="25">
        <f t="shared" si="318"/>
        <v>0.01</v>
      </c>
      <c r="E753" s="25">
        <f ca="1">Kp*(G753+H753*OnebyTi+Td*(G753-G752))</f>
        <v>-0.10431361689918106</v>
      </c>
      <c r="F753" s="27">
        <f t="shared" ca="1" si="320"/>
        <v>6.5114532107730411E-2</v>
      </c>
      <c r="G753" s="25">
        <f t="shared" ca="1" si="299"/>
        <v>-6.5114532107730411E-2</v>
      </c>
      <c r="H753" s="25">
        <f t="shared" ca="1" si="300"/>
        <v>-29.340649106522406</v>
      </c>
      <c r="I753" s="25">
        <f t="shared" ca="1" si="301"/>
        <v>29.340649106522406</v>
      </c>
      <c r="J753" s="25">
        <f t="shared" ca="1" si="302"/>
        <v>15.512965119197382</v>
      </c>
      <c r="K753" s="25">
        <f t="shared" ca="1" si="303"/>
        <v>843.36617363896994</v>
      </c>
      <c r="M753" s="25">
        <f ca="1">Kp*(Q753+R753*OnebyTi+Td*(Q753-Q752))</f>
        <v>-0.10403872893648401</v>
      </c>
      <c r="N753" s="27">
        <f t="shared" ca="1" si="321"/>
        <v>-0.10416888286050657</v>
      </c>
      <c r="O753" s="25">
        <f t="shared" ca="1" si="304"/>
        <v>-0.10430211242716307</v>
      </c>
      <c r="P753" s="27">
        <f t="shared" ca="1" si="322"/>
        <v>6.0370031058489239E-2</v>
      </c>
      <c r="Q753" s="25">
        <f t="shared" ca="1" si="305"/>
        <v>-6.0370031058489239E-2</v>
      </c>
      <c r="R753" s="25">
        <f t="shared" ca="1" si="306"/>
        <v>-29.400517749190527</v>
      </c>
      <c r="S753" s="25">
        <f t="shared" ca="1" si="307"/>
        <v>29.400517749190527</v>
      </c>
      <c r="T753" s="25">
        <f t="shared" ca="1" si="308"/>
        <v>15.600661528691772</v>
      </c>
      <c r="U753" s="25">
        <f t="shared" ca="1" si="309"/>
        <v>250.8171784416092</v>
      </c>
      <c r="W753" s="25">
        <f ca="1">Kp*(AB753+AC753*OnebyTi+Td*(AB753-AB752))</f>
        <v>-0.1024383937142779</v>
      </c>
      <c r="X753" s="25">
        <f t="shared" ca="1" si="323"/>
        <v>-0.10262159305896819</v>
      </c>
      <c r="Y753" s="25">
        <f t="shared" ca="1" si="324"/>
        <v>-0.10281670725287087</v>
      </c>
      <c r="Z753" s="25">
        <f t="shared" ca="1" si="325"/>
        <v>-0.10302433411444031</v>
      </c>
      <c r="AA753" s="27">
        <f t="shared" ca="1" si="319"/>
        <v>4.1965756407568222E-2</v>
      </c>
      <c r="AB753" s="25">
        <f t="shared" ca="1" si="310"/>
        <v>-4.1965756407568222E-2</v>
      </c>
      <c r="AC753" s="25">
        <f t="shared" ca="1" si="311"/>
        <v>-29.472545422056324</v>
      </c>
      <c r="AD753" s="25">
        <f t="shared" ca="1" si="312"/>
        <v>29.472545422056324</v>
      </c>
      <c r="AE753" s="25">
        <f t="shared" ca="1" si="313"/>
        <v>17.213696871382663</v>
      </c>
      <c r="AF753" s="25">
        <f t="shared" ca="1" si="314"/>
        <v>242.12912923419827</v>
      </c>
      <c r="AH753" s="25">
        <f t="shared" ca="1" si="315"/>
        <v>-0.1024383937142779</v>
      </c>
      <c r="AI753" s="25">
        <f t="shared" ca="1" si="316"/>
        <v>4.1965756407568222E-2</v>
      </c>
    </row>
    <row r="754" spans="1:35" x14ac:dyDescent="0.25">
      <c r="A754" s="25">
        <v>74.199999999998894</v>
      </c>
      <c r="B754" s="25">
        <f t="shared" si="317"/>
        <v>0</v>
      </c>
      <c r="C754" s="25">
        <f t="shared" si="318"/>
        <v>0.01</v>
      </c>
      <c r="E754" s="25">
        <f ca="1">Kp*(G754+H754*OnebyTi+Td*(G754-G753))</f>
        <v>-0.10428957433955695</v>
      </c>
      <c r="F754" s="27">
        <f t="shared" ca="1" si="320"/>
        <v>6.4658577918427954E-2</v>
      </c>
      <c r="G754" s="25">
        <f t="shared" ca="1" si="299"/>
        <v>-6.4658577918427954E-2</v>
      </c>
      <c r="H754" s="25">
        <f t="shared" ca="1" si="300"/>
        <v>-29.347114964314247</v>
      </c>
      <c r="I754" s="25">
        <f t="shared" ca="1" si="301"/>
        <v>29.347114964314247</v>
      </c>
      <c r="J754" s="25">
        <f t="shared" ca="1" si="302"/>
        <v>15.513383192367225</v>
      </c>
      <c r="K754" s="25">
        <f t="shared" ca="1" si="303"/>
        <v>843.84594028712468</v>
      </c>
      <c r="M754" s="25">
        <f ca="1">Kp*(Q754+R754*OnebyTi+Td*(Q754-Q753))</f>
        <v>-0.10401568775215098</v>
      </c>
      <c r="N754" s="25">
        <f t="shared" ca="1" si="321"/>
        <v>-0.10414528995671507</v>
      </c>
      <c r="O754" s="27">
        <f t="shared" ca="1" si="304"/>
        <v>-0.1042779620039475</v>
      </c>
      <c r="P754" s="27">
        <f t="shared" ca="1" si="322"/>
        <v>5.9939819815772934E-2</v>
      </c>
      <c r="Q754" s="25">
        <f t="shared" ca="1" si="305"/>
        <v>-5.9939819815772934E-2</v>
      </c>
      <c r="R754" s="25">
        <f t="shared" ca="1" si="306"/>
        <v>-29.406511731172106</v>
      </c>
      <c r="S754" s="25">
        <f t="shared" ca="1" si="307"/>
        <v>29.406511731172106</v>
      </c>
      <c r="T754" s="25">
        <f t="shared" ca="1" si="308"/>
        <v>15.601020806891727</v>
      </c>
      <c r="U754" s="25">
        <f t="shared" ca="1" si="309"/>
        <v>250.91016538093754</v>
      </c>
      <c r="W754" s="25">
        <f ca="1">Kp*(AB754+AC754*OnebyTi+Td*(AB754-AB753))</f>
        <v>-0.10242203814746553</v>
      </c>
      <c r="X754" s="27">
        <f t="shared" ca="1" si="323"/>
        <v>-0.10260415933631334</v>
      </c>
      <c r="Y754" s="27">
        <f t="shared" ca="1" si="324"/>
        <v>-0.10279813968240126</v>
      </c>
      <c r="Z754" s="27">
        <f t="shared" ca="1" si="325"/>
        <v>-0.10300457580620828</v>
      </c>
      <c r="AA754" s="27">
        <f t="shared" ca="1" si="319"/>
        <v>4.1663322996124193E-2</v>
      </c>
      <c r="AB754" s="25">
        <f t="shared" ca="1" si="310"/>
        <v>-4.1663322996124193E-2</v>
      </c>
      <c r="AC754" s="25">
        <f t="shared" ca="1" si="311"/>
        <v>-29.476711754355936</v>
      </c>
      <c r="AD754" s="25">
        <f t="shared" ca="1" si="312"/>
        <v>29.476711754355936</v>
      </c>
      <c r="AE754" s="25">
        <f t="shared" ca="1" si="313"/>
        <v>17.213870454630971</v>
      </c>
      <c r="AF754" s="25">
        <f t="shared" ca="1" si="314"/>
        <v>242.19412827109295</v>
      </c>
      <c r="AH754" s="25">
        <f t="shared" ca="1" si="315"/>
        <v>-0.10242203814746553</v>
      </c>
      <c r="AI754" s="25">
        <f t="shared" ca="1" si="316"/>
        <v>4.1663322996124193E-2</v>
      </c>
    </row>
    <row r="755" spans="1:35" x14ac:dyDescent="0.25">
      <c r="A755" s="25">
        <v>74.299999999998903</v>
      </c>
      <c r="B755" s="25">
        <f t="shared" si="317"/>
        <v>0</v>
      </c>
      <c r="C755" s="25">
        <f t="shared" si="318"/>
        <v>0.01</v>
      </c>
      <c r="E755" s="25">
        <f ca="1">Kp*(G755+H755*OnebyTi+Td*(G755-G754))</f>
        <v>-0.10426563107960113</v>
      </c>
      <c r="F755" s="27">
        <f t="shared" ca="1" si="320"/>
        <v>6.4205128224786898E-2</v>
      </c>
      <c r="G755" s="25">
        <f t="shared" ca="1" si="299"/>
        <v>-6.4205128224786898E-2</v>
      </c>
      <c r="H755" s="25">
        <f t="shared" ca="1" si="300"/>
        <v>-29.353535477136727</v>
      </c>
      <c r="I755" s="25">
        <f t="shared" ca="1" si="301"/>
        <v>29.353535477136727</v>
      </c>
      <c r="J755" s="25">
        <f t="shared" ca="1" si="302"/>
        <v>15.513795422216262</v>
      </c>
      <c r="K755" s="25">
        <f t="shared" ca="1" si="303"/>
        <v>844.3229843898348</v>
      </c>
      <c r="M755" s="25">
        <f ca="1">Kp*(Q755+R755*OnebyTi+Td*(Q755-Q754))</f>
        <v>-0.10399274547331663</v>
      </c>
      <c r="N755" s="27">
        <f t="shared" ca="1" si="321"/>
        <v>-0.1041217970626943</v>
      </c>
      <c r="O755" s="25">
        <f t="shared" ca="1" si="304"/>
        <v>-0.10425391264185807</v>
      </c>
      <c r="P755" s="27">
        <f t="shared" ca="1" si="322"/>
        <v>5.9512023615378183E-2</v>
      </c>
      <c r="Q755" s="25">
        <f t="shared" ca="1" si="305"/>
        <v>-5.9512023615378183E-2</v>
      </c>
      <c r="R755" s="25">
        <f t="shared" ca="1" si="306"/>
        <v>-29.412462933533643</v>
      </c>
      <c r="S755" s="25">
        <f t="shared" ca="1" si="307"/>
        <v>29.412462933533643</v>
      </c>
      <c r="T755" s="25">
        <f t="shared" ca="1" si="308"/>
        <v>15.601374974987207</v>
      </c>
      <c r="U755" s="25">
        <f t="shared" ca="1" si="309"/>
        <v>251.00249111689064</v>
      </c>
      <c r="W755" s="25">
        <f ca="1">Kp*(AB755+AC755*OnebyTi+Td*(AB755-AB754))</f>
        <v>-0.10240578001120862</v>
      </c>
      <c r="X755" s="25">
        <f t="shared" ca="1" si="323"/>
        <v>-0.10258682821375222</v>
      </c>
      <c r="Y755" s="25">
        <f t="shared" ca="1" si="324"/>
        <v>-0.10277968001181725</v>
      </c>
      <c r="Z755" s="25">
        <f t="shared" ca="1" si="325"/>
        <v>-0.10298493081165616</v>
      </c>
      <c r="AA755" s="27">
        <f t="shared" ca="1" si="319"/>
        <v>4.1362865415503366E-2</v>
      </c>
      <c r="AB755" s="25">
        <f t="shared" ca="1" si="310"/>
        <v>-4.1362865415503366E-2</v>
      </c>
      <c r="AC755" s="25">
        <f t="shared" ca="1" si="311"/>
        <v>-29.480848040897484</v>
      </c>
      <c r="AD755" s="25">
        <f t="shared" ca="1" si="312"/>
        <v>29.480848040897484</v>
      </c>
      <c r="AE755" s="25">
        <f t="shared" ca="1" si="313"/>
        <v>17.21404154329451</v>
      </c>
      <c r="AF755" s="25">
        <f t="shared" ca="1" si="314"/>
        <v>242.25866002843168</v>
      </c>
      <c r="AH755" s="25">
        <f t="shared" ca="1" si="315"/>
        <v>-0.10240578001120862</v>
      </c>
      <c r="AI755" s="25">
        <f t="shared" ca="1" si="316"/>
        <v>4.1362865415503366E-2</v>
      </c>
    </row>
    <row r="756" spans="1:35" x14ac:dyDescent="0.25">
      <c r="A756" s="25">
        <v>74.399999999998798</v>
      </c>
      <c r="B756" s="25">
        <f t="shared" si="317"/>
        <v>0</v>
      </c>
      <c r="C756" s="25">
        <f t="shared" si="318"/>
        <v>0.01</v>
      </c>
      <c r="E756" s="25">
        <f ca="1">Kp*(G756+H756*OnebyTi+Td*(G756-G755))</f>
        <v>-0.10424178694098057</v>
      </c>
      <c r="F756" s="27">
        <f t="shared" ca="1" si="320"/>
        <v>6.3754172928818534E-2</v>
      </c>
      <c r="G756" s="25">
        <f t="shared" ca="1" si="299"/>
        <v>-6.3754172928818534E-2</v>
      </c>
      <c r="H756" s="25">
        <f t="shared" ca="1" si="300"/>
        <v>-29.359910894429611</v>
      </c>
      <c r="I756" s="25">
        <f t="shared" ca="1" si="301"/>
        <v>29.359910894429611</v>
      </c>
      <c r="J756" s="25">
        <f t="shared" ca="1" si="302"/>
        <v>15.514201881672845</v>
      </c>
      <c r="K756" s="25">
        <f t="shared" ca="1" si="303"/>
        <v>844.79731543642515</v>
      </c>
      <c r="M756" s="25">
        <f ca="1">Kp*(Q756+R756*OnebyTi+Td*(Q756-Q755))</f>
        <v>-0.1039699018910151</v>
      </c>
      <c r="N756" s="25">
        <f t="shared" ca="1" si="321"/>
        <v>-0.10409840397827372</v>
      </c>
      <c r="O756" s="27">
        <f t="shared" ca="1" si="304"/>
        <v>-0.10422996415031638</v>
      </c>
      <c r="P756" s="27">
        <f t="shared" ca="1" si="322"/>
        <v>5.9086632351192374E-2</v>
      </c>
      <c r="Q756" s="25">
        <f t="shared" ca="1" si="305"/>
        <v>-5.9086632351192374E-2</v>
      </c>
      <c r="R756" s="25">
        <f t="shared" ca="1" si="306"/>
        <v>-29.418371596768761</v>
      </c>
      <c r="S756" s="25">
        <f t="shared" ca="1" si="307"/>
        <v>29.418371596768761</v>
      </c>
      <c r="T756" s="25">
        <f t="shared" ca="1" si="308"/>
        <v>15.601724097999467</v>
      </c>
      <c r="U756" s="25">
        <f t="shared" ca="1" si="309"/>
        <v>251.0941593111711</v>
      </c>
      <c r="W756" s="25">
        <f ca="1">Kp*(AB756+AC756*OnebyTi+Td*(AB756-AB755))</f>
        <v>-0.1023896188272035</v>
      </c>
      <c r="X756" s="27">
        <f t="shared" ca="1" si="323"/>
        <v>-0.10256959919933822</v>
      </c>
      <c r="Y756" s="27">
        <f t="shared" ca="1" si="324"/>
        <v>-0.10276132773677697</v>
      </c>
      <c r="Z756" s="27">
        <f t="shared" ca="1" si="325"/>
        <v>-0.10296539861559331</v>
      </c>
      <c r="AA756" s="27">
        <f t="shared" ca="1" si="319"/>
        <v>4.1064372334337754E-2</v>
      </c>
      <c r="AB756" s="25">
        <f t="shared" ca="1" si="310"/>
        <v>-4.1064372334337754E-2</v>
      </c>
      <c r="AC756" s="25">
        <f t="shared" ca="1" si="311"/>
        <v>-29.48495447813092</v>
      </c>
      <c r="AD756" s="25">
        <f t="shared" ca="1" si="312"/>
        <v>29.48495447813092</v>
      </c>
      <c r="AE756" s="25">
        <f t="shared" ca="1" si="313"/>
        <v>17.21421017156203</v>
      </c>
      <c r="AF756" s="25">
        <f t="shared" ca="1" si="314"/>
        <v>242.32272752917348</v>
      </c>
      <c r="AH756" s="25">
        <f t="shared" ca="1" si="315"/>
        <v>-0.1023896188272035</v>
      </c>
      <c r="AI756" s="25">
        <f t="shared" ca="1" si="316"/>
        <v>4.1064372334337754E-2</v>
      </c>
    </row>
    <row r="757" spans="1:35" x14ac:dyDescent="0.25">
      <c r="A757" s="25">
        <v>74.499999999998806</v>
      </c>
      <c r="B757" s="25">
        <f t="shared" si="317"/>
        <v>0</v>
      </c>
      <c r="C757" s="25">
        <f t="shared" si="318"/>
        <v>0.01</v>
      </c>
      <c r="E757" s="25">
        <f ca="1">Kp*(G757+H757*OnebyTi+Td*(G757-G756))</f>
        <v>-0.10421804174359339</v>
      </c>
      <c r="F757" s="27">
        <f t="shared" ca="1" si="320"/>
        <v>6.3305701948452087E-2</v>
      </c>
      <c r="G757" s="25">
        <f t="shared" ca="1" si="299"/>
        <v>-6.3305701948452087E-2</v>
      </c>
      <c r="H757" s="25">
        <f t="shared" ca="1" si="300"/>
        <v>-29.366241464624455</v>
      </c>
      <c r="I757" s="25">
        <f t="shared" ca="1" si="301"/>
        <v>29.366241464624455</v>
      </c>
      <c r="J757" s="25">
        <f t="shared" ca="1" si="302"/>
        <v>15.514602642862764</v>
      </c>
      <c r="K757" s="25">
        <f t="shared" ca="1" si="303"/>
        <v>845.26894291594112</v>
      </c>
      <c r="M757" s="25">
        <f ca="1">Kp*(Q757+R757*OnebyTi+Td*(Q757-Q756))</f>
        <v>-0.10394715679482398</v>
      </c>
      <c r="N757" s="27">
        <f t="shared" ca="1" si="321"/>
        <v>-0.10407511050168844</v>
      </c>
      <c r="O757" s="25">
        <f t="shared" ca="1" si="304"/>
        <v>-0.10420611633700527</v>
      </c>
      <c r="P757" s="27">
        <f t="shared" ca="1" si="322"/>
        <v>5.8663635936160738E-2</v>
      </c>
      <c r="Q757" s="25">
        <f t="shared" ca="1" si="305"/>
        <v>-5.8663635936160738E-2</v>
      </c>
      <c r="R757" s="25">
        <f t="shared" ca="1" si="306"/>
        <v>-29.424237960362376</v>
      </c>
      <c r="S757" s="25">
        <f t="shared" ca="1" si="307"/>
        <v>29.424237960362376</v>
      </c>
      <c r="T757" s="25">
        <f t="shared" ca="1" si="308"/>
        <v>15.602068240217593</v>
      </c>
      <c r="U757" s="25">
        <f t="shared" ca="1" si="309"/>
        <v>251.1851736112846</v>
      </c>
      <c r="W757" s="25">
        <f ca="1">Kp*(AB757+AC757*OnebyTi+Td*(AB757-AB756))</f>
        <v>-0.1023735541185385</v>
      </c>
      <c r="X757" s="25">
        <f t="shared" ca="1" si="323"/>
        <v>-0.10255247180242302</v>
      </c>
      <c r="Y757" s="25">
        <f t="shared" ca="1" si="324"/>
        <v>-0.10274308235411811</v>
      </c>
      <c r="Z757" s="25">
        <f t="shared" ca="1" si="325"/>
        <v>-0.10294597870386149</v>
      </c>
      <c r="AA757" s="27">
        <f t="shared" ca="1" si="319"/>
        <v>4.0767832472778424E-2</v>
      </c>
      <c r="AB757" s="25">
        <f t="shared" ca="1" si="310"/>
        <v>-4.0767832472778424E-2</v>
      </c>
      <c r="AC757" s="25">
        <f t="shared" ca="1" si="311"/>
        <v>-29.489031261378198</v>
      </c>
      <c r="AD757" s="25">
        <f t="shared" ca="1" si="312"/>
        <v>29.489031261378198</v>
      </c>
      <c r="AE757" s="25">
        <f t="shared" ca="1" si="313"/>
        <v>17.214376373178482</v>
      </c>
      <c r="AF757" s="25">
        <f t="shared" ca="1" si="314"/>
        <v>242.38633377959809</v>
      </c>
      <c r="AH757" s="25">
        <f t="shared" ca="1" si="315"/>
        <v>-0.1023735541185385</v>
      </c>
      <c r="AI757" s="25">
        <f t="shared" ca="1" si="316"/>
        <v>4.0767832472778424E-2</v>
      </c>
    </row>
    <row r="758" spans="1:35" x14ac:dyDescent="0.25">
      <c r="A758" s="25">
        <v>74.599999999998801</v>
      </c>
      <c r="B758" s="25">
        <f t="shared" si="317"/>
        <v>0</v>
      </c>
      <c r="C758" s="25">
        <f t="shared" si="318"/>
        <v>0.01</v>
      </c>
      <c r="E758" s="25">
        <f ca="1">Kp*(G758+H758*OnebyTi+Td*(G758-G757))</f>
        <v>-0.10419439530559463</v>
      </c>
      <c r="F758" s="27">
        <f t="shared" ca="1" si="320"/>
        <v>6.2859705217738593E-2</v>
      </c>
      <c r="G758" s="25">
        <f t="shared" ca="1" si="299"/>
        <v>-6.2859705217738593E-2</v>
      </c>
      <c r="H758" s="25">
        <f t="shared" ca="1" si="300"/>
        <v>-29.372527435146228</v>
      </c>
      <c r="I758" s="25">
        <f t="shared" ca="1" si="301"/>
        <v>29.372527435146228</v>
      </c>
      <c r="J758" s="25">
        <f t="shared" ca="1" si="302"/>
        <v>15.51499777711677</v>
      </c>
      <c r="K758" s="25">
        <f t="shared" ca="1" si="303"/>
        <v>845.73787631686548</v>
      </c>
      <c r="M758" s="25">
        <f ca="1">Kp*(Q758+R758*OnebyTi+Td*(Q758-Q757))</f>
        <v>-0.1039245099728881</v>
      </c>
      <c r="N758" s="25">
        <f t="shared" ca="1" si="321"/>
        <v>-0.10405191642960424</v>
      </c>
      <c r="O758" s="25">
        <f t="shared" ca="1" si="304"/>
        <v>-0.104182369007895</v>
      </c>
      <c r="P758" s="27">
        <f t="shared" ca="1" si="322"/>
        <v>5.8243024302460214E-2</v>
      </c>
      <c r="Q758" s="25">
        <f t="shared" ca="1" si="305"/>
        <v>-5.8243024302460214E-2</v>
      </c>
      <c r="R758" s="25">
        <f t="shared" ca="1" si="306"/>
        <v>-29.430062262792621</v>
      </c>
      <c r="S758" s="25">
        <f t="shared" ca="1" si="307"/>
        <v>29.430062262792621</v>
      </c>
      <c r="T758" s="25">
        <f t="shared" ca="1" si="308"/>
        <v>15.602407465205582</v>
      </c>
      <c r="U758" s="25">
        <f t="shared" ca="1" si="309"/>
        <v>251.27553765054313</v>
      </c>
      <c r="W758" s="25">
        <f ca="1">Kp*(AB758+AC758*OnebyTi+Td*(AB758-AB757))</f>
        <v>-0.10235758540970069</v>
      </c>
      <c r="X758" s="25">
        <f t="shared" ca="1" si="323"/>
        <v>-0.10253544553366555</v>
      </c>
      <c r="Y758" s="25">
        <f t="shared" ca="1" si="324"/>
        <v>-0.10272494336186921</v>
      </c>
      <c r="Z758" s="25">
        <f t="shared" ca="1" si="325"/>
        <v>-0.10292667056334882</v>
      </c>
      <c r="AA758" s="27">
        <f t="shared" ca="1" si="319"/>
        <v>4.0473234602392279E-2</v>
      </c>
      <c r="AB758" s="25">
        <f t="shared" ca="1" si="310"/>
        <v>-4.0473234602392279E-2</v>
      </c>
      <c r="AC758" s="25">
        <f t="shared" ca="1" si="311"/>
        <v>-29.493078584838436</v>
      </c>
      <c r="AD758" s="25">
        <f t="shared" ca="1" si="312"/>
        <v>29.493078584838436</v>
      </c>
      <c r="AE758" s="25">
        <f t="shared" ca="1" si="313"/>
        <v>17.214540181450399</v>
      </c>
      <c r="AF758" s="25">
        <f t="shared" ca="1" si="314"/>
        <v>242.44948176936822</v>
      </c>
      <c r="AH758" s="25">
        <f t="shared" ca="1" si="315"/>
        <v>-0.10235758540970069</v>
      </c>
      <c r="AI758" s="25">
        <f t="shared" ca="1" si="316"/>
        <v>4.0473234602392279E-2</v>
      </c>
    </row>
    <row r="759" spans="1:35" x14ac:dyDescent="0.25">
      <c r="A759" s="25">
        <v>74.699999999998795</v>
      </c>
      <c r="B759" s="25">
        <f t="shared" si="317"/>
        <v>0</v>
      </c>
      <c r="C759" s="25">
        <f t="shared" si="318"/>
        <v>0.01</v>
      </c>
      <c r="E759" s="25">
        <f ca="1">Kp*(G759+H759*OnebyTi+Td*(G759-G758))</f>
        <v>-0.10417084744342164</v>
      </c>
      <c r="F759" s="27">
        <f t="shared" ca="1" si="320"/>
        <v>6.2416172687051942E-2</v>
      </c>
      <c r="G759" s="25">
        <f t="shared" ca="1" si="299"/>
        <v>-6.2416172687051942E-2</v>
      </c>
      <c r="H759" s="25">
        <f t="shared" ca="1" si="300"/>
        <v>-29.378769052414935</v>
      </c>
      <c r="I759" s="25">
        <f t="shared" ca="1" si="301"/>
        <v>29.378769052414935</v>
      </c>
      <c r="J759" s="25">
        <f t="shared" ca="1" si="302"/>
        <v>15.51538735497806</v>
      </c>
      <c r="K759" s="25">
        <f t="shared" ca="1" si="303"/>
        <v>846.20412512683777</v>
      </c>
      <c r="M759" s="25">
        <f ca="1">Kp*(Q759+R759*OnebyTi+Td*(Q759-Q758))</f>
        <v>-0.10390196121194302</v>
      </c>
      <c r="N759" s="27">
        <f t="shared" ca="1" si="321"/>
        <v>-0.1040288215571423</v>
      </c>
      <c r="O759" s="27">
        <f t="shared" ca="1" si="304"/>
        <v>-0.10415872196726919</v>
      </c>
      <c r="P759" s="27">
        <f t="shared" ca="1" si="322"/>
        <v>5.7824787401670713E-2</v>
      </c>
      <c r="Q759" s="25">
        <f t="shared" ca="1" si="305"/>
        <v>-5.7824787401670713E-2</v>
      </c>
      <c r="R759" s="25">
        <f t="shared" ca="1" si="306"/>
        <v>-29.435844741532787</v>
      </c>
      <c r="S759" s="25">
        <f t="shared" ca="1" si="307"/>
        <v>29.435844741532787</v>
      </c>
      <c r="T759" s="25">
        <f t="shared" ca="1" si="308"/>
        <v>15.602741835809386</v>
      </c>
      <c r="U759" s="25">
        <f t="shared" ca="1" si="309"/>
        <v>251.36525504806875</v>
      </c>
      <c r="W759" s="25">
        <f ca="1">Kp*(AB759+AC759*OnebyTi+Td*(AB759-AB758))</f>
        <v>-0.10234171222658256</v>
      </c>
      <c r="X759" s="27">
        <f t="shared" ca="1" si="323"/>
        <v>-0.1025185199050406</v>
      </c>
      <c r="Y759" s="27">
        <f t="shared" ca="1" si="324"/>
        <v>-0.10270691025926078</v>
      </c>
      <c r="Z759" s="27">
        <f t="shared" ca="1" si="325"/>
        <v>-0.10290747368200365</v>
      </c>
      <c r="AA759" s="27">
        <f t="shared" ca="1" si="319"/>
        <v>4.0180567546057394E-2</v>
      </c>
      <c r="AB759" s="25">
        <f t="shared" ca="1" si="310"/>
        <v>-4.0180567546057394E-2</v>
      </c>
      <c r="AC759" s="25">
        <f t="shared" ca="1" si="311"/>
        <v>-29.497096641593043</v>
      </c>
      <c r="AD759" s="25">
        <f t="shared" ca="1" si="312"/>
        <v>29.497096641593043</v>
      </c>
      <c r="AE759" s="25">
        <f t="shared" ca="1" si="313"/>
        <v>17.21470162925123</v>
      </c>
      <c r="AF759" s="25">
        <f t="shared" ca="1" si="314"/>
        <v>242.51217447159198</v>
      </c>
      <c r="AH759" s="25">
        <f t="shared" ca="1" si="315"/>
        <v>-0.10234171222658256</v>
      </c>
      <c r="AI759" s="25">
        <f t="shared" ca="1" si="316"/>
        <v>4.0180567546057394E-2</v>
      </c>
    </row>
    <row r="760" spans="1:35" x14ac:dyDescent="0.25">
      <c r="A760" s="25">
        <v>74.799999999998803</v>
      </c>
      <c r="B760" s="25">
        <f t="shared" si="317"/>
        <v>0</v>
      </c>
      <c r="C760" s="25">
        <f t="shared" si="318"/>
        <v>0.01</v>
      </c>
      <c r="E760" s="25">
        <f ca="1">Kp*(G760+H760*OnebyTi+Td*(G760-G759))</f>
        <v>-0.1041473979718196</v>
      </c>
      <c r="F760" s="27">
        <f t="shared" ca="1" si="320"/>
        <v>6.1975094323287148E-2</v>
      </c>
      <c r="G760" s="25">
        <f t="shared" ca="1" si="299"/>
        <v>-6.1975094323287148E-2</v>
      </c>
      <c r="H760" s="25">
        <f t="shared" ca="1" si="300"/>
        <v>-29.384966561847264</v>
      </c>
      <c r="I760" s="25">
        <f t="shared" ca="1" si="301"/>
        <v>29.384966561847264</v>
      </c>
      <c r="J760" s="25">
        <f t="shared" ca="1" si="302"/>
        <v>15.515771446209698</v>
      </c>
      <c r="K760" s="25">
        <f t="shared" ca="1" si="303"/>
        <v>846.66769883237589</v>
      </c>
      <c r="M760" s="25">
        <f ca="1">Kp*(Q760+R760*OnebyTi+Td*(Q760-Q759))</f>
        <v>-0.10387951029733866</v>
      </c>
      <c r="N760" s="25">
        <f t="shared" ca="1" si="321"/>
        <v>-0.10400582567790376</v>
      </c>
      <c r="O760" s="25">
        <f t="shared" ca="1" si="304"/>
        <v>-0.10413517501775062</v>
      </c>
      <c r="P760" s="27">
        <f t="shared" ca="1" si="322"/>
        <v>5.7408915204943796E-2</v>
      </c>
      <c r="Q760" s="25">
        <f t="shared" ca="1" si="305"/>
        <v>-5.7408915204943796E-2</v>
      </c>
      <c r="R760" s="25">
        <f t="shared" ca="1" si="306"/>
        <v>-29.441585633053283</v>
      </c>
      <c r="S760" s="25">
        <f t="shared" ca="1" si="307"/>
        <v>29.441585633053283</v>
      </c>
      <c r="T760" s="25">
        <f t="shared" ca="1" si="308"/>
        <v>15.603071414163887</v>
      </c>
      <c r="U760" s="25">
        <f t="shared" ca="1" si="309"/>
        <v>251.45432940879823</v>
      </c>
      <c r="W760" s="25">
        <f ca="1">Kp*(AB760+AC760*OnebyTi+Td*(AB760-AB759))</f>
        <v>-0.10232593409648848</v>
      </c>
      <c r="X760" s="25">
        <f t="shared" ca="1" si="323"/>
        <v>-0.10250169442984747</v>
      </c>
      <c r="Y760" s="25">
        <f t="shared" ca="1" si="324"/>
        <v>-0.10268898254673607</v>
      </c>
      <c r="Z760" s="25">
        <f t="shared" ca="1" si="325"/>
        <v>-0.1028883875488479</v>
      </c>
      <c r="AA760" s="27">
        <f t="shared" ca="1" si="319"/>
        <v>3.9889820177857027E-2</v>
      </c>
      <c r="AB760" s="25">
        <f t="shared" ca="1" si="310"/>
        <v>-3.9889820177857027E-2</v>
      </c>
      <c r="AC760" s="25">
        <f t="shared" ca="1" si="311"/>
        <v>-29.501085623610827</v>
      </c>
      <c r="AD760" s="25">
        <f t="shared" ca="1" si="312"/>
        <v>29.501085623610827</v>
      </c>
      <c r="AE760" s="25">
        <f t="shared" ca="1" si="313"/>
        <v>17.214860749026613</v>
      </c>
      <c r="AF760" s="25">
        <f t="shared" ca="1" si="314"/>
        <v>242.57441484288529</v>
      </c>
      <c r="AH760" s="25">
        <f t="shared" ca="1" si="315"/>
        <v>-0.10232593409648848</v>
      </c>
      <c r="AI760" s="25">
        <f t="shared" ca="1" si="316"/>
        <v>3.9889820177857027E-2</v>
      </c>
    </row>
    <row r="761" spans="1:35" x14ac:dyDescent="0.25">
      <c r="A761" s="25">
        <v>74.899999999998798</v>
      </c>
      <c r="B761" s="25">
        <f t="shared" si="317"/>
        <v>0</v>
      </c>
      <c r="C761" s="25">
        <f t="shared" si="318"/>
        <v>0.01</v>
      </c>
      <c r="E761" s="25">
        <f ca="1">Kp*(G761+H761*OnebyTi+Td*(G761-G760))</f>
        <v>-0.10412404670386649</v>
      </c>
      <c r="F761" s="27">
        <f t="shared" ca="1" si="320"/>
        <v>6.153646011005591E-2</v>
      </c>
      <c r="G761" s="25">
        <f t="shared" ca="1" si="299"/>
        <v>-6.153646011005591E-2</v>
      </c>
      <c r="H761" s="25">
        <f t="shared" ca="1" si="300"/>
        <v>-29.391120207858268</v>
      </c>
      <c r="I761" s="25">
        <f t="shared" ca="1" si="301"/>
        <v>29.391120207858268</v>
      </c>
      <c r="J761" s="25">
        <f t="shared" ca="1" si="302"/>
        <v>15.516150119801985</v>
      </c>
      <c r="K761" s="25">
        <f t="shared" ca="1" si="303"/>
        <v>847.12860691860021</v>
      </c>
      <c r="M761" s="25">
        <f ca="1">Kp*(Q761+R761*OnebyTi+Td*(Q761-Q760))</f>
        <v>-0.1038571570130622</v>
      </c>
      <c r="N761" s="27">
        <f t="shared" ca="1" si="321"/>
        <v>-0.10398292858399405</v>
      </c>
      <c r="O761" s="27">
        <f t="shared" ca="1" si="304"/>
        <v>-0.10411172796032672</v>
      </c>
      <c r="P761" s="27">
        <f t="shared" ca="1" si="322"/>
        <v>5.6995397703168735E-2</v>
      </c>
      <c r="Q761" s="25">
        <f t="shared" ca="1" si="305"/>
        <v>-5.6995397703168735E-2</v>
      </c>
      <c r="R761" s="25">
        <f t="shared" ca="1" si="306"/>
        <v>-29.447285172823598</v>
      </c>
      <c r="S761" s="25">
        <f t="shared" ca="1" si="307"/>
        <v>29.447285172823598</v>
      </c>
      <c r="T761" s="25">
        <f t="shared" ca="1" si="308"/>
        <v>15.603396261699821</v>
      </c>
      <c r="U761" s="25">
        <f t="shared" ca="1" si="309"/>
        <v>251.54276432348826</v>
      </c>
      <c r="W761" s="25">
        <f ca="1">Kp*(AB761+AC761*OnebyTi+Td*(AB761-AB760))</f>
        <v>-0.10231025054814098</v>
      </c>
      <c r="X761" s="27">
        <f t="shared" ca="1" si="323"/>
        <v>-0.10248496862271816</v>
      </c>
      <c r="Y761" s="27">
        <f t="shared" ca="1" si="324"/>
        <v>-0.10267115972596177</v>
      </c>
      <c r="Z761" s="27">
        <f t="shared" ca="1" si="325"/>
        <v>-0.10286941165399038</v>
      </c>
      <c r="AA761" s="27">
        <f t="shared" ca="1" si="319"/>
        <v>3.9600981422972241E-2</v>
      </c>
      <c r="AB761" s="25">
        <f t="shared" ca="1" si="310"/>
        <v>-3.9600981422972241E-2</v>
      </c>
      <c r="AC761" s="25">
        <f t="shared" ca="1" si="311"/>
        <v>-29.505045721753124</v>
      </c>
      <c r="AD761" s="25">
        <f t="shared" ca="1" si="312"/>
        <v>29.505045721753124</v>
      </c>
      <c r="AE761" s="25">
        <f t="shared" ca="1" si="313"/>
        <v>17.215017572799578</v>
      </c>
      <c r="AF761" s="25">
        <f t="shared" ca="1" si="314"/>
        <v>242.63620582343478</v>
      </c>
      <c r="AH761" s="25">
        <f t="shared" ca="1" si="315"/>
        <v>-0.10231025054814098</v>
      </c>
      <c r="AI761" s="25">
        <f t="shared" ca="1" si="316"/>
        <v>3.9600981422972241E-2</v>
      </c>
    </row>
    <row r="762" spans="1:35" x14ac:dyDescent="0.25">
      <c r="A762" s="25">
        <v>74.999999999998806</v>
      </c>
      <c r="B762" s="25">
        <f t="shared" si="317"/>
        <v>0</v>
      </c>
      <c r="C762" s="25">
        <f t="shared" si="318"/>
        <v>0.01</v>
      </c>
      <c r="E762" s="25">
        <f ca="1">Kp*(G762+H762*OnebyTi+Td*(G762-G761))</f>
        <v>-0.10410079345099812</v>
      </c>
      <c r="F762" s="27">
        <f t="shared" ca="1" si="320"/>
        <v>6.1100260047879364E-2</v>
      </c>
      <c r="G762" s="25">
        <f t="shared" ca="1" si="299"/>
        <v>-6.1100260047879364E-2</v>
      </c>
      <c r="H762" s="25">
        <f t="shared" ca="1" si="300"/>
        <v>-29.397230233863056</v>
      </c>
      <c r="I762" s="25">
        <f t="shared" ca="1" si="301"/>
        <v>29.397230233863056</v>
      </c>
      <c r="J762" s="25">
        <f t="shared" ca="1" si="302"/>
        <v>15.516523443979777</v>
      </c>
      <c r="K762" s="25">
        <f t="shared" ca="1" si="303"/>
        <v>847.58685886895933</v>
      </c>
      <c r="M762" s="25">
        <f ca="1">Kp*(Q762+R762*OnebyTi+Td*(Q762-Q761))</f>
        <v>-0.1038349011417613</v>
      </c>
      <c r="N762" s="25">
        <f t="shared" ca="1" si="321"/>
        <v>-0.10396013006604704</v>
      </c>
      <c r="O762" s="25">
        <f t="shared" ca="1" si="304"/>
        <v>-0.10408838059437488</v>
      </c>
      <c r="P762" s="27">
        <f t="shared" ca="1" si="322"/>
        <v>5.6584224907136063E-2</v>
      </c>
      <c r="Q762" s="25">
        <f t="shared" ca="1" si="305"/>
        <v>-5.6584224907136063E-2</v>
      </c>
      <c r="R762" s="25">
        <f t="shared" ca="1" si="306"/>
        <v>-29.452943595314313</v>
      </c>
      <c r="S762" s="25">
        <f t="shared" ca="1" si="307"/>
        <v>29.452943595314313</v>
      </c>
      <c r="T762" s="25">
        <f t="shared" ca="1" si="308"/>
        <v>15.603716439150656</v>
      </c>
      <c r="U762" s="25">
        <f t="shared" ca="1" si="309"/>
        <v>251.63056336872137</v>
      </c>
      <c r="W762" s="25">
        <f ca="1">Kp*(AB762+AC762*OnebyTi+Td*(AB762-AB761))</f>
        <v>-0.10229466111168693</v>
      </c>
      <c r="X762" s="25">
        <f t="shared" ca="1" si="323"/>
        <v>-0.10246834199962561</v>
      </c>
      <c r="Y762" s="25">
        <f t="shared" ca="1" si="324"/>
        <v>-0.10265344129983839</v>
      </c>
      <c r="Z762" s="25">
        <f t="shared" ca="1" si="325"/>
        <v>-0.10285054548863982</v>
      </c>
      <c r="AA762" s="27">
        <f t="shared" ca="1" si="319"/>
        <v>3.93140402575732E-2</v>
      </c>
      <c r="AB762" s="25">
        <f t="shared" ca="1" si="310"/>
        <v>-3.93140402575732E-2</v>
      </c>
      <c r="AC762" s="25">
        <f t="shared" ca="1" si="311"/>
        <v>-29.50897712577888</v>
      </c>
      <c r="AD762" s="25">
        <f t="shared" ca="1" si="312"/>
        <v>29.50897712577888</v>
      </c>
      <c r="AE762" s="25">
        <f t="shared" ca="1" si="313"/>
        <v>17.215172132175717</v>
      </c>
      <c r="AF762" s="25">
        <f t="shared" ca="1" si="314"/>
        <v>242.69755033706042</v>
      </c>
      <c r="AH762" s="25">
        <f t="shared" ca="1" si="315"/>
        <v>-0.10229466111168693</v>
      </c>
      <c r="AI762" s="25">
        <f t="shared" ca="1" si="316"/>
        <v>3.93140402575732E-2</v>
      </c>
    </row>
    <row r="763" spans="1:35" x14ac:dyDescent="0.25">
      <c r="A763" s="25">
        <v>75.099999999998801</v>
      </c>
      <c r="B763" s="25">
        <f t="shared" si="317"/>
        <v>0</v>
      </c>
      <c r="C763" s="25">
        <f t="shared" si="318"/>
        <v>0.01</v>
      </c>
      <c r="E763" s="25">
        <f ca="1">Kp*(G763+H763*OnebyTi+Td*(G763-G762))</f>
        <v>-0.10407763802303281</v>
      </c>
      <c r="F763" s="27">
        <f t="shared" ca="1" si="320"/>
        <v>6.0666484154378211E-2</v>
      </c>
      <c r="G763" s="25">
        <f t="shared" ca="1" si="299"/>
        <v>-6.0666484154378211E-2</v>
      </c>
      <c r="H763" s="25">
        <f t="shared" ca="1" si="300"/>
        <v>-29.403296882278493</v>
      </c>
      <c r="I763" s="25">
        <f t="shared" ca="1" si="301"/>
        <v>29.403296882278493</v>
      </c>
      <c r="J763" s="25">
        <f t="shared" ca="1" si="302"/>
        <v>15.516891486209742</v>
      </c>
      <c r="K763" s="25">
        <f t="shared" ca="1" si="303"/>
        <v>848.04246416495869</v>
      </c>
      <c r="M763" s="25">
        <f ca="1">Kp*(Q763+R763*OnebyTi+Td*(Q763-Q762))</f>
        <v>-0.10381274246476679</v>
      </c>
      <c r="N763" s="27">
        <f t="shared" ca="1" si="321"/>
        <v>-0.10393742991324892</v>
      </c>
      <c r="O763" s="25">
        <f t="shared" ca="1" si="304"/>
        <v>-0.10406513271768754</v>
      </c>
      <c r="P763" s="27">
        <f t="shared" ca="1" si="322"/>
        <v>5.6175386847698579E-2</v>
      </c>
      <c r="Q763" s="25">
        <f t="shared" ca="1" si="305"/>
        <v>-5.6175386847698579E-2</v>
      </c>
      <c r="R763" s="25">
        <f t="shared" ca="1" si="306"/>
        <v>-29.458561133999083</v>
      </c>
      <c r="S763" s="25">
        <f t="shared" ca="1" si="307"/>
        <v>29.458561133999083</v>
      </c>
      <c r="T763" s="25">
        <f t="shared" ca="1" si="308"/>
        <v>15.604032006559404</v>
      </c>
      <c r="U763" s="25">
        <f t="shared" ca="1" si="309"/>
        <v>251.71773010691254</v>
      </c>
      <c r="W763" s="25">
        <f ca="1">Kp*(AB763+AC763*OnebyTi+Td*(AB763-AB762))</f>
        <v>-0.10227916531870343</v>
      </c>
      <c r="X763" s="25">
        <f t="shared" ca="1" si="323"/>
        <v>-0.10245181407789156</v>
      </c>
      <c r="Y763" s="25">
        <f t="shared" ca="1" si="324"/>
        <v>-0.1026358267725104</v>
      </c>
      <c r="Z763" s="25">
        <f t="shared" ca="1" si="325"/>
        <v>-0.10283178854511756</v>
      </c>
      <c r="AA763" s="27">
        <f t="shared" ca="1" si="319"/>
        <v>3.9028985708709218E-2</v>
      </c>
      <c r="AB763" s="25">
        <f t="shared" ca="1" si="310"/>
        <v>-3.9028985708709218E-2</v>
      </c>
      <c r="AC763" s="25">
        <f t="shared" ca="1" si="311"/>
        <v>-29.512880024349752</v>
      </c>
      <c r="AD763" s="25">
        <f t="shared" ca="1" si="312"/>
        <v>29.512880024349752</v>
      </c>
      <c r="AE763" s="25">
        <f t="shared" ca="1" si="313"/>
        <v>17.215324458348263</v>
      </c>
      <c r="AF763" s="25">
        <f t="shared" ca="1" si="314"/>
        <v>242.75845129127865</v>
      </c>
      <c r="AH763" s="25">
        <f t="shared" ca="1" si="315"/>
        <v>-0.10227916531870343</v>
      </c>
      <c r="AI763" s="25">
        <f t="shared" ca="1" si="316"/>
        <v>3.9028985708709218E-2</v>
      </c>
    </row>
    <row r="764" spans="1:35" x14ac:dyDescent="0.25">
      <c r="A764" s="25">
        <v>75.199999999998795</v>
      </c>
      <c r="B764" s="25">
        <f t="shared" si="317"/>
        <v>0</v>
      </c>
      <c r="C764" s="25">
        <f t="shared" si="318"/>
        <v>0.01</v>
      </c>
      <c r="E764" s="25">
        <f ca="1">Kp*(G764+H764*OnebyTi+Td*(G764-G763))</f>
        <v>-0.1040545802281958</v>
      </c>
      <c r="F764" s="27">
        <f t="shared" ca="1" si="320"/>
        <v>6.0235122464460104E-2</v>
      </c>
      <c r="G764" s="25">
        <f t="shared" ca="1" si="299"/>
        <v>-6.0235122464460104E-2</v>
      </c>
      <c r="H764" s="25">
        <f t="shared" ca="1" si="300"/>
        <v>-29.40932039452494</v>
      </c>
      <c r="I764" s="25">
        <f t="shared" ca="1" si="301"/>
        <v>29.40932039452494</v>
      </c>
      <c r="J764" s="25">
        <f t="shared" ca="1" si="302"/>
        <v>15.517254313207573</v>
      </c>
      <c r="K764" s="25">
        <f t="shared" ca="1" si="303"/>
        <v>848.49543228589141</v>
      </c>
      <c r="M764" s="25">
        <f ca="1">Kp*(Q764+R764*OnebyTi+Td*(Q764-Q763))</f>
        <v>-0.10379068076211523</v>
      </c>
      <c r="N764" s="25">
        <f t="shared" ca="1" si="321"/>
        <v>-0.10391482791336193</v>
      </c>
      <c r="O764" s="27">
        <f t="shared" ca="1" si="304"/>
        <v>-0.10404198412649712</v>
      </c>
      <c r="P764" s="27">
        <f t="shared" ca="1" si="322"/>
        <v>5.5768873575929828E-2</v>
      </c>
      <c r="Q764" s="25">
        <f t="shared" ca="1" si="305"/>
        <v>-5.5768873575929828E-2</v>
      </c>
      <c r="R764" s="25">
        <f t="shared" ca="1" si="306"/>
        <v>-29.464138021356675</v>
      </c>
      <c r="S764" s="25">
        <f t="shared" ca="1" si="307"/>
        <v>29.464138021356675</v>
      </c>
      <c r="T764" s="25">
        <f t="shared" ca="1" si="308"/>
        <v>15.604343023285397</v>
      </c>
      <c r="U764" s="25">
        <f t="shared" ca="1" si="309"/>
        <v>251.80426808631643</v>
      </c>
      <c r="W764" s="25">
        <f ca="1">Kp*(AB764+AC764*OnebyTi+Td*(AB764-AB763))</f>
        <v>-0.10226376270220366</v>
      </c>
      <c r="X764" s="27">
        <f t="shared" ca="1" si="323"/>
        <v>-0.10243538437619433</v>
      </c>
      <c r="Y764" s="27">
        <f t="shared" ca="1" si="324"/>
        <v>-0.1026183156493763</v>
      </c>
      <c r="Z764" s="27">
        <f t="shared" ca="1" si="325"/>
        <v>-0.10281314031687</v>
      </c>
      <c r="AA764" s="27">
        <f t="shared" ca="1" si="319"/>
        <v>3.8745806854197463E-2</v>
      </c>
      <c r="AB764" s="25">
        <f t="shared" ca="1" si="310"/>
        <v>-3.8745806854197463E-2</v>
      </c>
      <c r="AC764" s="25">
        <f t="shared" ca="1" si="311"/>
        <v>-29.516754605035171</v>
      </c>
      <c r="AD764" s="25">
        <f t="shared" ca="1" si="312"/>
        <v>29.516754605035171</v>
      </c>
      <c r="AE764" s="25">
        <f t="shared" ca="1" si="313"/>
        <v>17.215474582103141</v>
      </c>
      <c r="AF764" s="25">
        <f t="shared" ca="1" si="314"/>
        <v>242.81891157736533</v>
      </c>
      <c r="AH764" s="25">
        <f t="shared" ca="1" si="315"/>
        <v>-0.10226376270220366</v>
      </c>
      <c r="AI764" s="25">
        <f t="shared" ca="1" si="316"/>
        <v>3.8745806854197463E-2</v>
      </c>
    </row>
    <row r="765" spans="1:35" x14ac:dyDescent="0.25">
      <c r="A765" s="25">
        <v>75.299999999998803</v>
      </c>
      <c r="B765" s="25">
        <f t="shared" si="317"/>
        <v>0</v>
      </c>
      <c r="C765" s="25">
        <f t="shared" si="318"/>
        <v>0.01</v>
      </c>
      <c r="E765" s="25">
        <f ca="1">Kp*(G765+H765*OnebyTi+Td*(G765-G764))</f>
        <v>-0.10403161987314374</v>
      </c>
      <c r="F765" s="27">
        <f t="shared" ca="1" si="320"/>
        <v>5.9806165030504413E-2</v>
      </c>
      <c r="G765" s="25">
        <f t="shared" ca="1" si="299"/>
        <v>-5.9806165030504413E-2</v>
      </c>
      <c r="H765" s="25">
        <f t="shared" ca="1" si="300"/>
        <v>-29.415301011027989</v>
      </c>
      <c r="I765" s="25">
        <f t="shared" ca="1" si="301"/>
        <v>29.415301011027989</v>
      </c>
      <c r="J765" s="25">
        <f t="shared" ca="1" si="302"/>
        <v>15.517611990945138</v>
      </c>
      <c r="K765" s="25">
        <f t="shared" ca="1" si="303"/>
        <v>848.9457727085711</v>
      </c>
      <c r="M765" s="25">
        <f ca="1">Kp*(Q765+R765*OnebyTi+Td*(Q765-Q764))</f>
        <v>-0.10376871581257135</v>
      </c>
      <c r="N765" s="27">
        <f t="shared" ca="1" si="321"/>
        <v>-0.10389232385274794</v>
      </c>
      <c r="O765" s="25">
        <f t="shared" ca="1" si="304"/>
        <v>-0.10401893461550066</v>
      </c>
      <c r="P765" s="27">
        <f t="shared" ca="1" si="322"/>
        <v>5.5364675163280121E-2</v>
      </c>
      <c r="Q765" s="25">
        <f t="shared" ca="1" si="305"/>
        <v>-5.5364675163280121E-2</v>
      </c>
      <c r="R765" s="25">
        <f t="shared" ca="1" si="306"/>
        <v>-29.469674488873004</v>
      </c>
      <c r="S765" s="25">
        <f t="shared" ca="1" si="307"/>
        <v>29.469674488873004</v>
      </c>
      <c r="T765" s="25">
        <f t="shared" ca="1" si="308"/>
        <v>15.60464954801099</v>
      </c>
      <c r="U765" s="25">
        <f t="shared" ca="1" si="309"/>
        <v>251.89018084103529</v>
      </c>
      <c r="W765" s="25">
        <f ca="1">Kp*(AB765+AC765*OnebyTi+Td*(AB765-AB764))</f>
        <v>-0.10224845279664246</v>
      </c>
      <c r="X765" s="25">
        <f t="shared" ca="1" si="323"/>
        <v>-0.10241905241457638</v>
      </c>
      <c r="Y765" s="25">
        <f t="shared" ca="1" si="324"/>
        <v>-0.10260090743709833</v>
      </c>
      <c r="Z765" s="25">
        <f t="shared" ca="1" si="325"/>
        <v>-0.10279460029848102</v>
      </c>
      <c r="AA765" s="27">
        <f t="shared" ca="1" si="319"/>
        <v>3.8464492822510465E-2</v>
      </c>
      <c r="AB765" s="25">
        <f t="shared" ca="1" si="310"/>
        <v>-3.8464492822510465E-2</v>
      </c>
      <c r="AC765" s="25">
        <f t="shared" ca="1" si="311"/>
        <v>-29.520601054317421</v>
      </c>
      <c r="AD765" s="25">
        <f t="shared" ca="1" si="312"/>
        <v>29.520601054317421</v>
      </c>
      <c r="AE765" s="25">
        <f t="shared" ca="1" si="313"/>
        <v>17.21562253382395</v>
      </c>
      <c r="AF765" s="25">
        <f t="shared" ca="1" si="314"/>
        <v>242.87893407041906</v>
      </c>
      <c r="AH765" s="25">
        <f t="shared" ca="1" si="315"/>
        <v>-0.10224845279664246</v>
      </c>
      <c r="AI765" s="25">
        <f t="shared" ca="1" si="316"/>
        <v>3.8464492822510465E-2</v>
      </c>
    </row>
    <row r="766" spans="1:35" x14ac:dyDescent="0.25">
      <c r="A766" s="25">
        <v>75.399999999998798</v>
      </c>
      <c r="B766" s="25">
        <f t="shared" si="317"/>
        <v>0</v>
      </c>
      <c r="C766" s="25">
        <f t="shared" si="318"/>
        <v>0.01</v>
      </c>
      <c r="E766" s="25">
        <f ca="1">Kp*(G766+H766*OnebyTi+Td*(G766-G765))</f>
        <v>-0.10400875676298858</v>
      </c>
      <c r="F766" s="27">
        <f t="shared" ca="1" si="320"/>
        <v>5.9379601922544302E-2</v>
      </c>
      <c r="G766" s="25">
        <f t="shared" ca="1" si="299"/>
        <v>-5.9379601922544302E-2</v>
      </c>
      <c r="H766" s="25">
        <f t="shared" ca="1" si="300"/>
        <v>-29.421238971220244</v>
      </c>
      <c r="I766" s="25">
        <f t="shared" ca="1" si="301"/>
        <v>29.421238971220244</v>
      </c>
      <c r="J766" s="25">
        <f t="shared" ca="1" si="302"/>
        <v>15.517964584657586</v>
      </c>
      <c r="K766" s="25">
        <f t="shared" ca="1" si="303"/>
        <v>849.39349490706707</v>
      </c>
      <c r="M766" s="25">
        <f ca="1">Kp*(Q766+R766*OnebyTi+Td*(Q766-Q765))</f>
        <v>-0.10374684739365025</v>
      </c>
      <c r="N766" s="25">
        <f t="shared" ca="1" si="321"/>
        <v>-0.10386991751639162</v>
      </c>
      <c r="O766" s="27">
        <f t="shared" ca="1" si="304"/>
        <v>-0.10399598397788426</v>
      </c>
      <c r="P766" s="27">
        <f t="shared" ca="1" si="322"/>
        <v>5.4962781701730058E-2</v>
      </c>
      <c r="Q766" s="25">
        <f t="shared" ca="1" si="305"/>
        <v>-5.4962781701730058E-2</v>
      </c>
      <c r="R766" s="25">
        <f t="shared" ca="1" si="306"/>
        <v>-29.475170767043178</v>
      </c>
      <c r="S766" s="25">
        <f t="shared" ca="1" si="307"/>
        <v>29.475170767043178</v>
      </c>
      <c r="T766" s="25">
        <f t="shared" ca="1" si="308"/>
        <v>15.604951638748229</v>
      </c>
      <c r="U766" s="25">
        <f t="shared" ca="1" si="309"/>
        <v>251.97547189102747</v>
      </c>
      <c r="W766" s="25">
        <f ca="1">Kp*(AB766+AC766*OnebyTi+Td*(AB766-AB765))</f>
        <v>-0.10223323513792187</v>
      </c>
      <c r="X766" s="27">
        <f t="shared" ca="1" si="323"/>
        <v>-0.10240281771445171</v>
      </c>
      <c r="Y766" s="27">
        <f t="shared" ca="1" si="324"/>
        <v>-0.10258360164361202</v>
      </c>
      <c r="Z766" s="27">
        <f t="shared" ca="1" si="325"/>
        <v>-0.10277616798568384</v>
      </c>
      <c r="AA766" s="27">
        <f t="shared" ca="1" si="319"/>
        <v>3.8185032792662367E-2</v>
      </c>
      <c r="AB766" s="25">
        <f t="shared" ca="1" si="310"/>
        <v>-3.8185032792662367E-2</v>
      </c>
      <c r="AC766" s="25">
        <f t="shared" ca="1" si="311"/>
        <v>-29.524419557596687</v>
      </c>
      <c r="AD766" s="25">
        <f t="shared" ca="1" si="312"/>
        <v>29.524419557596687</v>
      </c>
      <c r="AE766" s="25">
        <f t="shared" ca="1" si="313"/>
        <v>17.215768343496887</v>
      </c>
      <c r="AF766" s="25">
        <f t="shared" ca="1" si="314"/>
        <v>242.93852162942443</v>
      </c>
      <c r="AH766" s="25">
        <f t="shared" ca="1" si="315"/>
        <v>-0.10223323513792187</v>
      </c>
      <c r="AI766" s="25">
        <f t="shared" ca="1" si="316"/>
        <v>3.8185032792662367E-2</v>
      </c>
    </row>
    <row r="767" spans="1:35" x14ac:dyDescent="0.25">
      <c r="A767" s="25">
        <v>75.499999999998806</v>
      </c>
      <c r="B767" s="25">
        <f t="shared" si="317"/>
        <v>0</v>
      </c>
      <c r="C767" s="25">
        <f t="shared" si="318"/>
        <v>0.01</v>
      </c>
      <c r="E767" s="25">
        <f ca="1">Kp*(G767+H767*OnebyTi+Td*(G767-G766))</f>
        <v>-0.10398599070132158</v>
      </c>
      <c r="F767" s="27">
        <f t="shared" ca="1" si="320"/>
        <v>5.8955423228446248E-2</v>
      </c>
      <c r="G767" s="25">
        <f t="shared" ca="1" si="299"/>
        <v>-5.8955423228446248E-2</v>
      </c>
      <c r="H767" s="25">
        <f t="shared" ca="1" si="300"/>
        <v>-29.427134513543088</v>
      </c>
      <c r="I767" s="25">
        <f t="shared" ca="1" si="301"/>
        <v>29.427134513543088</v>
      </c>
      <c r="J767" s="25">
        <f t="shared" ca="1" si="302"/>
        <v>15.518312158850391</v>
      </c>
      <c r="K767" s="25">
        <f t="shared" ca="1" si="303"/>
        <v>849.83860835244184</v>
      </c>
      <c r="M767" s="25">
        <f ca="1">Kp*(Q767+R767*OnebyTi+Td*(Q767-Q766))</f>
        <v>-0.10372507528163942</v>
      </c>
      <c r="N767" s="27">
        <f t="shared" ca="1" si="321"/>
        <v>-0.10384760868792368</v>
      </c>
      <c r="O767" s="25">
        <f t="shared" ca="1" si="304"/>
        <v>-0.10397313200534737</v>
      </c>
      <c r="P767" s="27">
        <f t="shared" ca="1" si="322"/>
        <v>5.456318330394163E-2</v>
      </c>
      <c r="Q767" s="25">
        <f t="shared" ca="1" si="305"/>
        <v>-5.456318330394163E-2</v>
      </c>
      <c r="R767" s="25">
        <f t="shared" ca="1" si="306"/>
        <v>-29.480627085373573</v>
      </c>
      <c r="S767" s="25">
        <f t="shared" ca="1" si="307"/>
        <v>29.480627085373573</v>
      </c>
      <c r="T767" s="25">
        <f t="shared" ca="1" si="308"/>
        <v>15.605249352845455</v>
      </c>
      <c r="U767" s="25">
        <f t="shared" ca="1" si="309"/>
        <v>252.06014474211659</v>
      </c>
      <c r="W767" s="25">
        <f ca="1">Kp*(AB767+AC767*OnebyTi+Td*(AB767-AB766))</f>
        <v>-0.10221810926339639</v>
      </c>
      <c r="X767" s="25">
        <f t="shared" ca="1" si="323"/>
        <v>-0.10238667979861302</v>
      </c>
      <c r="Y767" s="25">
        <f t="shared" ca="1" si="324"/>
        <v>-0.10256639777813553</v>
      </c>
      <c r="Z767" s="25">
        <f t="shared" ca="1" si="325"/>
        <v>-0.10275784287537292</v>
      </c>
      <c r="AA767" s="27">
        <f t="shared" ca="1" si="319"/>
        <v>3.7907415994093981E-2</v>
      </c>
      <c r="AB767" s="25">
        <f t="shared" ca="1" si="310"/>
        <v>-3.7907415994093981E-2</v>
      </c>
      <c r="AC767" s="25">
        <f t="shared" ca="1" si="311"/>
        <v>-29.528210299196097</v>
      </c>
      <c r="AD767" s="25">
        <f t="shared" ca="1" si="312"/>
        <v>29.528210299196097</v>
      </c>
      <c r="AE767" s="25">
        <f t="shared" ca="1" si="313"/>
        <v>17.215912040715622</v>
      </c>
      <c r="AF767" s="25">
        <f t="shared" ca="1" si="314"/>
        <v>242.9976770973154</v>
      </c>
      <c r="AH767" s="25">
        <f t="shared" ca="1" si="315"/>
        <v>-0.10221810926339639</v>
      </c>
      <c r="AI767" s="25">
        <f t="shared" ca="1" si="316"/>
        <v>3.7907415994093981E-2</v>
      </c>
    </row>
    <row r="768" spans="1:35" x14ac:dyDescent="0.25">
      <c r="A768" s="25">
        <v>75.599999999998801</v>
      </c>
      <c r="B768" s="25">
        <f t="shared" si="317"/>
        <v>0</v>
      </c>
      <c r="C768" s="25">
        <f t="shared" si="318"/>
        <v>0.01</v>
      </c>
      <c r="E768" s="25">
        <f ca="1">Kp*(G768+H768*OnebyTi+Td*(G768-G767))</f>
        <v>-0.10396332149023702</v>
      </c>
      <c r="F768" s="27">
        <f t="shared" ca="1" si="320"/>
        <v>5.8533619054086911E-2</v>
      </c>
      <c r="G768" s="25">
        <f t="shared" ca="1" si="299"/>
        <v>-5.8533619054086911E-2</v>
      </c>
      <c r="H768" s="25">
        <f t="shared" ca="1" si="300"/>
        <v>-29.432987875448497</v>
      </c>
      <c r="I768" s="25">
        <f t="shared" ca="1" si="301"/>
        <v>29.432987875448497</v>
      </c>
      <c r="J768" s="25">
        <f t="shared" ca="1" si="302"/>
        <v>15.518654777306347</v>
      </c>
      <c r="K768" s="25">
        <f t="shared" ca="1" si="303"/>
        <v>850.2811225124907</v>
      </c>
      <c r="M768" s="25">
        <f ca="1">Kp*(Q768+R768*OnebyTi+Td*(Q768-Q767))</f>
        <v>-0.10370339925162041</v>
      </c>
      <c r="N768" s="25">
        <f t="shared" ca="1" si="321"/>
        <v>-0.10382539714964374</v>
      </c>
      <c r="O768" s="25">
        <f t="shared" ca="1" si="304"/>
        <v>-0.10395037848812683</v>
      </c>
      <c r="P768" s="27">
        <f t="shared" ca="1" si="322"/>
        <v>5.4165870103406892E-2</v>
      </c>
      <c r="Q768" s="25">
        <f t="shared" ca="1" si="305"/>
        <v>-5.4165870103406892E-2</v>
      </c>
      <c r="R768" s="25">
        <f t="shared" ca="1" si="306"/>
        <v>-29.486043672383914</v>
      </c>
      <c r="S768" s="25">
        <f t="shared" ca="1" si="307"/>
        <v>29.486043672383914</v>
      </c>
      <c r="T768" s="25">
        <f t="shared" ca="1" si="308"/>
        <v>15.60554274699386</v>
      </c>
      <c r="U768" s="25">
        <f t="shared" ca="1" si="309"/>
        <v>252.14420288600132</v>
      </c>
      <c r="W768" s="25">
        <f ca="1">Kp*(AB768+AC768*OnebyTi+Td*(AB768-AB767))</f>
        <v>-0.10220307471187817</v>
      </c>
      <c r="X768" s="25">
        <f t="shared" ca="1" si="323"/>
        <v>-0.10237063819123873</v>
      </c>
      <c r="Y768" s="25">
        <f t="shared" ca="1" si="324"/>
        <v>-0.10254929535117882</v>
      </c>
      <c r="Z768" s="25">
        <f t="shared" ca="1" si="325"/>
        <v>-0.10273962446561544</v>
      </c>
      <c r="AA768" s="27">
        <f t="shared" ca="1" si="319"/>
        <v>3.7631631706556687E-2</v>
      </c>
      <c r="AB768" s="25">
        <f t="shared" ca="1" si="310"/>
        <v>-3.7631631706556687E-2</v>
      </c>
      <c r="AC768" s="25">
        <f t="shared" ca="1" si="311"/>
        <v>-29.531973462366754</v>
      </c>
      <c r="AD768" s="25">
        <f t="shared" ca="1" si="312"/>
        <v>29.531973462366754</v>
      </c>
      <c r="AE768" s="25">
        <f t="shared" ca="1" si="313"/>
        <v>17.216053654686114</v>
      </c>
      <c r="AF768" s="25">
        <f t="shared" ca="1" si="314"/>
        <v>243.05640330103898</v>
      </c>
      <c r="AH768" s="25">
        <f t="shared" ca="1" si="315"/>
        <v>-0.10220307471187817</v>
      </c>
      <c r="AI768" s="25">
        <f t="shared" ca="1" si="316"/>
        <v>3.7631631706556687E-2</v>
      </c>
    </row>
    <row r="769" spans="1:35" x14ac:dyDescent="0.25">
      <c r="A769" s="25">
        <v>75.699999999998795</v>
      </c>
      <c r="B769" s="25">
        <f t="shared" si="317"/>
        <v>0</v>
      </c>
      <c r="C769" s="25">
        <f t="shared" si="318"/>
        <v>0.01</v>
      </c>
      <c r="E769" s="25">
        <f ca="1">Kp*(G769+H769*OnebyTi+Td*(G769-G768))</f>
        <v>-0.10394074893035557</v>
      </c>
      <c r="F769" s="27">
        <f t="shared" ca="1" si="320"/>
        <v>5.8114179523527452E-2</v>
      </c>
      <c r="G769" s="25">
        <f t="shared" ref="G769:G832" ca="1" si="326">B769-F769</f>
        <v>-5.8114179523527452E-2</v>
      </c>
      <c r="H769" s="25">
        <f t="shared" ref="H769:H832" ca="1" si="327">H768+G769*0.1</f>
        <v>-29.438799293400848</v>
      </c>
      <c r="I769" s="25">
        <f t="shared" ref="I769:I832" ca="1" si="328">IF(ROW()&lt;12,0,I768+ABS(G769)*0.1)</f>
        <v>29.438799293400848</v>
      </c>
      <c r="J769" s="25">
        <f t="shared" ref="J769:J832" ca="1" si="329">IF(ROW()&lt;12,0,J768+((G769)^2)*0.1)</f>
        <v>15.518992503092516</v>
      </c>
      <c r="K769" s="25">
        <f t="shared" ref="K769:K832" ca="1" si="330">IF(ROW()&lt;12,0,K768+A769*ABS(G769)*0.1)</f>
        <v>850.72104685148383</v>
      </c>
      <c r="M769" s="25">
        <f ca="1">Kp*(Q769+R769*OnebyTi+Td*(Q769-Q768))</f>
        <v>-0.10368181907749066</v>
      </c>
      <c r="N769" s="27">
        <f t="shared" ca="1" si="321"/>
        <v>-0.10380328268254298</v>
      </c>
      <c r="O769" s="27">
        <f t="shared" ref="O769:O832" ca="1" si="331">IF((ROW()-12)*0.1&lt;L_2,0,OFFSET(N769,-1,0)*b_2/K_2-O768*a_2)</f>
        <v>-0.1039277232150207</v>
      </c>
      <c r="P769" s="27">
        <f t="shared" ca="1" si="322"/>
        <v>5.3770832254594211E-2</v>
      </c>
      <c r="Q769" s="25">
        <f t="shared" ref="Q769:Q832" ca="1" si="332">B769-P769</f>
        <v>-5.3770832254594211E-2</v>
      </c>
      <c r="R769" s="25">
        <f t="shared" ref="R769:R832" ca="1" si="333">R768+Q769*0.1</f>
        <v>-29.491420755609372</v>
      </c>
      <c r="S769" s="25">
        <f t="shared" ref="S769:S832" ca="1" si="334">IF(ROW()&lt;12,0,S768+ABS(Q769)*0.1)</f>
        <v>29.491420755609372</v>
      </c>
      <c r="T769" s="25">
        <f t="shared" ref="T769:T832" ca="1" si="335">IF(ROW()&lt;12,0,T768+((Q769)^2)*0.1)</f>
        <v>15.605831877233996</v>
      </c>
      <c r="U769" s="25">
        <f t="shared" ref="U769:U832" ca="1" si="336">IF(ROW()&lt;12,0,U768+J769*ABS(Q769)*0.1)</f>
        <v>252.22764980026574</v>
      </c>
      <c r="W769" s="25">
        <f ca="1">Kp*(AB769+AC769*OnebyTi+Td*(AB769-AB768))</f>
        <v>-0.10218813102364202</v>
      </c>
      <c r="X769" s="27">
        <f t="shared" ca="1" si="323"/>
        <v>-0.10235469241789991</v>
      </c>
      <c r="Y769" s="27">
        <f t="shared" ca="1" si="324"/>
        <v>-0.10253229387455257</v>
      </c>
      <c r="Z769" s="27">
        <f t="shared" ca="1" si="325"/>
        <v>-0.10272151225566271</v>
      </c>
      <c r="AA769" s="27">
        <f t="shared" ca="1" si="319"/>
        <v>3.7357669259995147E-2</v>
      </c>
      <c r="AB769" s="25">
        <f t="shared" ref="AB769:AB832" ca="1" si="337">B769-AA769</f>
        <v>-3.7357669259995147E-2</v>
      </c>
      <c r="AC769" s="25">
        <f t="shared" ref="AC769:AC832" ca="1" si="338">AC768+AB769*0.1</f>
        <v>-29.535709229292753</v>
      </c>
      <c r="AD769" s="25">
        <f t="shared" ref="AD769:AD832" ca="1" si="339">IF(ROW()&lt;12,0,AD768+ABS(AB769)*0.1)</f>
        <v>29.535709229292753</v>
      </c>
      <c r="AE769" s="25">
        <f t="shared" ref="AE769:AE832" ca="1" si="340">IF(ROW()&lt;12,0,AE768+((AB769)^2)*0.1)</f>
        <v>17.216193214231367</v>
      </c>
      <c r="AF769" s="25">
        <f t="shared" ref="AF769:AF832" ca="1" si="341">IF(ROW()&lt;12,0,AF768+T769*ABS(AB769)*0.1)</f>
        <v>243.11470305161868</v>
      </c>
      <c r="AH769" s="25">
        <f t="shared" ca="1" si="315"/>
        <v>-0.10218813102364202</v>
      </c>
      <c r="AI769" s="25">
        <f t="shared" ca="1" si="316"/>
        <v>3.7357669259995147E-2</v>
      </c>
    </row>
    <row r="770" spans="1:35" x14ac:dyDescent="0.25">
      <c r="A770" s="25">
        <v>75.799999999998803</v>
      </c>
      <c r="B770" s="25">
        <f t="shared" si="317"/>
        <v>0</v>
      </c>
      <c r="C770" s="25">
        <f t="shared" si="318"/>
        <v>0.01</v>
      </c>
      <c r="E770" s="25">
        <f ca="1">Kp*(G770+H770*OnebyTi+Td*(G770-G769))</f>
        <v>-0.10391827282084776</v>
      </c>
      <c r="F770" s="27">
        <f t="shared" ca="1" si="320"/>
        <v>5.769709477918529E-2</v>
      </c>
      <c r="G770" s="25">
        <f t="shared" ca="1" si="326"/>
        <v>-5.769709477918529E-2</v>
      </c>
      <c r="H770" s="25">
        <f t="shared" ca="1" si="327"/>
        <v>-29.444569002878765</v>
      </c>
      <c r="I770" s="25">
        <f t="shared" ca="1" si="328"/>
        <v>29.444569002878765</v>
      </c>
      <c r="J770" s="25">
        <f t="shared" ca="1" si="329"/>
        <v>15.519325398567112</v>
      </c>
      <c r="K770" s="25">
        <f t="shared" ca="1" si="330"/>
        <v>851.1583908299101</v>
      </c>
      <c r="M770" s="25">
        <f ca="1">Kp*(Q770+R770*OnebyTi+Td*(Q770-Q769))</f>
        <v>-0.10366033453198482</v>
      </c>
      <c r="N770" s="25">
        <f t="shared" ca="1" si="321"/>
        <v>-0.10378126506632672</v>
      </c>
      <c r="O770" s="25">
        <f t="shared" ca="1" si="331"/>
        <v>-0.10390516597341189</v>
      </c>
      <c r="P770" s="27">
        <f t="shared" ca="1" si="322"/>
        <v>5.3378059933092144E-2</v>
      </c>
      <c r="Q770" s="25">
        <f t="shared" ca="1" si="332"/>
        <v>-5.3378059933092144E-2</v>
      </c>
      <c r="R770" s="25">
        <f t="shared" ca="1" si="333"/>
        <v>-29.496758561602682</v>
      </c>
      <c r="S770" s="25">
        <f t="shared" ca="1" si="334"/>
        <v>29.496758561602682</v>
      </c>
      <c r="T770" s="25">
        <f t="shared" ca="1" si="335"/>
        <v>15.606116798962217</v>
      </c>
      <c r="U770" s="25">
        <f t="shared" ca="1" si="336"/>
        <v>252.31048894839032</v>
      </c>
      <c r="W770" s="25">
        <f ca="1">Kp*(AB770+AC770*OnebyTi+Td*(AB770-AB769))</f>
        <v>-0.1021732777404302</v>
      </c>
      <c r="X770" s="25">
        <f t="shared" ca="1" si="323"/>
        <v>-0.1023388420055668</v>
      </c>
      <c r="Y770" s="25">
        <f t="shared" ca="1" si="324"/>
        <v>-0.10251539286137692</v>
      </c>
      <c r="Z770" s="25">
        <f t="shared" ca="1" si="325"/>
        <v>-0.10270350574596121</v>
      </c>
      <c r="AA770" s="27">
        <f t="shared" ca="1" si="319"/>
        <v>3.7085518034428874E-2</v>
      </c>
      <c r="AB770" s="25">
        <f t="shared" ca="1" si="337"/>
        <v>-3.7085518034428874E-2</v>
      </c>
      <c r="AC770" s="25">
        <f t="shared" ca="1" si="338"/>
        <v>-29.539417781096194</v>
      </c>
      <c r="AD770" s="25">
        <f t="shared" ca="1" si="339"/>
        <v>29.539417781096194</v>
      </c>
      <c r="AE770" s="25">
        <f t="shared" ca="1" si="340"/>
        <v>17.216330747796157</v>
      </c>
      <c r="AF770" s="25">
        <f t="shared" ca="1" si="341"/>
        <v>243.17257914421822</v>
      </c>
      <c r="AH770" s="25">
        <f t="shared" ref="AH770:AH833" ca="1" si="342">IF(ProcessModel = "Model1", E770, IF(ProcessModel = "Model2", M770, W770))</f>
        <v>-0.1021732777404302</v>
      </c>
      <c r="AI770" s="25">
        <f t="shared" ref="AI770:AI833" ca="1" si="343">IF(ProcessModel = "Model1", F770, IF(ProcessModel = "Model2", P770, AA770))</f>
        <v>3.7085518034428874E-2</v>
      </c>
    </row>
    <row r="771" spans="1:35" x14ac:dyDescent="0.25">
      <c r="A771" s="25">
        <v>75.899999999998798</v>
      </c>
      <c r="B771" s="25">
        <f t="shared" si="317"/>
        <v>0</v>
      </c>
      <c r="C771" s="25">
        <f t="shared" si="318"/>
        <v>0.01</v>
      </c>
      <c r="E771" s="25">
        <f ca="1">Kp*(G771+H771*OnebyTi+Td*(G771-G770))</f>
        <v>-0.10389589295945689</v>
      </c>
      <c r="F771" s="27">
        <f t="shared" ca="1" si="320"/>
        <v>5.7282354982003333E-2</v>
      </c>
      <c r="G771" s="25">
        <f t="shared" ca="1" si="326"/>
        <v>-5.7282354982003333E-2</v>
      </c>
      <c r="H771" s="25">
        <f t="shared" ca="1" si="327"/>
        <v>-29.450297238376965</v>
      </c>
      <c r="I771" s="25">
        <f t="shared" ca="1" si="328"/>
        <v>29.450297238376965</v>
      </c>
      <c r="J771" s="25">
        <f t="shared" ca="1" si="329"/>
        <v>15.519653525386341</v>
      </c>
      <c r="K771" s="25">
        <f t="shared" ca="1" si="330"/>
        <v>851.5931639042235</v>
      </c>
      <c r="M771" s="25">
        <f ca="1">Kp*(Q771+R771*OnebyTi+Td*(Q771-Q770))</f>
        <v>-0.10363894538669596</v>
      </c>
      <c r="N771" s="27">
        <f t="shared" ca="1" si="321"/>
        <v>-0.10375934407943668</v>
      </c>
      <c r="O771" s="27">
        <f t="shared" ca="1" si="331"/>
        <v>-0.1038827065492916</v>
      </c>
      <c r="P771" s="27">
        <f t="shared" ca="1" si="322"/>
        <v>5.298754333575096E-2</v>
      </c>
      <c r="Q771" s="25">
        <f t="shared" ca="1" si="332"/>
        <v>-5.298754333575096E-2</v>
      </c>
      <c r="R771" s="25">
        <f t="shared" ca="1" si="333"/>
        <v>-29.502057315936259</v>
      </c>
      <c r="S771" s="25">
        <f t="shared" ca="1" si="334"/>
        <v>29.502057315936259</v>
      </c>
      <c r="T771" s="25">
        <f t="shared" ca="1" si="335"/>
        <v>15.606397566937094</v>
      </c>
      <c r="U771" s="25">
        <f t="shared" ca="1" si="336"/>
        <v>252.39272377976354</v>
      </c>
      <c r="W771" s="25">
        <f ca="1">Kp*(AB771+AC771*OnebyTi+Td*(AB771-AB770))</f>
        <v>-0.1021585144054572</v>
      </c>
      <c r="X771" s="27">
        <f t="shared" ca="1" si="323"/>
        <v>-0.10232308648261541</v>
      </c>
      <c r="Y771" s="27">
        <f t="shared" ca="1" si="324"/>
        <v>-0.10249859182609007</v>
      </c>
      <c r="Z771" s="27">
        <f t="shared" ca="1" si="325"/>
        <v>-0.10268560443816346</v>
      </c>
      <c r="AA771" s="27">
        <f t="shared" ca="1" si="319"/>
        <v>3.6815167459832751E-2</v>
      </c>
      <c r="AB771" s="25">
        <f t="shared" ca="1" si="337"/>
        <v>-3.6815167459832751E-2</v>
      </c>
      <c r="AC771" s="25">
        <f t="shared" ca="1" si="338"/>
        <v>-29.543099297842179</v>
      </c>
      <c r="AD771" s="25">
        <f t="shared" ca="1" si="339"/>
        <v>29.543099297842179</v>
      </c>
      <c r="AE771" s="25">
        <f t="shared" ca="1" si="340"/>
        <v>17.216466283451666</v>
      </c>
      <c r="AF771" s="25">
        <f t="shared" ca="1" si="341"/>
        <v>243.23003435820536</v>
      </c>
      <c r="AH771" s="25">
        <f t="shared" ca="1" si="342"/>
        <v>-0.1021585144054572</v>
      </c>
      <c r="AI771" s="25">
        <f t="shared" ca="1" si="343"/>
        <v>3.6815167459832751E-2</v>
      </c>
    </row>
    <row r="772" spans="1:35" x14ac:dyDescent="0.25">
      <c r="A772" s="25">
        <v>75.999999999998806</v>
      </c>
      <c r="B772" s="25">
        <f t="shared" si="317"/>
        <v>0</v>
      </c>
      <c r="C772" s="25">
        <f t="shared" si="318"/>
        <v>0.01</v>
      </c>
      <c r="E772" s="25">
        <f ca="1">Kp*(G772+H772*OnebyTi+Td*(G772-G771))</f>
        <v>-0.10387360914252211</v>
      </c>
      <c r="F772" s="27">
        <f t="shared" ca="1" si="320"/>
        <v>5.6869950311616686E-2</v>
      </c>
      <c r="G772" s="25">
        <f t="shared" ca="1" si="326"/>
        <v>-5.6869950311616686E-2</v>
      </c>
      <c r="H772" s="25">
        <f t="shared" ca="1" si="327"/>
        <v>-29.455984233408127</v>
      </c>
      <c r="I772" s="25">
        <f t="shared" ca="1" si="328"/>
        <v>29.455984233408127</v>
      </c>
      <c r="J772" s="25">
        <f t="shared" ca="1" si="329"/>
        <v>15.519976944511185</v>
      </c>
      <c r="K772" s="25">
        <f t="shared" ca="1" si="330"/>
        <v>852.0253755265918</v>
      </c>
      <c r="M772" s="25">
        <f ca="1">Kp*(Q772+R772*OnebyTi+Td*(Q772-Q771))</f>
        <v>-0.10361765141209665</v>
      </c>
      <c r="N772" s="25">
        <f t="shared" ca="1" si="321"/>
        <v>-0.10373751949907317</v>
      </c>
      <c r="O772" s="25">
        <f t="shared" ca="1" si="331"/>
        <v>-0.10386034472728256</v>
      </c>
      <c r="P772" s="27">
        <f t="shared" ca="1" si="322"/>
        <v>5.2599272680821797E-2</v>
      </c>
      <c r="Q772" s="25">
        <f t="shared" ca="1" si="332"/>
        <v>-5.2599272680821797E-2</v>
      </c>
      <c r="R772" s="25">
        <f t="shared" ca="1" si="333"/>
        <v>-29.507317243204341</v>
      </c>
      <c r="S772" s="25">
        <f t="shared" ca="1" si="334"/>
        <v>29.507317243204341</v>
      </c>
      <c r="T772" s="25">
        <f t="shared" ca="1" si="335"/>
        <v>15.60667423528575</v>
      </c>
      <c r="U772" s="25">
        <f t="shared" ca="1" si="336"/>
        <v>252.47435772969399</v>
      </c>
      <c r="W772" s="25">
        <f ca="1">Kp*(AB772+AC772*OnebyTi+Td*(AB772-AB771))</f>
        <v>-0.10214384056341425</v>
      </c>
      <c r="X772" s="25">
        <f t="shared" ca="1" si="323"/>
        <v>-0.10230742537883386</v>
      </c>
      <c r="Y772" s="25">
        <f t="shared" ca="1" si="324"/>
        <v>-0.10248189028445653</v>
      </c>
      <c r="Z772" s="25">
        <f t="shared" ca="1" si="325"/>
        <v>-0.10266780783513872</v>
      </c>
      <c r="AA772" s="27">
        <f t="shared" ca="1" si="319"/>
        <v>3.6546607016016405E-2</v>
      </c>
      <c r="AB772" s="25">
        <f t="shared" ca="1" si="337"/>
        <v>-3.6546607016016405E-2</v>
      </c>
      <c r="AC772" s="25">
        <f t="shared" ca="1" si="338"/>
        <v>-29.546753958543782</v>
      </c>
      <c r="AD772" s="25">
        <f t="shared" ca="1" si="339"/>
        <v>29.546753958543782</v>
      </c>
      <c r="AE772" s="25">
        <f t="shared" ca="1" si="340"/>
        <v>17.216599848900106</v>
      </c>
      <c r="AF772" s="25">
        <f t="shared" ca="1" si="341"/>
        <v>243.28707145721575</v>
      </c>
      <c r="AH772" s="25">
        <f t="shared" ca="1" si="342"/>
        <v>-0.10214384056341425</v>
      </c>
      <c r="AI772" s="25">
        <f t="shared" ca="1" si="343"/>
        <v>3.6546607016016405E-2</v>
      </c>
    </row>
    <row r="773" spans="1:35" x14ac:dyDescent="0.25">
      <c r="A773" s="25">
        <v>76.099999999998701</v>
      </c>
      <c r="B773" s="25">
        <f t="shared" si="317"/>
        <v>0</v>
      </c>
      <c r="C773" s="25">
        <f t="shared" si="318"/>
        <v>0.01</v>
      </c>
      <c r="E773" s="25">
        <f ca="1">Kp*(G773+H773*OnebyTi+Td*(G773-G772))</f>
        <v>-0.10385142116500096</v>
      </c>
      <c r="F773" s="27">
        <f t="shared" ca="1" si="320"/>
        <v>5.6459870966516876E-2</v>
      </c>
      <c r="G773" s="25">
        <f t="shared" ca="1" si="326"/>
        <v>-5.6459870966516876E-2</v>
      </c>
      <c r="H773" s="25">
        <f t="shared" ca="1" si="327"/>
        <v>-29.46163022050478</v>
      </c>
      <c r="I773" s="25">
        <f t="shared" ca="1" si="328"/>
        <v>29.46163022050478</v>
      </c>
      <c r="J773" s="25">
        <f t="shared" ca="1" si="329"/>
        <v>15.520295716214141</v>
      </c>
      <c r="K773" s="25">
        <f t="shared" ca="1" si="330"/>
        <v>852.45503514464701</v>
      </c>
      <c r="M773" s="25">
        <f ca="1">Kp*(Q773+R773*OnebyTi+Td*(Q773-Q772))</f>
        <v>-0.10359645237755986</v>
      </c>
      <c r="N773" s="27">
        <f t="shared" ca="1" si="321"/>
        <v>-0.10371579110121695</v>
      </c>
      <c r="O773" s="25">
        <f t="shared" ca="1" si="331"/>
        <v>-0.10383808029066202</v>
      </c>
      <c r="P773" s="27">
        <f t="shared" ca="1" si="322"/>
        <v>5.2213238208093544E-2</v>
      </c>
      <c r="Q773" s="25">
        <f t="shared" ca="1" si="332"/>
        <v>-5.2213238208093544E-2</v>
      </c>
      <c r="R773" s="25">
        <f t="shared" ca="1" si="333"/>
        <v>-29.51253856702515</v>
      </c>
      <c r="S773" s="25">
        <f t="shared" ca="1" si="334"/>
        <v>29.51253856702515</v>
      </c>
      <c r="T773" s="25">
        <f t="shared" ca="1" si="335"/>
        <v>15.606946857510167</v>
      </c>
      <c r="U773" s="25">
        <f t="shared" ca="1" si="336"/>
        <v>252.55539421942308</v>
      </c>
      <c r="W773" s="25">
        <f ca="1">Kp*(AB773+AC773*OnebyTi+Td*(AB773-AB772))</f>
        <v>-0.1021292557604737</v>
      </c>
      <c r="X773" s="25">
        <f t="shared" ca="1" si="323"/>
        <v>-0.10229185822542841</v>
      </c>
      <c r="Y773" s="25">
        <f t="shared" ca="1" si="324"/>
        <v>-0.10246528775357536</v>
      </c>
      <c r="Z773" s="25">
        <f t="shared" ca="1" si="325"/>
        <v>-0.10265011544098337</v>
      </c>
      <c r="AA773" s="27">
        <f t="shared" ca="1" si="319"/>
        <v>3.6279826232502532E-2</v>
      </c>
      <c r="AB773" s="25">
        <f t="shared" ca="1" si="337"/>
        <v>-3.6279826232502532E-2</v>
      </c>
      <c r="AC773" s="25">
        <f t="shared" ca="1" si="338"/>
        <v>-29.550381941167032</v>
      </c>
      <c r="AD773" s="25">
        <f t="shared" ca="1" si="339"/>
        <v>29.550381941167032</v>
      </c>
      <c r="AE773" s="25">
        <f t="shared" ca="1" si="340"/>
        <v>17.216731471479253</v>
      </c>
      <c r="AF773" s="25">
        <f t="shared" ca="1" si="341"/>
        <v>243.34369318921679</v>
      </c>
      <c r="AH773" s="25">
        <f t="shared" ca="1" si="342"/>
        <v>-0.1021292557604737</v>
      </c>
      <c r="AI773" s="25">
        <f t="shared" ca="1" si="343"/>
        <v>3.6279826232502532E-2</v>
      </c>
    </row>
    <row r="774" spans="1:35" x14ac:dyDescent="0.25">
      <c r="A774" s="25">
        <v>76.199999999998695</v>
      </c>
      <c r="B774" s="25">
        <f t="shared" si="317"/>
        <v>0</v>
      </c>
      <c r="C774" s="25">
        <f t="shared" si="318"/>
        <v>0.01</v>
      </c>
      <c r="E774" s="25">
        <f ca="1">Kp*(G774+H774*OnebyTi+Td*(G774-G773))</f>
        <v>-0.10382932882049203</v>
      </c>
      <c r="F774" s="27">
        <f t="shared" ca="1" si="320"/>
        <v>5.6052107164213598E-2</v>
      </c>
      <c r="G774" s="25">
        <f t="shared" ca="1" si="326"/>
        <v>-5.6052107164213598E-2</v>
      </c>
      <c r="H774" s="25">
        <f t="shared" ca="1" si="327"/>
        <v>-29.467235431221201</v>
      </c>
      <c r="I774" s="25">
        <f t="shared" ca="1" si="328"/>
        <v>29.467235431221201</v>
      </c>
      <c r="J774" s="25">
        <f t="shared" ca="1" si="329"/>
        <v>15.520609900085896</v>
      </c>
      <c r="K774" s="25">
        <f t="shared" ca="1" si="330"/>
        <v>852.88215220123834</v>
      </c>
      <c r="M774" s="25">
        <f ca="1">Kp*(Q774+R774*OnebyTi+Td*(Q774-Q773))</f>
        <v>-0.10357534805137958</v>
      </c>
      <c r="N774" s="25">
        <f t="shared" ca="1" si="321"/>
        <v>-0.103694158660651</v>
      </c>
      <c r="O774" s="27">
        <f t="shared" ca="1" si="331"/>
        <v>-0.10381591302138461</v>
      </c>
      <c r="P774" s="27">
        <f t="shared" ca="1" si="322"/>
        <v>5.1829430179027344E-2</v>
      </c>
      <c r="Q774" s="25">
        <f t="shared" ca="1" si="332"/>
        <v>-5.1829430179027344E-2</v>
      </c>
      <c r="R774" s="25">
        <f t="shared" ca="1" si="333"/>
        <v>-29.517721510043053</v>
      </c>
      <c r="S774" s="25">
        <f t="shared" ca="1" si="334"/>
        <v>29.517721510043053</v>
      </c>
      <c r="T774" s="25">
        <f t="shared" ca="1" si="335"/>
        <v>15.607215486493434</v>
      </c>
      <c r="U774" s="25">
        <f t="shared" ca="1" si="336"/>
        <v>252.63583665613831</v>
      </c>
      <c r="W774" s="25">
        <f ca="1">Kp*(AB774+AC774*OnebyTi+Td*(AB774-AB773))</f>
        <v>-0.10211475954429335</v>
      </c>
      <c r="X774" s="27">
        <f t="shared" ca="1" si="323"/>
        <v>-0.1022763845550296</v>
      </c>
      <c r="Y774" s="27">
        <f t="shared" ca="1" si="324"/>
        <v>-0.10244878375188808</v>
      </c>
      <c r="Z774" s="27">
        <f t="shared" ca="1" si="325"/>
        <v>-0.10263252676103118</v>
      </c>
      <c r="AA774" s="27">
        <f t="shared" ca="1" si="319"/>
        <v>3.6014814688404194E-2</v>
      </c>
      <c r="AB774" s="25">
        <f t="shared" ca="1" si="337"/>
        <v>-3.6014814688404194E-2</v>
      </c>
      <c r="AC774" s="25">
        <f t="shared" ca="1" si="338"/>
        <v>-29.553983422635874</v>
      </c>
      <c r="AD774" s="25">
        <f t="shared" ca="1" si="339"/>
        <v>29.553983422635874</v>
      </c>
      <c r="AE774" s="25">
        <f t="shared" ca="1" si="340"/>
        <v>17.216861178166958</v>
      </c>
      <c r="AF774" s="25">
        <f t="shared" ca="1" si="341"/>
        <v>243.3999022865716</v>
      </c>
      <c r="AH774" s="25">
        <f t="shared" ca="1" si="342"/>
        <v>-0.10211475954429335</v>
      </c>
      <c r="AI774" s="25">
        <f t="shared" ca="1" si="343"/>
        <v>3.6014814688404194E-2</v>
      </c>
    </row>
    <row r="775" spans="1:35" x14ac:dyDescent="0.25">
      <c r="A775" s="25">
        <v>76.299999999998704</v>
      </c>
      <c r="B775" s="25">
        <f t="shared" si="317"/>
        <v>0</v>
      </c>
      <c r="C775" s="25">
        <f t="shared" si="318"/>
        <v>0.01</v>
      </c>
      <c r="E775" s="25">
        <f ca="1">Kp*(G775+H775*OnebyTi+Td*(G775-G774))</f>
        <v>-0.1038073319012572</v>
      </c>
      <c r="F775" s="27">
        <f t="shared" ca="1" si="320"/>
        <v>5.5646649141394021E-2</v>
      </c>
      <c r="G775" s="25">
        <f t="shared" ca="1" si="326"/>
        <v>-5.5646649141394021E-2</v>
      </c>
      <c r="H775" s="25">
        <f t="shared" ca="1" si="327"/>
        <v>-29.472800096135341</v>
      </c>
      <c r="I775" s="25">
        <f t="shared" ca="1" si="328"/>
        <v>29.472800096135341</v>
      </c>
      <c r="J775" s="25">
        <f t="shared" ca="1" si="329"/>
        <v>15.520919555041962</v>
      </c>
      <c r="K775" s="25">
        <f t="shared" ca="1" si="330"/>
        <v>853.30673613418719</v>
      </c>
      <c r="M775" s="25">
        <f ca="1">Kp*(Q775+R775*OnebyTi+Td*(Q775-Q774))</f>
        <v>-0.10355433820079137</v>
      </c>
      <c r="N775" s="27">
        <f t="shared" ca="1" si="321"/>
        <v>-0.10367262195098202</v>
      </c>
      <c r="O775" s="25">
        <f t="shared" ca="1" si="331"/>
        <v>-0.10379384270010496</v>
      </c>
      <c r="P775" s="27">
        <f t="shared" ca="1" si="322"/>
        <v>5.1447838876888884E-2</v>
      </c>
      <c r="Q775" s="25">
        <f t="shared" ca="1" si="332"/>
        <v>-5.1447838876888884E-2</v>
      </c>
      <c r="R775" s="25">
        <f t="shared" ca="1" si="333"/>
        <v>-29.522866293930743</v>
      </c>
      <c r="S775" s="25">
        <f t="shared" ca="1" si="334"/>
        <v>29.522866293930743</v>
      </c>
      <c r="T775" s="25">
        <f t="shared" ca="1" si="335"/>
        <v>15.607480174505945</v>
      </c>
      <c r="U775" s="25">
        <f t="shared" ca="1" si="336"/>
        <v>252.71568843298721</v>
      </c>
      <c r="W775" s="25">
        <f ca="1">Kp*(AB775+AC775*OnebyTi+Td*(AB775-AB774))</f>
        <v>-0.10210035146402047</v>
      </c>
      <c r="X775" s="25">
        <f t="shared" ca="1" si="323"/>
        <v>-0.10226100390169798</v>
      </c>
      <c r="Y775" s="25">
        <f t="shared" ca="1" si="324"/>
        <v>-0.1024323777991865</v>
      </c>
      <c r="Z775" s="25">
        <f t="shared" ca="1" si="325"/>
        <v>-0.10261504130186329</v>
      </c>
      <c r="AA775" s="27">
        <f t="shared" ca="1" si="319"/>
        <v>3.5751562012301077E-2</v>
      </c>
      <c r="AB775" s="25">
        <f t="shared" ca="1" si="337"/>
        <v>-3.5751562012301077E-2</v>
      </c>
      <c r="AC775" s="25">
        <f t="shared" ca="1" si="338"/>
        <v>-29.557558578837103</v>
      </c>
      <c r="AD775" s="25">
        <f t="shared" ca="1" si="339"/>
        <v>29.557558578837103</v>
      </c>
      <c r="AE775" s="25">
        <f t="shared" ca="1" si="340"/>
        <v>17.216988995585591</v>
      </c>
      <c r="AF775" s="25">
        <f t="shared" ca="1" si="341"/>
        <v>243.45570146610305</v>
      </c>
      <c r="AH775" s="25">
        <f t="shared" ca="1" si="342"/>
        <v>-0.10210035146402047</v>
      </c>
      <c r="AI775" s="25">
        <f t="shared" ca="1" si="343"/>
        <v>3.5751562012301077E-2</v>
      </c>
    </row>
    <row r="776" spans="1:35" x14ac:dyDescent="0.25">
      <c r="A776" s="25">
        <v>76.399999999998698</v>
      </c>
      <c r="B776" s="25">
        <f t="shared" si="317"/>
        <v>0</v>
      </c>
      <c r="C776" s="25">
        <f t="shared" si="318"/>
        <v>0.01</v>
      </c>
      <c r="E776" s="25">
        <f ca="1">Kp*(G776+H776*OnebyTi+Td*(G776-G775))</f>
        <v>-0.10378543019824381</v>
      </c>
      <c r="F776" s="27">
        <f t="shared" ca="1" si="320"/>
        <v>5.5243487154079646E-2</v>
      </c>
      <c r="G776" s="25">
        <f t="shared" ca="1" si="326"/>
        <v>-5.5243487154079646E-2</v>
      </c>
      <c r="H776" s="25">
        <f t="shared" ca="1" si="327"/>
        <v>-29.478324444850749</v>
      </c>
      <c r="I776" s="25">
        <f t="shared" ca="1" si="328"/>
        <v>29.478324444850749</v>
      </c>
      <c r="J776" s="25">
        <f t="shared" ca="1" si="329"/>
        <v>15.521224739329256</v>
      </c>
      <c r="K776" s="25">
        <f t="shared" ca="1" si="330"/>
        <v>853.72879637604433</v>
      </c>
      <c r="M776" s="25">
        <f ca="1">Kp*(Q776+R776*OnebyTi+Td*(Q776-Q775))</f>
        <v>-0.10353342259199261</v>
      </c>
      <c r="N776" s="25">
        <f t="shared" ca="1" si="321"/>
        <v>-0.10365118074466184</v>
      </c>
      <c r="O776" s="27">
        <f t="shared" ca="1" si="331"/>
        <v>-0.10377186910620012</v>
      </c>
      <c r="P776" s="27">
        <f t="shared" ca="1" si="322"/>
        <v>5.1068454606878387E-2</v>
      </c>
      <c r="Q776" s="25">
        <f t="shared" ca="1" si="332"/>
        <v>-5.1068454606878387E-2</v>
      </c>
      <c r="R776" s="25">
        <f t="shared" ca="1" si="333"/>
        <v>-29.527973139391431</v>
      </c>
      <c r="S776" s="25">
        <f t="shared" ca="1" si="334"/>
        <v>29.527973139391431</v>
      </c>
      <c r="T776" s="25">
        <f t="shared" ca="1" si="335"/>
        <v>15.607740973211538</v>
      </c>
      <c r="U776" s="25">
        <f t="shared" ca="1" si="336"/>
        <v>252.79495292909158</v>
      </c>
      <c r="W776" s="25">
        <f ca="1">Kp*(AB776+AC776*OnebyTi+Td*(AB776-AB775))</f>
        <v>-0.10208603107029586</v>
      </c>
      <c r="X776" s="27">
        <f t="shared" ca="1" si="323"/>
        <v>-0.10224571580092978</v>
      </c>
      <c r="Y776" s="27">
        <f t="shared" ca="1" si="324"/>
        <v>-0.10241606941662025</v>
      </c>
      <c r="Z776" s="27">
        <f t="shared" ca="1" si="325"/>
        <v>-0.10259765857131796</v>
      </c>
      <c r="AA776" s="27">
        <f t="shared" ca="1" si="319"/>
        <v>3.5490057882114748E-2</v>
      </c>
      <c r="AB776" s="25">
        <f t="shared" ca="1" si="337"/>
        <v>-3.5490057882114748E-2</v>
      </c>
      <c r="AC776" s="25">
        <f t="shared" ca="1" si="338"/>
        <v>-29.561107584625315</v>
      </c>
      <c r="AD776" s="25">
        <f t="shared" ca="1" si="339"/>
        <v>29.561107584625315</v>
      </c>
      <c r="AE776" s="25">
        <f t="shared" ca="1" si="340"/>
        <v>17.21711495000644</v>
      </c>
      <c r="AF776" s="25">
        <f t="shared" ca="1" si="341"/>
        <v>243.51109342915788</v>
      </c>
      <c r="AH776" s="25">
        <f t="shared" ca="1" si="342"/>
        <v>-0.10208603107029586</v>
      </c>
      <c r="AI776" s="25">
        <f t="shared" ca="1" si="343"/>
        <v>3.5490057882114748E-2</v>
      </c>
    </row>
    <row r="777" spans="1:35" x14ac:dyDescent="0.25">
      <c r="A777" s="25">
        <v>76.499999999998707</v>
      </c>
      <c r="B777" s="25">
        <f t="shared" si="317"/>
        <v>0</v>
      </c>
      <c r="C777" s="25">
        <f t="shared" si="318"/>
        <v>0.01</v>
      </c>
      <c r="E777" s="25">
        <f ca="1">Kp*(G777+H777*OnebyTi+Td*(G777-G776))</f>
        <v>-0.10376362350110652</v>
      </c>
      <c r="F777" s="27">
        <f t="shared" ca="1" si="320"/>
        <v>5.4842611477780787E-2</v>
      </c>
      <c r="G777" s="25">
        <f t="shared" ca="1" si="326"/>
        <v>-5.4842611477780787E-2</v>
      </c>
      <c r="H777" s="25">
        <f t="shared" ca="1" si="327"/>
        <v>-29.483808705998527</v>
      </c>
      <c r="I777" s="25">
        <f t="shared" ca="1" si="328"/>
        <v>29.483808705998527</v>
      </c>
      <c r="J777" s="25">
        <f t="shared" ca="1" si="329"/>
        <v>15.521525510532626</v>
      </c>
      <c r="K777" s="25">
        <f t="shared" ca="1" si="330"/>
        <v>854.14834235384933</v>
      </c>
      <c r="M777" s="25">
        <f ca="1">Kp*(Q777+R777*OnebyTi+Td*(Q777-Q776))</f>
        <v>-0.10351260099016268</v>
      </c>
      <c r="N777" s="27">
        <f t="shared" ca="1" si="321"/>
        <v>-0.10362983481300857</v>
      </c>
      <c r="O777" s="25">
        <f t="shared" ca="1" si="331"/>
        <v>-0.10374999201779182</v>
      </c>
      <c r="P777" s="27">
        <f t="shared" ca="1" si="322"/>
        <v>5.0691267696258376E-2</v>
      </c>
      <c r="Q777" s="25">
        <f t="shared" ca="1" si="332"/>
        <v>-5.0691267696258376E-2</v>
      </c>
      <c r="R777" s="25">
        <f t="shared" ca="1" si="333"/>
        <v>-29.533042266161058</v>
      </c>
      <c r="S777" s="25">
        <f t="shared" ca="1" si="334"/>
        <v>29.533042266161058</v>
      </c>
      <c r="T777" s="25">
        <f t="shared" ca="1" si="335"/>
        <v>15.607997933673603</v>
      </c>
      <c r="U777" s="25">
        <f t="shared" ca="1" si="336"/>
        <v>252.87363350956244</v>
      </c>
      <c r="W777" s="25">
        <f ca="1">Kp*(AB777+AC777*OnebyTi+Td*(AB777-AB776))</f>
        <v>-0.10207179791525767</v>
      </c>
      <c r="X777" s="25">
        <f t="shared" ca="1" si="323"/>
        <v>-0.10223051978966242</v>
      </c>
      <c r="Y777" s="25">
        <f t="shared" ca="1" si="324"/>
        <v>-0.10239985812670423</v>
      </c>
      <c r="Z777" s="25">
        <f t="shared" ca="1" si="325"/>
        <v>-0.10258037807850026</v>
      </c>
      <c r="AA777" s="27">
        <f t="shared" ca="1" si="319"/>
        <v>3.523029202498295E-2</v>
      </c>
      <c r="AB777" s="25">
        <f t="shared" ca="1" si="337"/>
        <v>-3.523029202498295E-2</v>
      </c>
      <c r="AC777" s="25">
        <f t="shared" ca="1" si="338"/>
        <v>-29.564630613827813</v>
      </c>
      <c r="AD777" s="25">
        <f t="shared" ca="1" si="339"/>
        <v>29.564630613827813</v>
      </c>
      <c r="AE777" s="25">
        <f t="shared" ca="1" si="340"/>
        <v>17.217239067354058</v>
      </c>
      <c r="AF777" s="25">
        <f t="shared" ca="1" si="341"/>
        <v>243.56608086167074</v>
      </c>
      <c r="AH777" s="25">
        <f t="shared" ca="1" si="342"/>
        <v>-0.10207179791525767</v>
      </c>
      <c r="AI777" s="25">
        <f t="shared" ca="1" si="343"/>
        <v>3.523029202498295E-2</v>
      </c>
    </row>
    <row r="778" spans="1:35" x14ac:dyDescent="0.25">
      <c r="A778" s="25">
        <v>76.599999999998701</v>
      </c>
      <c r="B778" s="25">
        <f t="shared" si="317"/>
        <v>0</v>
      </c>
      <c r="C778" s="25">
        <f t="shared" si="318"/>
        <v>0.01</v>
      </c>
      <c r="E778" s="25">
        <f ca="1">Kp*(G778+H778*OnebyTi+Td*(G778-G777))</f>
        <v>-0.10374191159822919</v>
      </c>
      <c r="F778" s="27">
        <f t="shared" ca="1" si="320"/>
        <v>5.444401240764863E-2</v>
      </c>
      <c r="G778" s="25">
        <f t="shared" ca="1" si="326"/>
        <v>-5.444401240764863E-2</v>
      </c>
      <c r="H778" s="25">
        <f t="shared" ca="1" si="327"/>
        <v>-29.489253107239293</v>
      </c>
      <c r="I778" s="25">
        <f t="shared" ca="1" si="328"/>
        <v>29.489253107239293</v>
      </c>
      <c r="J778" s="25">
        <f t="shared" ca="1" si="329"/>
        <v>15.521821925581332</v>
      </c>
      <c r="K778" s="25">
        <f t="shared" ca="1" si="330"/>
        <v>854.56538348889194</v>
      </c>
      <c r="M778" s="25">
        <f ca="1">Kp*(Q778+R778*OnebyTi+Td*(Q778-Q777))</f>
        <v>-0.10349187315948294</v>
      </c>
      <c r="N778" s="25">
        <f t="shared" ca="1" si="321"/>
        <v>-0.1036085839262275</v>
      </c>
      <c r="O778" s="25">
        <f t="shared" ca="1" si="331"/>
        <v>-0.10372821121176851</v>
      </c>
      <c r="P778" s="27">
        <f t="shared" ca="1" si="322"/>
        <v>5.0316268494479198E-2</v>
      </c>
      <c r="Q778" s="25">
        <f t="shared" ca="1" si="332"/>
        <v>-5.0316268494479198E-2</v>
      </c>
      <c r="R778" s="25">
        <f t="shared" ca="1" si="333"/>
        <v>-29.538073893010505</v>
      </c>
      <c r="S778" s="25">
        <f t="shared" ca="1" si="334"/>
        <v>29.538073893010505</v>
      </c>
      <c r="T778" s="25">
        <f t="shared" ca="1" si="335"/>
        <v>15.608251106361124</v>
      </c>
      <c r="U778" s="25">
        <f t="shared" ca="1" si="336"/>
        <v>252.95173352551555</v>
      </c>
      <c r="W778" s="25">
        <f ca="1">Kp*(AB778+AC778*OnebyTi+Td*(AB778-AB777))</f>
        <v>-0.10205765155254505</v>
      </c>
      <c r="X778" s="25">
        <f t="shared" ca="1" si="323"/>
        <v>-0.1022154154062799</v>
      </c>
      <c r="Y778" s="25">
        <f t="shared" ca="1" si="324"/>
        <v>-0.10238374345332582</v>
      </c>
      <c r="Z778" s="25">
        <f t="shared" ca="1" si="325"/>
        <v>-0.10256319933379134</v>
      </c>
      <c r="AA778" s="27">
        <f t="shared" ca="1" si="319"/>
        <v>3.4972254217132924E-2</v>
      </c>
      <c r="AB778" s="25">
        <f t="shared" ca="1" si="337"/>
        <v>-3.4972254217132924E-2</v>
      </c>
      <c r="AC778" s="25">
        <f t="shared" ca="1" si="338"/>
        <v>-29.568127839249527</v>
      </c>
      <c r="AD778" s="25">
        <f t="shared" ca="1" si="339"/>
        <v>29.568127839249527</v>
      </c>
      <c r="AE778" s="25">
        <f t="shared" ca="1" si="340"/>
        <v>17.217361373210561</v>
      </c>
      <c r="AF778" s="25">
        <f t="shared" ca="1" si="341"/>
        <v>243.62066643422838</v>
      </c>
      <c r="AH778" s="25">
        <f t="shared" ca="1" si="342"/>
        <v>-0.10205765155254505</v>
      </c>
      <c r="AI778" s="25">
        <f t="shared" ca="1" si="343"/>
        <v>3.4972254217132924E-2</v>
      </c>
    </row>
    <row r="779" spans="1:35" x14ac:dyDescent="0.25">
      <c r="A779" s="25">
        <v>76.699999999998695</v>
      </c>
      <c r="B779" s="25">
        <f t="shared" si="317"/>
        <v>0</v>
      </c>
      <c r="C779" s="25">
        <f t="shared" si="318"/>
        <v>0.01</v>
      </c>
      <c r="E779" s="25">
        <f ca="1">Kp*(G779+H779*OnebyTi+Td*(G779-G778))</f>
        <v>-0.10372029427674634</v>
      </c>
      <c r="F779" s="27">
        <f t="shared" ca="1" si="320"/>
        <v>5.4047680258624928E-2</v>
      </c>
      <c r="G779" s="25">
        <f t="shared" ca="1" si="326"/>
        <v>-5.4047680258624928E-2</v>
      </c>
      <c r="H779" s="25">
        <f t="shared" ca="1" si="327"/>
        <v>-29.494657875265155</v>
      </c>
      <c r="I779" s="25">
        <f t="shared" ca="1" si="328"/>
        <v>29.494657875265155</v>
      </c>
      <c r="J779" s="25">
        <f t="shared" ca="1" si="329"/>
        <v>15.522114040755465</v>
      </c>
      <c r="K779" s="25">
        <f t="shared" ca="1" si="330"/>
        <v>854.97992919647561</v>
      </c>
      <c r="M779" s="25">
        <f ca="1">Kp*(Q779+R779*OnebyTi+Td*(Q779-Q778))</f>
        <v>-0.10347123886315635</v>
      </c>
      <c r="N779" s="27">
        <f t="shared" ca="1" si="321"/>
        <v>-0.10358742785343202</v>
      </c>
      <c r="O779" s="27">
        <f t="shared" ca="1" si="331"/>
        <v>-0.10370652646380715</v>
      </c>
      <c r="P779" s="27">
        <f t="shared" ca="1" si="322"/>
        <v>4.9943447373302349E-2</v>
      </c>
      <c r="Q779" s="25">
        <f t="shared" ca="1" si="332"/>
        <v>-4.9943447373302349E-2</v>
      </c>
      <c r="R779" s="25">
        <f t="shared" ca="1" si="333"/>
        <v>-29.543068237747836</v>
      </c>
      <c r="S779" s="25">
        <f t="shared" ca="1" si="334"/>
        <v>29.543068237747836</v>
      </c>
      <c r="T779" s="25">
        <f t="shared" ca="1" si="335"/>
        <v>15.608500541154676</v>
      </c>
      <c r="U779" s="25">
        <f t="shared" ca="1" si="336"/>
        <v>253.02925631408723</v>
      </c>
      <c r="W779" s="25">
        <f ca="1">Kp*(AB779+AC779*OnebyTi+Td*(AB779-AB778))</f>
        <v>-0.10204359153730172</v>
      </c>
      <c r="X779" s="27">
        <f t="shared" ca="1" si="323"/>
        <v>-0.10220040219061789</v>
      </c>
      <c r="Y779" s="27">
        <f t="shared" ca="1" si="324"/>
        <v>-0.10236772492175197</v>
      </c>
      <c r="Z779" s="27">
        <f t="shared" ca="1" si="325"/>
        <v>-0.1025461218488576</v>
      </c>
      <c r="AA779" s="27">
        <f t="shared" ca="1" si="319"/>
        <v>3.4715934283753788E-2</v>
      </c>
      <c r="AB779" s="25">
        <f t="shared" ca="1" si="337"/>
        <v>-3.4715934283753788E-2</v>
      </c>
      <c r="AC779" s="25">
        <f t="shared" ca="1" si="338"/>
        <v>-29.571599432677903</v>
      </c>
      <c r="AD779" s="25">
        <f t="shared" ca="1" si="339"/>
        <v>29.571599432677903</v>
      </c>
      <c r="AE779" s="25">
        <f t="shared" ca="1" si="340"/>
        <v>17.21748189281988</v>
      </c>
      <c r="AF779" s="25">
        <f t="shared" ca="1" si="341"/>
        <v>243.67485280213384</v>
      </c>
      <c r="AH779" s="25">
        <f t="shared" ca="1" si="342"/>
        <v>-0.10204359153730172</v>
      </c>
      <c r="AI779" s="25">
        <f t="shared" ca="1" si="343"/>
        <v>3.4715934283753788E-2</v>
      </c>
    </row>
    <row r="780" spans="1:35" x14ac:dyDescent="0.25">
      <c r="A780" s="25">
        <v>76.799999999998704</v>
      </c>
      <c r="B780" s="25">
        <f t="shared" ref="B780:B843" si="344">IF(A780&lt;SP_t,0,SP_val)</f>
        <v>0</v>
      </c>
      <c r="C780" s="25">
        <f t="shared" ref="C780:C843" si="345">IF(A780&lt;DIS_t,0,DIS_val)</f>
        <v>0.01</v>
      </c>
      <c r="E780" s="25">
        <f ca="1">Kp*(G780+H780*OnebyTi+Td*(G780-G779))</f>
        <v>-0.10369877132256465</v>
      </c>
      <c r="F780" s="27">
        <f t="shared" ca="1" si="320"/>
        <v>5.3653605365589371E-2</v>
      </c>
      <c r="G780" s="25">
        <f t="shared" ca="1" si="326"/>
        <v>-5.3653605365589371E-2</v>
      </c>
      <c r="H780" s="25">
        <f t="shared" ca="1" si="327"/>
        <v>-29.500023235801713</v>
      </c>
      <c r="I780" s="25">
        <f t="shared" ca="1" si="328"/>
        <v>29.500023235801713</v>
      </c>
      <c r="J780" s="25">
        <f t="shared" ca="1" si="329"/>
        <v>15.522401911692338</v>
      </c>
      <c r="K780" s="25">
        <f t="shared" ca="1" si="330"/>
        <v>855.3919888856833</v>
      </c>
      <c r="M780" s="25">
        <f ca="1">Kp*(Q780+R780*OnebyTi+Td*(Q780-Q779))</f>
        <v>-0.10345069786342725</v>
      </c>
      <c r="N780" s="25">
        <f t="shared" ca="1" si="321"/>
        <v>-0.10356636636266411</v>
      </c>
      <c r="O780" s="25">
        <f t="shared" ca="1" si="331"/>
        <v>-0.10368493754839499</v>
      </c>
      <c r="P780" s="27">
        <f t="shared" ca="1" si="322"/>
        <v>4.9572794726921637E-2</v>
      </c>
      <c r="Q780" s="25">
        <f t="shared" ca="1" si="332"/>
        <v>-4.9572794726921637E-2</v>
      </c>
      <c r="R780" s="25">
        <f t="shared" ca="1" si="333"/>
        <v>-29.548025517220527</v>
      </c>
      <c r="S780" s="25">
        <f t="shared" ca="1" si="334"/>
        <v>29.548025517220527</v>
      </c>
      <c r="T780" s="25">
        <f t="shared" ca="1" si="335"/>
        <v>15.60874628735238</v>
      </c>
      <c r="U780" s="25">
        <f t="shared" ca="1" si="336"/>
        <v>253.10620519845094</v>
      </c>
      <c r="W780" s="25">
        <f ca="1">Kp*(AB780+AC780*OnebyTi+Td*(AB780-AB779))</f>
        <v>-0.10202961742617944</v>
      </c>
      <c r="X780" s="25">
        <f t="shared" ca="1" si="323"/>
        <v>-0.10218547968396886</v>
      </c>
      <c r="Y780" s="25">
        <f t="shared" ca="1" si="324"/>
        <v>-0.10235180205863598</v>
      </c>
      <c r="Z780" s="25">
        <f t="shared" ca="1" si="325"/>
        <v>-0.10252914513665977</v>
      </c>
      <c r="AA780" s="27">
        <f t="shared" ref="AA780:AA843" ca="1" si="346">IF((ROW()-12)*0.1&lt;L_3,0,OFFSET(Z780,-1,0)*0.1*K_3+AA779)+C780</f>
        <v>3.4461322098868027E-2</v>
      </c>
      <c r="AB780" s="25">
        <f t="shared" ca="1" si="337"/>
        <v>-3.4461322098868027E-2</v>
      </c>
      <c r="AC780" s="25">
        <f t="shared" ca="1" si="338"/>
        <v>-29.575045564887791</v>
      </c>
      <c r="AD780" s="25">
        <f t="shared" ca="1" si="339"/>
        <v>29.575045564887791</v>
      </c>
      <c r="AE780" s="25">
        <f t="shared" ca="1" si="340"/>
        <v>17.21760065109196</v>
      </c>
      <c r="AF780" s="25">
        <f t="shared" ca="1" si="341"/>
        <v>243.72864260547064</v>
      </c>
      <c r="AH780" s="25">
        <f t="shared" ca="1" si="342"/>
        <v>-0.10202961742617944</v>
      </c>
      <c r="AI780" s="25">
        <f t="shared" ca="1" si="343"/>
        <v>3.4461322098868027E-2</v>
      </c>
    </row>
    <row r="781" spans="1:35" x14ac:dyDescent="0.25">
      <c r="A781" s="25">
        <v>76.899999999998698</v>
      </c>
      <c r="B781" s="25">
        <f t="shared" si="344"/>
        <v>0</v>
      </c>
      <c r="C781" s="25">
        <f t="shared" si="345"/>
        <v>0.01</v>
      </c>
      <c r="E781" s="25">
        <f ca="1">Kp*(G781+H781*OnebyTi+Td*(G781-G780))</f>
        <v>-0.10367734252038402</v>
      </c>
      <c r="F781" s="27">
        <f t="shared" ref="F781:F844" ca="1" si="347">IF((ROW()-12)*0.1&lt;L_1,0,OFFSET(E781,-L_1*10-1,0)*0.1*K_1+F780)+C781</f>
        <v>5.3261778083504595E-2</v>
      </c>
      <c r="G781" s="25">
        <f t="shared" ca="1" si="326"/>
        <v>-5.3261778083504595E-2</v>
      </c>
      <c r="H781" s="25">
        <f t="shared" ca="1" si="327"/>
        <v>-29.505349413610062</v>
      </c>
      <c r="I781" s="25">
        <f t="shared" ca="1" si="328"/>
        <v>29.505349413610062</v>
      </c>
      <c r="J781" s="25">
        <f t="shared" ca="1" si="329"/>
        <v>15.522685593392799</v>
      </c>
      <c r="K781" s="25">
        <f t="shared" ca="1" si="330"/>
        <v>855.80157195914546</v>
      </c>
      <c r="M781" s="25">
        <f ca="1">Kp*(Q781+R781*OnebyTi+Td*(Q781-Q780))</f>
        <v>-0.10343024992160066</v>
      </c>
      <c r="N781" s="27">
        <f t="shared" ref="N781:N844" ca="1" si="348">IF((ROW()-12)*0.1&lt;L_2,0,OFFSET(M781,-L_2*10-1,0)*b_2-N780*a_2)</f>
        <v>-0.10354539922091484</v>
      </c>
      <c r="O781" s="27">
        <f t="shared" ca="1" si="331"/>
        <v>-0.1036634442388509</v>
      </c>
      <c r="P781" s="27">
        <f t="shared" ref="P781:P844" ca="1" si="349">IF((ROW()-12)*0.1&lt;L_2,0,OFFSET(O781,-1,0)*0.1*K_2+P780)+C781</f>
        <v>4.9204300972082136E-2</v>
      </c>
      <c r="Q781" s="25">
        <f t="shared" ca="1" si="332"/>
        <v>-4.9204300972082136E-2</v>
      </c>
      <c r="R781" s="25">
        <f t="shared" ca="1" si="333"/>
        <v>-29.552945947317735</v>
      </c>
      <c r="S781" s="25">
        <f t="shared" ca="1" si="334"/>
        <v>29.552945947317735</v>
      </c>
      <c r="T781" s="25">
        <f t="shared" ca="1" si="335"/>
        <v>15.608988393675796</v>
      </c>
      <c r="U781" s="25">
        <f t="shared" ca="1" si="336"/>
        <v>253.18258348783417</v>
      </c>
      <c r="W781" s="25">
        <f ca="1">Kp*(AB781+AC781*OnebyTi+Td*(AB781-AB780))</f>
        <v>-0.10201572877734125</v>
      </c>
      <c r="X781" s="27">
        <f t="shared" ref="X781:X844" ca="1" si="350">IF((ROW()-12)*0.1&lt;L_3,0,OFFSET(W781,-L_3*10-1,0)*b_3-X780*a_3)</f>
        <v>-0.10217064742908687</v>
      </c>
      <c r="Y781" s="27">
        <f t="shared" ref="Y781:Y844" ca="1" si="351">IF((ROW()-12)*0.1&lt;L_3,0,OFFSET(X781,-1,0)*b_3/K_3-Y780*a_3)</f>
        <v>-0.10233597439202427</v>
      </c>
      <c r="Z781" s="27">
        <f t="shared" ref="Z781:Z844" ca="1" si="352">IF((ROW()-12)*0.1&lt;L_3,0,OFFSET(Y781,-1,0)*b_3/K_3-Z780*a_3)</f>
        <v>-0.10251226871146157</v>
      </c>
      <c r="AA781" s="27">
        <f t="shared" ca="1" si="346"/>
        <v>3.420840758520205E-2</v>
      </c>
      <c r="AB781" s="25">
        <f t="shared" ca="1" si="337"/>
        <v>-3.420840758520205E-2</v>
      </c>
      <c r="AC781" s="25">
        <f t="shared" ca="1" si="338"/>
        <v>-29.57846640564631</v>
      </c>
      <c r="AD781" s="25">
        <f t="shared" ca="1" si="339"/>
        <v>29.57846640564631</v>
      </c>
      <c r="AE781" s="25">
        <f t="shared" ca="1" si="340"/>
        <v>17.217717672606913</v>
      </c>
      <c r="AF781" s="25">
        <f t="shared" ca="1" si="341"/>
        <v>243.78203846916699</v>
      </c>
      <c r="AH781" s="25">
        <f t="shared" ca="1" si="342"/>
        <v>-0.10201572877734125</v>
      </c>
      <c r="AI781" s="25">
        <f t="shared" ca="1" si="343"/>
        <v>3.420840758520205E-2</v>
      </c>
    </row>
    <row r="782" spans="1:35" x14ac:dyDescent="0.25">
      <c r="A782" s="25">
        <v>76.999999999998707</v>
      </c>
      <c r="B782" s="25">
        <f t="shared" si="344"/>
        <v>0</v>
      </c>
      <c r="C782" s="25">
        <f t="shared" si="345"/>
        <v>0.01</v>
      </c>
      <c r="E782" s="25">
        <f ca="1">Kp*(G782+H782*OnebyTi+Td*(G782-G781))</f>
        <v>-0.10365600765371862</v>
      </c>
      <c r="F782" s="27">
        <f t="shared" ca="1" si="347"/>
        <v>5.2872188787558907E-2</v>
      </c>
      <c r="G782" s="25">
        <f t="shared" ca="1" si="326"/>
        <v>-5.2872188787558907E-2</v>
      </c>
      <c r="H782" s="25">
        <f t="shared" ca="1" si="327"/>
        <v>-29.510636632488819</v>
      </c>
      <c r="I782" s="25">
        <f t="shared" ca="1" si="328"/>
        <v>29.510636632488819</v>
      </c>
      <c r="J782" s="25">
        <f t="shared" ca="1" si="329"/>
        <v>15.522965140227518</v>
      </c>
      <c r="K782" s="25">
        <f t="shared" ca="1" si="330"/>
        <v>856.20868781280967</v>
      </c>
      <c r="M782" s="25">
        <f ca="1">Kp*(Q782+R782*OnebyTi+Td*(Q782-Q781))</f>
        <v>-0.10340989479806156</v>
      </c>
      <c r="N782" s="25">
        <f t="shared" ca="1" si="348"/>
        <v>-0.10352452619414457</v>
      </c>
      <c r="O782" s="25">
        <f t="shared" ca="1" si="331"/>
        <v>-0.10364204630734673</v>
      </c>
      <c r="P782" s="27">
        <f t="shared" ca="1" si="349"/>
        <v>4.8837956548197045E-2</v>
      </c>
      <c r="Q782" s="25">
        <f t="shared" ca="1" si="332"/>
        <v>-4.8837956548197045E-2</v>
      </c>
      <c r="R782" s="25">
        <f t="shared" ca="1" si="333"/>
        <v>-29.557829742972554</v>
      </c>
      <c r="S782" s="25">
        <f t="shared" ca="1" si="334"/>
        <v>29.557829742972554</v>
      </c>
      <c r="T782" s="25">
        <f t="shared" ca="1" si="335"/>
        <v>15.609226908275776</v>
      </c>
      <c r="U782" s="25">
        <f t="shared" ca="1" si="336"/>
        <v>253.25839447753592</v>
      </c>
      <c r="W782" s="25">
        <f ca="1">Kp*(AB782+AC782*OnebyTi+Td*(AB782-AB781))</f>
        <v>-0.10200192515046465</v>
      </c>
      <c r="X782" s="25">
        <f t="shared" ca="1" si="350"/>
        <v>-0.10215590497019236</v>
      </c>
      <c r="Y782" s="25">
        <f t="shared" ca="1" si="351"/>
        <v>-0.10232024145136287</v>
      </c>
      <c r="Z782" s="25">
        <f t="shared" ca="1" si="352"/>
        <v>-0.10249549208883833</v>
      </c>
      <c r="AA782" s="27">
        <f t="shared" ca="1" si="346"/>
        <v>3.3957180714055894E-2</v>
      </c>
      <c r="AB782" s="25">
        <f t="shared" ca="1" si="337"/>
        <v>-3.3957180714055894E-2</v>
      </c>
      <c r="AC782" s="25">
        <f t="shared" ca="1" si="338"/>
        <v>-29.581862123717716</v>
      </c>
      <c r="AD782" s="25">
        <f t="shared" ca="1" si="339"/>
        <v>29.581862123717716</v>
      </c>
      <c r="AE782" s="25">
        <f t="shared" ca="1" si="340"/>
        <v>17.217832981619118</v>
      </c>
      <c r="AF782" s="25">
        <f t="shared" ca="1" si="341"/>
        <v>243.83504300306009</v>
      </c>
      <c r="AH782" s="25">
        <f t="shared" ca="1" si="342"/>
        <v>-0.10200192515046465</v>
      </c>
      <c r="AI782" s="25">
        <f t="shared" ca="1" si="343"/>
        <v>3.3957180714055894E-2</v>
      </c>
    </row>
    <row r="783" spans="1:35" x14ac:dyDescent="0.25">
      <c r="A783" s="25">
        <v>77.099999999998701</v>
      </c>
      <c r="B783" s="25">
        <f t="shared" si="344"/>
        <v>0</v>
      </c>
      <c r="C783" s="25">
        <f t="shared" si="345"/>
        <v>0.01</v>
      </c>
      <c r="E783" s="25">
        <f ca="1">Kp*(G783+H783*OnebyTi+Td*(G783-G782))</f>
        <v>-0.10363476650491783</v>
      </c>
      <c r="F783" s="27">
        <f t="shared" ca="1" si="347"/>
        <v>5.2484827873306696E-2</v>
      </c>
      <c r="G783" s="25">
        <f t="shared" ca="1" si="326"/>
        <v>-5.2484827873306696E-2</v>
      </c>
      <c r="H783" s="25">
        <f t="shared" ca="1" si="327"/>
        <v>-29.515885115276149</v>
      </c>
      <c r="I783" s="25">
        <f t="shared" ca="1" si="328"/>
        <v>29.515885115276149</v>
      </c>
      <c r="J783" s="25">
        <f t="shared" ca="1" si="329"/>
        <v>15.523240605943206</v>
      </c>
      <c r="K783" s="25">
        <f t="shared" ca="1" si="330"/>
        <v>856.61334583571283</v>
      </c>
      <c r="M783" s="25">
        <f ca="1">Kp*(Q783+R783*OnebyTi+Td*(Q783-Q782))</f>
        <v>-0.10338963225229392</v>
      </c>
      <c r="N783" s="27">
        <f t="shared" ca="1" si="348"/>
        <v>-0.10350374704730299</v>
      </c>
      <c r="O783" s="25">
        <f t="shared" ca="1" si="331"/>
        <v>-0.10362074352492839</v>
      </c>
      <c r="P783" s="27">
        <f t="shared" ca="1" si="349"/>
        <v>4.8473751917462372E-2</v>
      </c>
      <c r="Q783" s="25">
        <f t="shared" ca="1" si="332"/>
        <v>-4.8473751917462372E-2</v>
      </c>
      <c r="R783" s="25">
        <f t="shared" ca="1" si="333"/>
        <v>-29.562677118164302</v>
      </c>
      <c r="S783" s="25">
        <f t="shared" ca="1" si="334"/>
        <v>29.562677118164302</v>
      </c>
      <c r="T783" s="25">
        <f t="shared" ca="1" si="335"/>
        <v>15.609461878738271</v>
      </c>
      <c r="U783" s="25">
        <f t="shared" ca="1" si="336"/>
        <v>253.33364144894466</v>
      </c>
      <c r="W783" s="25">
        <f ca="1">Kp*(AB783+AC783*OnebyTi+Td*(AB783-AB782))</f>
        <v>-0.10198820610674464</v>
      </c>
      <c r="X783" s="25">
        <f t="shared" ca="1" si="350"/>
        <v>-0.10214125185297671</v>
      </c>
      <c r="Y783" s="25">
        <f t="shared" ca="1" si="351"/>
        <v>-0.1023046027675038</v>
      </c>
      <c r="Z783" s="25">
        <f t="shared" ca="1" si="352"/>
        <v>-0.10247881478568532</v>
      </c>
      <c r="AA783" s="27">
        <f t="shared" ca="1" si="346"/>
        <v>3.3707631505172059E-2</v>
      </c>
      <c r="AB783" s="25">
        <f t="shared" ca="1" si="337"/>
        <v>-3.3707631505172059E-2</v>
      </c>
      <c r="AC783" s="25">
        <f t="shared" ca="1" si="338"/>
        <v>-29.585232886868233</v>
      </c>
      <c r="AD783" s="25">
        <f t="shared" ca="1" si="339"/>
        <v>29.585232886868233</v>
      </c>
      <c r="AE783" s="25">
        <f t="shared" ca="1" si="340"/>
        <v>17.217946602061286</v>
      </c>
      <c r="AF783" s="25">
        <f t="shared" ca="1" si="341"/>
        <v>243.88765880196036</v>
      </c>
      <c r="AH783" s="25">
        <f t="shared" ca="1" si="342"/>
        <v>-0.10198820610674464</v>
      </c>
      <c r="AI783" s="25">
        <f t="shared" ca="1" si="343"/>
        <v>3.3707631505172059E-2</v>
      </c>
    </row>
    <row r="784" spans="1:35" x14ac:dyDescent="0.25">
      <c r="A784" s="25">
        <v>77.199999999998695</v>
      </c>
      <c r="B784" s="25">
        <f t="shared" si="344"/>
        <v>0</v>
      </c>
      <c r="C784" s="25">
        <f t="shared" si="345"/>
        <v>0.01</v>
      </c>
      <c r="E784" s="25">
        <f ca="1">Kp*(G784+H784*OnebyTi+Td*(G784-G783))</f>
        <v>-0.10361361885518677</v>
      </c>
      <c r="F784" s="27">
        <f t="shared" ca="1" si="347"/>
        <v>5.2099685756806603E-2</v>
      </c>
      <c r="G784" s="25">
        <f t="shared" ca="1" si="326"/>
        <v>-5.2099685756806603E-2</v>
      </c>
      <c r="H784" s="25">
        <f t="shared" ca="1" si="327"/>
        <v>-29.521095083851829</v>
      </c>
      <c r="I784" s="25">
        <f t="shared" ca="1" si="328"/>
        <v>29.521095083851829</v>
      </c>
      <c r="J784" s="25">
        <f t="shared" ca="1" si="329"/>
        <v>15.523512043668802</v>
      </c>
      <c r="K784" s="25">
        <f t="shared" ca="1" si="330"/>
        <v>857.01555540975539</v>
      </c>
      <c r="M784" s="25">
        <f ca="1">Kp*(Q784+R784*OnebyTi+Td*(Q784-Q783))</f>
        <v>-0.10336946204289961</v>
      </c>
      <c r="N784" s="25">
        <f t="shared" ca="1" si="348"/>
        <v>-0.10348306154434903</v>
      </c>
      <c r="O784" s="27">
        <f t="shared" ca="1" si="331"/>
        <v>-0.10359953566153671</v>
      </c>
      <c r="P784" s="27">
        <f t="shared" ca="1" si="349"/>
        <v>4.8111677564969535E-2</v>
      </c>
      <c r="Q784" s="25">
        <f t="shared" ca="1" si="332"/>
        <v>-4.8111677564969535E-2</v>
      </c>
      <c r="R784" s="25">
        <f t="shared" ca="1" si="333"/>
        <v>-29.567488285920799</v>
      </c>
      <c r="S784" s="25">
        <f t="shared" ca="1" si="334"/>
        <v>29.567488285920799</v>
      </c>
      <c r="T784" s="25">
        <f t="shared" ca="1" si="335"/>
        <v>15.609693352090083</v>
      </c>
      <c r="U784" s="25">
        <f t="shared" ca="1" si="336"/>
        <v>253.40832766955674</v>
      </c>
      <c r="W784" s="25">
        <f ca="1">Kp*(AB784+AC784*OnebyTi+Td*(AB784-AB783))</f>
        <v>-0.10197457120889666</v>
      </c>
      <c r="X784" s="27">
        <f t="shared" ca="1" si="350"/>
        <v>-0.10212668762460665</v>
      </c>
      <c r="Y784" s="27">
        <f t="shared" ca="1" si="351"/>
        <v>-0.10228905787271123</v>
      </c>
      <c r="Z784" s="27">
        <f t="shared" ca="1" si="352"/>
        <v>-0.102462236320226</v>
      </c>
      <c r="AA784" s="27">
        <f t="shared" ca="1" si="346"/>
        <v>3.3459750026603528E-2</v>
      </c>
      <c r="AB784" s="25">
        <f t="shared" ca="1" si="337"/>
        <v>-3.3459750026603528E-2</v>
      </c>
      <c r="AC784" s="25">
        <f t="shared" ca="1" si="338"/>
        <v>-29.588578861870893</v>
      </c>
      <c r="AD784" s="25">
        <f t="shared" ca="1" si="339"/>
        <v>29.588578861870893</v>
      </c>
      <c r="AE784" s="25">
        <f t="shared" ca="1" si="340"/>
        <v>17.218058557548471</v>
      </c>
      <c r="AF784" s="25">
        <f t="shared" ca="1" si="341"/>
        <v>243.93988844571564</v>
      </c>
      <c r="AH784" s="25">
        <f t="shared" ca="1" si="342"/>
        <v>-0.10197457120889666</v>
      </c>
      <c r="AI784" s="25">
        <f t="shared" ca="1" si="343"/>
        <v>3.3459750026603528E-2</v>
      </c>
    </row>
    <row r="785" spans="1:35" x14ac:dyDescent="0.25">
      <c r="A785" s="25">
        <v>77.299999999998704</v>
      </c>
      <c r="B785" s="25">
        <f t="shared" si="344"/>
        <v>0</v>
      </c>
      <c r="C785" s="25">
        <f t="shared" si="345"/>
        <v>0.01</v>
      </c>
      <c r="E785" s="25">
        <f ca="1">Kp*(G785+H785*OnebyTi+Td*(G785-G784))</f>
        <v>-0.10359256448460674</v>
      </c>
      <c r="F785" s="27">
        <f t="shared" ca="1" si="347"/>
        <v>5.1716752874757403E-2</v>
      </c>
      <c r="G785" s="25">
        <f t="shared" ca="1" si="326"/>
        <v>-5.1716752874757403E-2</v>
      </c>
      <c r="H785" s="25">
        <f t="shared" ca="1" si="327"/>
        <v>-29.526266759139304</v>
      </c>
      <c r="I785" s="25">
        <f t="shared" ca="1" si="328"/>
        <v>29.526266759139304</v>
      </c>
      <c r="J785" s="25">
        <f t="shared" ca="1" si="329"/>
        <v>15.523779505921594</v>
      </c>
      <c r="K785" s="25">
        <f t="shared" ca="1" si="330"/>
        <v>857.41532590947725</v>
      </c>
      <c r="M785" s="25">
        <f ca="1">Kp*(Q785+R785*OnebyTi+Td*(Q785-Q784))</f>
        <v>-0.10334938392761719</v>
      </c>
      <c r="N785" s="27">
        <f t="shared" ca="1" si="348"/>
        <v>-0.10346246944827057</v>
      </c>
      <c r="O785" s="25">
        <f t="shared" ca="1" si="331"/>
        <v>-0.10357842248602819</v>
      </c>
      <c r="P785" s="27">
        <f t="shared" ca="1" si="349"/>
        <v>4.7751723998815866E-2</v>
      </c>
      <c r="Q785" s="25">
        <f t="shared" ca="1" si="332"/>
        <v>-4.7751723998815866E-2</v>
      </c>
      <c r="R785" s="25">
        <f t="shared" ca="1" si="333"/>
        <v>-29.57226345832068</v>
      </c>
      <c r="S785" s="25">
        <f t="shared" ca="1" si="334"/>
        <v>29.57226345832068</v>
      </c>
      <c r="T785" s="25">
        <f t="shared" ca="1" si="335"/>
        <v>15.60992137480457</v>
      </c>
      <c r="U785" s="25">
        <f t="shared" ca="1" si="336"/>
        <v>253.48245639299526</v>
      </c>
      <c r="W785" s="25">
        <f ca="1">Kp*(AB785+AC785*OnebyTi+Td*(AB785-AB784))</f>
        <v>-0.10196102002115925</v>
      </c>
      <c r="X785" s="25">
        <f t="shared" ca="1" si="350"/>
        <v>-0.10211221183372857</v>
      </c>
      <c r="Y785" s="25">
        <f t="shared" ca="1" si="351"/>
        <v>-0.10227360630066745</v>
      </c>
      <c r="Z785" s="25">
        <f t="shared" ca="1" si="352"/>
        <v>-0.10244575621201997</v>
      </c>
      <c r="AA785" s="27">
        <f t="shared" ca="1" si="346"/>
        <v>3.3213526394580931E-2</v>
      </c>
      <c r="AB785" s="25">
        <f t="shared" ca="1" si="337"/>
        <v>-3.3213526394580931E-2</v>
      </c>
      <c r="AC785" s="25">
        <f t="shared" ca="1" si="338"/>
        <v>-29.59190021451035</v>
      </c>
      <c r="AD785" s="25">
        <f t="shared" ca="1" si="339"/>
        <v>29.59190021451035</v>
      </c>
      <c r="AE785" s="25">
        <f t="shared" ca="1" si="340"/>
        <v>17.218168871382026</v>
      </c>
      <c r="AF785" s="25">
        <f t="shared" ca="1" si="341"/>
        <v>243.99173449927557</v>
      </c>
      <c r="AH785" s="25">
        <f t="shared" ca="1" si="342"/>
        <v>-0.10196102002115925</v>
      </c>
      <c r="AI785" s="25">
        <f t="shared" ca="1" si="343"/>
        <v>3.3213526394580931E-2</v>
      </c>
    </row>
    <row r="786" spans="1:35" x14ac:dyDescent="0.25">
      <c r="A786" s="25">
        <v>77.399999999998698</v>
      </c>
      <c r="B786" s="25">
        <f t="shared" si="344"/>
        <v>0</v>
      </c>
      <c r="C786" s="25">
        <f t="shared" si="345"/>
        <v>0.01</v>
      </c>
      <c r="E786" s="25">
        <f ca="1">Kp*(G786+H786*OnebyTi+Td*(G786-G785))</f>
        <v>-0.10357160317215573</v>
      </c>
      <c r="F786" s="27">
        <f t="shared" ca="1" si="347"/>
        <v>5.1336019684631688E-2</v>
      </c>
      <c r="G786" s="25">
        <f t="shared" ca="1" si="326"/>
        <v>-5.1336019684631688E-2</v>
      </c>
      <c r="H786" s="25">
        <f t="shared" ca="1" si="327"/>
        <v>-29.531400361107767</v>
      </c>
      <c r="I786" s="25">
        <f t="shared" ca="1" si="328"/>
        <v>29.531400361107767</v>
      </c>
      <c r="J786" s="25">
        <f t="shared" ca="1" si="329"/>
        <v>15.5240430446133</v>
      </c>
      <c r="K786" s="25">
        <f t="shared" ca="1" si="330"/>
        <v>857.81266670183629</v>
      </c>
      <c r="M786" s="25">
        <f ca="1">Kp*(Q786+R786*OnebyTi+Td*(Q786-Q785))</f>
        <v>-0.10332939766334032</v>
      </c>
      <c r="N786" s="25">
        <f t="shared" ca="1" si="348"/>
        <v>-0.10344197052110396</v>
      </c>
      <c r="O786" s="27">
        <f t="shared" ca="1" si="331"/>
        <v>-0.10355740376619554</v>
      </c>
      <c r="P786" s="27">
        <f t="shared" ca="1" si="349"/>
        <v>4.739388175021305E-2</v>
      </c>
      <c r="Q786" s="25">
        <f t="shared" ca="1" si="332"/>
        <v>-4.739388175021305E-2</v>
      </c>
      <c r="R786" s="25">
        <f t="shared" ca="1" si="333"/>
        <v>-29.577002846495702</v>
      </c>
      <c r="S786" s="25">
        <f t="shared" ca="1" si="334"/>
        <v>29.577002846495702</v>
      </c>
      <c r="T786" s="25">
        <f t="shared" ca="1" si="335"/>
        <v>15.610145992807304</v>
      </c>
      <c r="U786" s="25">
        <f t="shared" ca="1" si="336"/>
        <v>253.55603085902942</v>
      </c>
      <c r="W786" s="25">
        <f ca="1">Kp*(AB786+AC786*OnebyTi+Td*(AB786-AB785))</f>
        <v>-0.10194755210929685</v>
      </c>
      <c r="X786" s="27">
        <f t="shared" ca="1" si="350"/>
        <v>-0.10209782403047264</v>
      </c>
      <c r="Y786" s="27">
        <f t="shared" ca="1" si="351"/>
        <v>-0.10225824758647885</v>
      </c>
      <c r="Z786" s="27">
        <f t="shared" ca="1" si="352"/>
        <v>-0.10242937398197077</v>
      </c>
      <c r="AA786" s="27">
        <f t="shared" ca="1" si="346"/>
        <v>3.2968950773378934E-2</v>
      </c>
      <c r="AB786" s="25">
        <f t="shared" ca="1" si="337"/>
        <v>-3.2968950773378934E-2</v>
      </c>
      <c r="AC786" s="25">
        <f t="shared" ca="1" si="338"/>
        <v>-29.595197109587687</v>
      </c>
      <c r="AD786" s="25">
        <f t="shared" ca="1" si="339"/>
        <v>29.595197109587687</v>
      </c>
      <c r="AE786" s="25">
        <f t="shared" ca="1" si="340"/>
        <v>17.218277566553535</v>
      </c>
      <c r="AF786" s="25">
        <f t="shared" ca="1" si="341"/>
        <v>244.04319951275579</v>
      </c>
      <c r="AH786" s="25">
        <f t="shared" ca="1" si="342"/>
        <v>-0.10194755210929685</v>
      </c>
      <c r="AI786" s="25">
        <f t="shared" ca="1" si="343"/>
        <v>3.2968950773378934E-2</v>
      </c>
    </row>
    <row r="787" spans="1:35" x14ac:dyDescent="0.25">
      <c r="A787" s="25">
        <v>77.499999999998707</v>
      </c>
      <c r="B787" s="25">
        <f t="shared" si="344"/>
        <v>0</v>
      </c>
      <c r="C787" s="25">
        <f t="shared" si="345"/>
        <v>0.01</v>
      </c>
      <c r="E787" s="25">
        <f ca="1">Kp*(G787+H787*OnebyTi+Td*(G787-G786))</f>
        <v>-0.10355073469572823</v>
      </c>
      <c r="F787" s="27">
        <f t="shared" ca="1" si="347"/>
        <v>5.0957476664807308E-2</v>
      </c>
      <c r="G787" s="25">
        <f t="shared" ca="1" si="326"/>
        <v>-5.0957476664807308E-2</v>
      </c>
      <c r="H787" s="25">
        <f t="shared" ca="1" si="327"/>
        <v>-29.536496108774248</v>
      </c>
      <c r="I787" s="25">
        <f t="shared" ca="1" si="328"/>
        <v>29.536496108774248</v>
      </c>
      <c r="J787" s="25">
        <f t="shared" ca="1" si="329"/>
        <v>15.524302711056105</v>
      </c>
      <c r="K787" s="25">
        <f t="shared" ca="1" si="330"/>
        <v>858.20758714598855</v>
      </c>
      <c r="M787" s="25">
        <f ca="1">Kp*(Q787+R787*OnebyTi+Td*(Q787-Q786))</f>
        <v>-0.10330950300613623</v>
      </c>
      <c r="N787" s="27">
        <f t="shared" ca="1" si="348"/>
        <v>-0.10342156452395328</v>
      </c>
      <c r="O787" s="25">
        <f t="shared" ca="1" si="331"/>
        <v>-0.10353647926878803</v>
      </c>
      <c r="P787" s="27">
        <f t="shared" ca="1" si="349"/>
        <v>4.7038141373593495E-2</v>
      </c>
      <c r="Q787" s="25">
        <f t="shared" ca="1" si="332"/>
        <v>-4.7038141373593495E-2</v>
      </c>
      <c r="R787" s="25">
        <f t="shared" ca="1" si="333"/>
        <v>-29.58170666063306</v>
      </c>
      <c r="S787" s="25">
        <f t="shared" ca="1" si="334"/>
        <v>29.58170666063306</v>
      </c>
      <c r="T787" s="25">
        <f t="shared" ca="1" si="335"/>
        <v>15.610367251481692</v>
      </c>
      <c r="U787" s="25">
        <f t="shared" ca="1" si="336"/>
        <v>253.62905429359432</v>
      </c>
      <c r="W787" s="25">
        <f ca="1">Kp*(AB787+AC787*OnebyTi+Td*(AB787-AB786))</f>
        <v>-0.10193416704060219</v>
      </c>
      <c r="X787" s="25">
        <f t="shared" ca="1" si="350"/>
        <v>-0.10208352376645685</v>
      </c>
      <c r="Y787" s="25">
        <f t="shared" ca="1" si="351"/>
        <v>-0.10224298126668145</v>
      </c>
      <c r="Z787" s="25">
        <f t="shared" ca="1" si="352"/>
        <v>-0.10241308915233356</v>
      </c>
      <c r="AA787" s="27">
        <f t="shared" ca="1" si="346"/>
        <v>3.2726013375181856E-2</v>
      </c>
      <c r="AB787" s="25">
        <f t="shared" ca="1" si="337"/>
        <v>-3.2726013375181856E-2</v>
      </c>
      <c r="AC787" s="25">
        <f t="shared" ca="1" si="338"/>
        <v>-29.598469710925205</v>
      </c>
      <c r="AD787" s="25">
        <f t="shared" ca="1" si="339"/>
        <v>29.598469710925205</v>
      </c>
      <c r="AE787" s="25">
        <f t="shared" ca="1" si="340"/>
        <v>17.21838466574868</v>
      </c>
      <c r="AF787" s="25">
        <f t="shared" ca="1" si="341"/>
        <v>244.09428602150214</v>
      </c>
      <c r="AH787" s="25">
        <f t="shared" ca="1" si="342"/>
        <v>-0.10193416704060219</v>
      </c>
      <c r="AI787" s="25">
        <f t="shared" ca="1" si="343"/>
        <v>3.2726013375181856E-2</v>
      </c>
    </row>
    <row r="788" spans="1:35" x14ac:dyDescent="0.25">
      <c r="A788" s="25">
        <v>77.599999999998701</v>
      </c>
      <c r="B788" s="25">
        <f t="shared" si="344"/>
        <v>0</v>
      </c>
      <c r="C788" s="25">
        <f t="shared" si="345"/>
        <v>0.01</v>
      </c>
      <c r="E788" s="25">
        <f ca="1">Kp*(G788+H788*OnebyTi+Td*(G788-G787))</f>
        <v>-0.10352995883215539</v>
      </c>
      <c r="F788" s="27">
        <f t="shared" ca="1" si="347"/>
        <v>5.0581114314696661E-2</v>
      </c>
      <c r="G788" s="25">
        <f t="shared" ca="1" si="326"/>
        <v>-5.0581114314696661E-2</v>
      </c>
      <c r="H788" s="25">
        <f t="shared" ca="1" si="327"/>
        <v>-29.541554220205718</v>
      </c>
      <c r="I788" s="25">
        <f t="shared" ca="1" si="328"/>
        <v>29.541554220205718</v>
      </c>
      <c r="J788" s="25">
        <f t="shared" ca="1" si="329"/>
        <v>15.524558555968637</v>
      </c>
      <c r="K788" s="25">
        <f t="shared" ca="1" si="330"/>
        <v>858.60009659307059</v>
      </c>
      <c r="M788" s="25">
        <f ca="1">Kp*(Q788+R788*OnebyTi+Td*(Q788-Q787))</f>
        <v>-0.10328969971126389</v>
      </c>
      <c r="N788" s="25">
        <f t="shared" ca="1" si="348"/>
        <v>-0.10340125121700965</v>
      </c>
      <c r="O788" s="25">
        <f t="shared" ca="1" si="331"/>
        <v>-0.10351564875953159</v>
      </c>
      <c r="P788" s="27">
        <f t="shared" ca="1" si="349"/>
        <v>4.6684493446714694E-2</v>
      </c>
      <c r="Q788" s="25">
        <f t="shared" ca="1" si="332"/>
        <v>-4.6684493446714694E-2</v>
      </c>
      <c r="R788" s="25">
        <f t="shared" ca="1" si="333"/>
        <v>-29.58637510997773</v>
      </c>
      <c r="S788" s="25">
        <f t="shared" ca="1" si="334"/>
        <v>29.58637510997773</v>
      </c>
      <c r="T788" s="25">
        <f t="shared" ca="1" si="335"/>
        <v>15.610585195674529</v>
      </c>
      <c r="U788" s="25">
        <f t="shared" ca="1" si="336"/>
        <v>253.70152990881124</v>
      </c>
      <c r="W788" s="25">
        <f ca="1">Kp*(AB788+AC788*OnebyTi+Td*(AB788-AB787))</f>
        <v>-0.10192086438389886</v>
      </c>
      <c r="X788" s="25">
        <f t="shared" ca="1" si="350"/>
        <v>-0.10206931059479082</v>
      </c>
      <c r="Y788" s="25">
        <f t="shared" ca="1" si="351"/>
        <v>-0.10222780687924655</v>
      </c>
      <c r="Z788" s="25">
        <f t="shared" ca="1" si="352"/>
        <v>-0.10239690124672246</v>
      </c>
      <c r="AA788" s="27">
        <f t="shared" ca="1" si="346"/>
        <v>3.2484704459948499E-2</v>
      </c>
      <c r="AB788" s="25">
        <f t="shared" ca="1" si="337"/>
        <v>-3.2484704459948499E-2</v>
      </c>
      <c r="AC788" s="25">
        <f t="shared" ca="1" si="338"/>
        <v>-29.601718181371201</v>
      </c>
      <c r="AD788" s="25">
        <f t="shared" ca="1" si="339"/>
        <v>29.601718181371201</v>
      </c>
      <c r="AE788" s="25">
        <f t="shared" ca="1" si="340"/>
        <v>17.218490191351066</v>
      </c>
      <c r="AF788" s="25">
        <f t="shared" ca="1" si="341"/>
        <v>244.14499654615497</v>
      </c>
      <c r="AH788" s="25">
        <f t="shared" ca="1" si="342"/>
        <v>-0.10192086438389886</v>
      </c>
      <c r="AI788" s="25">
        <f t="shared" ca="1" si="343"/>
        <v>3.2484704459948499E-2</v>
      </c>
    </row>
    <row r="789" spans="1:35" x14ac:dyDescent="0.25">
      <c r="A789" s="25">
        <v>77.699999999998695</v>
      </c>
      <c r="B789" s="25">
        <f t="shared" si="344"/>
        <v>0</v>
      </c>
      <c r="C789" s="25">
        <f t="shared" si="345"/>
        <v>0.01</v>
      </c>
      <c r="E789" s="25">
        <f ca="1">Kp*(G789+H789*OnebyTi+Td*(G789-G788))</f>
        <v>-0.10350927535722472</v>
      </c>
      <c r="F789" s="27">
        <f t="shared" ca="1" si="347"/>
        <v>5.0206923154873746E-2</v>
      </c>
      <c r="G789" s="25">
        <f t="shared" ca="1" si="326"/>
        <v>-5.0206923154873746E-2</v>
      </c>
      <c r="H789" s="25">
        <f t="shared" ca="1" si="327"/>
        <v>-29.546574912521205</v>
      </c>
      <c r="I789" s="25">
        <f t="shared" ca="1" si="328"/>
        <v>29.546574912521205</v>
      </c>
      <c r="J789" s="25">
        <f t="shared" ca="1" si="329"/>
        <v>15.524810629481905</v>
      </c>
      <c r="K789" s="25">
        <f t="shared" ca="1" si="330"/>
        <v>858.99020438598393</v>
      </c>
      <c r="M789" s="25">
        <f ca="1">Kp*(Q789+R789*OnebyTi+Td*(Q789-Q788))</f>
        <v>-0.10326998753319216</v>
      </c>
      <c r="N789" s="27">
        <f t="shared" ca="1" si="348"/>
        <v>-0.10338103035957011</v>
      </c>
      <c r="O789" s="27">
        <f t="shared" ca="1" si="331"/>
        <v>-0.10349491200314892</v>
      </c>
      <c r="P789" s="27">
        <f t="shared" ca="1" si="349"/>
        <v>4.6332928570761538E-2</v>
      </c>
      <c r="Q789" s="25">
        <f t="shared" ca="1" si="332"/>
        <v>-4.6332928570761538E-2</v>
      </c>
      <c r="R789" s="25">
        <f t="shared" ca="1" si="333"/>
        <v>-29.591008402834806</v>
      </c>
      <c r="S789" s="25">
        <f t="shared" ca="1" si="334"/>
        <v>29.591008402834806</v>
      </c>
      <c r="T789" s="25">
        <f t="shared" ca="1" si="335"/>
        <v>15.610799869701523</v>
      </c>
      <c r="U789" s="25">
        <f t="shared" ca="1" si="336"/>
        <v>253.77346090300827</v>
      </c>
      <c r="W789" s="25">
        <f ca="1">Kp*(AB789+AC789*OnebyTi+Td*(AB789-AB788))</f>
        <v>-0.1019076437095434</v>
      </c>
      <c r="X789" s="27">
        <f t="shared" ca="1" si="350"/>
        <v>-0.10205518407007957</v>
      </c>
      <c r="Y789" s="27">
        <f t="shared" ca="1" si="351"/>
        <v>-0.10221272396358604</v>
      </c>
      <c r="Z789" s="27">
        <f t="shared" ca="1" si="352"/>
        <v>-0.10238080979011788</v>
      </c>
      <c r="AA789" s="27">
        <f t="shared" ca="1" si="346"/>
        <v>3.2245014335276254E-2</v>
      </c>
      <c r="AB789" s="25">
        <f t="shared" ca="1" si="337"/>
        <v>-3.2245014335276254E-2</v>
      </c>
      <c r="AC789" s="25">
        <f t="shared" ca="1" si="338"/>
        <v>-29.60494268280473</v>
      </c>
      <c r="AD789" s="25">
        <f t="shared" ca="1" si="339"/>
        <v>29.60494268280473</v>
      </c>
      <c r="AE789" s="25">
        <f t="shared" ca="1" si="340"/>
        <v>17.218594165446014</v>
      </c>
      <c r="AF789" s="25">
        <f t="shared" ca="1" si="341"/>
        <v>244.19533359271333</v>
      </c>
      <c r="AH789" s="25">
        <f t="shared" ca="1" si="342"/>
        <v>-0.1019076437095434</v>
      </c>
      <c r="AI789" s="25">
        <f t="shared" ca="1" si="343"/>
        <v>3.2245014335276254E-2</v>
      </c>
    </row>
    <row r="790" spans="1:35" x14ac:dyDescent="0.25">
      <c r="A790" s="25">
        <v>77.799999999998704</v>
      </c>
      <c r="B790" s="25">
        <f t="shared" si="344"/>
        <v>0</v>
      </c>
      <c r="C790" s="25">
        <f t="shared" si="345"/>
        <v>0.01</v>
      </c>
      <c r="E790" s="25">
        <f ca="1">Kp*(G790+H790*OnebyTi+Td*(G790-G789))</f>
        <v>-0.10348868404569966</v>
      </c>
      <c r="F790" s="27">
        <f t="shared" ca="1" si="347"/>
        <v>4.9834893727199112E-2</v>
      </c>
      <c r="G790" s="25">
        <f t="shared" ca="1" si="326"/>
        <v>-4.9834893727199112E-2</v>
      </c>
      <c r="H790" s="25">
        <f t="shared" ca="1" si="327"/>
        <v>-29.551558401893924</v>
      </c>
      <c r="I790" s="25">
        <f t="shared" ca="1" si="328"/>
        <v>29.551558401893924</v>
      </c>
      <c r="J790" s="25">
        <f t="shared" ca="1" si="329"/>
        <v>15.525058981145186</v>
      </c>
      <c r="K790" s="25">
        <f t="shared" ca="1" si="330"/>
        <v>859.37791985918159</v>
      </c>
      <c r="M790" s="25">
        <f ca="1">Kp*(Q790+R790*OnebyTi+Td*(Q790-Q789))</f>
        <v>-0.10325036622561751</v>
      </c>
      <c r="N790" s="25">
        <f t="shared" ca="1" si="348"/>
        <v>-0.10336090171005649</v>
      </c>
      <c r="O790" s="25">
        <f t="shared" ca="1" si="331"/>
        <v>-0.10347426876337915</v>
      </c>
      <c r="P790" s="27">
        <f t="shared" ca="1" si="349"/>
        <v>4.5983437370446648E-2</v>
      </c>
      <c r="Q790" s="25">
        <f t="shared" ca="1" si="332"/>
        <v>-4.5983437370446648E-2</v>
      </c>
      <c r="R790" s="25">
        <f t="shared" ca="1" si="333"/>
        <v>-29.59560674657185</v>
      </c>
      <c r="S790" s="25">
        <f t="shared" ca="1" si="334"/>
        <v>29.59560674657185</v>
      </c>
      <c r="T790" s="25">
        <f t="shared" ca="1" si="335"/>
        <v>15.611011317352764</v>
      </c>
      <c r="U790" s="25">
        <f t="shared" ca="1" si="336"/>
        <v>253.84485046074147</v>
      </c>
      <c r="W790" s="25">
        <f ca="1">Kp*(AB790+AC790*OnebyTi+Td*(AB790-AB789))</f>
        <v>-0.10189450458942761</v>
      </c>
      <c r="X790" s="25">
        <f t="shared" ca="1" si="350"/>
        <v>-0.10204114374842706</v>
      </c>
      <c r="Y790" s="25">
        <f t="shared" ca="1" si="351"/>
        <v>-0.10219773206055761</v>
      </c>
      <c r="Z790" s="25">
        <f t="shared" ca="1" si="352"/>
        <v>-0.10236481430887355</v>
      </c>
      <c r="AA790" s="27">
        <f t="shared" ca="1" si="346"/>
        <v>3.2006933356264464E-2</v>
      </c>
      <c r="AB790" s="25">
        <f t="shared" ca="1" si="337"/>
        <v>-3.2006933356264464E-2</v>
      </c>
      <c r="AC790" s="25">
        <f t="shared" ca="1" si="338"/>
        <v>-29.608143376140355</v>
      </c>
      <c r="AD790" s="25">
        <f t="shared" ca="1" si="339"/>
        <v>29.608143376140355</v>
      </c>
      <c r="AE790" s="25">
        <f t="shared" ca="1" si="340"/>
        <v>17.218696609824303</v>
      </c>
      <c r="AF790" s="25">
        <f t="shared" ca="1" si="341"/>
        <v>244.24529965259916</v>
      </c>
      <c r="AH790" s="25">
        <f t="shared" ca="1" si="342"/>
        <v>-0.10189450458942761</v>
      </c>
      <c r="AI790" s="25">
        <f t="shared" ca="1" si="343"/>
        <v>3.2006933356264464E-2</v>
      </c>
    </row>
    <row r="791" spans="1:35" x14ac:dyDescent="0.25">
      <c r="A791" s="25">
        <v>77.899999999998599</v>
      </c>
      <c r="B791" s="25">
        <f t="shared" si="344"/>
        <v>0</v>
      </c>
      <c r="C791" s="25">
        <f t="shared" si="345"/>
        <v>0.01</v>
      </c>
      <c r="E791" s="25">
        <f ca="1">Kp*(G791+H791*OnebyTi+Td*(G791-G790))</f>
        <v>-0.10346818467133899</v>
      </c>
      <c r="F791" s="27">
        <f t="shared" ca="1" si="347"/>
        <v>4.9465016594942644E-2</v>
      </c>
      <c r="G791" s="25">
        <f t="shared" ca="1" si="326"/>
        <v>-4.9465016594942644E-2</v>
      </c>
      <c r="H791" s="25">
        <f t="shared" ca="1" si="327"/>
        <v>-29.556504903553417</v>
      </c>
      <c r="I791" s="25">
        <f t="shared" ca="1" si="328"/>
        <v>29.556504903553417</v>
      </c>
      <c r="J791" s="25">
        <f t="shared" ca="1" si="329"/>
        <v>15.525303659931859</v>
      </c>
      <c r="K791" s="25">
        <f t="shared" ca="1" si="330"/>
        <v>859.76325233845614</v>
      </c>
      <c r="M791" s="25">
        <f ca="1">Kp*(Q791+R791*OnebyTi+Td*(Q791-Q790))</f>
        <v>-0.10323083554148177</v>
      </c>
      <c r="N791" s="27">
        <f t="shared" ca="1" si="348"/>
        <v>-0.10334086502603407</v>
      </c>
      <c r="O791" s="27">
        <f t="shared" ca="1" si="331"/>
        <v>-0.10345371880299759</v>
      </c>
      <c r="P791" s="27">
        <f t="shared" ca="1" si="349"/>
        <v>4.5636010494108738E-2</v>
      </c>
      <c r="Q791" s="25">
        <f t="shared" ca="1" si="332"/>
        <v>-4.5636010494108738E-2</v>
      </c>
      <c r="R791" s="25">
        <f t="shared" ca="1" si="333"/>
        <v>-29.600170347621262</v>
      </c>
      <c r="S791" s="25">
        <f t="shared" ca="1" si="334"/>
        <v>29.600170347621262</v>
      </c>
      <c r="T791" s="25">
        <f t="shared" ca="1" si="335"/>
        <v>15.611219581898146</v>
      </c>
      <c r="U791" s="25">
        <f t="shared" ca="1" si="336"/>
        <v>253.91570175281635</v>
      </c>
      <c r="W791" s="25">
        <f ca="1">Kp*(AB791+AC791*OnebyTi+Td*(AB791-AB790))</f>
        <v>-0.10188144659698069</v>
      </c>
      <c r="X791" s="27">
        <f t="shared" ca="1" si="350"/>
        <v>-0.10202718918743964</v>
      </c>
      <c r="Y791" s="27">
        <f t="shared" ca="1" si="351"/>
        <v>-0.10218283071246988</v>
      </c>
      <c r="Z791" s="27">
        <f t="shared" ca="1" si="352"/>
        <v>-0.10234891433072345</v>
      </c>
      <c r="AA791" s="27">
        <f t="shared" ca="1" si="346"/>
        <v>3.1770451925377106E-2</v>
      </c>
      <c r="AB791" s="25">
        <f t="shared" ca="1" si="337"/>
        <v>-3.1770451925377106E-2</v>
      </c>
      <c r="AC791" s="25">
        <f t="shared" ca="1" si="338"/>
        <v>-29.611320421332891</v>
      </c>
      <c r="AD791" s="25">
        <f t="shared" ca="1" si="339"/>
        <v>29.611320421332891</v>
      </c>
      <c r="AE791" s="25">
        <f t="shared" ca="1" si="340"/>
        <v>17.218797545985858</v>
      </c>
      <c r="AF791" s="25">
        <f t="shared" ca="1" si="341"/>
        <v>244.29489720272147</v>
      </c>
      <c r="AH791" s="25">
        <f t="shared" ca="1" si="342"/>
        <v>-0.10188144659698069</v>
      </c>
      <c r="AI791" s="25">
        <f t="shared" ca="1" si="343"/>
        <v>3.1770451925377106E-2</v>
      </c>
    </row>
    <row r="792" spans="1:35" x14ac:dyDescent="0.25">
      <c r="A792" s="25">
        <v>77.999999999998593</v>
      </c>
      <c r="B792" s="25">
        <f t="shared" si="344"/>
        <v>0</v>
      </c>
      <c r="C792" s="25">
        <f t="shared" si="345"/>
        <v>0.01</v>
      </c>
      <c r="E792" s="25">
        <f ca="1">Kp*(G792+H792*OnebyTi+Td*(G792-G791))</f>
        <v>-0.10344777700691613</v>
      </c>
      <c r="F792" s="27">
        <f t="shared" ca="1" si="347"/>
        <v>4.9097282342904246E-2</v>
      </c>
      <c r="G792" s="25">
        <f t="shared" ca="1" si="326"/>
        <v>-4.9097282342904246E-2</v>
      </c>
      <c r="H792" s="25">
        <f t="shared" ca="1" si="327"/>
        <v>-29.561414631787709</v>
      </c>
      <c r="I792" s="25">
        <f t="shared" ca="1" si="328"/>
        <v>29.561414631787709</v>
      </c>
      <c r="J792" s="25">
        <f t="shared" ca="1" si="329"/>
        <v>15.525544714245205</v>
      </c>
      <c r="K792" s="25">
        <f t="shared" ca="1" si="330"/>
        <v>860.14621114073077</v>
      </c>
      <c r="M792" s="25">
        <f ca="1">Kp*(Q792+R792*OnebyTi+Td*(Q792-Q791))</f>
        <v>-0.10321139523298971</v>
      </c>
      <c r="N792" s="25">
        <f t="shared" ca="1" si="348"/>
        <v>-0.10332092006423006</v>
      </c>
      <c r="O792" s="25">
        <f t="shared" ca="1" si="331"/>
        <v>-0.10343326188383511</v>
      </c>
      <c r="P792" s="27">
        <f t="shared" ca="1" si="349"/>
        <v>4.5290638613808977E-2</v>
      </c>
      <c r="Q792" s="25">
        <f t="shared" ca="1" si="332"/>
        <v>-4.5290638613808977E-2</v>
      </c>
      <c r="R792" s="25">
        <f t="shared" ca="1" si="333"/>
        <v>-29.604699411482642</v>
      </c>
      <c r="S792" s="25">
        <f t="shared" ca="1" si="334"/>
        <v>29.604699411482642</v>
      </c>
      <c r="T792" s="25">
        <f t="shared" ca="1" si="335"/>
        <v>15.61142470609275</v>
      </c>
      <c r="U792" s="25">
        <f t="shared" ca="1" si="336"/>
        <v>253.98601793630988</v>
      </c>
      <c r="W792" s="25">
        <f ca="1">Kp*(AB792+AC792*OnebyTi+Td*(AB792-AB791))</f>
        <v>-0.10186846930717089</v>
      </c>
      <c r="X792" s="25">
        <f t="shared" ca="1" si="350"/>
        <v>-0.10201331994622945</v>
      </c>
      <c r="Y792" s="25">
        <f t="shared" ca="1" si="351"/>
        <v>-0.10216801946308718</v>
      </c>
      <c r="Z792" s="25">
        <f t="shared" ca="1" si="352"/>
        <v>-0.1023331093847885</v>
      </c>
      <c r="AA792" s="27">
        <f t="shared" ca="1" si="346"/>
        <v>3.1535560492304764E-2</v>
      </c>
      <c r="AB792" s="25">
        <f t="shared" ca="1" si="337"/>
        <v>-3.1535560492304764E-2</v>
      </c>
      <c r="AC792" s="25">
        <f t="shared" ca="1" si="338"/>
        <v>-29.614473977382122</v>
      </c>
      <c r="AD792" s="25">
        <f t="shared" ca="1" si="339"/>
        <v>29.614473977382122</v>
      </c>
      <c r="AE792" s="25">
        <f t="shared" ca="1" si="340"/>
        <v>17.218896995143414</v>
      </c>
      <c r="AF792" s="25">
        <f t="shared" ca="1" si="341"/>
        <v>244.34412870554047</v>
      </c>
      <c r="AH792" s="25">
        <f t="shared" ca="1" si="342"/>
        <v>-0.10186846930717089</v>
      </c>
      <c r="AI792" s="25">
        <f t="shared" ca="1" si="343"/>
        <v>3.1535560492304764E-2</v>
      </c>
    </row>
    <row r="793" spans="1:35" x14ac:dyDescent="0.25">
      <c r="A793" s="25">
        <v>78.099999999998602</v>
      </c>
      <c r="B793" s="25">
        <f t="shared" si="344"/>
        <v>0</v>
      </c>
      <c r="C793" s="25">
        <f t="shared" si="345"/>
        <v>0.01</v>
      </c>
      <c r="E793" s="25">
        <f ca="1">Kp*(G793+H793*OnebyTi+Td*(G793-G792))</f>
        <v>-0.10342746082423813</v>
      </c>
      <c r="F793" s="27">
        <f t="shared" ca="1" si="347"/>
        <v>4.8731681577532389E-2</v>
      </c>
      <c r="G793" s="25">
        <f t="shared" ca="1" si="326"/>
        <v>-4.8731681577532389E-2</v>
      </c>
      <c r="H793" s="25">
        <f t="shared" ca="1" si="327"/>
        <v>-29.566287799945464</v>
      </c>
      <c r="I793" s="25">
        <f t="shared" ca="1" si="328"/>
        <v>29.566287799945464</v>
      </c>
      <c r="J793" s="25">
        <f t="shared" ca="1" si="329"/>
        <v>15.525782191924142</v>
      </c>
      <c r="K793" s="25">
        <f t="shared" ca="1" si="330"/>
        <v>860.52680557385133</v>
      </c>
      <c r="M793" s="25">
        <f ca="1">Kp*(Q793+R793*OnebyTi+Td*(Q793-Q792))</f>
        <v>-0.10319204505162649</v>
      </c>
      <c r="N793" s="27">
        <f t="shared" ca="1" si="348"/>
        <v>-0.10330106658055185</v>
      </c>
      <c r="O793" s="25">
        <f t="shared" ca="1" si="331"/>
        <v>-0.10341289776679746</v>
      </c>
      <c r="P793" s="27">
        <f t="shared" ca="1" si="349"/>
        <v>4.4947312425425469E-2</v>
      </c>
      <c r="Q793" s="25">
        <f t="shared" ca="1" si="332"/>
        <v>-4.4947312425425469E-2</v>
      </c>
      <c r="R793" s="25">
        <f t="shared" ca="1" si="333"/>
        <v>-29.609194142725183</v>
      </c>
      <c r="S793" s="25">
        <f t="shared" ca="1" si="334"/>
        <v>29.609194142725183</v>
      </c>
      <c r="T793" s="25">
        <f t="shared" ca="1" si="335"/>
        <v>15.611626732182177</v>
      </c>
      <c r="U793" s="25">
        <f t="shared" ca="1" si="336"/>
        <v>254.05580215459284</v>
      </c>
      <c r="W793" s="25">
        <f ca="1">Kp*(AB793+AC793*OnebyTi+Td*(AB793-AB792))</f>
        <v>-0.10185557229650762</v>
      </c>
      <c r="X793" s="25">
        <f t="shared" ca="1" si="350"/>
        <v>-0.10199953558541749</v>
      </c>
      <c r="Y793" s="25">
        <f t="shared" ca="1" si="351"/>
        <v>-0.10215329785763441</v>
      </c>
      <c r="Z793" s="25">
        <f t="shared" ca="1" si="352"/>
        <v>-0.10231739900158315</v>
      </c>
      <c r="AA793" s="27">
        <f t="shared" ca="1" si="346"/>
        <v>3.1302249553825913E-2</v>
      </c>
      <c r="AB793" s="25">
        <f t="shared" ca="1" si="337"/>
        <v>-3.1302249553825913E-2</v>
      </c>
      <c r="AC793" s="25">
        <f t="shared" ca="1" si="338"/>
        <v>-29.617604202337503</v>
      </c>
      <c r="AD793" s="25">
        <f t="shared" ca="1" si="339"/>
        <v>29.617604202337503</v>
      </c>
      <c r="AE793" s="25">
        <f t="shared" ca="1" si="340"/>
        <v>17.218994978226128</v>
      </c>
      <c r="AF793" s="25">
        <f t="shared" ca="1" si="341"/>
        <v>244.39299660913167</v>
      </c>
      <c r="AH793" s="25">
        <f t="shared" ca="1" si="342"/>
        <v>-0.10185557229650762</v>
      </c>
      <c r="AI793" s="25">
        <f t="shared" ca="1" si="343"/>
        <v>3.1302249553825913E-2</v>
      </c>
    </row>
    <row r="794" spans="1:35" x14ac:dyDescent="0.25">
      <c r="A794" s="25">
        <v>78.199999999998596</v>
      </c>
      <c r="B794" s="25">
        <f t="shared" si="344"/>
        <v>0</v>
      </c>
      <c r="C794" s="25">
        <f t="shared" si="345"/>
        <v>0.01</v>
      </c>
      <c r="E794" s="25">
        <f ca="1">Kp*(G794+H794*OnebyTi+Td*(G794-G793))</f>
        <v>-0.10340723589416462</v>
      </c>
      <c r="F794" s="27">
        <f t="shared" ca="1" si="347"/>
        <v>4.8368204927040609E-2</v>
      </c>
      <c r="G794" s="25">
        <f t="shared" ca="1" si="326"/>
        <v>-4.8368204927040609E-2</v>
      </c>
      <c r="H794" s="25">
        <f t="shared" ca="1" si="327"/>
        <v>-29.571124620438166</v>
      </c>
      <c r="I794" s="25">
        <f t="shared" ca="1" si="328"/>
        <v>29.571124620438166</v>
      </c>
      <c r="J794" s="25">
        <f t="shared" ca="1" si="329"/>
        <v>15.526016140248929</v>
      </c>
      <c r="K794" s="25">
        <f t="shared" ca="1" si="330"/>
        <v>860.90504493638082</v>
      </c>
      <c r="M794" s="25">
        <f ca="1">Kp*(Q794+R794*OnebyTi+Td*(Q794-Q793))</f>
        <v>-0.10317278474817478</v>
      </c>
      <c r="N794" s="25">
        <f t="shared" ca="1" si="348"/>
        <v>-0.10328130433010527</v>
      </c>
      <c r="O794" s="27">
        <f t="shared" ca="1" si="331"/>
        <v>-0.10339262621188433</v>
      </c>
      <c r="P794" s="27">
        <f t="shared" ca="1" si="349"/>
        <v>4.4606022648745726E-2</v>
      </c>
      <c r="Q794" s="25">
        <f t="shared" ca="1" si="332"/>
        <v>-4.4606022648745726E-2</v>
      </c>
      <c r="R794" s="25">
        <f t="shared" ca="1" si="333"/>
        <v>-29.613654744990058</v>
      </c>
      <c r="S794" s="25">
        <f t="shared" ca="1" si="334"/>
        <v>29.613654744990058</v>
      </c>
      <c r="T794" s="25">
        <f t="shared" ca="1" si="335"/>
        <v>15.611825701907831</v>
      </c>
      <c r="U794" s="25">
        <f t="shared" ca="1" si="336"/>
        <v>254.12505753735252</v>
      </c>
      <c r="W794" s="25">
        <f ca="1">Kp*(AB794+AC794*OnebyTi+Td*(AB794-AB793))</f>
        <v>-0.101842755143043</v>
      </c>
      <c r="X794" s="27">
        <f t="shared" ca="1" si="350"/>
        <v>-0.1019858356671368</v>
      </c>
      <c r="Y794" s="27">
        <f t="shared" ca="1" si="351"/>
        <v>-0.10213866544280159</v>
      </c>
      <c r="Z794" s="27">
        <f t="shared" ca="1" si="352"/>
        <v>-0.10230178271302173</v>
      </c>
      <c r="AA794" s="27">
        <f t="shared" ca="1" si="346"/>
        <v>3.1070509653667595E-2</v>
      </c>
      <c r="AB794" s="25">
        <f t="shared" ca="1" si="337"/>
        <v>-3.1070509653667595E-2</v>
      </c>
      <c r="AC794" s="25">
        <f t="shared" ca="1" si="338"/>
        <v>-29.620711253302868</v>
      </c>
      <c r="AD794" s="25">
        <f t="shared" ca="1" si="339"/>
        <v>29.620711253302868</v>
      </c>
      <c r="AE794" s="25">
        <f t="shared" ca="1" si="340"/>
        <v>17.219091515883143</v>
      </c>
      <c r="AF794" s="25">
        <f t="shared" ca="1" si="341"/>
        <v>244.44150334724992</v>
      </c>
      <c r="AH794" s="25">
        <f t="shared" ca="1" si="342"/>
        <v>-0.101842755143043</v>
      </c>
      <c r="AI794" s="25">
        <f t="shared" ca="1" si="343"/>
        <v>3.1070509653667595E-2</v>
      </c>
    </row>
    <row r="795" spans="1:35" x14ac:dyDescent="0.25">
      <c r="A795" s="25">
        <v>78.299999999998604</v>
      </c>
      <c r="B795" s="25">
        <f t="shared" si="344"/>
        <v>0</v>
      </c>
      <c r="C795" s="25">
        <f t="shared" si="345"/>
        <v>0.01</v>
      </c>
      <c r="E795" s="25">
        <f ca="1">Kp*(G795+H795*OnebyTi+Td*(G795-G794))</f>
        <v>-0.1033871019866266</v>
      </c>
      <c r="F795" s="27">
        <f t="shared" ca="1" si="347"/>
        <v>4.8006843041521932E-2</v>
      </c>
      <c r="G795" s="25">
        <f t="shared" ca="1" si="326"/>
        <v>-4.8006843041521932E-2</v>
      </c>
      <c r="H795" s="25">
        <f t="shared" ca="1" si="327"/>
        <v>-29.575925304742317</v>
      </c>
      <c r="I795" s="25">
        <f t="shared" ca="1" si="328"/>
        <v>29.575925304742317</v>
      </c>
      <c r="J795" s="25">
        <f t="shared" ca="1" si="329"/>
        <v>15.526246605946811</v>
      </c>
      <c r="K795" s="25">
        <f t="shared" ca="1" si="330"/>
        <v>861.28093851739595</v>
      </c>
      <c r="M795" s="25">
        <f ca="1">Kp*(Q795+R795*OnebyTi+Td*(Q795-Q794))</f>
        <v>-0.10315361407273178</v>
      </c>
      <c r="N795" s="27">
        <f t="shared" ca="1" si="348"/>
        <v>-0.10326163306721244</v>
      </c>
      <c r="O795" s="25">
        <f t="shared" ca="1" si="331"/>
        <v>-0.1033724469782083</v>
      </c>
      <c r="P795" s="27">
        <f t="shared" ca="1" si="349"/>
        <v>4.4266760027557292E-2</v>
      </c>
      <c r="Q795" s="25">
        <f t="shared" ca="1" si="332"/>
        <v>-4.4266760027557292E-2</v>
      </c>
      <c r="R795" s="25">
        <f t="shared" ca="1" si="333"/>
        <v>-29.618081420992812</v>
      </c>
      <c r="S795" s="25">
        <f t="shared" ca="1" si="334"/>
        <v>29.618081420992812</v>
      </c>
      <c r="T795" s="25">
        <f t="shared" ca="1" si="335"/>
        <v>15.612021656512164</v>
      </c>
      <c r="U795" s="25">
        <f t="shared" ca="1" si="336"/>
        <v>254.19378720061593</v>
      </c>
      <c r="W795" s="25">
        <f ca="1">Kp*(AB795+AC795*OnebyTi+Td*(AB795-AB794))</f>
        <v>-0.10183001742637357</v>
      </c>
      <c r="X795" s="25">
        <f t="shared" ca="1" si="350"/>
        <v>-0.10197221975503526</v>
      </c>
      <c r="Y795" s="25">
        <f t="shared" ca="1" si="351"/>
        <v>-0.10212412176674834</v>
      </c>
      <c r="Z795" s="25">
        <f t="shared" ca="1" si="352"/>
        <v>-0.10228626005242467</v>
      </c>
      <c r="AA795" s="27">
        <f t="shared" ca="1" si="346"/>
        <v>3.0840331382365423E-2</v>
      </c>
      <c r="AB795" s="25">
        <f t="shared" ca="1" si="337"/>
        <v>-3.0840331382365423E-2</v>
      </c>
      <c r="AC795" s="25">
        <f t="shared" ca="1" si="338"/>
        <v>-29.623795286441105</v>
      </c>
      <c r="AD795" s="25">
        <f t="shared" ca="1" si="339"/>
        <v>29.623795286441105</v>
      </c>
      <c r="AE795" s="25">
        <f t="shared" ca="1" si="340"/>
        <v>17.219186628487119</v>
      </c>
      <c r="AF795" s="25">
        <f t="shared" ca="1" si="341"/>
        <v>244.48965133939348</v>
      </c>
      <c r="AH795" s="25">
        <f t="shared" ca="1" si="342"/>
        <v>-0.10183001742637357</v>
      </c>
      <c r="AI795" s="25">
        <f t="shared" ca="1" si="343"/>
        <v>3.0840331382365423E-2</v>
      </c>
    </row>
    <row r="796" spans="1:35" x14ac:dyDescent="0.25">
      <c r="A796" s="25">
        <v>78.399999999998599</v>
      </c>
      <c r="B796" s="25">
        <f t="shared" si="344"/>
        <v>0</v>
      </c>
      <c r="C796" s="25">
        <f t="shared" si="345"/>
        <v>0.01</v>
      </c>
      <c r="E796" s="25">
        <f ca="1">Kp*(G796+H796*OnebyTi+Td*(G796-G795))</f>
        <v>-0.10336705887064489</v>
      </c>
      <c r="F796" s="27">
        <f t="shared" ca="1" si="347"/>
        <v>4.7647586593061259E-2</v>
      </c>
      <c r="G796" s="25">
        <f t="shared" ca="1" si="326"/>
        <v>-4.7647586593061259E-2</v>
      </c>
      <c r="H796" s="25">
        <f t="shared" ca="1" si="327"/>
        <v>-29.580690063401622</v>
      </c>
      <c r="I796" s="25">
        <f t="shared" ca="1" si="328"/>
        <v>29.580690063401622</v>
      </c>
      <c r="J796" s="25">
        <f t="shared" ca="1" si="329"/>
        <v>15.526473635197625</v>
      </c>
      <c r="K796" s="25">
        <f t="shared" ca="1" si="330"/>
        <v>861.65449559628553</v>
      </c>
      <c r="M796" s="25">
        <f ca="1">Kp*(Q796+R796*OnebyTi+Td*(Q796-Q795))</f>
        <v>-0.10313453277472627</v>
      </c>
      <c r="N796" s="25">
        <f t="shared" ca="1" si="348"/>
        <v>-0.10324205254542965</v>
      </c>
      <c r="O796" s="27">
        <f t="shared" ca="1" si="331"/>
        <v>-0.1033523598240136</v>
      </c>
      <c r="P796" s="27">
        <f t="shared" ca="1" si="349"/>
        <v>4.3929515329736463E-2</v>
      </c>
      <c r="Q796" s="25">
        <f t="shared" ca="1" si="332"/>
        <v>-4.3929515329736463E-2</v>
      </c>
      <c r="R796" s="25">
        <f t="shared" ca="1" si="333"/>
        <v>-29.622474372525787</v>
      </c>
      <c r="S796" s="25">
        <f t="shared" ca="1" si="334"/>
        <v>29.622474372525787</v>
      </c>
      <c r="T796" s="25">
        <f t="shared" ca="1" si="335"/>
        <v>15.612214636743875</v>
      </c>
      <c r="U796" s="25">
        <f t="shared" ca="1" si="336"/>
        <v>254.26199424677336</v>
      </c>
      <c r="W796" s="25">
        <f ca="1">Kp*(AB796+AC796*OnebyTi+Td*(AB796-AB795))</f>
        <v>-0.10181735872764169</v>
      </c>
      <c r="X796" s="27">
        <f t="shared" ca="1" si="350"/>
        <v>-0.10195868741427852</v>
      </c>
      <c r="Y796" s="27">
        <f t="shared" ca="1" si="351"/>
        <v>-0.10210966637910819</v>
      </c>
      <c r="Z796" s="27">
        <f t="shared" ca="1" si="352"/>
        <v>-0.10227083055452449</v>
      </c>
      <c r="AA796" s="27">
        <f t="shared" ca="1" si="346"/>
        <v>3.0611705377122954E-2</v>
      </c>
      <c r="AB796" s="25">
        <f t="shared" ca="1" si="337"/>
        <v>-3.0611705377122954E-2</v>
      </c>
      <c r="AC796" s="25">
        <f t="shared" ca="1" si="338"/>
        <v>-29.626856456978818</v>
      </c>
      <c r="AD796" s="25">
        <f t="shared" ca="1" si="339"/>
        <v>29.626856456978818</v>
      </c>
      <c r="AE796" s="25">
        <f t="shared" ca="1" si="340"/>
        <v>17.219280336137729</v>
      </c>
      <c r="AF796" s="25">
        <f t="shared" ca="1" si="341"/>
        <v>244.53744299086793</v>
      </c>
      <c r="AH796" s="25">
        <f t="shared" ca="1" si="342"/>
        <v>-0.10181735872764169</v>
      </c>
      <c r="AI796" s="25">
        <f t="shared" ca="1" si="343"/>
        <v>3.0611705377122954E-2</v>
      </c>
    </row>
    <row r="797" spans="1:35" x14ac:dyDescent="0.25">
      <c r="A797" s="25">
        <v>78.499999999998593</v>
      </c>
      <c r="B797" s="25">
        <f t="shared" si="344"/>
        <v>0</v>
      </c>
      <c r="C797" s="25">
        <f t="shared" si="345"/>
        <v>0.01</v>
      </c>
      <c r="E797" s="25">
        <f ca="1">Kp*(G797+H797*OnebyTi+Td*(G797-G796))</f>
        <v>-0.10334710631434861</v>
      </c>
      <c r="F797" s="27">
        <f t="shared" ca="1" si="347"/>
        <v>4.7290426275845683E-2</v>
      </c>
      <c r="G797" s="25">
        <f t="shared" ca="1" si="326"/>
        <v>-4.7290426275845683E-2</v>
      </c>
      <c r="H797" s="25">
        <f t="shared" ca="1" si="327"/>
        <v>-29.585419106029207</v>
      </c>
      <c r="I797" s="25">
        <f t="shared" ca="1" si="328"/>
        <v>29.585419106029207</v>
      </c>
      <c r="J797" s="25">
        <f t="shared" ca="1" si="329"/>
        <v>15.52669727363936</v>
      </c>
      <c r="K797" s="25">
        <f t="shared" ca="1" si="330"/>
        <v>862.02572544255088</v>
      </c>
      <c r="M797" s="25">
        <f ca="1">Kp*(Q797+R797*OnebyTi+Td*(Q797-Q796))</f>
        <v>-0.10311554060293525</v>
      </c>
      <c r="N797" s="27">
        <f t="shared" ca="1" si="348"/>
        <v>-0.10322256251756502</v>
      </c>
      <c r="O797" s="25">
        <f t="shared" ca="1" si="331"/>
        <v>-0.10333236450669467</v>
      </c>
      <c r="P797" s="27">
        <f t="shared" ca="1" si="349"/>
        <v>4.3594279347335105E-2</v>
      </c>
      <c r="Q797" s="25">
        <f t="shared" ca="1" si="332"/>
        <v>-4.3594279347335105E-2</v>
      </c>
      <c r="R797" s="25">
        <f t="shared" ca="1" si="333"/>
        <v>-29.626833800460521</v>
      </c>
      <c r="S797" s="25">
        <f t="shared" ca="1" si="334"/>
        <v>29.626833800460521</v>
      </c>
      <c r="T797" s="25">
        <f t="shared" ca="1" si="335"/>
        <v>15.612404682863056</v>
      </c>
      <c r="U797" s="25">
        <f t="shared" ca="1" si="336"/>
        <v>254.32968176460221</v>
      </c>
      <c r="W797" s="25">
        <f ca="1">Kp*(AB797+AC797*OnebyTi+Td*(AB797-AB796))</f>
        <v>-0.10180477862953702</v>
      </c>
      <c r="X797" s="25">
        <f t="shared" ca="1" si="350"/>
        <v>-0.10194523821155257</v>
      </c>
      <c r="Y797" s="25">
        <f t="shared" ca="1" si="351"/>
        <v>-0.10209529883099275</v>
      </c>
      <c r="Z797" s="25">
        <f t="shared" ca="1" si="352"/>
        <v>-0.10225549375547177</v>
      </c>
      <c r="AA797" s="27">
        <f t="shared" ca="1" si="346"/>
        <v>3.0384622321670503E-2</v>
      </c>
      <c r="AB797" s="25">
        <f t="shared" ca="1" si="337"/>
        <v>-3.0384622321670503E-2</v>
      </c>
      <c r="AC797" s="25">
        <f t="shared" ca="1" si="338"/>
        <v>-29.629894919210983</v>
      </c>
      <c r="AD797" s="25">
        <f t="shared" ca="1" si="339"/>
        <v>29.629894919210983</v>
      </c>
      <c r="AE797" s="25">
        <f t="shared" ca="1" si="340"/>
        <v>17.21937265866509</v>
      </c>
      <c r="AF797" s="25">
        <f t="shared" ca="1" si="341"/>
        <v>244.58488069285011</v>
      </c>
      <c r="AH797" s="25">
        <f t="shared" ca="1" si="342"/>
        <v>-0.10180477862953702</v>
      </c>
      <c r="AI797" s="25">
        <f t="shared" ca="1" si="343"/>
        <v>3.0384622321670503E-2</v>
      </c>
    </row>
    <row r="798" spans="1:35" x14ac:dyDescent="0.25">
      <c r="A798" s="25">
        <v>78.599999999998602</v>
      </c>
      <c r="B798" s="25">
        <f t="shared" si="344"/>
        <v>0</v>
      </c>
      <c r="C798" s="25">
        <f t="shared" si="345"/>
        <v>0.01</v>
      </c>
      <c r="E798" s="25">
        <f ca="1">Kp*(G798+H798*OnebyTi+Td*(G798-G797))</f>
        <v>-0.10332724408499339</v>
      </c>
      <c r="F798" s="27">
        <f t="shared" ca="1" si="347"/>
        <v>4.6935352806272861E-2</v>
      </c>
      <c r="G798" s="25">
        <f t="shared" ca="1" si="326"/>
        <v>-4.6935352806272861E-2</v>
      </c>
      <c r="H798" s="25">
        <f t="shared" ca="1" si="327"/>
        <v>-29.590112641309833</v>
      </c>
      <c r="I798" s="25">
        <f t="shared" ca="1" si="328"/>
        <v>29.590112641309833</v>
      </c>
      <c r="J798" s="25">
        <f t="shared" ca="1" si="329"/>
        <v>15.526917566373665</v>
      </c>
      <c r="K798" s="25">
        <f t="shared" ca="1" si="330"/>
        <v>862.39463731560818</v>
      </c>
      <c r="M798" s="25">
        <f ca="1">Kp*(Q798+R798*OnebyTi+Td*(Q798-Q797))</f>
        <v>-0.10309663730550052</v>
      </c>
      <c r="N798" s="25">
        <f t="shared" ca="1" si="348"/>
        <v>-0.10320316273569594</v>
      </c>
      <c r="O798" s="25">
        <f t="shared" ca="1" si="331"/>
        <v>-0.1033124607828146</v>
      </c>
      <c r="P798" s="27">
        <f t="shared" ca="1" si="349"/>
        <v>4.3261042896665637E-2</v>
      </c>
      <c r="Q798" s="25">
        <f t="shared" ca="1" si="332"/>
        <v>-4.3261042896665637E-2</v>
      </c>
      <c r="R798" s="25">
        <f t="shared" ca="1" si="333"/>
        <v>-29.631159904750188</v>
      </c>
      <c r="S798" s="25">
        <f t="shared" ca="1" si="334"/>
        <v>29.631159904750188</v>
      </c>
      <c r="T798" s="25">
        <f t="shared" ca="1" si="335"/>
        <v>15.612591834646308</v>
      </c>
      <c r="U798" s="25">
        <f t="shared" ca="1" si="336"/>
        <v>254.39685282929139</v>
      </c>
      <c r="W798" s="25">
        <f ca="1">Kp*(AB798+AC798*OnebyTi+Td*(AB798-AB797))</f>
        <v>-0.10179227671629765</v>
      </c>
      <c r="X798" s="25">
        <f t="shared" ca="1" si="350"/>
        <v>-0.10193187171506637</v>
      </c>
      <c r="Y798" s="25">
        <f t="shared" ca="1" si="351"/>
        <v>-0.10208101867499571</v>
      </c>
      <c r="Z798" s="25">
        <f t="shared" ca="1" si="352"/>
        <v>-0.1022402491928408</v>
      </c>
      <c r="AA798" s="27">
        <f t="shared" ca="1" si="346"/>
        <v>3.0159072946123328E-2</v>
      </c>
      <c r="AB798" s="25">
        <f t="shared" ca="1" si="337"/>
        <v>-3.0159072946123328E-2</v>
      </c>
      <c r="AC798" s="25">
        <f t="shared" ca="1" si="338"/>
        <v>-29.632910826505597</v>
      </c>
      <c r="AD798" s="25">
        <f t="shared" ca="1" si="339"/>
        <v>29.632910826505597</v>
      </c>
      <c r="AE798" s="25">
        <f t="shared" ca="1" si="340"/>
        <v>17.219463615633188</v>
      </c>
      <c r="AF798" s="25">
        <f t="shared" ca="1" si="341"/>
        <v>244.63196682245203</v>
      </c>
      <c r="AH798" s="25">
        <f t="shared" ca="1" si="342"/>
        <v>-0.10179227671629765</v>
      </c>
      <c r="AI798" s="25">
        <f t="shared" ca="1" si="343"/>
        <v>3.0159072946123328E-2</v>
      </c>
    </row>
    <row r="799" spans="1:35" x14ac:dyDescent="0.25">
      <c r="A799" s="25">
        <v>78.699999999998596</v>
      </c>
      <c r="B799" s="25">
        <f t="shared" si="344"/>
        <v>0</v>
      </c>
      <c r="C799" s="25">
        <f t="shared" si="345"/>
        <v>0.01</v>
      </c>
      <c r="E799" s="25">
        <f ca="1">Kp*(G799+H799*OnebyTi+Td*(G799-G798))</f>
        <v>-0.10330747194897955</v>
      </c>
      <c r="F799" s="27">
        <f t="shared" ca="1" si="347"/>
        <v>4.6582356923057323E-2</v>
      </c>
      <c r="G799" s="25">
        <f t="shared" ca="1" si="326"/>
        <v>-4.6582356923057323E-2</v>
      </c>
      <c r="H799" s="25">
        <f t="shared" ca="1" si="327"/>
        <v>-29.594770877002141</v>
      </c>
      <c r="I799" s="25">
        <f t="shared" ca="1" si="328"/>
        <v>29.594770877002141</v>
      </c>
      <c r="J799" s="25">
        <f t="shared" ca="1" si="329"/>
        <v>15.527134557971316</v>
      </c>
      <c r="K799" s="25">
        <f t="shared" ca="1" si="330"/>
        <v>862.76124046459267</v>
      </c>
      <c r="M799" s="25">
        <f ca="1">Kp*(Q799+R799*OnebyTi+Td*(Q799-Q798))</f>
        <v>-0.10307782262994519</v>
      </c>
      <c r="N799" s="27">
        <f t="shared" ca="1" si="348"/>
        <v>-0.10318385295118636</v>
      </c>
      <c r="O799" s="27">
        <f t="shared" ca="1" si="331"/>
        <v>-0.10329264840812336</v>
      </c>
      <c r="P799" s="27">
        <f t="shared" ca="1" si="349"/>
        <v>4.2929796818384179E-2</v>
      </c>
      <c r="Q799" s="25">
        <f t="shared" ca="1" si="332"/>
        <v>-4.2929796818384179E-2</v>
      </c>
      <c r="R799" s="25">
        <f t="shared" ca="1" si="333"/>
        <v>-29.635452884432027</v>
      </c>
      <c r="S799" s="25">
        <f t="shared" ca="1" si="334"/>
        <v>29.635452884432027</v>
      </c>
      <c r="T799" s="25">
        <f t="shared" ca="1" si="335"/>
        <v>15.612776131391794</v>
      </c>
      <c r="U799" s="25">
        <f t="shared" ca="1" si="336"/>
        <v>254.46351050246594</v>
      </c>
      <c r="W799" s="25">
        <f ca="1">Kp*(AB799+AC799*OnebyTi+Td*(AB799-AB798))</f>
        <v>-0.10177985257371154</v>
      </c>
      <c r="X799" s="27">
        <f t="shared" ca="1" si="350"/>
        <v>-0.10191858749455428</v>
      </c>
      <c r="Y799" s="27">
        <f t="shared" ca="1" si="351"/>
        <v>-0.10206682546519674</v>
      </c>
      <c r="Z799" s="27">
        <f t="shared" ca="1" si="352"/>
        <v>-0.10222509640563519</v>
      </c>
      <c r="AA799" s="27">
        <f t="shared" ca="1" si="346"/>
        <v>2.9935048026839245E-2</v>
      </c>
      <c r="AB799" s="25">
        <f t="shared" ca="1" si="337"/>
        <v>-2.9935048026839245E-2</v>
      </c>
      <c r="AC799" s="25">
        <f t="shared" ca="1" si="338"/>
        <v>-29.635904331308282</v>
      </c>
      <c r="AD799" s="25">
        <f t="shared" ca="1" si="339"/>
        <v>29.635904331308282</v>
      </c>
      <c r="AE799" s="25">
        <f t="shared" ca="1" si="340"/>
        <v>17.219553226343226</v>
      </c>
      <c r="AF799" s="25">
        <f t="shared" ca="1" si="341"/>
        <v>244.67870374278459</v>
      </c>
      <c r="AH799" s="25">
        <f t="shared" ca="1" si="342"/>
        <v>-0.10177985257371154</v>
      </c>
      <c r="AI799" s="25">
        <f t="shared" ca="1" si="343"/>
        <v>2.9935048026839245E-2</v>
      </c>
    </row>
    <row r="800" spans="1:35" x14ac:dyDescent="0.25">
      <c r="A800" s="25">
        <v>78.799999999998604</v>
      </c>
      <c r="B800" s="25">
        <f t="shared" si="344"/>
        <v>0</v>
      </c>
      <c r="C800" s="25">
        <f t="shared" si="345"/>
        <v>0.01</v>
      </c>
      <c r="E800" s="25">
        <f ca="1">Kp*(G800+H800*OnebyTi+Td*(G800-G799))</f>
        <v>-0.10328778967186975</v>
      </c>
      <c r="F800" s="27">
        <f t="shared" ca="1" si="347"/>
        <v>4.6231429387334856E-2</v>
      </c>
      <c r="G800" s="25">
        <f t="shared" ca="1" si="326"/>
        <v>-4.6231429387334856E-2</v>
      </c>
      <c r="H800" s="25">
        <f t="shared" ca="1" si="327"/>
        <v>-29.599394019940874</v>
      </c>
      <c r="I800" s="25">
        <f t="shared" ca="1" si="328"/>
        <v>29.599394019940874</v>
      </c>
      <c r="J800" s="25">
        <f t="shared" ca="1" si="329"/>
        <v>15.527348292477635</v>
      </c>
      <c r="K800" s="25">
        <f t="shared" ca="1" si="330"/>
        <v>863.12554412816485</v>
      </c>
      <c r="M800" s="25">
        <f ca="1">Kp*(Q800+R800*OnebyTi+Td*(Q800-Q799))</f>
        <v>-0.1030590963231898</v>
      </c>
      <c r="N800" s="25">
        <f t="shared" ca="1" si="348"/>
        <v>-0.10316463291470407</v>
      </c>
      <c r="O800" s="25">
        <f t="shared" ca="1" si="331"/>
        <v>-0.10327292713757585</v>
      </c>
      <c r="P800" s="27">
        <f t="shared" ca="1" si="349"/>
        <v>4.2600531977571847E-2</v>
      </c>
      <c r="Q800" s="25">
        <f t="shared" ca="1" si="332"/>
        <v>-4.2600531977571847E-2</v>
      </c>
      <c r="R800" s="25">
        <f t="shared" ca="1" si="333"/>
        <v>-29.639712937629785</v>
      </c>
      <c r="S800" s="25">
        <f t="shared" ca="1" si="334"/>
        <v>29.639712937629785</v>
      </c>
      <c r="T800" s="25">
        <f t="shared" ca="1" si="335"/>
        <v>15.612957611924271</v>
      </c>
      <c r="U800" s="25">
        <f t="shared" ca="1" si="336"/>
        <v>254.529657832212</v>
      </c>
      <c r="W800" s="25">
        <f ca="1">Kp*(AB800+AC800*OnebyTi+Td*(AB800-AB799))</f>
        <v>-0.10176750578911727</v>
      </c>
      <c r="X800" s="25">
        <f t="shared" ca="1" si="350"/>
        <v>-0.10190538512127831</v>
      </c>
      <c r="Y800" s="25">
        <f t="shared" ca="1" si="351"/>
        <v>-0.10205271875716529</v>
      </c>
      <c r="Z800" s="25">
        <f t="shared" ca="1" si="352"/>
        <v>-0.10221003493429319</v>
      </c>
      <c r="AA800" s="27">
        <f t="shared" ca="1" si="346"/>
        <v>2.9712538386275723E-2</v>
      </c>
      <c r="AB800" s="25">
        <f t="shared" ca="1" si="337"/>
        <v>-2.9712538386275723E-2</v>
      </c>
      <c r="AC800" s="25">
        <f t="shared" ca="1" si="338"/>
        <v>-29.638875585146909</v>
      </c>
      <c r="AD800" s="25">
        <f t="shared" ca="1" si="339"/>
        <v>29.638875585146909</v>
      </c>
      <c r="AE800" s="25">
        <f t="shared" ca="1" si="340"/>
        <v>17.219641509836961</v>
      </c>
      <c r="AF800" s="25">
        <f t="shared" ca="1" si="341"/>
        <v>244.72509380302134</v>
      </c>
      <c r="AH800" s="25">
        <f t="shared" ca="1" si="342"/>
        <v>-0.10176750578911727</v>
      </c>
      <c r="AI800" s="25">
        <f t="shared" ca="1" si="343"/>
        <v>2.9712538386275723E-2</v>
      </c>
    </row>
    <row r="801" spans="1:35" x14ac:dyDescent="0.25">
      <c r="A801" s="25">
        <v>78.899999999998599</v>
      </c>
      <c r="B801" s="25">
        <f t="shared" si="344"/>
        <v>0</v>
      </c>
      <c r="C801" s="25">
        <f t="shared" si="345"/>
        <v>0.01</v>
      </c>
      <c r="E801" s="25">
        <f ca="1">Kp*(G801+H801*OnebyTi+Td*(G801-G800))</f>
        <v>-0.103268197018407</v>
      </c>
      <c r="F801" s="27">
        <f t="shared" ca="1" si="347"/>
        <v>4.5882560982764893E-2</v>
      </c>
      <c r="G801" s="25">
        <f t="shared" ca="1" si="326"/>
        <v>-4.5882560982764893E-2</v>
      </c>
      <c r="H801" s="25">
        <f t="shared" ca="1" si="327"/>
        <v>-29.603982276039151</v>
      </c>
      <c r="I801" s="25">
        <f t="shared" ca="1" si="328"/>
        <v>29.603982276039151</v>
      </c>
      <c r="J801" s="25">
        <f t="shared" ca="1" si="329"/>
        <v>15.527558813417869</v>
      </c>
      <c r="K801" s="25">
        <f t="shared" ca="1" si="330"/>
        <v>863.48755753431885</v>
      </c>
      <c r="M801" s="25">
        <f ca="1">Kp*(Q801+R801*OnebyTi+Td*(Q801-Q800))</f>
        <v>-0.10304045813156866</v>
      </c>
      <c r="N801" s="27">
        <f t="shared" ca="1" si="348"/>
        <v>-0.10314550237623757</v>
      </c>
      <c r="O801" s="27">
        <f t="shared" ca="1" si="331"/>
        <v>-0.10325329672534987</v>
      </c>
      <c r="P801" s="27">
        <f t="shared" ca="1" si="349"/>
        <v>4.2273239263814259E-2</v>
      </c>
      <c r="Q801" s="25">
        <f t="shared" ca="1" si="332"/>
        <v>-4.2273239263814259E-2</v>
      </c>
      <c r="R801" s="25">
        <f t="shared" ca="1" si="333"/>
        <v>-29.643940261556168</v>
      </c>
      <c r="S801" s="25">
        <f t="shared" ca="1" si="334"/>
        <v>29.643940261556168</v>
      </c>
      <c r="T801" s="25">
        <f t="shared" ca="1" si="335"/>
        <v>15.613136314600057</v>
      </c>
      <c r="U801" s="25">
        <f t="shared" ca="1" si="336"/>
        <v>254.59529785310224</v>
      </c>
      <c r="W801" s="25">
        <f ca="1">Kp*(AB801+AC801*OnebyTi+Td*(AB801-AB800))</f>
        <v>-0.1017552359514053</v>
      </c>
      <c r="X801" s="27">
        <f t="shared" ca="1" si="350"/>
        <v>-0.10189226416803039</v>
      </c>
      <c r="Y801" s="27">
        <f t="shared" ca="1" si="351"/>
        <v>-0.10203869810796413</v>
      </c>
      <c r="Z801" s="27">
        <f t="shared" ca="1" si="352"/>
        <v>-0.10219506432069299</v>
      </c>
      <c r="AA801" s="27">
        <f t="shared" ca="1" si="346"/>
        <v>2.9491534892846408E-2</v>
      </c>
      <c r="AB801" s="25">
        <f t="shared" ca="1" si="337"/>
        <v>-2.9491534892846408E-2</v>
      </c>
      <c r="AC801" s="25">
        <f t="shared" ca="1" si="338"/>
        <v>-29.641824738636195</v>
      </c>
      <c r="AD801" s="25">
        <f t="shared" ca="1" si="339"/>
        <v>29.641824738636195</v>
      </c>
      <c r="AE801" s="25">
        <f t="shared" ca="1" si="340"/>
        <v>17.219728484899996</v>
      </c>
      <c r="AF801" s="25">
        <f t="shared" ca="1" si="341"/>
        <v>244.77113933846221</v>
      </c>
      <c r="AH801" s="25">
        <f t="shared" ca="1" si="342"/>
        <v>-0.1017552359514053</v>
      </c>
      <c r="AI801" s="25">
        <f t="shared" ca="1" si="343"/>
        <v>2.9491534892846408E-2</v>
      </c>
    </row>
    <row r="802" spans="1:35" x14ac:dyDescent="0.25">
      <c r="A802" s="25">
        <v>78.999999999998593</v>
      </c>
      <c r="B802" s="25">
        <f t="shared" si="344"/>
        <v>0</v>
      </c>
      <c r="C802" s="25">
        <f t="shared" si="345"/>
        <v>0.01</v>
      </c>
      <c r="E802" s="25">
        <f ca="1">Kp*(G802+H802*OnebyTi+Td*(G802-G801))</f>
        <v>-0.10324869375253215</v>
      </c>
      <c r="F802" s="27">
        <f t="shared" ca="1" si="347"/>
        <v>4.5535742515630993E-2</v>
      </c>
      <c r="G802" s="25">
        <f t="shared" ca="1" si="326"/>
        <v>-4.5535742515630993E-2</v>
      </c>
      <c r="H802" s="25">
        <f t="shared" ca="1" si="327"/>
        <v>-29.608535850290714</v>
      </c>
      <c r="I802" s="25">
        <f t="shared" ca="1" si="328"/>
        <v>29.608535850290714</v>
      </c>
      <c r="J802" s="25">
        <f t="shared" ca="1" si="329"/>
        <v>15.527766163802514</v>
      </c>
      <c r="K802" s="25">
        <f t="shared" ca="1" si="330"/>
        <v>863.84728990019232</v>
      </c>
      <c r="M802" s="25">
        <f ca="1">Kp*(Q802+R802*OnebyTi+Td*(Q802-Q801))</f>
        <v>-0.10302190780084559</v>
      </c>
      <c r="N802" s="25">
        <f t="shared" ca="1" si="348"/>
        <v>-0.10312646108511295</v>
      </c>
      <c r="O802" s="25">
        <f t="shared" ca="1" si="331"/>
        <v>-0.10323375692486383</v>
      </c>
      <c r="P802" s="27">
        <f t="shared" ca="1" si="349"/>
        <v>4.1947909591279274E-2</v>
      </c>
      <c r="Q802" s="25">
        <f t="shared" ca="1" si="332"/>
        <v>-4.1947909591279274E-2</v>
      </c>
      <c r="R802" s="25">
        <f t="shared" ca="1" si="333"/>
        <v>-29.648135052515297</v>
      </c>
      <c r="S802" s="25">
        <f t="shared" ca="1" si="334"/>
        <v>29.648135052515297</v>
      </c>
      <c r="T802" s="25">
        <f t="shared" ca="1" si="335"/>
        <v>15.613312277311964</v>
      </c>
      <c r="U802" s="25">
        <f t="shared" ca="1" si="336"/>
        <v>254.66043358622161</v>
      </c>
      <c r="W802" s="25">
        <f ca="1">Kp*(AB802+AC802*OnebyTi+Td*(AB802-AB801))</f>
        <v>-0.10174304265101862</v>
      </c>
      <c r="X802" s="25">
        <f t="shared" ca="1" si="350"/>
        <v>-0.10187922420913442</v>
      </c>
      <c r="Y802" s="25">
        <f t="shared" ca="1" si="351"/>
        <v>-0.10202476307615288</v>
      </c>
      <c r="Z802" s="25">
        <f t="shared" ca="1" si="352"/>
        <v>-0.10218018410815777</v>
      </c>
      <c r="AA802" s="27">
        <f t="shared" ca="1" si="346"/>
        <v>2.9272028460777109E-2</v>
      </c>
      <c r="AB802" s="25">
        <f t="shared" ca="1" si="337"/>
        <v>-2.9272028460777109E-2</v>
      </c>
      <c r="AC802" s="25">
        <f t="shared" ca="1" si="338"/>
        <v>-29.644751941482273</v>
      </c>
      <c r="AD802" s="25">
        <f t="shared" ca="1" si="339"/>
        <v>29.644751941482273</v>
      </c>
      <c r="AE802" s="25">
        <f t="shared" ca="1" si="340"/>
        <v>17.219814170065018</v>
      </c>
      <c r="AF802" s="25">
        <f t="shared" ca="1" si="341"/>
        <v>244.81684267059705</v>
      </c>
      <c r="AH802" s="25">
        <f t="shared" ca="1" si="342"/>
        <v>-0.10174304265101862</v>
      </c>
      <c r="AI802" s="25">
        <f t="shared" ca="1" si="343"/>
        <v>2.9272028460777109E-2</v>
      </c>
    </row>
    <row r="803" spans="1:35" x14ac:dyDescent="0.25">
      <c r="A803" s="25">
        <v>79.099999999998602</v>
      </c>
      <c r="B803" s="25">
        <f t="shared" si="344"/>
        <v>0</v>
      </c>
      <c r="C803" s="25">
        <f t="shared" si="345"/>
        <v>0.01</v>
      </c>
      <c r="E803" s="25">
        <f ca="1">Kp*(G803+H803*OnebyTi+Td*(G803-G802))</f>
        <v>-0.10322927963740131</v>
      </c>
      <c r="F803" s="27">
        <f t="shared" ca="1" si="347"/>
        <v>4.519096481493938E-2</v>
      </c>
      <c r="G803" s="25">
        <f t="shared" ca="1" si="326"/>
        <v>-4.519096481493938E-2</v>
      </c>
      <c r="H803" s="25">
        <f t="shared" ca="1" si="327"/>
        <v>-29.613054946772209</v>
      </c>
      <c r="I803" s="25">
        <f t="shared" ca="1" si="328"/>
        <v>29.613054946772209</v>
      </c>
      <c r="J803" s="25">
        <f t="shared" ca="1" si="329"/>
        <v>15.527970386132605</v>
      </c>
      <c r="K803" s="25">
        <f t="shared" ca="1" si="330"/>
        <v>864.20475043187844</v>
      </c>
      <c r="M803" s="25">
        <f ca="1">Kp*(Q803+R803*OnebyTi+Td*(Q803-Q802))</f>
        <v>-0.10300344507622988</v>
      </c>
      <c r="N803" s="27">
        <f t="shared" ca="1" si="348"/>
        <v>-0.10310750879001059</v>
      </c>
      <c r="O803" s="25">
        <f t="shared" ca="1" si="331"/>
        <v>-0.10321430748879432</v>
      </c>
      <c r="P803" s="27">
        <f t="shared" ca="1" si="349"/>
        <v>4.1624533898792893E-2</v>
      </c>
      <c r="Q803" s="25">
        <f t="shared" ca="1" si="332"/>
        <v>-4.1624533898792893E-2</v>
      </c>
      <c r="R803" s="25">
        <f t="shared" ca="1" si="333"/>
        <v>-29.652297505905175</v>
      </c>
      <c r="S803" s="25">
        <f t="shared" ca="1" si="334"/>
        <v>29.652297505905175</v>
      </c>
      <c r="T803" s="25">
        <f t="shared" ca="1" si="335"/>
        <v>15.613485537494194</v>
      </c>
      <c r="U803" s="25">
        <f t="shared" ca="1" si="336"/>
        <v>254.72506803919333</v>
      </c>
      <c r="W803" s="25">
        <f ca="1">Kp*(AB803+AC803*OnebyTi+Td*(AB803-AB802))</f>
        <v>-0.10173092547995372</v>
      </c>
      <c r="X803" s="25">
        <f t="shared" ca="1" si="350"/>
        <v>-0.10186626482044824</v>
      </c>
      <c r="Y803" s="25">
        <f t="shared" ca="1" si="351"/>
        <v>-0.10201091322179129</v>
      </c>
      <c r="Z803" s="25">
        <f t="shared" ca="1" si="352"/>
        <v>-0.10216539384146067</v>
      </c>
      <c r="AA803" s="27">
        <f t="shared" ca="1" si="346"/>
        <v>2.9054010049961332E-2</v>
      </c>
      <c r="AB803" s="25">
        <f t="shared" ca="1" si="337"/>
        <v>-2.9054010049961332E-2</v>
      </c>
      <c r="AC803" s="25">
        <f t="shared" ca="1" si="338"/>
        <v>-29.647657342487268</v>
      </c>
      <c r="AD803" s="25">
        <f t="shared" ca="1" si="339"/>
        <v>29.647657342487268</v>
      </c>
      <c r="AE803" s="25">
        <f t="shared" ca="1" si="340"/>
        <v>17.219898583615016</v>
      </c>
      <c r="AF803" s="25">
        <f t="shared" ca="1" si="341"/>
        <v>244.86220610716919</v>
      </c>
      <c r="AH803" s="25">
        <f t="shared" ca="1" si="342"/>
        <v>-0.10173092547995372</v>
      </c>
      <c r="AI803" s="25">
        <f t="shared" ca="1" si="343"/>
        <v>2.9054010049961332E-2</v>
      </c>
    </row>
    <row r="804" spans="1:35" x14ac:dyDescent="0.25">
      <c r="A804" s="25">
        <v>79.199999999998596</v>
      </c>
      <c r="B804" s="25">
        <f t="shared" si="344"/>
        <v>0</v>
      </c>
      <c r="C804" s="25">
        <f t="shared" si="345"/>
        <v>0.01</v>
      </c>
      <c r="E804" s="25">
        <f ca="1">Kp*(G804+H804*OnebyTi+Td*(G804-G803))</f>
        <v>-0.1032099544354031</v>
      </c>
      <c r="F804" s="27">
        <f t="shared" ca="1" si="347"/>
        <v>4.4848218732515564E-2</v>
      </c>
      <c r="G804" s="25">
        <f t="shared" ca="1" si="326"/>
        <v>-4.4848218732515564E-2</v>
      </c>
      <c r="H804" s="25">
        <f t="shared" ca="1" si="327"/>
        <v>-29.617539768645461</v>
      </c>
      <c r="I804" s="25">
        <f t="shared" ca="1" si="328"/>
        <v>29.617539768645461</v>
      </c>
      <c r="J804" s="25">
        <f t="shared" ca="1" si="329"/>
        <v>15.528171522404953</v>
      </c>
      <c r="K804" s="25">
        <f t="shared" ca="1" si="330"/>
        <v>864.55994832423994</v>
      </c>
      <c r="M804" s="25">
        <f ca="1">Kp*(Q804+R804*OnebyTi+Td*(Q804-Q803))</f>
        <v>-0.10298506970239191</v>
      </c>
      <c r="N804" s="25">
        <f t="shared" ca="1" si="348"/>
        <v>-0.10308864523898165</v>
      </c>
      <c r="O804" s="27">
        <f t="shared" ca="1" si="331"/>
        <v>-0.10319494816909353</v>
      </c>
      <c r="P804" s="27">
        <f t="shared" ca="1" si="349"/>
        <v>4.1303103149913464E-2</v>
      </c>
      <c r="Q804" s="25">
        <f t="shared" ca="1" si="332"/>
        <v>-4.1303103149913464E-2</v>
      </c>
      <c r="R804" s="25">
        <f t="shared" ca="1" si="333"/>
        <v>-29.656427816220166</v>
      </c>
      <c r="S804" s="25">
        <f t="shared" ca="1" si="334"/>
        <v>29.656427816220166</v>
      </c>
      <c r="T804" s="25">
        <f t="shared" ca="1" si="335"/>
        <v>15.613656132127176</v>
      </c>
      <c r="U804" s="25">
        <f t="shared" ca="1" si="336"/>
        <v>254.78920420620528</v>
      </c>
      <c r="W804" s="25">
        <f ca="1">Kp*(AB804+AC804*OnebyTi+Td*(AB804-AB803))</f>
        <v>-0.10171888403176102</v>
      </c>
      <c r="X804" s="27">
        <f t="shared" ca="1" si="350"/>
        <v>-0.10185338557936546</v>
      </c>
      <c r="Y804" s="27">
        <f t="shared" ca="1" si="351"/>
        <v>-0.1019971481064425</v>
      </c>
      <c r="Z804" s="27">
        <f t="shared" ca="1" si="352"/>
        <v>-0.10215069306682953</v>
      </c>
      <c r="AA804" s="27">
        <f t="shared" ca="1" si="346"/>
        <v>2.8837470665815268E-2</v>
      </c>
      <c r="AB804" s="25">
        <f t="shared" ca="1" si="337"/>
        <v>-2.8837470665815268E-2</v>
      </c>
      <c r="AC804" s="25">
        <f t="shared" ca="1" si="338"/>
        <v>-29.650541089553847</v>
      </c>
      <c r="AD804" s="25">
        <f t="shared" ca="1" si="339"/>
        <v>29.650541089553847</v>
      </c>
      <c r="AE804" s="25">
        <f t="shared" ca="1" si="340"/>
        <v>17.219981743586455</v>
      </c>
      <c r="AF804" s="25">
        <f t="shared" ca="1" si="341"/>
        <v>244.90723194223881</v>
      </c>
      <c r="AH804" s="25">
        <f t="shared" ca="1" si="342"/>
        <v>-0.10171888403176102</v>
      </c>
      <c r="AI804" s="25">
        <f t="shared" ca="1" si="343"/>
        <v>2.8837470665815268E-2</v>
      </c>
    </row>
    <row r="805" spans="1:35" x14ac:dyDescent="0.25">
      <c r="A805" s="25">
        <v>79.299999999998604</v>
      </c>
      <c r="B805" s="25">
        <f t="shared" si="344"/>
        <v>0</v>
      </c>
      <c r="C805" s="25">
        <f t="shared" si="345"/>
        <v>0.01</v>
      </c>
      <c r="E805" s="25">
        <f ca="1">Kp*(G805+H805*OnebyTi+Td*(G805-G804))</f>
        <v>-0.1031907179081758</v>
      </c>
      <c r="F805" s="27">
        <f t="shared" ca="1" si="347"/>
        <v>4.4507495143099103E-2</v>
      </c>
      <c r="G805" s="25">
        <f t="shared" ca="1" si="326"/>
        <v>-4.4507495143099103E-2</v>
      </c>
      <c r="H805" s="25">
        <f t="shared" ca="1" si="327"/>
        <v>-29.62199051815977</v>
      </c>
      <c r="I805" s="25">
        <f t="shared" ca="1" si="328"/>
        <v>29.62199051815977</v>
      </c>
      <c r="J805" s="25">
        <f t="shared" ca="1" si="329"/>
        <v>15.528369614117345</v>
      </c>
      <c r="K805" s="25">
        <f t="shared" ca="1" si="330"/>
        <v>864.91289276072473</v>
      </c>
      <c r="M805" s="25">
        <f ca="1">Kp*(Q805+R805*OnebyTi+Td*(Q805-Q804))</f>
        <v>-0.10296678142347865</v>
      </c>
      <c r="N805" s="27">
        <f t="shared" ca="1" si="348"/>
        <v>-0.10306987017946448</v>
      </c>
      <c r="O805" s="25">
        <f t="shared" ca="1" si="331"/>
        <v>-0.10317567871700654</v>
      </c>
      <c r="P805" s="27">
        <f t="shared" ca="1" si="349"/>
        <v>4.0983608333004115E-2</v>
      </c>
      <c r="Q805" s="25">
        <f t="shared" ca="1" si="332"/>
        <v>-4.0983608333004115E-2</v>
      </c>
      <c r="R805" s="25">
        <f t="shared" ca="1" si="333"/>
        <v>-29.660526177053466</v>
      </c>
      <c r="S805" s="25">
        <f t="shared" ca="1" si="334"/>
        <v>29.660526177053466</v>
      </c>
      <c r="T805" s="25">
        <f t="shared" ca="1" si="335"/>
        <v>15.613824097742375</v>
      </c>
      <c r="U805" s="25">
        <f t="shared" ca="1" si="336"/>
        <v>254.8528450680368</v>
      </c>
      <c r="W805" s="25">
        <f ca="1">Kp*(AB805+AC805*OnebyTi+Td*(AB805-AB804))</f>
        <v>-0.10170691790154576</v>
      </c>
      <c r="X805" s="25">
        <f t="shared" ca="1" si="350"/>
        <v>-0.10184058606481726</v>
      </c>
      <c r="Y805" s="25">
        <f t="shared" ca="1" si="351"/>
        <v>-0.10198346729317617</v>
      </c>
      <c r="Z805" s="25">
        <f t="shared" ca="1" si="352"/>
        <v>-0.10213608133195153</v>
      </c>
      <c r="AA805" s="27">
        <f t="shared" ca="1" si="346"/>
        <v>2.8622401359132313E-2</v>
      </c>
      <c r="AB805" s="25">
        <f t="shared" ca="1" si="337"/>
        <v>-2.8622401359132313E-2</v>
      </c>
      <c r="AC805" s="25">
        <f t="shared" ca="1" si="338"/>
        <v>-29.653403329689759</v>
      </c>
      <c r="AD805" s="25">
        <f t="shared" ca="1" si="339"/>
        <v>29.653403329689759</v>
      </c>
      <c r="AE805" s="25">
        <f t="shared" ca="1" si="340"/>
        <v>17.220063667772411</v>
      </c>
      <c r="AF805" s="25">
        <f t="shared" ca="1" si="341"/>
        <v>244.95192245624645</v>
      </c>
      <c r="AH805" s="25">
        <f t="shared" ca="1" si="342"/>
        <v>-0.10170691790154576</v>
      </c>
      <c r="AI805" s="25">
        <f t="shared" ca="1" si="343"/>
        <v>2.8622401359132313E-2</v>
      </c>
    </row>
    <row r="806" spans="1:35" x14ac:dyDescent="0.25">
      <c r="A806" s="25">
        <v>79.399999999998599</v>
      </c>
      <c r="B806" s="25">
        <f t="shared" si="344"/>
        <v>0</v>
      </c>
      <c r="C806" s="25">
        <f t="shared" si="345"/>
        <v>0.01</v>
      </c>
      <c r="E806" s="25">
        <f ca="1">Kp*(G806+H806*OnebyTi+Td*(G806-G805))</f>
        <v>-0.10317156981662437</v>
      </c>
      <c r="F806" s="27">
        <f t="shared" ca="1" si="347"/>
        <v>4.4168784944436441E-2</v>
      </c>
      <c r="G806" s="25">
        <f t="shared" ca="1" si="326"/>
        <v>-4.4168784944436441E-2</v>
      </c>
      <c r="H806" s="25">
        <f t="shared" ca="1" si="327"/>
        <v>-29.626407396654212</v>
      </c>
      <c r="I806" s="25">
        <f t="shared" ca="1" si="328"/>
        <v>29.626407396654212</v>
      </c>
      <c r="J806" s="25">
        <f t="shared" ca="1" si="329"/>
        <v>15.528564702273691</v>
      </c>
      <c r="K806" s="25">
        <f t="shared" ca="1" si="330"/>
        <v>865.26359291318352</v>
      </c>
      <c r="M806" s="25">
        <f ca="1">Kp*(Q806+R806*OnebyTi+Td*(Q806-Q805))</f>
        <v>-0.10294857998312901</v>
      </c>
      <c r="N806" s="25">
        <f t="shared" ca="1" si="348"/>
        <v>-0.1030511833583008</v>
      </c>
      <c r="O806" s="27">
        <f t="shared" ca="1" si="331"/>
        <v>-0.10315649888308837</v>
      </c>
      <c r="P806" s="27">
        <f t="shared" ca="1" si="349"/>
        <v>4.0666040461303461E-2</v>
      </c>
      <c r="Q806" s="25">
        <f t="shared" ca="1" si="332"/>
        <v>-4.0666040461303461E-2</v>
      </c>
      <c r="R806" s="25">
        <f t="shared" ca="1" si="333"/>
        <v>-29.664592781099596</v>
      </c>
      <c r="S806" s="25">
        <f t="shared" ca="1" si="334"/>
        <v>29.664592781099596</v>
      </c>
      <c r="T806" s="25">
        <f t="shared" ca="1" si="335"/>
        <v>15.613989470427056</v>
      </c>
      <c r="U806" s="25">
        <f t="shared" ca="1" si="336"/>
        <v>254.91599359208567</v>
      </c>
      <c r="W806" s="25">
        <f ca="1">Kp*(AB806+AC806*OnebyTi+Td*(AB806-AB805))</f>
        <v>-0.10169502668596825</v>
      </c>
      <c r="X806" s="27">
        <f t="shared" ca="1" si="350"/>
        <v>-0.10182786585727395</v>
      </c>
      <c r="Y806" s="27">
        <f t="shared" ca="1" si="351"/>
        <v>-0.10196987034657135</v>
      </c>
      <c r="Z806" s="27">
        <f t="shared" ca="1" si="352"/>
        <v>-0.10212155818597771</v>
      </c>
      <c r="AA806" s="27">
        <f t="shared" ca="1" si="346"/>
        <v>2.8408793225937159E-2</v>
      </c>
      <c r="AB806" s="25">
        <f t="shared" ca="1" si="337"/>
        <v>-2.8408793225937159E-2</v>
      </c>
      <c r="AC806" s="25">
        <f t="shared" ca="1" si="338"/>
        <v>-29.656244209012353</v>
      </c>
      <c r="AD806" s="25">
        <f t="shared" ca="1" si="339"/>
        <v>29.656244209012353</v>
      </c>
      <c r="AE806" s="25">
        <f t="shared" ca="1" si="340"/>
        <v>17.220144373725667</v>
      </c>
      <c r="AF806" s="25">
        <f t="shared" ca="1" si="341"/>
        <v>244.99627991607619</v>
      </c>
      <c r="AH806" s="25">
        <f t="shared" ca="1" si="342"/>
        <v>-0.10169502668596825</v>
      </c>
      <c r="AI806" s="25">
        <f t="shared" ca="1" si="343"/>
        <v>2.8408793225937159E-2</v>
      </c>
    </row>
    <row r="807" spans="1:35" x14ac:dyDescent="0.25">
      <c r="A807" s="25">
        <v>79.499999999998593</v>
      </c>
      <c r="B807" s="25">
        <f t="shared" si="344"/>
        <v>0</v>
      </c>
      <c r="C807" s="25">
        <f t="shared" si="345"/>
        <v>0.01</v>
      </c>
      <c r="E807" s="25">
        <f ca="1">Kp*(G807+H807*OnebyTi+Td*(G807-G806))</f>
        <v>-0.10315250992093701</v>
      </c>
      <c r="F807" s="27">
        <f t="shared" ca="1" si="347"/>
        <v>4.3832079057371957E-2</v>
      </c>
      <c r="G807" s="25">
        <f t="shared" ca="1" si="326"/>
        <v>-4.3832079057371957E-2</v>
      </c>
      <c r="H807" s="25">
        <f t="shared" ca="1" si="327"/>
        <v>-29.630790604559948</v>
      </c>
      <c r="I807" s="25">
        <f t="shared" ca="1" si="328"/>
        <v>29.630790604559948</v>
      </c>
      <c r="J807" s="25">
        <f t="shared" ca="1" si="329"/>
        <v>15.52875682738914</v>
      </c>
      <c r="K807" s="25">
        <f t="shared" ca="1" si="330"/>
        <v>865.61205794168961</v>
      </c>
      <c r="M807" s="25">
        <f ca="1">Kp*(Q807+R807*OnebyTi+Td*(Q807-Q806))</f>
        <v>-0.10293046512448911</v>
      </c>
      <c r="N807" s="27">
        <f t="shared" ca="1" si="348"/>
        <v>-0.10303258452175175</v>
      </c>
      <c r="O807" s="25">
        <f t="shared" ca="1" si="331"/>
        <v>-0.10313740841722092</v>
      </c>
      <c r="P807" s="27">
        <f t="shared" ca="1" si="349"/>
        <v>4.0350390572994624E-2</v>
      </c>
      <c r="Q807" s="25">
        <f t="shared" ca="1" si="332"/>
        <v>-4.0350390572994624E-2</v>
      </c>
      <c r="R807" s="25">
        <f t="shared" ca="1" si="333"/>
        <v>-29.668627820156896</v>
      </c>
      <c r="S807" s="25">
        <f t="shared" ca="1" si="334"/>
        <v>29.668627820156896</v>
      </c>
      <c r="T807" s="25">
        <f t="shared" ca="1" si="335"/>
        <v>15.614152285828995</v>
      </c>
      <c r="U807" s="25">
        <f t="shared" ca="1" si="336"/>
        <v>254.97865273239549</v>
      </c>
      <c r="W807" s="25">
        <f ca="1">Kp*(AB807+AC807*OnebyTi+Td*(AB807-AB806))</f>
        <v>-0.10168320998324423</v>
      </c>
      <c r="X807" s="25">
        <f t="shared" ca="1" si="350"/>
        <v>-0.10181522453874654</v>
      </c>
      <c r="Y807" s="25">
        <f t="shared" ca="1" si="351"/>
        <v>-0.10195635683271931</v>
      </c>
      <c r="Z807" s="25">
        <f t="shared" ca="1" si="352"/>
        <v>-0.10210712317952725</v>
      </c>
      <c r="AA807" s="27">
        <f t="shared" ca="1" si="346"/>
        <v>2.8196637407339388E-2</v>
      </c>
      <c r="AB807" s="25">
        <f t="shared" ca="1" si="337"/>
        <v>-2.8196637407339388E-2</v>
      </c>
      <c r="AC807" s="25">
        <f t="shared" ca="1" si="338"/>
        <v>-29.659063872753087</v>
      </c>
      <c r="AD807" s="25">
        <f t="shared" ca="1" si="339"/>
        <v>29.659063872753087</v>
      </c>
      <c r="AE807" s="25">
        <f t="shared" ca="1" si="340"/>
        <v>17.220223878761775</v>
      </c>
      <c r="AF807" s="25">
        <f t="shared" ca="1" si="341"/>
        <v>245.04030657511885</v>
      </c>
      <c r="AH807" s="25">
        <f t="shared" ca="1" si="342"/>
        <v>-0.10168320998324423</v>
      </c>
      <c r="AI807" s="25">
        <f t="shared" ca="1" si="343"/>
        <v>2.8196637407339388E-2</v>
      </c>
    </row>
    <row r="808" spans="1:35" x14ac:dyDescent="0.25">
      <c r="A808" s="25">
        <v>79.599999999998502</v>
      </c>
      <c r="B808" s="25">
        <f t="shared" si="344"/>
        <v>0</v>
      </c>
      <c r="C808" s="25">
        <f t="shared" si="345"/>
        <v>0.01</v>
      </c>
      <c r="E808" s="25">
        <f ca="1">Kp*(G808+H808*OnebyTi+Td*(G808-G807))</f>
        <v>-0.10313353798060219</v>
      </c>
      <c r="F808" s="27">
        <f t="shared" ca="1" si="347"/>
        <v>4.34973684259371E-2</v>
      </c>
      <c r="G808" s="25">
        <f t="shared" ca="1" si="326"/>
        <v>-4.34973684259371E-2</v>
      </c>
      <c r="H808" s="25">
        <f t="shared" ca="1" si="327"/>
        <v>-29.635140341402543</v>
      </c>
      <c r="I808" s="25">
        <f t="shared" ca="1" si="328"/>
        <v>29.635140341402543</v>
      </c>
      <c r="J808" s="25">
        <f t="shared" ca="1" si="329"/>
        <v>15.528946029495138</v>
      </c>
      <c r="K808" s="25">
        <f t="shared" ca="1" si="330"/>
        <v>865.95829699436001</v>
      </c>
      <c r="M808" s="25">
        <f ca="1">Kp*(Q808+R808*OnebyTi+Td*(Q808-Q807))</f>
        <v>-0.10291243659022734</v>
      </c>
      <c r="N808" s="25">
        <f t="shared" ca="1" si="348"/>
        <v>-0.10301407341551383</v>
      </c>
      <c r="O808" s="25">
        <f t="shared" ca="1" si="331"/>
        <v>-0.10311840706862979</v>
      </c>
      <c r="P808" s="27">
        <f t="shared" ca="1" si="349"/>
        <v>4.0036649731272529E-2</v>
      </c>
      <c r="Q808" s="25">
        <f t="shared" ca="1" si="332"/>
        <v>-4.0036649731272529E-2</v>
      </c>
      <c r="R808" s="25">
        <f t="shared" ca="1" si="333"/>
        <v>-29.672631485130022</v>
      </c>
      <c r="S808" s="25">
        <f t="shared" ca="1" si="334"/>
        <v>29.672631485130022</v>
      </c>
      <c r="T808" s="25">
        <f t="shared" ca="1" si="335"/>
        <v>15.614312579161165</v>
      </c>
      <c r="U808" s="25">
        <f t="shared" ca="1" si="336"/>
        <v>255.04082542968337</v>
      </c>
      <c r="W808" s="25">
        <f ca="1">Kp*(AB808+AC808*OnebyTi+Td*(AB808-AB807))</f>
        <v>-0.10167146739314542</v>
      </c>
      <c r="X808" s="25">
        <f t="shared" ca="1" si="350"/>
        <v>-0.10180266169278812</v>
      </c>
      <c r="Y808" s="25">
        <f t="shared" ca="1" si="351"/>
        <v>-0.10194292631922634</v>
      </c>
      <c r="Z808" s="25">
        <f t="shared" ca="1" si="352"/>
        <v>-0.10209277586469172</v>
      </c>
      <c r="AA808" s="27">
        <f t="shared" ca="1" si="346"/>
        <v>2.7985925089386667E-2</v>
      </c>
      <c r="AB808" s="25">
        <f t="shared" ca="1" si="337"/>
        <v>-2.7985925089386667E-2</v>
      </c>
      <c r="AC808" s="25">
        <f t="shared" ca="1" si="338"/>
        <v>-29.661862465262026</v>
      </c>
      <c r="AD808" s="25">
        <f t="shared" ca="1" si="339"/>
        <v>29.661862465262026</v>
      </c>
      <c r="AE808" s="25">
        <f t="shared" ca="1" si="340"/>
        <v>17.220302199962084</v>
      </c>
      <c r="AF808" s="25">
        <f t="shared" ca="1" si="341"/>
        <v>245.0840046733351</v>
      </c>
      <c r="AH808" s="25">
        <f t="shared" ca="1" si="342"/>
        <v>-0.10167146739314542</v>
      </c>
      <c r="AI808" s="25">
        <f t="shared" ca="1" si="343"/>
        <v>2.7985925089386667E-2</v>
      </c>
    </row>
    <row r="809" spans="1:35" x14ac:dyDescent="0.25">
      <c r="A809" s="25">
        <v>79.699999999998496</v>
      </c>
      <c r="B809" s="25">
        <f t="shared" si="344"/>
        <v>0</v>
      </c>
      <c r="C809" s="25">
        <f t="shared" si="345"/>
        <v>0.01</v>
      </c>
      <c r="E809" s="25">
        <f ca="1">Kp*(G809+H809*OnebyTi+Td*(G809-G808))</f>
        <v>-0.10311465375442473</v>
      </c>
      <c r="F809" s="27">
        <f t="shared" ca="1" si="347"/>
        <v>4.3164644017437762E-2</v>
      </c>
      <c r="G809" s="25">
        <f t="shared" ca="1" si="326"/>
        <v>-4.3164644017437762E-2</v>
      </c>
      <c r="H809" s="25">
        <f t="shared" ca="1" si="327"/>
        <v>-29.639456805804286</v>
      </c>
      <c r="I809" s="25">
        <f t="shared" ca="1" si="328"/>
        <v>29.639456805804286</v>
      </c>
      <c r="J809" s="25">
        <f t="shared" ca="1" si="329"/>
        <v>15.529132348144454</v>
      </c>
      <c r="K809" s="25">
        <f t="shared" ca="1" si="330"/>
        <v>866.30231920717904</v>
      </c>
      <c r="M809" s="25">
        <f ca="1">Kp*(Q809+R809*OnebyTi+Td*(Q809-Q808))</f>
        <v>-0.10289449412254917</v>
      </c>
      <c r="N809" s="27">
        <f t="shared" ca="1" si="348"/>
        <v>-0.10299564978473461</v>
      </c>
      <c r="O809" s="27">
        <f t="shared" ca="1" si="331"/>
        <v>-0.10309949458590084</v>
      </c>
      <c r="P809" s="27">
        <f t="shared" ca="1" si="349"/>
        <v>3.9724809024409551E-2</v>
      </c>
      <c r="Q809" s="25">
        <f t="shared" ca="1" si="332"/>
        <v>-3.9724809024409551E-2</v>
      </c>
      <c r="R809" s="25">
        <f t="shared" ca="1" si="333"/>
        <v>-29.676603966032463</v>
      </c>
      <c r="S809" s="25">
        <f t="shared" ca="1" si="334"/>
        <v>29.676603966032463</v>
      </c>
      <c r="T809" s="25">
        <f t="shared" ca="1" si="335"/>
        <v>15.614470385206367</v>
      </c>
      <c r="U809" s="25">
        <f t="shared" ca="1" si="336"/>
        <v>255.10251461136784</v>
      </c>
      <c r="W809" s="25">
        <f ca="1">Kp*(AB809+AC809*OnebyTi+Td*(AB809-AB808))</f>
        <v>-0.10165979851699947</v>
      </c>
      <c r="X809" s="27">
        <f t="shared" ca="1" si="350"/>
        <v>-0.10179017690449516</v>
      </c>
      <c r="Y809" s="27">
        <f t="shared" ca="1" si="351"/>
        <v>-0.10192957837521627</v>
      </c>
      <c r="Z809" s="27">
        <f t="shared" ca="1" si="352"/>
        <v>-0.1020785157950391</v>
      </c>
      <c r="AA809" s="27">
        <f t="shared" ca="1" si="346"/>
        <v>2.7776647502917494E-2</v>
      </c>
      <c r="AB809" s="25">
        <f t="shared" ca="1" si="337"/>
        <v>-2.7776647502917494E-2</v>
      </c>
      <c r="AC809" s="25">
        <f t="shared" ca="1" si="338"/>
        <v>-29.664640130012316</v>
      </c>
      <c r="AD809" s="25">
        <f t="shared" ca="1" si="339"/>
        <v>29.664640130012316</v>
      </c>
      <c r="AE809" s="25">
        <f t="shared" ca="1" si="340"/>
        <v>17.220379354176735</v>
      </c>
      <c r="AF809" s="25">
        <f t="shared" ca="1" si="341"/>
        <v>245.12737643731856</v>
      </c>
      <c r="AH809" s="25">
        <f t="shared" ca="1" si="342"/>
        <v>-0.10165979851699947</v>
      </c>
      <c r="AI809" s="25">
        <f t="shared" ca="1" si="343"/>
        <v>2.7776647502917494E-2</v>
      </c>
    </row>
    <row r="810" spans="1:35" x14ac:dyDescent="0.25">
      <c r="A810" s="25">
        <v>79.799999999998505</v>
      </c>
      <c r="B810" s="25">
        <f t="shared" si="344"/>
        <v>0</v>
      </c>
      <c r="C810" s="25">
        <f t="shared" si="345"/>
        <v>0.01</v>
      </c>
      <c r="E810" s="25">
        <f ca="1">Kp*(G810+H810*OnebyTi+Td*(G810-G809))</f>
        <v>-0.10309585700054245</v>
      </c>
      <c r="F810" s="27">
        <f t="shared" ca="1" si="347"/>
        <v>4.283389682253981E-2</v>
      </c>
      <c r="G810" s="25">
        <f t="shared" ca="1" si="326"/>
        <v>-4.283389682253981E-2</v>
      </c>
      <c r="H810" s="25">
        <f t="shared" ca="1" si="327"/>
        <v>-29.64374019548654</v>
      </c>
      <c r="I810" s="25">
        <f t="shared" ca="1" si="328"/>
        <v>29.64374019548654</v>
      </c>
      <c r="J810" s="25">
        <f t="shared" ca="1" si="329"/>
        <v>15.529315822416155</v>
      </c>
      <c r="K810" s="25">
        <f t="shared" ca="1" si="330"/>
        <v>866.64413370382294</v>
      </c>
      <c r="M810" s="25">
        <f ca="1">Kp*(Q810+R810*OnebyTi+Td*(Q810-Q809))</f>
        <v>-0.1028766374632121</v>
      </c>
      <c r="N810" s="25">
        <f t="shared" ca="1" si="348"/>
        <v>-0.10297731337402835</v>
      </c>
      <c r="O810" s="25">
        <f t="shared" ca="1" si="331"/>
        <v>-0.10308067071699667</v>
      </c>
      <c r="P810" s="27">
        <f t="shared" ca="1" si="349"/>
        <v>3.9414859565819464E-2</v>
      </c>
      <c r="Q810" s="25">
        <f t="shared" ca="1" si="332"/>
        <v>-3.9414859565819464E-2</v>
      </c>
      <c r="R810" s="25">
        <f t="shared" ca="1" si="333"/>
        <v>-29.680545451989044</v>
      </c>
      <c r="S810" s="25">
        <f t="shared" ca="1" si="334"/>
        <v>29.680545451989044</v>
      </c>
      <c r="T810" s="25">
        <f t="shared" ca="1" si="335"/>
        <v>15.614625738321827</v>
      </c>
      <c r="U810" s="25">
        <f t="shared" ca="1" si="336"/>
        <v>255.16372319159723</v>
      </c>
      <c r="W810" s="25">
        <f ca="1">Kp*(AB810+AC810*OnebyTi+Td*(AB810-AB809))</f>
        <v>-0.10164820295769023</v>
      </c>
      <c r="X810" s="25">
        <f t="shared" ca="1" si="350"/>
        <v>-0.10177776976050876</v>
      </c>
      <c r="Y810" s="25">
        <f t="shared" ca="1" si="351"/>
        <v>-0.10191631257133286</v>
      </c>
      <c r="Z810" s="25">
        <f t="shared" ca="1" si="352"/>
        <v>-0.10206434252561769</v>
      </c>
      <c r="AA810" s="27">
        <f t="shared" ca="1" si="346"/>
        <v>2.7568795923413582E-2</v>
      </c>
      <c r="AB810" s="25">
        <f t="shared" ca="1" si="337"/>
        <v>-2.7568795923413582E-2</v>
      </c>
      <c r="AC810" s="25">
        <f t="shared" ca="1" si="338"/>
        <v>-29.667397009604656</v>
      </c>
      <c r="AD810" s="25">
        <f t="shared" ca="1" si="339"/>
        <v>29.667397009604656</v>
      </c>
      <c r="AE810" s="25">
        <f t="shared" ca="1" si="340"/>
        <v>17.220455358027603</v>
      </c>
      <c r="AF810" s="25">
        <f t="shared" ca="1" si="341"/>
        <v>245.1704240803586</v>
      </c>
      <c r="AH810" s="25">
        <f t="shared" ca="1" si="342"/>
        <v>-0.10164820295769023</v>
      </c>
      <c r="AI810" s="25">
        <f t="shared" ca="1" si="343"/>
        <v>2.7568795923413582E-2</v>
      </c>
    </row>
    <row r="811" spans="1:35" x14ac:dyDescent="0.25">
      <c r="A811" s="25">
        <v>79.899999999998499</v>
      </c>
      <c r="B811" s="25">
        <f t="shared" si="344"/>
        <v>0</v>
      </c>
      <c r="C811" s="25">
        <f t="shared" si="345"/>
        <v>0.01</v>
      </c>
      <c r="E811" s="25">
        <f ca="1">Kp*(G811+H811*OnebyTi+Td*(G811-G810))</f>
        <v>-0.10307714747644221</v>
      </c>
      <c r="F811" s="27">
        <f t="shared" ca="1" si="347"/>
        <v>4.2505117855352839E-2</v>
      </c>
      <c r="G811" s="25">
        <f t="shared" ca="1" si="326"/>
        <v>-4.2505117855352839E-2</v>
      </c>
      <c r="H811" s="25">
        <f t="shared" ca="1" si="327"/>
        <v>-29.647990707272076</v>
      </c>
      <c r="I811" s="25">
        <f t="shared" ca="1" si="328"/>
        <v>29.647990707272076</v>
      </c>
      <c r="J811" s="25">
        <f t="shared" ca="1" si="329"/>
        <v>15.529496490920545</v>
      </c>
      <c r="K811" s="25">
        <f t="shared" ca="1" si="330"/>
        <v>866.98374959548721</v>
      </c>
      <c r="M811" s="25">
        <f ca="1">Kp*(Q811+R811*OnebyTi+Td*(Q811-Q810))</f>
        <v>-0.10285886635354016</v>
      </c>
      <c r="N811" s="27">
        <f t="shared" ca="1" si="348"/>
        <v>-0.1029590639274915</v>
      </c>
      <c r="O811" s="27">
        <f t="shared" ca="1" si="331"/>
        <v>-0.10306193520927294</v>
      </c>
      <c r="P811" s="27">
        <f t="shared" ca="1" si="349"/>
        <v>3.9106792494119795E-2</v>
      </c>
      <c r="Q811" s="25">
        <f t="shared" ca="1" si="332"/>
        <v>-3.9106792494119795E-2</v>
      </c>
      <c r="R811" s="25">
        <f t="shared" ca="1" si="333"/>
        <v>-29.684456131238456</v>
      </c>
      <c r="S811" s="25">
        <f t="shared" ca="1" si="334"/>
        <v>29.684456131238456</v>
      </c>
      <c r="T811" s="25">
        <f t="shared" ca="1" si="335"/>
        <v>15.614778672443745</v>
      </c>
      <c r="U811" s="25">
        <f t="shared" ca="1" si="336"/>
        <v>255.22445407127807</v>
      </c>
      <c r="W811" s="25">
        <f ca="1">Kp*(AB811+AC811*OnebyTi+Td*(AB811-AB810))</f>
        <v>-0.10163668031965765</v>
      </c>
      <c r="X811" s="27">
        <f t="shared" ca="1" si="350"/>
        <v>-0.10176543984901572</v>
      </c>
      <c r="Y811" s="27">
        <f t="shared" ca="1" si="351"/>
        <v>-0.10190312847974228</v>
      </c>
      <c r="Z811" s="27">
        <f t="shared" ca="1" si="352"/>
        <v>-0.10205025561295993</v>
      </c>
      <c r="AA811" s="27">
        <f t="shared" ca="1" si="346"/>
        <v>2.7362361670851813E-2</v>
      </c>
      <c r="AB811" s="25">
        <f t="shared" ca="1" si="337"/>
        <v>-2.7362361670851813E-2</v>
      </c>
      <c r="AC811" s="25">
        <f t="shared" ca="1" si="338"/>
        <v>-29.670133245771741</v>
      </c>
      <c r="AD811" s="25">
        <f t="shared" ca="1" si="339"/>
        <v>29.670133245771741</v>
      </c>
      <c r="AE811" s="25">
        <f t="shared" ca="1" si="340"/>
        <v>17.220530227911222</v>
      </c>
      <c r="AF811" s="25">
        <f t="shared" ca="1" si="341"/>
        <v>245.21314980250318</v>
      </c>
      <c r="AH811" s="25">
        <f t="shared" ca="1" si="342"/>
        <v>-0.10163668031965765</v>
      </c>
      <c r="AI811" s="25">
        <f t="shared" ca="1" si="343"/>
        <v>2.7362361670851813E-2</v>
      </c>
    </row>
    <row r="812" spans="1:35" x14ac:dyDescent="0.25">
      <c r="A812" s="25">
        <v>79.999999999998494</v>
      </c>
      <c r="B812" s="25">
        <f t="shared" si="344"/>
        <v>0</v>
      </c>
      <c r="C812" s="25">
        <f t="shared" si="345"/>
        <v>0.01</v>
      </c>
      <c r="E812" s="25">
        <f ca="1">Kp*(G812+H812*OnebyTi+Td*(G812-G811))</f>
        <v>-0.10305852493897597</v>
      </c>
      <c r="F812" s="27">
        <f t="shared" ca="1" si="347"/>
        <v>4.2178298153512143E-2</v>
      </c>
      <c r="G812" s="25">
        <f t="shared" ca="1" si="326"/>
        <v>-4.2178298153512143E-2</v>
      </c>
      <c r="H812" s="25">
        <f t="shared" ca="1" si="327"/>
        <v>-29.652208537087425</v>
      </c>
      <c r="I812" s="25">
        <f t="shared" ca="1" si="328"/>
        <v>29.652208537087425</v>
      </c>
      <c r="J812" s="25">
        <f t="shared" ca="1" si="329"/>
        <v>15.529674391804058</v>
      </c>
      <c r="K812" s="25">
        <f t="shared" ca="1" si="330"/>
        <v>867.32117598071534</v>
      </c>
      <c r="M812" s="25">
        <f ca="1">Kp*(Q812+R812*OnebyTi+Td*(Q812-Q811))</f>
        <v>-0.1028411805344385</v>
      </c>
      <c r="N812" s="25">
        <f t="shared" ca="1" si="348"/>
        <v>-0.10294090118871793</v>
      </c>
      <c r="O812" s="25">
        <f t="shared" ca="1" si="331"/>
        <v>-0.10304328780949452</v>
      </c>
      <c r="P812" s="27">
        <f t="shared" ca="1" si="349"/>
        <v>3.8800598973192504E-2</v>
      </c>
      <c r="Q812" s="25">
        <f t="shared" ca="1" si="332"/>
        <v>-3.8800598973192504E-2</v>
      </c>
      <c r="R812" s="25">
        <f t="shared" ca="1" si="333"/>
        <v>-29.688336191135775</v>
      </c>
      <c r="S812" s="25">
        <f t="shared" ca="1" si="334"/>
        <v>29.688336191135775</v>
      </c>
      <c r="T812" s="25">
        <f t="shared" ca="1" si="335"/>
        <v>15.614929221091812</v>
      </c>
      <c r="U812" s="25">
        <f t="shared" ca="1" si="336"/>
        <v>255.28471013810415</v>
      </c>
      <c r="W812" s="25">
        <f ca="1">Kp*(AB812+AC812*OnebyTi+Td*(AB812-AB811))</f>
        <v>-0.1016252302088979</v>
      </c>
      <c r="X812" s="25">
        <f t="shared" ca="1" si="350"/>
        <v>-0.10175318675974954</v>
      </c>
      <c r="Y812" s="25">
        <f t="shared" ca="1" si="351"/>
        <v>-0.10189002567413526</v>
      </c>
      <c r="Z812" s="25">
        <f t="shared" ca="1" si="352"/>
        <v>-0.10203625461508598</v>
      </c>
      <c r="AA812" s="27">
        <f t="shared" ca="1" si="346"/>
        <v>2.715733610955582E-2</v>
      </c>
      <c r="AB812" s="25">
        <f t="shared" ca="1" si="337"/>
        <v>-2.715733610955582E-2</v>
      </c>
      <c r="AC812" s="25">
        <f t="shared" ca="1" si="338"/>
        <v>-29.672848979382696</v>
      </c>
      <c r="AD812" s="25">
        <f t="shared" ca="1" si="339"/>
        <v>29.672848979382696</v>
      </c>
      <c r="AE812" s="25">
        <f t="shared" ca="1" si="340"/>
        <v>17.22060398000168</v>
      </c>
      <c r="AF812" s="25">
        <f t="shared" ca="1" si="341"/>
        <v>245.2555557906216</v>
      </c>
      <c r="AH812" s="25">
        <f t="shared" ca="1" si="342"/>
        <v>-0.1016252302088979</v>
      </c>
      <c r="AI812" s="25">
        <f t="shared" ca="1" si="343"/>
        <v>2.715733610955582E-2</v>
      </c>
    </row>
    <row r="813" spans="1:35" x14ac:dyDescent="0.25">
      <c r="A813" s="25">
        <v>80.099999999998502</v>
      </c>
      <c r="B813" s="25">
        <f t="shared" si="344"/>
        <v>0</v>
      </c>
      <c r="C813" s="25">
        <f t="shared" si="345"/>
        <v>0.01</v>
      </c>
      <c r="E813" s="25">
        <f ca="1">Kp*(G813+H813*OnebyTi+Td*(G813-G812))</f>
        <v>-0.10303998914437673</v>
      </c>
      <c r="F813" s="27">
        <f t="shared" ca="1" si="347"/>
        <v>4.1853428778258928E-2</v>
      </c>
      <c r="G813" s="25">
        <f t="shared" ca="1" si="326"/>
        <v>-4.1853428778258928E-2</v>
      </c>
      <c r="H813" s="25">
        <f t="shared" ca="1" si="327"/>
        <v>-29.65639387996525</v>
      </c>
      <c r="I813" s="25">
        <f t="shared" ca="1" si="328"/>
        <v>29.65639387996525</v>
      </c>
      <c r="J813" s="25">
        <f t="shared" ca="1" si="329"/>
        <v>15.529849562754107</v>
      </c>
      <c r="K813" s="25">
        <f t="shared" ca="1" si="330"/>
        <v>867.65642194522923</v>
      </c>
      <c r="M813" s="25">
        <f ca="1">Kp*(Q813+R813*OnebyTi+Td*(Q813-Q812))</f>
        <v>-0.10282357974640764</v>
      </c>
      <c r="N813" s="27">
        <f t="shared" ca="1" si="348"/>
        <v>-0.10292282490081413</v>
      </c>
      <c r="O813" s="25">
        <f t="shared" ca="1" si="331"/>
        <v>-0.10302472826385146</v>
      </c>
      <c r="P813" s="27">
        <f t="shared" ca="1" si="349"/>
        <v>3.8496270192243054E-2</v>
      </c>
      <c r="Q813" s="25">
        <f t="shared" ca="1" si="332"/>
        <v>-3.8496270192243054E-2</v>
      </c>
      <c r="R813" s="25">
        <f t="shared" ca="1" si="333"/>
        <v>-29.692185818155</v>
      </c>
      <c r="S813" s="25">
        <f t="shared" ca="1" si="334"/>
        <v>29.692185818155</v>
      </c>
      <c r="T813" s="25">
        <f t="shared" ca="1" si="335"/>
        <v>15.615077417373683</v>
      </c>
      <c r="U813" s="25">
        <f t="shared" ca="1" si="336"/>
        <v>255.3444942665854</v>
      </c>
      <c r="W813" s="25">
        <f ca="1">Kp*(AB813+AC813*OnebyTi+Td*(AB813-AB812))</f>
        <v>-0.10161385223296304</v>
      </c>
      <c r="X813" s="25">
        <f t="shared" ca="1" si="350"/>
        <v>-0.10174101008399128</v>
      </c>
      <c r="Y813" s="25">
        <f t="shared" ca="1" si="351"/>
        <v>-0.10187700372972916</v>
      </c>
      <c r="Z813" s="25">
        <f t="shared" ca="1" si="352"/>
        <v>-0.10202233909150724</v>
      </c>
      <c r="AA813" s="27">
        <f t="shared" ca="1" si="346"/>
        <v>2.6953710648047226E-2</v>
      </c>
      <c r="AB813" s="25">
        <f t="shared" ca="1" si="337"/>
        <v>-2.6953710648047226E-2</v>
      </c>
      <c r="AC813" s="25">
        <f t="shared" ca="1" si="338"/>
        <v>-29.675544350447499</v>
      </c>
      <c r="AD813" s="25">
        <f t="shared" ca="1" si="339"/>
        <v>29.675544350447499</v>
      </c>
      <c r="AE813" s="25">
        <f t="shared" ca="1" si="340"/>
        <v>17.22067663025345</v>
      </c>
      <c r="AF813" s="25">
        <f t="shared" ca="1" si="341"/>
        <v>245.29764421846707</v>
      </c>
      <c r="AH813" s="25">
        <f t="shared" ca="1" si="342"/>
        <v>-0.10161385223296304</v>
      </c>
      <c r="AI813" s="25">
        <f t="shared" ca="1" si="343"/>
        <v>2.6953710648047226E-2</v>
      </c>
    </row>
    <row r="814" spans="1:35" x14ac:dyDescent="0.25">
      <c r="A814" s="25">
        <v>80.199999999998496</v>
      </c>
      <c r="B814" s="25">
        <f t="shared" si="344"/>
        <v>0</v>
      </c>
      <c r="C814" s="25">
        <f t="shared" si="345"/>
        <v>0.01</v>
      </c>
      <c r="E814" s="25">
        <f ca="1">Kp*(G814+H814*OnebyTi+Td*(G814-G813))</f>
        <v>-0.10302153984827422</v>
      </c>
      <c r="F814" s="27">
        <f t="shared" ca="1" si="347"/>
        <v>4.1530500814518798E-2</v>
      </c>
      <c r="G814" s="25">
        <f t="shared" ca="1" si="326"/>
        <v>-4.1530500814518798E-2</v>
      </c>
      <c r="H814" s="25">
        <f t="shared" ca="1" si="327"/>
        <v>-29.660546930046703</v>
      </c>
      <c r="I814" s="25">
        <f t="shared" ca="1" si="328"/>
        <v>29.660546930046703</v>
      </c>
      <c r="J814" s="25">
        <f t="shared" ca="1" si="329"/>
        <v>15.530022041003898</v>
      </c>
      <c r="K814" s="25">
        <f t="shared" ca="1" si="330"/>
        <v>867.98949656176171</v>
      </c>
      <c r="M814" s="25">
        <f ca="1">Kp*(Q814+R814*OnebyTi+Td*(Q814-Q813))</f>
        <v>-0.10280606372955775</v>
      </c>
      <c r="N814" s="25">
        <f t="shared" ca="1" si="348"/>
        <v>-0.10290483480641421</v>
      </c>
      <c r="O814" s="27">
        <f t="shared" ca="1" si="331"/>
        <v>-0.10300625631797486</v>
      </c>
      <c r="P814" s="27">
        <f t="shared" ca="1" si="349"/>
        <v>3.8193797365857908E-2</v>
      </c>
      <c r="Q814" s="25">
        <f t="shared" ca="1" si="332"/>
        <v>-3.8193797365857908E-2</v>
      </c>
      <c r="R814" s="25">
        <f t="shared" ca="1" si="333"/>
        <v>-29.696005197891587</v>
      </c>
      <c r="S814" s="25">
        <f t="shared" ca="1" si="334"/>
        <v>29.696005197891587</v>
      </c>
      <c r="T814" s="25">
        <f t="shared" ca="1" si="335"/>
        <v>15.615223293989406</v>
      </c>
      <c r="U814" s="25">
        <f t="shared" ca="1" si="336"/>
        <v>255.40380931807755</v>
      </c>
      <c r="W814" s="25">
        <f ca="1">Kp*(AB814+AC814*OnebyTi+Td*(AB814-AB813))</f>
        <v>-0.10160254600096096</v>
      </c>
      <c r="X814" s="27">
        <f t="shared" ca="1" si="350"/>
        <v>-0.10172890941457044</v>
      </c>
      <c r="Y814" s="27">
        <f t="shared" ca="1" si="351"/>
        <v>-0.10186406222327005</v>
      </c>
      <c r="Z814" s="27">
        <f t="shared" ca="1" si="352"/>
        <v>-0.10200850860322976</v>
      </c>
      <c r="AA814" s="27">
        <f t="shared" ca="1" si="346"/>
        <v>2.6751476738896503E-2</v>
      </c>
      <c r="AB814" s="25">
        <f t="shared" ca="1" si="337"/>
        <v>-2.6751476738896503E-2</v>
      </c>
      <c r="AC814" s="25">
        <f t="shared" ca="1" si="338"/>
        <v>-29.67821949812139</v>
      </c>
      <c r="AD814" s="25">
        <f t="shared" ca="1" si="339"/>
        <v>29.67821949812139</v>
      </c>
      <c r="AE814" s="25">
        <f t="shared" ca="1" si="340"/>
        <v>17.220748194404223</v>
      </c>
      <c r="AF814" s="25">
        <f t="shared" ca="1" si="341"/>
        <v>245.33941724673926</v>
      </c>
      <c r="AH814" s="25">
        <f t="shared" ca="1" si="342"/>
        <v>-0.10160254600096096</v>
      </c>
      <c r="AI814" s="25">
        <f t="shared" ca="1" si="343"/>
        <v>2.6751476738896503E-2</v>
      </c>
    </row>
    <row r="815" spans="1:35" x14ac:dyDescent="0.25">
      <c r="A815" s="25">
        <v>80.299999999998505</v>
      </c>
      <c r="B815" s="25">
        <f t="shared" si="344"/>
        <v>0</v>
      </c>
      <c r="C815" s="25">
        <f t="shared" si="345"/>
        <v>0.01</v>
      </c>
      <c r="E815" s="25">
        <f ca="1">Kp*(G815+H815*OnebyTi+Td*(G815-G814))</f>
        <v>-0.10300317680571053</v>
      </c>
      <c r="F815" s="27">
        <f t="shared" ca="1" si="347"/>
        <v>4.1209505370978491E-2</v>
      </c>
      <c r="G815" s="25">
        <f t="shared" ca="1" si="326"/>
        <v>-4.1209505370978491E-2</v>
      </c>
      <c r="H815" s="25">
        <f t="shared" ca="1" si="327"/>
        <v>-29.664667880583799</v>
      </c>
      <c r="I815" s="25">
        <f t="shared" ca="1" si="328"/>
        <v>29.664667880583799</v>
      </c>
      <c r="J815" s="25">
        <f t="shared" ca="1" si="329"/>
        <v>15.53019186333719</v>
      </c>
      <c r="K815" s="25">
        <f t="shared" ca="1" si="330"/>
        <v>868.3204088898907</v>
      </c>
      <c r="M815" s="25">
        <f ca="1">Kp*(Q815+R815*OnebyTi+Td*(Q815-Q814))</f>
        <v>-0.10278863222362269</v>
      </c>
      <c r="N815" s="27">
        <f t="shared" ca="1" si="348"/>
        <v>-0.10288693064769477</v>
      </c>
      <c r="O815" s="25">
        <f t="shared" ca="1" si="331"/>
        <v>-0.10298787171695256</v>
      </c>
      <c r="P815" s="27">
        <f t="shared" ca="1" si="349"/>
        <v>3.789317173406042E-2</v>
      </c>
      <c r="Q815" s="25">
        <f t="shared" ca="1" si="332"/>
        <v>-3.789317173406042E-2</v>
      </c>
      <c r="R815" s="25">
        <f t="shared" ca="1" si="333"/>
        <v>-29.699794515064994</v>
      </c>
      <c r="S815" s="25">
        <f t="shared" ca="1" si="334"/>
        <v>29.699794515064994</v>
      </c>
      <c r="T815" s="25">
        <f t="shared" ca="1" si="335"/>
        <v>15.615366883235811</v>
      </c>
      <c r="U815" s="25">
        <f t="shared" ca="1" si="336"/>
        <v>255.46265814081158</v>
      </c>
      <c r="W815" s="25">
        <f ca="1">Kp*(AB815+AC815*OnebyTi+Td*(AB815-AB814))</f>
        <v>-0.10159131112355485</v>
      </c>
      <c r="X815" s="25">
        <f t="shared" ca="1" si="350"/>
        <v>-0.10171688434586557</v>
      </c>
      <c r="Y815" s="25">
        <f t="shared" ca="1" si="351"/>
        <v>-0.1018512007330345</v>
      </c>
      <c r="Z815" s="25">
        <f t="shared" ca="1" si="352"/>
        <v>-0.10199476271275743</v>
      </c>
      <c r="AA815" s="27">
        <f t="shared" ca="1" si="346"/>
        <v>2.6550625878573528E-2</v>
      </c>
      <c r="AB815" s="25">
        <f t="shared" ca="1" si="337"/>
        <v>-2.6550625878573528E-2</v>
      </c>
      <c r="AC815" s="25">
        <f t="shared" ca="1" si="338"/>
        <v>-29.680874560709245</v>
      </c>
      <c r="AD815" s="25">
        <f t="shared" ca="1" si="339"/>
        <v>29.680874560709245</v>
      </c>
      <c r="AE815" s="25">
        <f t="shared" ca="1" si="340"/>
        <v>17.220818687977676</v>
      </c>
      <c r="AF815" s="25">
        <f t="shared" ca="1" si="341"/>
        <v>245.38087702314661</v>
      </c>
      <c r="AH815" s="25">
        <f t="shared" ca="1" si="342"/>
        <v>-0.10159131112355485</v>
      </c>
      <c r="AI815" s="25">
        <f t="shared" ca="1" si="343"/>
        <v>2.6550625878573528E-2</v>
      </c>
    </row>
    <row r="816" spans="1:35" x14ac:dyDescent="0.25">
      <c r="A816" s="25">
        <v>80.399999999998499</v>
      </c>
      <c r="B816" s="25">
        <f t="shared" si="344"/>
        <v>0</v>
      </c>
      <c r="C816" s="25">
        <f t="shared" si="345"/>
        <v>0.01</v>
      </c>
      <c r="E816" s="25">
        <f ca="1">Kp*(G816+H816*OnebyTi+Td*(G816-G815))</f>
        <v>-0.10298489977115549</v>
      </c>
      <c r="F816" s="27">
        <f t="shared" ca="1" si="347"/>
        <v>4.0890433580160909E-2</v>
      </c>
      <c r="G816" s="25">
        <f t="shared" ca="1" si="326"/>
        <v>-4.0890433580160909E-2</v>
      </c>
      <c r="H816" s="25">
        <f t="shared" ca="1" si="327"/>
        <v>-29.668756923941814</v>
      </c>
      <c r="I816" s="25">
        <f t="shared" ca="1" si="328"/>
        <v>29.668756923941814</v>
      </c>
      <c r="J816" s="25">
        <f t="shared" ca="1" si="329"/>
        <v>15.530359066093029</v>
      </c>
      <c r="K816" s="25">
        <f t="shared" ca="1" si="330"/>
        <v>868.64916797587523</v>
      </c>
      <c r="M816" s="25">
        <f ca="1">Kp*(Q816+R816*OnebyTi+Td*(Q816-Q815))</f>
        <v>-0.10277128496797394</v>
      </c>
      <c r="N816" s="25">
        <f t="shared" ca="1" si="348"/>
        <v>-0.10286911216638961</v>
      </c>
      <c r="O816" s="27">
        <f t="shared" ca="1" si="331"/>
        <v>-0.10296957420534469</v>
      </c>
      <c r="P816" s="27">
        <f t="shared" ca="1" si="349"/>
        <v>3.7594384562365163E-2</v>
      </c>
      <c r="Q816" s="25">
        <f t="shared" ca="1" si="332"/>
        <v>-3.7594384562365163E-2</v>
      </c>
      <c r="R816" s="25">
        <f t="shared" ca="1" si="333"/>
        <v>-29.703553953521229</v>
      </c>
      <c r="S816" s="25">
        <f t="shared" ca="1" si="334"/>
        <v>29.703553953521229</v>
      </c>
      <c r="T816" s="25">
        <f t="shared" ca="1" si="335"/>
        <v>15.615508217010873</v>
      </c>
      <c r="U816" s="25">
        <f t="shared" ca="1" si="336"/>
        <v>255.52104356992382</v>
      </c>
      <c r="W816" s="25">
        <f ca="1">Kp*(AB816+AC816*OnebyTi+Td*(AB816-AB815))</f>
        <v>-0.10158014721296303</v>
      </c>
      <c r="X816" s="27">
        <f t="shared" ca="1" si="350"/>
        <v>-0.10170493447380494</v>
      </c>
      <c r="Y816" s="27">
        <f t="shared" ca="1" si="351"/>
        <v>-0.10183841883883142</v>
      </c>
      <c r="Z816" s="27">
        <f t="shared" ca="1" si="352"/>
        <v>-0.10198110098409512</v>
      </c>
      <c r="AA816" s="27">
        <f t="shared" ca="1" si="346"/>
        <v>2.6351149607297786E-2</v>
      </c>
      <c r="AB816" s="25">
        <f t="shared" ca="1" si="337"/>
        <v>-2.6351149607297786E-2</v>
      </c>
      <c r="AC816" s="25">
        <f t="shared" ca="1" si="338"/>
        <v>-29.683509675669974</v>
      </c>
      <c r="AD816" s="25">
        <f t="shared" ca="1" si="339"/>
        <v>29.683509675669974</v>
      </c>
      <c r="AE816" s="25">
        <f t="shared" ca="1" si="340"/>
        <v>17.220888126286237</v>
      </c>
      <c r="AF816" s="25">
        <f t="shared" ca="1" si="341"/>
        <v>245.42202568246864</v>
      </c>
      <c r="AH816" s="25">
        <f t="shared" ca="1" si="342"/>
        <v>-0.10158014721296303</v>
      </c>
      <c r="AI816" s="25">
        <f t="shared" ca="1" si="343"/>
        <v>2.6351149607297786E-2</v>
      </c>
    </row>
    <row r="817" spans="1:35" x14ac:dyDescent="0.25">
      <c r="A817" s="25">
        <v>80.499999999998494</v>
      </c>
      <c r="B817" s="25">
        <f t="shared" si="344"/>
        <v>0</v>
      </c>
      <c r="C817" s="25">
        <f t="shared" si="345"/>
        <v>0.01</v>
      </c>
      <c r="E817" s="25">
        <f ca="1">Kp*(G817+H817*OnebyTi+Td*(G817-G816))</f>
        <v>-0.10296670849852206</v>
      </c>
      <c r="F817" s="27">
        <f t="shared" ca="1" si="347"/>
        <v>4.0573276598498471E-2</v>
      </c>
      <c r="G817" s="25">
        <f t="shared" ca="1" si="326"/>
        <v>-4.0573276598498471E-2</v>
      </c>
      <c r="H817" s="25">
        <f t="shared" ca="1" si="327"/>
        <v>-29.672814251601665</v>
      </c>
      <c r="I817" s="25">
        <f t="shared" ca="1" si="328"/>
        <v>29.672814251601665</v>
      </c>
      <c r="J817" s="25">
        <f t="shared" ca="1" si="329"/>
        <v>15.530523685170422</v>
      </c>
      <c r="K817" s="25">
        <f t="shared" ca="1" si="330"/>
        <v>868.97578285249313</v>
      </c>
      <c r="M817" s="25">
        <f ca="1">Kp*(Q817+R817*OnebyTi+Td*(Q817-Q816))</f>
        <v>-0.10275402170163445</v>
      </c>
      <c r="N817" s="27">
        <f t="shared" ca="1" si="348"/>
        <v>-0.10285137910380431</v>
      </c>
      <c r="O817" s="25">
        <f t="shared" ca="1" si="331"/>
        <v>-0.10295136352719905</v>
      </c>
      <c r="P817" s="27">
        <f t="shared" ca="1" si="349"/>
        <v>3.7297427141830694E-2</v>
      </c>
      <c r="Q817" s="25">
        <f t="shared" ca="1" si="332"/>
        <v>-3.7297427141830694E-2</v>
      </c>
      <c r="R817" s="25">
        <f t="shared" ca="1" si="333"/>
        <v>-29.707283696235411</v>
      </c>
      <c r="S817" s="25">
        <f t="shared" ca="1" si="334"/>
        <v>29.707283696235411</v>
      </c>
      <c r="T817" s="25">
        <f t="shared" ca="1" si="335"/>
        <v>15.615647326818014</v>
      </c>
      <c r="U817" s="25">
        <f t="shared" ca="1" si="336"/>
        <v>255.57896842748602</v>
      </c>
      <c r="W817" s="25">
        <f ca="1">Kp*(AB817+AC817*OnebyTi+Td*(AB817-AB816))</f>
        <v>-0.10156905388295839</v>
      </c>
      <c r="X817" s="25">
        <f t="shared" ca="1" si="350"/>
        <v>-0.10169305939586699</v>
      </c>
      <c r="Y817" s="25">
        <f t="shared" ca="1" si="351"/>
        <v>-0.10182571612200367</v>
      </c>
      <c r="Z817" s="25">
        <f t="shared" ca="1" si="352"/>
        <v>-0.10196752298275166</v>
      </c>
      <c r="AA817" s="27">
        <f t="shared" ca="1" si="346"/>
        <v>2.6153039508888275E-2</v>
      </c>
      <c r="AB817" s="25">
        <f t="shared" ca="1" si="337"/>
        <v>-2.6153039508888275E-2</v>
      </c>
      <c r="AC817" s="25">
        <f t="shared" ca="1" si="338"/>
        <v>-29.686124979620864</v>
      </c>
      <c r="AD817" s="25">
        <f t="shared" ca="1" si="339"/>
        <v>29.686124979620864</v>
      </c>
      <c r="AE817" s="25">
        <f t="shared" ca="1" si="340"/>
        <v>17.220956524433792</v>
      </c>
      <c r="AF817" s="25">
        <f t="shared" ca="1" si="341"/>
        <v>245.46286534661814</v>
      </c>
      <c r="AH817" s="25">
        <f t="shared" ca="1" si="342"/>
        <v>-0.10156905388295839</v>
      </c>
      <c r="AI817" s="25">
        <f t="shared" ca="1" si="343"/>
        <v>2.6153039508888275E-2</v>
      </c>
    </row>
    <row r="818" spans="1:35" x14ac:dyDescent="0.25">
      <c r="A818" s="25">
        <v>80.599999999998502</v>
      </c>
      <c r="B818" s="25">
        <f t="shared" si="344"/>
        <v>0</v>
      </c>
      <c r="C818" s="25">
        <f t="shared" si="345"/>
        <v>0.01</v>
      </c>
      <c r="E818" s="25">
        <f ca="1">Kp*(G818+H818*OnebyTi+Td*(G818-G817))</f>
        <v>-0.10294860274118151</v>
      </c>
      <c r="F818" s="27">
        <f t="shared" ca="1" si="347"/>
        <v>4.025802560640477E-2</v>
      </c>
      <c r="G818" s="25">
        <f t="shared" ca="1" si="326"/>
        <v>-4.025802560640477E-2</v>
      </c>
      <c r="H818" s="25">
        <f t="shared" ca="1" si="327"/>
        <v>-29.676840054162305</v>
      </c>
      <c r="I818" s="25">
        <f t="shared" ca="1" si="328"/>
        <v>29.676840054162305</v>
      </c>
      <c r="J818" s="25">
        <f t="shared" ca="1" si="329"/>
        <v>15.530685756032995</v>
      </c>
      <c r="K818" s="25">
        <f t="shared" ca="1" si="330"/>
        <v>869.3002625388807</v>
      </c>
      <c r="M818" s="25">
        <f ca="1">Kp*(Q818+R818*OnebyTi+Td*(Q818-Q817))</f>
        <v>-0.10273684216329215</v>
      </c>
      <c r="N818" s="25">
        <f t="shared" ca="1" si="348"/>
        <v>-0.1028337312008307</v>
      </c>
      <c r="O818" s="25">
        <f t="shared" ca="1" si="331"/>
        <v>-0.10293323942606636</v>
      </c>
      <c r="P818" s="27">
        <f t="shared" ca="1" si="349"/>
        <v>3.7002290789110791E-2</v>
      </c>
      <c r="Q818" s="25">
        <f t="shared" ca="1" si="332"/>
        <v>-3.7002290789110791E-2</v>
      </c>
      <c r="R818" s="25">
        <f t="shared" ca="1" si="333"/>
        <v>-29.710983925314324</v>
      </c>
      <c r="S818" s="25">
        <f t="shared" ca="1" si="334"/>
        <v>29.710983925314324</v>
      </c>
      <c r="T818" s="25">
        <f t="shared" ca="1" si="335"/>
        <v>15.615784243770378</v>
      </c>
      <c r="U818" s="25">
        <f t="shared" ca="1" si="336"/>
        <v>255.63643552253592</v>
      </c>
      <c r="W818" s="25">
        <f ca="1">Kp*(AB818+AC818*OnebyTi+Td*(AB818-AB817))</f>
        <v>-0.10155803074886774</v>
      </c>
      <c r="X818" s="25">
        <f t="shared" ca="1" si="350"/>
        <v>-0.10168125871108083</v>
      </c>
      <c r="Y818" s="25">
        <f t="shared" ca="1" si="351"/>
        <v>-0.10181309216542961</v>
      </c>
      <c r="Z818" s="25">
        <f t="shared" ca="1" si="352"/>
        <v>-0.10195402827574267</v>
      </c>
      <c r="AA818" s="27">
        <f t="shared" ca="1" si="346"/>
        <v>2.5956287210613112E-2</v>
      </c>
      <c r="AB818" s="25">
        <f t="shared" ca="1" si="337"/>
        <v>-2.5956287210613112E-2</v>
      </c>
      <c r="AC818" s="25">
        <f t="shared" ca="1" si="338"/>
        <v>-29.688720608341924</v>
      </c>
      <c r="AD818" s="25">
        <f t="shared" ca="1" si="339"/>
        <v>29.688720608341924</v>
      </c>
      <c r="AE818" s="25">
        <f t="shared" ca="1" si="340"/>
        <v>17.221023897318368</v>
      </c>
      <c r="AF818" s="25">
        <f t="shared" ca="1" si="341"/>
        <v>245.50339812470318</v>
      </c>
      <c r="AH818" s="25">
        <f t="shared" ca="1" si="342"/>
        <v>-0.10155803074886774</v>
      </c>
      <c r="AI818" s="25">
        <f t="shared" ca="1" si="343"/>
        <v>2.5956287210613112E-2</v>
      </c>
    </row>
    <row r="819" spans="1:35" x14ac:dyDescent="0.25">
      <c r="A819" s="25">
        <v>80.699999999998496</v>
      </c>
      <c r="B819" s="25">
        <f t="shared" si="344"/>
        <v>0</v>
      </c>
      <c r="C819" s="25">
        <f t="shared" si="345"/>
        <v>0.01</v>
      </c>
      <c r="E819" s="25">
        <f ca="1">Kp*(G819+H819*OnebyTi+Td*(G819-G818))</f>
        <v>-0.10293058225197826</v>
      </c>
      <c r="F819" s="27">
        <f t="shared" ca="1" si="347"/>
        <v>3.9944671808344552E-2</v>
      </c>
      <c r="G819" s="25">
        <f t="shared" ca="1" si="326"/>
        <v>-3.9944671808344552E-2</v>
      </c>
      <c r="H819" s="25">
        <f t="shared" ca="1" si="327"/>
        <v>-29.68083452134314</v>
      </c>
      <c r="I819" s="25">
        <f t="shared" ca="1" si="328"/>
        <v>29.68083452134314</v>
      </c>
      <c r="J819" s="25">
        <f t="shared" ca="1" si="329"/>
        <v>15.530845313713582</v>
      </c>
      <c r="K819" s="25">
        <f t="shared" ca="1" si="330"/>
        <v>869.62261604037406</v>
      </c>
      <c r="M819" s="25">
        <f ca="1">Kp*(Q819+R819*OnebyTi+Td*(Q819-Q818))</f>
        <v>-0.10271974609131368</v>
      </c>
      <c r="N819" s="27">
        <f t="shared" ca="1" si="348"/>
        <v>-0.10281616819796108</v>
      </c>
      <c r="O819" s="27">
        <f t="shared" ca="1" si="331"/>
        <v>-0.10291520164501534</v>
      </c>
      <c r="P819" s="27">
        <f t="shared" ca="1" si="349"/>
        <v>3.6708966846504154E-2</v>
      </c>
      <c r="Q819" s="25">
        <f t="shared" ca="1" si="332"/>
        <v>-3.6708966846504154E-2</v>
      </c>
      <c r="R819" s="25">
        <f t="shared" ca="1" si="333"/>
        <v>-29.714654821998973</v>
      </c>
      <c r="S819" s="25">
        <f t="shared" ca="1" si="334"/>
        <v>29.714654821998973</v>
      </c>
      <c r="T819" s="25">
        <f t="shared" ca="1" si="335"/>
        <v>15.615918998595072</v>
      </c>
      <c r="U819" s="25">
        <f t="shared" ca="1" si="336"/>
        <v>255.69344765110785</v>
      </c>
      <c r="W819" s="25">
        <f ca="1">Kp*(AB819+AC819*OnebyTi+Td*(AB819-AB818))</f>
        <v>-0.10154707742757133</v>
      </c>
      <c r="X819" s="27">
        <f t="shared" ca="1" si="350"/>
        <v>-0.10166953202002646</v>
      </c>
      <c r="Y819" s="27">
        <f t="shared" ca="1" si="351"/>
        <v>-0.10180054655352454</v>
      </c>
      <c r="Z819" s="27">
        <f t="shared" ca="1" si="352"/>
        <v>-0.10194061643159331</v>
      </c>
      <c r="AA819" s="27">
        <f t="shared" ca="1" si="346"/>
        <v>2.5760884383038848E-2</v>
      </c>
      <c r="AB819" s="25">
        <f t="shared" ca="1" si="337"/>
        <v>-2.5760884383038848E-2</v>
      </c>
      <c r="AC819" s="25">
        <f t="shared" ca="1" si="338"/>
        <v>-29.691296696780228</v>
      </c>
      <c r="AD819" s="25">
        <f t="shared" ca="1" si="339"/>
        <v>29.691296696780228</v>
      </c>
      <c r="AE819" s="25">
        <f t="shared" ca="1" si="340"/>
        <v>17.221090259634789</v>
      </c>
      <c r="AF819" s="25">
        <f t="shared" ca="1" si="341"/>
        <v>245.54362611308895</v>
      </c>
      <c r="AH819" s="25">
        <f t="shared" ca="1" si="342"/>
        <v>-0.10154707742757133</v>
      </c>
      <c r="AI819" s="25">
        <f t="shared" ca="1" si="343"/>
        <v>2.5760884383038848E-2</v>
      </c>
    </row>
    <row r="820" spans="1:35" x14ac:dyDescent="0.25">
      <c r="A820" s="25">
        <v>80.799999999998505</v>
      </c>
      <c r="B820" s="25">
        <f t="shared" si="344"/>
        <v>0</v>
      </c>
      <c r="C820" s="25">
        <f t="shared" si="345"/>
        <v>0.01</v>
      </c>
      <c r="E820" s="25">
        <f ca="1">Kp*(G820+H820*OnebyTi+Td*(G820-G819))</f>
        <v>-0.10291264678324497</v>
      </c>
      <c r="F820" s="27">
        <f t="shared" ca="1" si="347"/>
        <v>3.9633206432902079E-2</v>
      </c>
      <c r="G820" s="25">
        <f t="shared" ca="1" si="326"/>
        <v>-3.9633206432902079E-2</v>
      </c>
      <c r="H820" s="25">
        <f t="shared" ca="1" si="327"/>
        <v>-29.68479784198643</v>
      </c>
      <c r="I820" s="25">
        <f t="shared" ca="1" si="328"/>
        <v>29.68479784198643</v>
      </c>
      <c r="J820" s="25">
        <f t="shared" ca="1" si="329"/>
        <v>15.531002392818797</v>
      </c>
      <c r="K820" s="25">
        <f t="shared" ca="1" si="330"/>
        <v>869.94285234835195</v>
      </c>
      <c r="M820" s="25">
        <f ca="1">Kp*(Q820+R820*OnebyTi+Td*(Q820-Q819))</f>
        <v>-0.10270273322375752</v>
      </c>
      <c r="N820" s="25">
        <f t="shared" ca="1" si="348"/>
        <v>-0.10279868983530246</v>
      </c>
      <c r="O820" s="25">
        <f t="shared" ca="1" si="331"/>
        <v>-0.10289724992664773</v>
      </c>
      <c r="P820" s="27">
        <f t="shared" ca="1" si="349"/>
        <v>3.641744668200262E-2</v>
      </c>
      <c r="Q820" s="25">
        <f t="shared" ca="1" si="332"/>
        <v>-3.641744668200262E-2</v>
      </c>
      <c r="R820" s="25">
        <f t="shared" ca="1" si="333"/>
        <v>-29.718296566667174</v>
      </c>
      <c r="S820" s="25">
        <f t="shared" ca="1" si="334"/>
        <v>29.718296566667174</v>
      </c>
      <c r="T820" s="25">
        <f t="shared" ca="1" si="335"/>
        <v>15.616051621637355</v>
      </c>
      <c r="U820" s="25">
        <f t="shared" ca="1" si="336"/>
        <v>255.75000759626369</v>
      </c>
      <c r="W820" s="25">
        <f ca="1">Kp*(AB820+AC820*OnebyTi+Td*(AB820-AB819))</f>
        <v>-0.10153619353750198</v>
      </c>
      <c r="X820" s="25">
        <f t="shared" ca="1" si="350"/>
        <v>-0.10165787892483508</v>
      </c>
      <c r="Y820" s="25">
        <f t="shared" ca="1" si="351"/>
        <v>-0.10178807887224205</v>
      </c>
      <c r="Z820" s="25">
        <f t="shared" ca="1" si="352"/>
        <v>-0.1019272870203409</v>
      </c>
      <c r="AA820" s="27">
        <f t="shared" ca="1" si="346"/>
        <v>2.5566822739879515E-2</v>
      </c>
      <c r="AB820" s="25">
        <f t="shared" ca="1" si="337"/>
        <v>-2.5566822739879515E-2</v>
      </c>
      <c r="AC820" s="25">
        <f t="shared" ca="1" si="338"/>
        <v>-29.693853379054215</v>
      </c>
      <c r="AD820" s="25">
        <f t="shared" ca="1" si="339"/>
        <v>29.693853379054215</v>
      </c>
      <c r="AE820" s="25">
        <f t="shared" ca="1" si="340"/>
        <v>17.221155625877291</v>
      </c>
      <c r="AF820" s="25">
        <f t="shared" ca="1" si="341"/>
        <v>245.58355139545966</v>
      </c>
      <c r="AH820" s="25">
        <f t="shared" ca="1" si="342"/>
        <v>-0.10153619353750198</v>
      </c>
      <c r="AI820" s="25">
        <f t="shared" ca="1" si="343"/>
        <v>2.5566822739879515E-2</v>
      </c>
    </row>
    <row r="821" spans="1:35" x14ac:dyDescent="0.25">
      <c r="A821" s="25">
        <v>80.899999999998499</v>
      </c>
      <c r="B821" s="25">
        <f t="shared" si="344"/>
        <v>0</v>
      </c>
      <c r="C821" s="25">
        <f t="shared" si="345"/>
        <v>0.01</v>
      </c>
      <c r="E821" s="25">
        <f ca="1">Kp*(G821+H821*OnebyTi+Td*(G821-G820))</f>
        <v>-0.10289479608681718</v>
      </c>
      <c r="F821" s="27">
        <f t="shared" ca="1" si="347"/>
        <v>3.9323620732847835E-2</v>
      </c>
      <c r="G821" s="25">
        <f t="shared" ca="1" si="326"/>
        <v>-3.9323620732847835E-2</v>
      </c>
      <c r="H821" s="25">
        <f t="shared" ca="1" si="327"/>
        <v>-29.688730204059716</v>
      </c>
      <c r="I821" s="25">
        <f t="shared" ca="1" si="328"/>
        <v>29.688730204059716</v>
      </c>
      <c r="J821" s="25">
        <f t="shared" ca="1" si="329"/>
        <v>15.531157027533551</v>
      </c>
      <c r="K821" s="25">
        <f t="shared" ca="1" si="330"/>
        <v>870.26098044008063</v>
      </c>
      <c r="M821" s="25">
        <f ca="1">Kp*(Q821+R821*OnebyTi+Td*(Q821-Q820))</f>
        <v>-0.10268580329838749</v>
      </c>
      <c r="N821" s="27">
        <f t="shared" ca="1" si="348"/>
        <v>-0.10278129585259052</v>
      </c>
      <c r="O821" s="27">
        <f t="shared" ca="1" si="331"/>
        <v>-0.102879384013113</v>
      </c>
      <c r="P821" s="27">
        <f t="shared" ca="1" si="349"/>
        <v>3.6127721689337845E-2</v>
      </c>
      <c r="Q821" s="25">
        <f t="shared" ca="1" si="332"/>
        <v>-3.6127721689337845E-2</v>
      </c>
      <c r="R821" s="25">
        <f t="shared" ca="1" si="333"/>
        <v>-29.72190933883611</v>
      </c>
      <c r="S821" s="25">
        <f t="shared" ca="1" si="334"/>
        <v>29.72190933883611</v>
      </c>
      <c r="T821" s="25">
        <f t="shared" ca="1" si="335"/>
        <v>15.616182142864801</v>
      </c>
      <c r="U821" s="25">
        <f t="shared" ca="1" si="336"/>
        <v>255.8061181281241</v>
      </c>
      <c r="W821" s="25">
        <f ca="1">Kp*(AB821+AC821*OnebyTi+Td*(AB821-AB820))</f>
        <v>-0.10152537869864456</v>
      </c>
      <c r="X821" s="27">
        <f t="shared" ca="1" si="350"/>
        <v>-0.10164629902918916</v>
      </c>
      <c r="Y821" s="27">
        <f t="shared" ca="1" si="351"/>
        <v>-0.10177568870907522</v>
      </c>
      <c r="Z821" s="27">
        <f t="shared" ca="1" si="352"/>
        <v>-0.10191403961353739</v>
      </c>
      <c r="AA821" s="27">
        <f t="shared" ca="1" si="346"/>
        <v>2.5374094037845425E-2</v>
      </c>
      <c r="AB821" s="25">
        <f t="shared" ca="1" si="337"/>
        <v>-2.5374094037845425E-2</v>
      </c>
      <c r="AC821" s="25">
        <f t="shared" ca="1" si="338"/>
        <v>-29.696390788458</v>
      </c>
      <c r="AD821" s="25">
        <f t="shared" ca="1" si="339"/>
        <v>29.696390788458</v>
      </c>
      <c r="AE821" s="25">
        <f t="shared" ca="1" si="340"/>
        <v>17.221220010342115</v>
      </c>
      <c r="AF821" s="25">
        <f t="shared" ca="1" si="341"/>
        <v>245.62317604288017</v>
      </c>
      <c r="AH821" s="25">
        <f t="shared" ca="1" si="342"/>
        <v>-0.10152537869864456</v>
      </c>
      <c r="AI821" s="25">
        <f t="shared" ca="1" si="343"/>
        <v>2.5374094037845425E-2</v>
      </c>
    </row>
    <row r="822" spans="1:35" x14ac:dyDescent="0.25">
      <c r="A822" s="25">
        <v>80.999999999998494</v>
      </c>
      <c r="B822" s="25">
        <f t="shared" si="344"/>
        <v>0</v>
      </c>
      <c r="C822" s="25">
        <f t="shared" si="345"/>
        <v>0.01</v>
      </c>
      <c r="E822" s="25">
        <f ca="1">Kp*(G822+H822*OnebyTi+Td*(G822-G821))</f>
        <v>-0.10287702991404782</v>
      </c>
      <c r="F822" s="27">
        <f t="shared" ca="1" si="347"/>
        <v>3.9015905985203617E-2</v>
      </c>
      <c r="G822" s="25">
        <f t="shared" ca="1" si="326"/>
        <v>-3.9015905985203617E-2</v>
      </c>
      <c r="H822" s="25">
        <f t="shared" ca="1" si="327"/>
        <v>-29.692631794658237</v>
      </c>
      <c r="I822" s="25">
        <f t="shared" ca="1" si="328"/>
        <v>29.692631794658237</v>
      </c>
      <c r="J822" s="25">
        <f t="shared" ca="1" si="329"/>
        <v>15.531309251625535</v>
      </c>
      <c r="K822" s="25">
        <f t="shared" ca="1" si="330"/>
        <v>870.57700927856081</v>
      </c>
      <c r="M822" s="25">
        <f ca="1">Kp*(Q822+R822*OnebyTi+Td*(Q822-Q821))</f>
        <v>-0.10266895605268569</v>
      </c>
      <c r="N822" s="25">
        <f t="shared" ca="1" si="348"/>
        <v>-0.10276398598920347</v>
      </c>
      <c r="O822" s="25">
        <f t="shared" ca="1" si="331"/>
        <v>-0.10286160364612312</v>
      </c>
      <c r="P822" s="27">
        <f t="shared" ca="1" si="349"/>
        <v>3.5839783288026547E-2</v>
      </c>
      <c r="Q822" s="25">
        <f t="shared" ca="1" si="332"/>
        <v>-3.5839783288026547E-2</v>
      </c>
      <c r="R822" s="25">
        <f t="shared" ca="1" si="333"/>
        <v>-29.725493317164911</v>
      </c>
      <c r="S822" s="25">
        <f t="shared" ca="1" si="334"/>
        <v>29.725493317164911</v>
      </c>
      <c r="T822" s="25">
        <f t="shared" ca="1" si="335"/>
        <v>15.616310591871414</v>
      </c>
      <c r="U822" s="25">
        <f t="shared" ca="1" si="336"/>
        <v>255.86178200389986</v>
      </c>
      <c r="W822" s="25">
        <f ca="1">Kp*(AB822+AC822*OnebyTi+Td*(AB822-AB821))</f>
        <v>-0.10151463253253466</v>
      </c>
      <c r="X822" s="25">
        <f t="shared" ca="1" si="350"/>
        <v>-0.10163479193832259</v>
      </c>
      <c r="Y822" s="25">
        <f t="shared" ca="1" si="351"/>
        <v>-0.10176337565305775</v>
      </c>
      <c r="Z822" s="25">
        <f t="shared" ca="1" si="352"/>
        <v>-0.10190087378425169</v>
      </c>
      <c r="AA822" s="27">
        <f t="shared" ca="1" si="346"/>
        <v>2.5182690076491685E-2</v>
      </c>
      <c r="AB822" s="25">
        <f t="shared" ca="1" si="337"/>
        <v>-2.5182690076491685E-2</v>
      </c>
      <c r="AC822" s="25">
        <f t="shared" ca="1" si="338"/>
        <v>-29.698909057465649</v>
      </c>
      <c r="AD822" s="25">
        <f t="shared" ca="1" si="339"/>
        <v>29.698909057465649</v>
      </c>
      <c r="AE822" s="25">
        <f t="shared" ca="1" si="340"/>
        <v>17.221283427130064</v>
      </c>
      <c r="AF822" s="25">
        <f t="shared" ca="1" si="341"/>
        <v>245.6625021138575</v>
      </c>
      <c r="AH822" s="25">
        <f t="shared" ca="1" si="342"/>
        <v>-0.10151463253253466</v>
      </c>
      <c r="AI822" s="25">
        <f t="shared" ca="1" si="343"/>
        <v>2.5182690076491685E-2</v>
      </c>
    </row>
    <row r="823" spans="1:35" x14ac:dyDescent="0.25">
      <c r="A823" s="25">
        <v>81.099999999998502</v>
      </c>
      <c r="B823" s="25">
        <f t="shared" si="344"/>
        <v>0</v>
      </c>
      <c r="C823" s="25">
        <f t="shared" si="345"/>
        <v>0.01</v>
      </c>
      <c r="E823" s="25">
        <f ca="1">Kp*(G823+H823*OnebyTi+Td*(G823-G822))</f>
        <v>-0.10285934801582182</v>
      </c>
      <c r="F823" s="27">
        <f t="shared" ca="1" si="347"/>
        <v>3.8710053491306018E-2</v>
      </c>
      <c r="G823" s="25">
        <f t="shared" ca="1" si="326"/>
        <v>-3.8710053491306018E-2</v>
      </c>
      <c r="H823" s="25">
        <f t="shared" ca="1" si="327"/>
        <v>-29.696502800007366</v>
      </c>
      <c r="I823" s="25">
        <f t="shared" ca="1" si="328"/>
        <v>29.696502800007366</v>
      </c>
      <c r="J823" s="25">
        <f t="shared" ca="1" si="329"/>
        <v>15.531459098449664</v>
      </c>
      <c r="K823" s="25">
        <f t="shared" ca="1" si="330"/>
        <v>870.89094781237532</v>
      </c>
      <c r="M823" s="25">
        <f ca="1">Kp*(Q823+R823*OnebyTi+Td*(Q823-Q822))</f>
        <v>-0.1026521912238656</v>
      </c>
      <c r="N823" s="27">
        <f t="shared" ca="1" si="348"/>
        <v>-0.10274675998417584</v>
      </c>
      <c r="O823" s="25">
        <f t="shared" ca="1" si="331"/>
        <v>-0.10284390856696701</v>
      </c>
      <c r="P823" s="27">
        <f t="shared" ca="1" si="349"/>
        <v>3.5553622923414234E-2</v>
      </c>
      <c r="Q823" s="25">
        <f t="shared" ca="1" si="332"/>
        <v>-3.5553622923414234E-2</v>
      </c>
      <c r="R823" s="25">
        <f t="shared" ca="1" si="333"/>
        <v>-29.729048679457254</v>
      </c>
      <c r="S823" s="25">
        <f t="shared" ca="1" si="334"/>
        <v>29.729048679457254</v>
      </c>
      <c r="T823" s="25">
        <f t="shared" ca="1" si="335"/>
        <v>15.616436997881712</v>
      </c>
      <c r="U823" s="25">
        <f t="shared" ca="1" si="336"/>
        <v>255.91700196792354</v>
      </c>
      <c r="W823" s="25">
        <f ca="1">Kp*(AB823+AC823*OnebyTi+Td*(AB823-AB822))</f>
        <v>-0.10150395466225817</v>
      </c>
      <c r="X823" s="25">
        <f t="shared" ca="1" si="350"/>
        <v>-0.10162335725902054</v>
      </c>
      <c r="Y823" s="25">
        <f t="shared" ca="1" si="351"/>
        <v>-0.10175113929476504</v>
      </c>
      <c r="Z823" s="25">
        <f t="shared" ca="1" si="352"/>
        <v>-0.10188778910707204</v>
      </c>
      <c r="AA823" s="27">
        <f t="shared" ca="1" si="346"/>
        <v>2.4992602698066517E-2</v>
      </c>
      <c r="AB823" s="25">
        <f t="shared" ca="1" si="337"/>
        <v>-2.4992602698066517E-2</v>
      </c>
      <c r="AC823" s="25">
        <f t="shared" ca="1" si="338"/>
        <v>-29.701408317735456</v>
      </c>
      <c r="AD823" s="25">
        <f t="shared" ca="1" si="339"/>
        <v>29.701408317735456</v>
      </c>
      <c r="AE823" s="25">
        <f t="shared" ca="1" si="340"/>
        <v>17.221345890149028</v>
      </c>
      <c r="AF823" s="25">
        <f t="shared" ca="1" si="341"/>
        <v>245.70153165440223</v>
      </c>
      <c r="AH823" s="25">
        <f t="shared" ca="1" si="342"/>
        <v>-0.10150395466225817</v>
      </c>
      <c r="AI823" s="25">
        <f t="shared" ca="1" si="343"/>
        <v>2.4992602698066517E-2</v>
      </c>
    </row>
    <row r="824" spans="1:35" x14ac:dyDescent="0.25">
      <c r="A824" s="25">
        <v>81.199999999998496</v>
      </c>
      <c r="B824" s="25">
        <f t="shared" si="344"/>
        <v>0</v>
      </c>
      <c r="C824" s="25">
        <f t="shared" si="345"/>
        <v>0.01</v>
      </c>
      <c r="E824" s="25">
        <f ca="1">Kp*(G824+H824*OnebyTi+Td*(G824-G823))</f>
        <v>-0.10284175014257034</v>
      </c>
      <c r="F824" s="27">
        <f t="shared" ca="1" si="347"/>
        <v>3.8406054576868347E-2</v>
      </c>
      <c r="G824" s="25">
        <f t="shared" ca="1" si="326"/>
        <v>-3.8406054576868347E-2</v>
      </c>
      <c r="H824" s="25">
        <f t="shared" ca="1" si="327"/>
        <v>-29.700343405465052</v>
      </c>
      <c r="I824" s="25">
        <f t="shared" ca="1" si="328"/>
        <v>29.700343405465052</v>
      </c>
      <c r="J824" s="25">
        <f t="shared" ca="1" si="329"/>
        <v>15.531606600952481</v>
      </c>
      <c r="K824" s="25">
        <f t="shared" ca="1" si="330"/>
        <v>871.20280497553949</v>
      </c>
      <c r="M824" s="25">
        <f ca="1">Kp*(Q824+R824*OnebyTi+Td*(Q824-Q823))</f>
        <v>-0.10263550854888484</v>
      </c>
      <c r="N824" s="25">
        <f t="shared" ca="1" si="348"/>
        <v>-0.10272961757621206</v>
      </c>
      <c r="O824" s="27">
        <f t="shared" ca="1" si="331"/>
        <v>-0.10282629851652492</v>
      </c>
      <c r="P824" s="27">
        <f t="shared" ca="1" si="349"/>
        <v>3.5269232066717532E-2</v>
      </c>
      <c r="Q824" s="25">
        <f t="shared" ca="1" si="332"/>
        <v>-3.5269232066717532E-2</v>
      </c>
      <c r="R824" s="25">
        <f t="shared" ca="1" si="333"/>
        <v>-29.732575602663925</v>
      </c>
      <c r="S824" s="25">
        <f t="shared" ca="1" si="334"/>
        <v>29.732575602663925</v>
      </c>
      <c r="T824" s="25">
        <f t="shared" ca="1" si="335"/>
        <v>15.61656138975477</v>
      </c>
      <c r="U824" s="25">
        <f t="shared" ca="1" si="336"/>
        <v>255.97178075168134</v>
      </c>
      <c r="W824" s="25">
        <f ca="1">Kp*(AB824+AC824*OnebyTi+Td*(AB824-AB823))</f>
        <v>-0.10149334471244992</v>
      </c>
      <c r="X824" s="27">
        <f t="shared" ca="1" si="350"/>
        <v>-0.10161199459961942</v>
      </c>
      <c r="Y824" s="27">
        <f t="shared" ca="1" si="351"/>
        <v>-0.10173897922631497</v>
      </c>
      <c r="Z824" s="27">
        <f t="shared" ca="1" si="352"/>
        <v>-0.10187478515810799</v>
      </c>
      <c r="AA824" s="27">
        <f t="shared" ca="1" si="346"/>
        <v>2.4803823787359312E-2</v>
      </c>
      <c r="AB824" s="25">
        <f t="shared" ca="1" si="337"/>
        <v>-2.4803823787359312E-2</v>
      </c>
      <c r="AC824" s="25">
        <f t="shared" ca="1" si="338"/>
        <v>-29.703888700114192</v>
      </c>
      <c r="AD824" s="25">
        <f t="shared" ca="1" si="339"/>
        <v>29.703888700114192</v>
      </c>
      <c r="AE824" s="25">
        <f t="shared" ca="1" si="340"/>
        <v>17.221407413116474</v>
      </c>
      <c r="AF824" s="25">
        <f t="shared" ca="1" si="341"/>
        <v>245.74026669808984</v>
      </c>
      <c r="AH824" s="25">
        <f t="shared" ca="1" si="342"/>
        <v>-0.10149334471244992</v>
      </c>
      <c r="AI824" s="25">
        <f t="shared" ca="1" si="343"/>
        <v>2.4803823787359312E-2</v>
      </c>
    </row>
    <row r="825" spans="1:35" x14ac:dyDescent="0.25">
      <c r="A825" s="25">
        <v>81.299999999998505</v>
      </c>
      <c r="B825" s="25">
        <f t="shared" si="344"/>
        <v>0</v>
      </c>
      <c r="C825" s="25">
        <f t="shared" si="345"/>
        <v>0.01</v>
      </c>
      <c r="E825" s="25">
        <f ca="1">Kp*(G825+H825*OnebyTi+Td*(G825-G824))</f>
        <v>-0.10282423604428495</v>
      </c>
      <c r="F825" s="27">
        <f t="shared" ca="1" si="347"/>
        <v>3.8103900592040926E-2</v>
      </c>
      <c r="G825" s="25">
        <f t="shared" ca="1" si="326"/>
        <v>-3.8103900592040926E-2</v>
      </c>
      <c r="H825" s="25">
        <f t="shared" ca="1" si="327"/>
        <v>-29.704153795524256</v>
      </c>
      <c r="I825" s="25">
        <f t="shared" ca="1" si="328"/>
        <v>29.704153795524256</v>
      </c>
      <c r="J825" s="25">
        <f t="shared" ca="1" si="329"/>
        <v>15.531751791676513</v>
      </c>
      <c r="K825" s="25">
        <f t="shared" ca="1" si="330"/>
        <v>871.51258968735283</v>
      </c>
      <c r="M825" s="25">
        <f ca="1">Kp*(Q825+R825*OnebyTi+Td*(Q825-Q824))</f>
        <v>-0.10261890776445795</v>
      </c>
      <c r="N825" s="27">
        <f t="shared" ca="1" si="348"/>
        <v>-0.1027125585036999</v>
      </c>
      <c r="O825" s="25">
        <f t="shared" ca="1" si="331"/>
        <v>-0.10280877323528269</v>
      </c>
      <c r="P825" s="27">
        <f t="shared" ca="1" si="349"/>
        <v>3.4986602215065041E-2</v>
      </c>
      <c r="Q825" s="25">
        <f t="shared" ca="1" si="332"/>
        <v>-3.4986602215065041E-2</v>
      </c>
      <c r="R825" s="25">
        <f t="shared" ca="1" si="333"/>
        <v>-29.736074262885431</v>
      </c>
      <c r="S825" s="25">
        <f t="shared" ca="1" si="334"/>
        <v>29.736074262885431</v>
      </c>
      <c r="T825" s="25">
        <f t="shared" ca="1" si="335"/>
        <v>15.616683795988225</v>
      </c>
      <c r="U825" s="25">
        <f t="shared" ca="1" si="336"/>
        <v>256.02612107384516</v>
      </c>
      <c r="W825" s="25">
        <f ca="1">Kp*(AB825+AC825*OnebyTi+Td*(AB825-AB824))</f>
        <v>-0.10148280230929269</v>
      </c>
      <c r="X825" s="25">
        <f t="shared" ca="1" si="350"/>
        <v>-0.10160070357000663</v>
      </c>
      <c r="Y825" s="25">
        <f t="shared" ca="1" si="351"/>
        <v>-0.10172689504136889</v>
      </c>
      <c r="Z825" s="25">
        <f t="shared" ca="1" si="352"/>
        <v>-0.10186186151499253</v>
      </c>
      <c r="AA825" s="27">
        <f t="shared" ca="1" si="346"/>
        <v>2.4616345271548511E-2</v>
      </c>
      <c r="AB825" s="25">
        <f t="shared" ca="1" si="337"/>
        <v>-2.4616345271548511E-2</v>
      </c>
      <c r="AC825" s="25">
        <f t="shared" ca="1" si="338"/>
        <v>-29.706350334641346</v>
      </c>
      <c r="AD825" s="25">
        <f t="shared" ca="1" si="339"/>
        <v>29.706350334641346</v>
      </c>
      <c r="AE825" s="25">
        <f t="shared" ca="1" si="340"/>
        <v>17.221468009561928</v>
      </c>
      <c r="AF825" s="25">
        <f t="shared" ca="1" si="341"/>
        <v>245.77870926612169</v>
      </c>
      <c r="AH825" s="25">
        <f t="shared" ca="1" si="342"/>
        <v>-0.10148280230929269</v>
      </c>
      <c r="AI825" s="25">
        <f t="shared" ca="1" si="343"/>
        <v>2.4616345271548511E-2</v>
      </c>
    </row>
    <row r="826" spans="1:35" x14ac:dyDescent="0.25">
      <c r="A826" s="25">
        <v>81.3999999999984</v>
      </c>
      <c r="B826" s="25">
        <f t="shared" si="344"/>
        <v>0</v>
      </c>
      <c r="C826" s="25">
        <f t="shared" si="345"/>
        <v>0.01</v>
      </c>
      <c r="E826" s="25">
        <f ca="1">Kp*(G826+H826*OnebyTi+Td*(G826-G825))</f>
        <v>-0.10280680547053167</v>
      </c>
      <c r="F826" s="27">
        <f t="shared" ca="1" si="347"/>
        <v>3.7803582911469874E-2</v>
      </c>
      <c r="G826" s="25">
        <f t="shared" ca="1" si="326"/>
        <v>-3.7803582911469874E-2</v>
      </c>
      <c r="H826" s="25">
        <f t="shared" ca="1" si="327"/>
        <v>-29.707934153815405</v>
      </c>
      <c r="I826" s="25">
        <f t="shared" ca="1" si="328"/>
        <v>29.707934153815405</v>
      </c>
      <c r="J826" s="25">
        <f t="shared" ca="1" si="329"/>
        <v>15.531894702764607</v>
      </c>
      <c r="K826" s="25">
        <f t="shared" ca="1" si="330"/>
        <v>871.82031085225219</v>
      </c>
      <c r="M826" s="25">
        <f ca="1">Kp*(Q826+R826*OnebyTi+Td*(Q826-Q825))</f>
        <v>-0.10260238860706897</v>
      </c>
      <c r="N826" s="25">
        <f t="shared" ca="1" si="348"/>
        <v>-0.10269558250472381</v>
      </c>
      <c r="O826" s="27">
        <f t="shared" ca="1" si="331"/>
        <v>-0.10279133246334587</v>
      </c>
      <c r="P826" s="27">
        <f t="shared" ca="1" si="349"/>
        <v>3.4705724891536775E-2</v>
      </c>
      <c r="Q826" s="25">
        <f t="shared" ca="1" si="332"/>
        <v>-3.4705724891536775E-2</v>
      </c>
      <c r="R826" s="25">
        <f t="shared" ca="1" si="333"/>
        <v>-29.739544835374584</v>
      </c>
      <c r="S826" s="25">
        <f t="shared" ca="1" si="334"/>
        <v>29.739544835374584</v>
      </c>
      <c r="T826" s="25">
        <f t="shared" ca="1" si="335"/>
        <v>15.61680424472225</v>
      </c>
      <c r="U826" s="25">
        <f t="shared" ca="1" si="336"/>
        <v>256.080025640305</v>
      </c>
      <c r="W826" s="25">
        <f ca="1">Kp*(AB826+AC826*OnebyTi+Td*(AB826-AB825))</f>
        <v>-0.10147232708051611</v>
      </c>
      <c r="X826" s="27">
        <f t="shared" ca="1" si="350"/>
        <v>-0.10158948378162026</v>
      </c>
      <c r="Y826" s="27">
        <f t="shared" ca="1" si="351"/>
        <v>-0.10171488633513222</v>
      </c>
      <c r="Z826" s="27">
        <f t="shared" ca="1" si="352"/>
        <v>-0.10184901775688393</v>
      </c>
      <c r="AA826" s="27">
        <f t="shared" ca="1" si="346"/>
        <v>2.4430159120049255E-2</v>
      </c>
      <c r="AB826" s="25">
        <f t="shared" ca="1" si="337"/>
        <v>-2.4430159120049255E-2</v>
      </c>
      <c r="AC826" s="25">
        <f t="shared" ca="1" si="338"/>
        <v>-29.70879335055335</v>
      </c>
      <c r="AD826" s="25">
        <f t="shared" ca="1" si="339"/>
        <v>29.70879335055335</v>
      </c>
      <c r="AE826" s="25">
        <f t="shared" ca="1" si="340"/>
        <v>17.22152769282939</v>
      </c>
      <c r="AF826" s="25">
        <f t="shared" ca="1" si="341"/>
        <v>245.81686136738622</v>
      </c>
      <c r="AH826" s="25">
        <f t="shared" ca="1" si="342"/>
        <v>-0.10147232708051611</v>
      </c>
      <c r="AI826" s="25">
        <f t="shared" ca="1" si="343"/>
        <v>2.4430159120049255E-2</v>
      </c>
    </row>
    <row r="827" spans="1:35" x14ac:dyDescent="0.25">
      <c r="A827" s="25">
        <v>81.499999999998394</v>
      </c>
      <c r="B827" s="25">
        <f t="shared" si="344"/>
        <v>0</v>
      </c>
      <c r="C827" s="25">
        <f t="shared" si="345"/>
        <v>0.01</v>
      </c>
      <c r="E827" s="25">
        <f ca="1">Kp*(G827+H827*OnebyTi+Td*(G827-G826))</f>
        <v>-0.10278945817046491</v>
      </c>
      <c r="F827" s="27">
        <f t="shared" ca="1" si="347"/>
        <v>3.7505092934354327E-2</v>
      </c>
      <c r="G827" s="25">
        <f t="shared" ca="1" si="326"/>
        <v>-3.7505092934354327E-2</v>
      </c>
      <c r="H827" s="25">
        <f t="shared" ca="1" si="327"/>
        <v>-29.711684663108841</v>
      </c>
      <c r="I827" s="25">
        <f t="shared" ca="1" si="328"/>
        <v>29.711684663108841</v>
      </c>
      <c r="J827" s="25">
        <f t="shared" ca="1" si="329"/>
        <v>15.532035365964209</v>
      </c>
      <c r="K827" s="25">
        <f t="shared" ca="1" si="330"/>
        <v>872.12597735966722</v>
      </c>
      <c r="M827" s="25">
        <f ca="1">Kp*(Q827+R827*OnebyTi+Td*(Q827-Q826))</f>
        <v>-0.1025859508129839</v>
      </c>
      <c r="N827" s="27">
        <f t="shared" ca="1" si="348"/>
        <v>-0.10267868931707819</v>
      </c>
      <c r="O827" s="25">
        <f t="shared" ca="1" si="331"/>
        <v>-0.10277397594045365</v>
      </c>
      <c r="P827" s="27">
        <f t="shared" ca="1" si="349"/>
        <v>3.442659164520219E-2</v>
      </c>
      <c r="Q827" s="25">
        <f t="shared" ca="1" si="332"/>
        <v>-3.442659164520219E-2</v>
      </c>
      <c r="R827" s="25">
        <f t="shared" ca="1" si="333"/>
        <v>-29.742987494539104</v>
      </c>
      <c r="S827" s="25">
        <f t="shared" ca="1" si="334"/>
        <v>29.742987494539104</v>
      </c>
      <c r="T827" s="25">
        <f t="shared" ca="1" si="335"/>
        <v>15.61692276374348</v>
      </c>
      <c r="U827" s="25">
        <f t="shared" ca="1" si="336"/>
        <v>256.13349714420127</v>
      </c>
      <c r="W827" s="25">
        <f ca="1">Kp*(AB827+AC827*OnebyTi+Td*(AB827-AB826))</f>
        <v>-0.10146191865539539</v>
      </c>
      <c r="X827" s="25">
        <f t="shared" ca="1" si="350"/>
        <v>-0.1015783348474488</v>
      </c>
      <c r="Y827" s="25">
        <f t="shared" ca="1" si="351"/>
        <v>-0.10170295270435514</v>
      </c>
      <c r="Z827" s="25">
        <f t="shared" ca="1" si="352"/>
        <v>-0.10183625346446752</v>
      </c>
      <c r="AA827" s="27">
        <f t="shared" ca="1" si="346"/>
        <v>2.4245257344360862E-2</v>
      </c>
      <c r="AB827" s="25">
        <f t="shared" ca="1" si="337"/>
        <v>-2.4245257344360862E-2</v>
      </c>
      <c r="AC827" s="25">
        <f t="shared" ca="1" si="338"/>
        <v>-29.711217876287787</v>
      </c>
      <c r="AD827" s="25">
        <f t="shared" ca="1" si="339"/>
        <v>29.711217876287787</v>
      </c>
      <c r="AE827" s="25">
        <f t="shared" ca="1" si="340"/>
        <v>17.221586476079761</v>
      </c>
      <c r="AF827" s="25">
        <f t="shared" ca="1" si="341"/>
        <v>245.85472499851963</v>
      </c>
      <c r="AH827" s="25">
        <f t="shared" ca="1" si="342"/>
        <v>-0.10146191865539539</v>
      </c>
      <c r="AI827" s="25">
        <f t="shared" ca="1" si="343"/>
        <v>2.4245257344360862E-2</v>
      </c>
    </row>
    <row r="828" spans="1:35" x14ac:dyDescent="0.25">
      <c r="A828" s="25">
        <v>81.599999999998403</v>
      </c>
      <c r="B828" s="25">
        <f t="shared" si="344"/>
        <v>0</v>
      </c>
      <c r="C828" s="25">
        <f t="shared" si="345"/>
        <v>0.01</v>
      </c>
      <c r="E828" s="25">
        <f ca="1">Kp*(G828+H828*OnebyTi+Td*(G828-G827))</f>
        <v>-0.10277219389284119</v>
      </c>
      <c r="F828" s="27">
        <f t="shared" ca="1" si="347"/>
        <v>3.7208422084502119E-2</v>
      </c>
      <c r="G828" s="25">
        <f t="shared" ca="1" si="326"/>
        <v>-3.7208422084502119E-2</v>
      </c>
      <c r="H828" s="25">
        <f t="shared" ca="1" si="327"/>
        <v>-29.715405505317293</v>
      </c>
      <c r="I828" s="25">
        <f t="shared" ca="1" si="328"/>
        <v>29.715405505317293</v>
      </c>
      <c r="J828" s="25">
        <f t="shared" ca="1" si="329"/>
        <v>15.53217381263161</v>
      </c>
      <c r="K828" s="25">
        <f t="shared" ca="1" si="330"/>
        <v>872.42959808387673</v>
      </c>
      <c r="M828" s="25">
        <f ca="1">Kp*(Q828+R828*OnebyTi+Td*(Q828-Q827))</f>
        <v>-0.10256959411826311</v>
      </c>
      <c r="N828" s="25">
        <f t="shared" ca="1" si="348"/>
        <v>-0.10266187867828033</v>
      </c>
      <c r="O828" s="25">
        <f t="shared" ca="1" si="331"/>
        <v>-0.10275670340599263</v>
      </c>
      <c r="P828" s="27">
        <f t="shared" ca="1" si="349"/>
        <v>3.4149194051156823E-2</v>
      </c>
      <c r="Q828" s="25">
        <f t="shared" ca="1" si="332"/>
        <v>-3.4149194051156823E-2</v>
      </c>
      <c r="R828" s="25">
        <f t="shared" ca="1" si="333"/>
        <v>-29.746402413944221</v>
      </c>
      <c r="S828" s="25">
        <f t="shared" ca="1" si="334"/>
        <v>29.746402413944221</v>
      </c>
      <c r="T828" s="25">
        <f t="shared" ca="1" si="335"/>
        <v>15.617039380488913</v>
      </c>
      <c r="U828" s="25">
        <f t="shared" ca="1" si="336"/>
        <v>256.18653826595767</v>
      </c>
      <c r="W828" s="25">
        <f ca="1">Kp*(AB828+AC828*OnebyTi+Td*(AB828-AB827))</f>
        <v>-0.10145157666475001</v>
      </c>
      <c r="X828" s="25">
        <f t="shared" ca="1" si="350"/>
        <v>-0.10156725638203057</v>
      </c>
      <c r="Y828" s="25">
        <f t="shared" ca="1" si="351"/>
        <v>-0.10169109374733311</v>
      </c>
      <c r="Z828" s="25">
        <f t="shared" ca="1" si="352"/>
        <v>-0.10182356821995746</v>
      </c>
      <c r="AA828" s="27">
        <f t="shared" ca="1" si="346"/>
        <v>2.4061631997914109E-2</v>
      </c>
      <c r="AB828" s="25">
        <f t="shared" ca="1" si="337"/>
        <v>-2.4061631997914109E-2</v>
      </c>
      <c r="AC828" s="25">
        <f t="shared" ca="1" si="338"/>
        <v>-29.713624039487577</v>
      </c>
      <c r="AD828" s="25">
        <f t="shared" ca="1" si="339"/>
        <v>29.713624039487577</v>
      </c>
      <c r="AE828" s="25">
        <f t="shared" ca="1" si="340"/>
        <v>17.221644372293202</v>
      </c>
      <c r="AF828" s="25">
        <f t="shared" ca="1" si="341"/>
        <v>245.89230214396665</v>
      </c>
      <c r="AH828" s="25">
        <f t="shared" ca="1" si="342"/>
        <v>-0.10145157666475001</v>
      </c>
      <c r="AI828" s="25">
        <f t="shared" ca="1" si="343"/>
        <v>2.4061631997914109E-2</v>
      </c>
    </row>
    <row r="829" spans="1:35" x14ac:dyDescent="0.25">
      <c r="A829" s="25">
        <v>81.699999999998397</v>
      </c>
      <c r="B829" s="25">
        <f t="shared" si="344"/>
        <v>0</v>
      </c>
      <c r="C829" s="25">
        <f t="shared" si="345"/>
        <v>0.01</v>
      </c>
      <c r="E829" s="25">
        <f ca="1">Kp*(G829+H829*OnebyTi+Td*(G829-G828))</f>
        <v>-0.10275501238603285</v>
      </c>
      <c r="F829" s="27">
        <f t="shared" ca="1" si="347"/>
        <v>3.6913561810383966E-2</v>
      </c>
      <c r="G829" s="25">
        <f t="shared" ca="1" si="326"/>
        <v>-3.6913561810383966E-2</v>
      </c>
      <c r="H829" s="25">
        <f t="shared" ca="1" si="327"/>
        <v>-29.719096861498333</v>
      </c>
      <c r="I829" s="25">
        <f t="shared" ca="1" si="328"/>
        <v>29.719096861498333</v>
      </c>
      <c r="J829" s="25">
        <f t="shared" ca="1" si="329"/>
        <v>15.532310073736163</v>
      </c>
      <c r="K829" s="25">
        <f t="shared" ca="1" si="330"/>
        <v>872.73118188386752</v>
      </c>
      <c r="M829" s="25">
        <f ca="1">Kp*(Q829+R829*OnebyTi+Td*(Q829-Q828))</f>
        <v>-0.10255331825877334</v>
      </c>
      <c r="N829" s="27">
        <f t="shared" ca="1" si="348"/>
        <v>-0.10264515032558348</v>
      </c>
      <c r="O829" s="27">
        <f t="shared" ca="1" si="331"/>
        <v>-0.10273951459901064</v>
      </c>
      <c r="P829" s="27">
        <f t="shared" ca="1" si="349"/>
        <v>3.387352371055756E-2</v>
      </c>
      <c r="Q829" s="25">
        <f t="shared" ca="1" si="332"/>
        <v>-3.387352371055756E-2</v>
      </c>
      <c r="R829" s="25">
        <f t="shared" ca="1" si="333"/>
        <v>-29.749789766315278</v>
      </c>
      <c r="S829" s="25">
        <f t="shared" ca="1" si="334"/>
        <v>29.749789766315278</v>
      </c>
      <c r="T829" s="25">
        <f t="shared" ca="1" si="335"/>
        <v>15.61715412204977</v>
      </c>
      <c r="U829" s="25">
        <f t="shared" ca="1" si="336"/>
        <v>256.23915167331393</v>
      </c>
      <c r="W829" s="25">
        <f ca="1">Kp*(AB829+AC829*OnebyTi+Td*(AB829-AB828))</f>
        <v>-0.1014413007409424</v>
      </c>
      <c r="X829" s="27">
        <f t="shared" ca="1" si="350"/>
        <v>-0.10155624800145328</v>
      </c>
      <c r="Y829" s="27">
        <f t="shared" ca="1" si="351"/>
        <v>-0.10167930906390729</v>
      </c>
      <c r="Z829" s="27">
        <f t="shared" ca="1" si="352"/>
        <v>-0.1018109616070982</v>
      </c>
      <c r="AA829" s="27">
        <f t="shared" ca="1" si="346"/>
        <v>2.3879275175918362E-2</v>
      </c>
      <c r="AB829" s="25">
        <f t="shared" ca="1" si="337"/>
        <v>-2.3879275175918362E-2</v>
      </c>
      <c r="AC829" s="25">
        <f t="shared" ca="1" si="338"/>
        <v>-29.716011967005169</v>
      </c>
      <c r="AD829" s="25">
        <f t="shared" ca="1" si="339"/>
        <v>29.716011967005169</v>
      </c>
      <c r="AE829" s="25">
        <f t="shared" ca="1" si="340"/>
        <v>17.221701394271495</v>
      </c>
      <c r="AF829" s="25">
        <f t="shared" ca="1" si="341"/>
        <v>245.92959477604117</v>
      </c>
      <c r="AH829" s="25">
        <f t="shared" ca="1" si="342"/>
        <v>-0.1014413007409424</v>
      </c>
      <c r="AI829" s="25">
        <f t="shared" ca="1" si="343"/>
        <v>2.3879275175918362E-2</v>
      </c>
    </row>
    <row r="830" spans="1:35" x14ac:dyDescent="0.25">
      <c r="A830" s="25">
        <v>81.799999999998406</v>
      </c>
      <c r="B830" s="25">
        <f t="shared" si="344"/>
        <v>0</v>
      </c>
      <c r="C830" s="25">
        <f t="shared" si="345"/>
        <v>0.01</v>
      </c>
      <c r="E830" s="25">
        <f ca="1">Kp*(G830+H830*OnebyTi+Td*(G830-G829))</f>
        <v>-0.10273791339804146</v>
      </c>
      <c r="F830" s="27">
        <f t="shared" ca="1" si="347"/>
        <v>3.6620503585186141E-2</v>
      </c>
      <c r="G830" s="25">
        <f t="shared" ca="1" si="326"/>
        <v>-3.6620503585186141E-2</v>
      </c>
      <c r="H830" s="25">
        <f t="shared" ca="1" si="327"/>
        <v>-29.72275891185685</v>
      </c>
      <c r="I830" s="25">
        <f t="shared" ca="1" si="328"/>
        <v>29.72275891185685</v>
      </c>
      <c r="J830" s="25">
        <f t="shared" ca="1" si="329"/>
        <v>15.532444179864447</v>
      </c>
      <c r="K830" s="25">
        <f t="shared" ca="1" si="330"/>
        <v>873.03073760319432</v>
      </c>
      <c r="M830" s="25">
        <f ca="1">Kp*(Q830+R830*OnebyTi+Td*(Q830-Q829))</f>
        <v>-0.10253712297020012</v>
      </c>
      <c r="N830" s="25">
        <f t="shared" ca="1" si="348"/>
        <v>-0.10262850399598952</v>
      </c>
      <c r="O830" s="25">
        <f t="shared" ca="1" si="331"/>
        <v>-0.10272240925823015</v>
      </c>
      <c r="P830" s="27">
        <f t="shared" ca="1" si="349"/>
        <v>3.3599572250656497E-2</v>
      </c>
      <c r="Q830" s="25">
        <f t="shared" ca="1" si="332"/>
        <v>-3.3599572250656497E-2</v>
      </c>
      <c r="R830" s="25">
        <f t="shared" ca="1" si="333"/>
        <v>-29.753149723540343</v>
      </c>
      <c r="S830" s="25">
        <f t="shared" ca="1" si="334"/>
        <v>29.753149723540343</v>
      </c>
      <c r="T830" s="25">
        <f t="shared" ca="1" si="335"/>
        <v>15.617267015175313</v>
      </c>
      <c r="U830" s="25">
        <f t="shared" ca="1" si="336"/>
        <v>256.29134002135902</v>
      </c>
      <c r="W830" s="25">
        <f ca="1">Kp*(AB830+AC830*OnebyTi+Td*(AB830-AB829))</f>
        <v>-0.10143109051787649</v>
      </c>
      <c r="X830" s="25">
        <f t="shared" ca="1" si="350"/>
        <v>-0.10154530932335337</v>
      </c>
      <c r="Y830" s="25">
        <f t="shared" ca="1" si="351"/>
        <v>-0.10166759825546494</v>
      </c>
      <c r="Z830" s="25">
        <f t="shared" ca="1" si="352"/>
        <v>-0.10179843321116601</v>
      </c>
      <c r="AA830" s="27">
        <f t="shared" ca="1" si="346"/>
        <v>2.3698179015208543E-2</v>
      </c>
      <c r="AB830" s="25">
        <f t="shared" ca="1" si="337"/>
        <v>-2.3698179015208543E-2</v>
      </c>
      <c r="AC830" s="25">
        <f t="shared" ca="1" si="338"/>
        <v>-29.71838178490669</v>
      </c>
      <c r="AD830" s="25">
        <f t="shared" ca="1" si="339"/>
        <v>29.71838178490669</v>
      </c>
      <c r="AE830" s="25">
        <f t="shared" ca="1" si="340"/>
        <v>17.221757554640359</v>
      </c>
      <c r="AF830" s="25">
        <f t="shared" ca="1" si="341"/>
        <v>245.96660485498657</v>
      </c>
      <c r="AH830" s="25">
        <f t="shared" ca="1" si="342"/>
        <v>-0.10143109051787649</v>
      </c>
      <c r="AI830" s="25">
        <f t="shared" ca="1" si="343"/>
        <v>2.3698179015208543E-2</v>
      </c>
    </row>
    <row r="831" spans="1:35" x14ac:dyDescent="0.25">
      <c r="A831" s="25">
        <v>81.8999999999984</v>
      </c>
      <c r="B831" s="25">
        <f t="shared" si="344"/>
        <v>0</v>
      </c>
      <c r="C831" s="25">
        <f t="shared" si="345"/>
        <v>0.01</v>
      </c>
      <c r="E831" s="25">
        <f ca="1">Kp*(G831+H831*OnebyTi+Td*(G831-G830))</f>
        <v>-0.10272089667651128</v>
      </c>
      <c r="F831" s="27">
        <f t="shared" ca="1" si="347"/>
        <v>3.6329238906861648E-2</v>
      </c>
      <c r="G831" s="25">
        <f t="shared" ca="1" si="326"/>
        <v>-3.6329238906861648E-2</v>
      </c>
      <c r="H831" s="25">
        <f t="shared" ca="1" si="327"/>
        <v>-29.726391835747535</v>
      </c>
      <c r="I831" s="25">
        <f t="shared" ca="1" si="328"/>
        <v>29.726391835747535</v>
      </c>
      <c r="J831" s="25">
        <f t="shared" ca="1" si="329"/>
        <v>15.532576161224402</v>
      </c>
      <c r="K831" s="25">
        <f t="shared" ca="1" si="330"/>
        <v>873.32827406984154</v>
      </c>
      <c r="M831" s="25">
        <f ca="1">Kp*(Q831+R831*OnebyTi+Td*(Q831-Q830))</f>
        <v>-0.10252100798805944</v>
      </c>
      <c r="N831" s="27">
        <f t="shared" ca="1" si="348"/>
        <v>-0.10261193942626172</v>
      </c>
      <c r="O831" s="27">
        <f t="shared" ca="1" si="331"/>
        <v>-0.10270538712206177</v>
      </c>
      <c r="P831" s="27">
        <f t="shared" ca="1" si="349"/>
        <v>3.3327331324833481E-2</v>
      </c>
      <c r="Q831" s="25">
        <f t="shared" ca="1" si="332"/>
        <v>-3.3327331324833481E-2</v>
      </c>
      <c r="R831" s="25">
        <f t="shared" ca="1" si="333"/>
        <v>-29.756482456672828</v>
      </c>
      <c r="S831" s="25">
        <f t="shared" ca="1" si="334"/>
        <v>29.756482456672828</v>
      </c>
      <c r="T831" s="25">
        <f t="shared" ca="1" si="335"/>
        <v>15.617378086276638</v>
      </c>
      <c r="U831" s="25">
        <f t="shared" ca="1" si="336"/>
        <v>256.34310595256437</v>
      </c>
      <c r="W831" s="25">
        <f ca="1">Kp*(AB831+AC831*OnebyTi+Td*(AB831-AB830))</f>
        <v>-0.1014209456309962</v>
      </c>
      <c r="X831" s="27">
        <f t="shared" ca="1" si="350"/>
        <v>-0.10153443996691534</v>
      </c>
      <c r="Y831" s="27">
        <f t="shared" ca="1" si="351"/>
        <v>-0.10165596092493957</v>
      </c>
      <c r="Z831" s="27">
        <f t="shared" ca="1" si="352"/>
        <v>-0.10178598261897034</v>
      </c>
      <c r="AA831" s="27">
        <f t="shared" ca="1" si="346"/>
        <v>2.3518335694091941E-2</v>
      </c>
      <c r="AB831" s="25">
        <f t="shared" ca="1" si="337"/>
        <v>-2.3518335694091941E-2</v>
      </c>
      <c r="AC831" s="25">
        <f t="shared" ca="1" si="338"/>
        <v>-29.7207336184761</v>
      </c>
      <c r="AD831" s="25">
        <f t="shared" ca="1" si="339"/>
        <v>29.7207336184761</v>
      </c>
      <c r="AE831" s="25">
        <f t="shared" ca="1" si="340"/>
        <v>17.221812865851742</v>
      </c>
      <c r="AF831" s="25">
        <f t="shared" ca="1" si="341"/>
        <v>246.00333432903602</v>
      </c>
      <c r="AH831" s="25">
        <f t="shared" ca="1" si="342"/>
        <v>-0.1014209456309962</v>
      </c>
      <c r="AI831" s="25">
        <f t="shared" ca="1" si="343"/>
        <v>2.3518335694091941E-2</v>
      </c>
    </row>
    <row r="832" spans="1:35" x14ac:dyDescent="0.25">
      <c r="A832" s="25">
        <v>81.999999999998394</v>
      </c>
      <c r="B832" s="25">
        <f t="shared" si="344"/>
        <v>0</v>
      </c>
      <c r="C832" s="25">
        <f t="shared" si="345"/>
        <v>0.01</v>
      </c>
      <c r="E832" s="25">
        <f ca="1">Kp*(G832+H832*OnebyTi+Td*(G832-G831))</f>
        <v>-0.1027039619687425</v>
      </c>
      <c r="F832" s="27">
        <f t="shared" ca="1" si="347"/>
        <v>3.603975929817993E-2</v>
      </c>
      <c r="G832" s="25">
        <f t="shared" ca="1" si="326"/>
        <v>-3.603975929817993E-2</v>
      </c>
      <c r="H832" s="25">
        <f t="shared" ca="1" si="327"/>
        <v>-29.729995811677352</v>
      </c>
      <c r="I832" s="25">
        <f t="shared" ca="1" si="328"/>
        <v>29.729995811677352</v>
      </c>
      <c r="J832" s="25">
        <f t="shared" ca="1" si="329"/>
        <v>15.532706047649429</v>
      </c>
      <c r="K832" s="25">
        <f t="shared" ca="1" si="330"/>
        <v>873.6238000960866</v>
      </c>
      <c r="M832" s="25">
        <f ca="1">Kp*(Q832+R832*OnebyTi+Td*(Q832-Q831))</f>
        <v>-0.10250497304770972</v>
      </c>
      <c r="N832" s="25">
        <f t="shared" ca="1" si="348"/>
        <v>-0.10259545635293725</v>
      </c>
      <c r="O832" s="25">
        <f t="shared" ca="1" si="331"/>
        <v>-0.1026884479286175</v>
      </c>
      <c r="P832" s="27">
        <f t="shared" ca="1" si="349"/>
        <v>3.3056792612627305E-2</v>
      </c>
      <c r="Q832" s="25">
        <f t="shared" ca="1" si="332"/>
        <v>-3.3056792612627305E-2</v>
      </c>
      <c r="R832" s="25">
        <f t="shared" ca="1" si="333"/>
        <v>-29.759788135934091</v>
      </c>
      <c r="S832" s="25">
        <f t="shared" ca="1" si="334"/>
        <v>29.759788135934091</v>
      </c>
      <c r="T832" s="25">
        <f t="shared" ca="1" si="335"/>
        <v>15.61748736143042</v>
      </c>
      <c r="U832" s="25">
        <f t="shared" ca="1" si="336"/>
        <v>256.39445209681736</v>
      </c>
      <c r="W832" s="25">
        <f ca="1">Kp*(AB832+AC832*OnebyTi+Td*(AB832-AB831))</f>
        <v>-0.10141086571728389</v>
      </c>
      <c r="X832" s="25">
        <f t="shared" ca="1" si="350"/>
        <v>-0.10152363955287098</v>
      </c>
      <c r="Y832" s="25">
        <f t="shared" ca="1" si="351"/>
        <v>-0.10164439667681124</v>
      </c>
      <c r="Z832" s="25">
        <f t="shared" ca="1" si="352"/>
        <v>-0.10177360941885503</v>
      </c>
      <c r="AA832" s="27">
        <f t="shared" ca="1" si="346"/>
        <v>2.3339737432194904E-2</v>
      </c>
      <c r="AB832" s="25">
        <f t="shared" ca="1" si="337"/>
        <v>-2.3339737432194904E-2</v>
      </c>
      <c r="AC832" s="25">
        <f t="shared" ca="1" si="338"/>
        <v>-29.723067592219319</v>
      </c>
      <c r="AD832" s="25">
        <f t="shared" ca="1" si="339"/>
        <v>29.723067592219319</v>
      </c>
      <c r="AE832" s="25">
        <f t="shared" ca="1" si="340"/>
        <v>17.221867340186083</v>
      </c>
      <c r="AF832" s="25">
        <f t="shared" ca="1" si="341"/>
        <v>246.03978513447265</v>
      </c>
      <c r="AH832" s="25">
        <f t="shared" ca="1" si="342"/>
        <v>-0.10141086571728389</v>
      </c>
      <c r="AI832" s="25">
        <f t="shared" ca="1" si="343"/>
        <v>2.3339737432194904E-2</v>
      </c>
    </row>
    <row r="833" spans="1:35" x14ac:dyDescent="0.25">
      <c r="A833" s="25">
        <v>82.099999999998403</v>
      </c>
      <c r="B833" s="25">
        <f t="shared" si="344"/>
        <v>0</v>
      </c>
      <c r="C833" s="25">
        <f t="shared" si="345"/>
        <v>0.01</v>
      </c>
      <c r="E833" s="25">
        <f ca="1">Kp*(G833+H833*OnebyTi+Td*(G833-G832))</f>
        <v>-0.10268710902170429</v>
      </c>
      <c r="F833" s="27">
        <f t="shared" ca="1" si="347"/>
        <v>3.5752056306775151E-2</v>
      </c>
      <c r="G833" s="25">
        <f t="shared" ref="G833:G896" ca="1" si="353">B833-F833</f>
        <v>-3.5752056306775151E-2</v>
      </c>
      <c r="H833" s="25">
        <f t="shared" ref="H833:H896" ca="1" si="354">H832+G833*0.1</f>
        <v>-29.73357101730803</v>
      </c>
      <c r="I833" s="25">
        <f t="shared" ref="I833:I896" ca="1" si="355">IF(ROW()&lt;12,0,I832+ABS(G833)*0.1)</f>
        <v>29.73357101730803</v>
      </c>
      <c r="J833" s="25">
        <f t="shared" ref="J833:J896" ca="1" si="356">IF(ROW()&lt;12,0,J832+((G833)^2)*0.1)</f>
        <v>15.532833868602445</v>
      </c>
      <c r="K833" s="25">
        <f t="shared" ref="K833:K896" ca="1" si="357">IF(ROW()&lt;12,0,K832+A833*ABS(G833)*0.1)</f>
        <v>873.91732447836523</v>
      </c>
      <c r="M833" s="25">
        <f ca="1">Kp*(Q833+R833*OnebyTi+Td*(Q833-Q832))</f>
        <v>-0.10248901788436345</v>
      </c>
      <c r="N833" s="27">
        <f t="shared" ca="1" si="348"/>
        <v>-0.10257905451233963</v>
      </c>
      <c r="O833" s="25">
        <f t="shared" ref="O833:O896" ca="1" si="358">IF((ROW()-12)*0.1&lt;L_2,0,OFFSET(N833,-1,0)*b_2/K_2-O832*a_2)</f>
        <v>-0.10267159141572386</v>
      </c>
      <c r="P833" s="27">
        <f t="shared" ca="1" si="349"/>
        <v>3.2787947819765552E-2</v>
      </c>
      <c r="Q833" s="25">
        <f t="shared" ref="Q833:Q896" ca="1" si="359">B833-P833</f>
        <v>-3.2787947819765552E-2</v>
      </c>
      <c r="R833" s="25">
        <f t="shared" ref="R833:R896" ca="1" si="360">R832+Q833*0.1</f>
        <v>-29.763066930716068</v>
      </c>
      <c r="S833" s="25">
        <f t="shared" ref="S833:S896" ca="1" si="361">IF(ROW()&lt;12,0,S832+ABS(Q833)*0.1)</f>
        <v>29.763066930716068</v>
      </c>
      <c r="T833" s="25">
        <f t="shared" ref="T833:T896" ca="1" si="362">IF(ROW()&lt;12,0,T832+((Q833)^2)*0.1)</f>
        <v>15.617594866382644</v>
      </c>
      <c r="U833" s="25">
        <f t="shared" ref="U833:U896" ca="1" si="363">IF(ROW()&lt;12,0,U832+J833*ABS(Q833)*0.1)</f>
        <v>256.44538107145502</v>
      </c>
      <c r="W833" s="25">
        <f ca="1">Kp*(AB833+AC833*OnebyTi+Td*(AB833-AB832))</f>
        <v>-0.10140085041525877</v>
      </c>
      <c r="X833" s="25">
        <f t="shared" ca="1" si="350"/>
        <v>-0.10151290770349852</v>
      </c>
      <c r="Y833" s="25">
        <f t="shared" ca="1" si="351"/>
        <v>-0.10163290511710654</v>
      </c>
      <c r="Z833" s="25">
        <f t="shared" ca="1" si="352"/>
        <v>-0.10176131320069949</v>
      </c>
      <c r="AA833" s="27">
        <f t="shared" ca="1" si="346"/>
        <v>2.3162376490309403E-2</v>
      </c>
      <c r="AB833" s="25">
        <f t="shared" ref="AB833:AB896" ca="1" si="364">B833-AA833</f>
        <v>-2.3162376490309403E-2</v>
      </c>
      <c r="AC833" s="25">
        <f t="shared" ref="AC833:AC896" ca="1" si="365">AC832+AB833*0.1</f>
        <v>-29.725383829868349</v>
      </c>
      <c r="AD833" s="25">
        <f t="shared" ref="AD833:AD896" ca="1" si="366">IF(ROW()&lt;12,0,AD832+ABS(AB833)*0.1)</f>
        <v>29.725383829868349</v>
      </c>
      <c r="AE833" s="25">
        <f t="shared" ref="AE833:AE896" ca="1" si="367">IF(ROW()&lt;12,0,AE832+((AB833)^2)*0.1)</f>
        <v>17.221920989754551</v>
      </c>
      <c r="AF833" s="25">
        <f t="shared" ref="AF833:AF896" ca="1" si="368">IF(ROW()&lt;12,0,AF832+T833*ABS(AB833)*0.1)</f>
        <v>246.07595919568948</v>
      </c>
      <c r="AH833" s="25">
        <f t="shared" ca="1" si="342"/>
        <v>-0.10140085041525877</v>
      </c>
      <c r="AI833" s="25">
        <f t="shared" ca="1" si="343"/>
        <v>2.3162376490309403E-2</v>
      </c>
    </row>
    <row r="834" spans="1:35" x14ac:dyDescent="0.25">
      <c r="A834" s="25">
        <v>82.199999999998397</v>
      </c>
      <c r="B834" s="25">
        <f t="shared" si="344"/>
        <v>0</v>
      </c>
      <c r="C834" s="25">
        <f t="shared" si="345"/>
        <v>0.01</v>
      </c>
      <c r="E834" s="25">
        <f ca="1">Kp*(G834+H834*OnebyTi+Td*(G834-G833))</f>
        <v>-0.1026703375820478</v>
      </c>
      <c r="F834" s="27">
        <f t="shared" ca="1" si="347"/>
        <v>3.5466121505192967E-2</v>
      </c>
      <c r="G834" s="25">
        <f t="shared" ca="1" si="353"/>
        <v>-3.5466121505192967E-2</v>
      </c>
      <c r="H834" s="25">
        <f t="shared" ca="1" si="354"/>
        <v>-29.737117629458549</v>
      </c>
      <c r="I834" s="25">
        <f t="shared" ca="1" si="355"/>
        <v>29.737117629458549</v>
      </c>
      <c r="J834" s="25">
        <f t="shared" ca="1" si="356"/>
        <v>15.532959653179907</v>
      </c>
      <c r="K834" s="25">
        <f t="shared" ca="1" si="357"/>
        <v>874.2088559971379</v>
      </c>
      <c r="M834" s="25">
        <f ca="1">Kp*(Q834+R834*OnebyTi+Td*(Q834-Q833))</f>
        <v>-0.10247314223309895</v>
      </c>
      <c r="N834" s="25">
        <f t="shared" ca="1" si="348"/>
        <v>-0.102562733640591</v>
      </c>
      <c r="O834" s="27">
        <f t="shared" ca="1" si="358"/>
        <v>-0.1026548173209349</v>
      </c>
      <c r="P834" s="27">
        <f t="shared" ca="1" si="349"/>
        <v>3.2520788678193163E-2</v>
      </c>
      <c r="Q834" s="25">
        <f t="shared" ca="1" si="359"/>
        <v>-3.2520788678193163E-2</v>
      </c>
      <c r="R834" s="25">
        <f t="shared" ca="1" si="360"/>
        <v>-29.766319009583889</v>
      </c>
      <c r="S834" s="25">
        <f t="shared" ca="1" si="361"/>
        <v>29.766319009583889</v>
      </c>
      <c r="T834" s="25">
        <f t="shared" ca="1" si="362"/>
        <v>15.617700626552269</v>
      </c>
      <c r="U834" s="25">
        <f t="shared" ca="1" si="363"/>
        <v>256.49589548129779</v>
      </c>
      <c r="W834" s="25">
        <f ca="1">Kp*(AB834+AC834*OnebyTi+Td*(AB834-AB833))</f>
        <v>-0.1013908993649752</v>
      </c>
      <c r="X834" s="27">
        <f t="shared" ca="1" si="350"/>
        <v>-0.10150224404262173</v>
      </c>
      <c r="Y834" s="27">
        <f t="shared" ca="1" si="351"/>
        <v>-0.1016214858533986</v>
      </c>
      <c r="Z834" s="27">
        <f t="shared" ca="1" si="352"/>
        <v>-0.10174909355591974</v>
      </c>
      <c r="AA834" s="27">
        <f t="shared" ca="1" si="346"/>
        <v>2.2986245170239453E-2</v>
      </c>
      <c r="AB834" s="25">
        <f t="shared" ca="1" si="364"/>
        <v>-2.2986245170239453E-2</v>
      </c>
      <c r="AC834" s="25">
        <f t="shared" ca="1" si="365"/>
        <v>-29.727682454385373</v>
      </c>
      <c r="AD834" s="25">
        <f t="shared" ca="1" si="366"/>
        <v>29.727682454385373</v>
      </c>
      <c r="AE834" s="25">
        <f t="shared" ca="1" si="367"/>
        <v>17.221973826501255</v>
      </c>
      <c r="AF834" s="25">
        <f t="shared" ca="1" si="368"/>
        <v>246.11185842524921</v>
      </c>
      <c r="AH834" s="25">
        <f t="shared" ref="AH834:AH897" ca="1" si="369">IF(ProcessModel = "Model1", E834, IF(ProcessModel = "Model2", M834, W834))</f>
        <v>-0.1013908993649752</v>
      </c>
      <c r="AI834" s="25">
        <f t="shared" ref="AI834:AI897" ca="1" si="370">IF(ProcessModel = "Model1", F834, IF(ProcessModel = "Model2", P834, AA834))</f>
        <v>2.2986245170239453E-2</v>
      </c>
    </row>
    <row r="835" spans="1:35" x14ac:dyDescent="0.25">
      <c r="A835" s="25">
        <v>82.299999999998406</v>
      </c>
      <c r="B835" s="25">
        <f t="shared" si="344"/>
        <v>0</v>
      </c>
      <c r="C835" s="25">
        <f t="shared" si="345"/>
        <v>0.01</v>
      </c>
      <c r="E835" s="25">
        <f ca="1">Kp*(G835+H835*OnebyTi+Td*(G835-G834))</f>
        <v>-0.10265364739611907</v>
      </c>
      <c r="F835" s="27">
        <f t="shared" ca="1" si="347"/>
        <v>3.5181946490935936E-2</v>
      </c>
      <c r="G835" s="25">
        <f t="shared" ca="1" si="353"/>
        <v>-3.5181946490935936E-2</v>
      </c>
      <c r="H835" s="25">
        <f t="shared" ca="1" si="354"/>
        <v>-29.740635824107642</v>
      </c>
      <c r="I835" s="25">
        <f t="shared" ca="1" si="355"/>
        <v>29.740635824107642</v>
      </c>
      <c r="J835" s="25">
        <f t="shared" ca="1" si="356"/>
        <v>15.533083430115795</v>
      </c>
      <c r="K835" s="25">
        <f t="shared" ca="1" si="357"/>
        <v>874.49840341675826</v>
      </c>
      <c r="M835" s="25">
        <f ca="1">Kp*(Q835+R835*OnebyTi+Td*(Q835-Q834))</f>
        <v>-0.10245734582887163</v>
      </c>
      <c r="N835" s="27">
        <f t="shared" ca="1" si="348"/>
        <v>-0.10254649347362424</v>
      </c>
      <c r="O835" s="25">
        <f t="shared" ca="1" si="358"/>
        <v>-0.10263812538154515</v>
      </c>
      <c r="P835" s="27">
        <f t="shared" ca="1" si="349"/>
        <v>3.2255306946099675E-2</v>
      </c>
      <c r="Q835" s="25">
        <f t="shared" ca="1" si="359"/>
        <v>-3.2255306946099675E-2</v>
      </c>
      <c r="R835" s="25">
        <f t="shared" ca="1" si="360"/>
        <v>-29.769544540278499</v>
      </c>
      <c r="S835" s="25">
        <f t="shared" ca="1" si="361"/>
        <v>29.769544540278499</v>
      </c>
      <c r="T835" s="25">
        <f t="shared" ca="1" si="362"/>
        <v>15.617804667034887</v>
      </c>
      <c r="U835" s="25">
        <f t="shared" ca="1" si="363"/>
        <v>256.54599791868355</v>
      </c>
      <c r="W835" s="25">
        <f ca="1">Kp*(AB835+AC835*OnebyTi+Td*(AB835-AB834))</f>
        <v>-0.10138101220802087</v>
      </c>
      <c r="X835" s="25">
        <f t="shared" ca="1" si="350"/>
        <v>-0.10149164819560894</v>
      </c>
      <c r="Y835" s="25">
        <f t="shared" ca="1" si="351"/>
        <v>-0.101610138494807</v>
      </c>
      <c r="Z835" s="25">
        <f t="shared" ca="1" si="352"/>
        <v>-0.10173695007746933</v>
      </c>
      <c r="AA835" s="27">
        <f t="shared" ca="1" si="346"/>
        <v>2.2811335814647477E-2</v>
      </c>
      <c r="AB835" s="25">
        <f t="shared" ca="1" si="364"/>
        <v>-2.2811335814647477E-2</v>
      </c>
      <c r="AC835" s="25">
        <f t="shared" ca="1" si="365"/>
        <v>-29.729963587966839</v>
      </c>
      <c r="AD835" s="25">
        <f t="shared" ca="1" si="366"/>
        <v>29.729963587966839</v>
      </c>
      <c r="AE835" s="25">
        <f t="shared" ca="1" si="367"/>
        <v>17.22202586220542</v>
      </c>
      <c r="AF835" s="25">
        <f t="shared" ca="1" si="368"/>
        <v>246.14748472394393</v>
      </c>
      <c r="AH835" s="25">
        <f t="shared" ca="1" si="369"/>
        <v>-0.10138101220802087</v>
      </c>
      <c r="AI835" s="25">
        <f t="shared" ca="1" si="370"/>
        <v>2.2811335814647477E-2</v>
      </c>
    </row>
    <row r="836" spans="1:35" x14ac:dyDescent="0.25">
      <c r="A836" s="25">
        <v>82.3999999999984</v>
      </c>
      <c r="B836" s="25">
        <f t="shared" si="344"/>
        <v>0</v>
      </c>
      <c r="C836" s="25">
        <f t="shared" si="345"/>
        <v>0.01</v>
      </c>
      <c r="E836" s="25">
        <f ca="1">Kp*(G836+H836*OnebyTi+Td*(G836-G835))</f>
        <v>-0.10263703820997172</v>
      </c>
      <c r="F836" s="27">
        <f t="shared" ca="1" si="347"/>
        <v>3.4899522886507439E-2</v>
      </c>
      <c r="G836" s="25">
        <f t="shared" ca="1" si="353"/>
        <v>-3.4899522886507439E-2</v>
      </c>
      <c r="H836" s="25">
        <f t="shared" ca="1" si="354"/>
        <v>-29.744125776396292</v>
      </c>
      <c r="I836" s="25">
        <f t="shared" ca="1" si="355"/>
        <v>29.744125776396292</v>
      </c>
      <c r="J836" s="25">
        <f t="shared" ca="1" si="356"/>
        <v>15.533205227785565</v>
      </c>
      <c r="K836" s="25">
        <f t="shared" ca="1" si="357"/>
        <v>874.7859754853431</v>
      </c>
      <c r="M836" s="25">
        <f ca="1">Kp*(Q836+R836*OnebyTi+Td*(Q836-Q835))</f>
        <v>-0.10244162840652551</v>
      </c>
      <c r="N836" s="25">
        <f t="shared" ca="1" si="348"/>
        <v>-0.10253033374719506</v>
      </c>
      <c r="O836" s="27">
        <f t="shared" ca="1" si="358"/>
        <v>-0.1026215153346023</v>
      </c>
      <c r="P836" s="27">
        <f t="shared" ca="1" si="349"/>
        <v>3.1991494407945159E-2</v>
      </c>
      <c r="Q836" s="25">
        <f t="shared" ca="1" si="359"/>
        <v>-3.1991494407945159E-2</v>
      </c>
      <c r="R836" s="25">
        <f t="shared" ca="1" si="360"/>
        <v>-29.772743689719295</v>
      </c>
      <c r="S836" s="25">
        <f t="shared" ca="1" si="361"/>
        <v>29.772743689719295</v>
      </c>
      <c r="T836" s="25">
        <f t="shared" ca="1" si="362"/>
        <v>15.617907012606333</v>
      </c>
      <c r="U836" s="25">
        <f t="shared" ca="1" si="363"/>
        <v>256.5956909635018</v>
      </c>
      <c r="W836" s="25">
        <f ca="1">Kp*(AB836+AC836*OnebyTi+Td*(AB836-AB835))</f>
        <v>-0.10137118858751515</v>
      </c>
      <c r="X836" s="27">
        <f t="shared" ca="1" si="350"/>
        <v>-0.10148111978937191</v>
      </c>
      <c r="Y836" s="27">
        <f t="shared" ca="1" si="351"/>
        <v>-0.10159886265199762</v>
      </c>
      <c r="Z836" s="27">
        <f t="shared" ca="1" si="352"/>
        <v>-0.10172488235984024</v>
      </c>
      <c r="AA836" s="27">
        <f t="shared" ca="1" si="346"/>
        <v>2.2637640806900543E-2</v>
      </c>
      <c r="AB836" s="25">
        <f t="shared" ca="1" si="364"/>
        <v>-2.2637640806900543E-2</v>
      </c>
      <c r="AC836" s="25">
        <f t="shared" ca="1" si="365"/>
        <v>-29.732227352047531</v>
      </c>
      <c r="AD836" s="25">
        <f t="shared" ca="1" si="366"/>
        <v>29.732227352047531</v>
      </c>
      <c r="AE836" s="25">
        <f t="shared" ca="1" si="367"/>
        <v>17.22207710848355</v>
      </c>
      <c r="AF836" s="25">
        <f t="shared" ca="1" si="368"/>
        <v>246.18283998085462</v>
      </c>
      <c r="AH836" s="25">
        <f t="shared" ca="1" si="369"/>
        <v>-0.10137118858751515</v>
      </c>
      <c r="AI836" s="25">
        <f t="shared" ca="1" si="370"/>
        <v>2.2637640806900543E-2</v>
      </c>
    </row>
    <row r="837" spans="1:35" x14ac:dyDescent="0.25">
      <c r="A837" s="25">
        <v>82.499999999998394</v>
      </c>
      <c r="B837" s="25">
        <f t="shared" si="344"/>
        <v>0</v>
      </c>
      <c r="C837" s="25">
        <f t="shared" si="345"/>
        <v>0.01</v>
      </c>
      <c r="E837" s="25">
        <f ca="1">Kp*(G837+H837*OnebyTi+Td*(G837-G836))</f>
        <v>-0.10262050976937956</v>
      </c>
      <c r="F837" s="27">
        <f t="shared" ca="1" si="347"/>
        <v>3.4618842339454274E-2</v>
      </c>
      <c r="G837" s="25">
        <f t="shared" ca="1" si="353"/>
        <v>-3.4618842339454274E-2</v>
      </c>
      <c r="H837" s="25">
        <f t="shared" ca="1" si="354"/>
        <v>-29.747587660630238</v>
      </c>
      <c r="I837" s="25">
        <f t="shared" ca="1" si="355"/>
        <v>29.747587660630238</v>
      </c>
      <c r="J837" s="25">
        <f t="shared" ca="1" si="356"/>
        <v>15.533325074210058</v>
      </c>
      <c r="K837" s="25">
        <f t="shared" ca="1" si="357"/>
        <v>875.07158093464363</v>
      </c>
      <c r="M837" s="25">
        <f ca="1">Kp*(Q837+R837*OnebyTi+Td*(Q837-Q836))</f>
        <v>-0.1024259897008043</v>
      </c>
      <c r="N837" s="27">
        <f t="shared" ca="1" si="348"/>
        <v>-0.10251425419689393</v>
      </c>
      <c r="O837" s="25">
        <f t="shared" ca="1" si="358"/>
        <v>-0.10260498691691984</v>
      </c>
      <c r="P837" s="27">
        <f t="shared" ca="1" si="349"/>
        <v>3.172934287448493E-2</v>
      </c>
      <c r="Q837" s="25">
        <f t="shared" ca="1" si="359"/>
        <v>-3.172934287448493E-2</v>
      </c>
      <c r="R837" s="25">
        <f t="shared" ca="1" si="360"/>
        <v>-29.775916624006744</v>
      </c>
      <c r="S837" s="25">
        <f t="shared" ca="1" si="361"/>
        <v>29.775916624006744</v>
      </c>
      <c r="T837" s="25">
        <f t="shared" ca="1" si="362"/>
        <v>15.618007687726257</v>
      </c>
      <c r="U837" s="25">
        <f t="shared" ca="1" si="363"/>
        <v>256.64497718322787</v>
      </c>
      <c r="W837" s="25">
        <f ca="1">Kp*(AB837+AC837*OnebyTi+Td*(AB837-AB836))</f>
        <v>-0.10136142814810706</v>
      </c>
      <c r="X837" s="25">
        <f t="shared" ca="1" si="350"/>
        <v>-0.10147065845236482</v>
      </c>
      <c r="Y837" s="25">
        <f t="shared" ca="1" si="351"/>
        <v>-0.10158765793718232</v>
      </c>
      <c r="Z837" s="25">
        <f t="shared" ca="1" si="352"/>
        <v>-0.10171288999906358</v>
      </c>
      <c r="AA837" s="27">
        <f t="shared" ca="1" si="346"/>
        <v>2.2465152570916518E-2</v>
      </c>
      <c r="AB837" s="25">
        <f t="shared" ca="1" si="364"/>
        <v>-2.2465152570916518E-2</v>
      </c>
      <c r="AC837" s="25">
        <f t="shared" ca="1" si="365"/>
        <v>-29.734473867304622</v>
      </c>
      <c r="AD837" s="25">
        <f t="shared" ca="1" si="366"/>
        <v>29.734473867304622</v>
      </c>
      <c r="AE837" s="25">
        <f t="shared" ca="1" si="367"/>
        <v>17.222127576791554</v>
      </c>
      <c r="AF837" s="25">
        <f t="shared" ca="1" si="368"/>
        <v>246.21792607341047</v>
      </c>
      <c r="AH837" s="25">
        <f t="shared" ca="1" si="369"/>
        <v>-0.10136142814810706</v>
      </c>
      <c r="AI837" s="25">
        <f t="shared" ca="1" si="370"/>
        <v>2.2465152570916518E-2</v>
      </c>
    </row>
    <row r="838" spans="1:35" x14ac:dyDescent="0.25">
      <c r="A838" s="25">
        <v>82.599999999998403</v>
      </c>
      <c r="B838" s="25">
        <f t="shared" si="344"/>
        <v>0</v>
      </c>
      <c r="C838" s="25">
        <f t="shared" si="345"/>
        <v>0.01</v>
      </c>
      <c r="E838" s="25">
        <f ca="1">Kp*(G838+H838*OnebyTi+Td*(G838-G837))</f>
        <v>-0.10260406181984905</v>
      </c>
      <c r="F838" s="27">
        <f t="shared" ca="1" si="347"/>
        <v>3.4339896522407785E-2</v>
      </c>
      <c r="G838" s="25">
        <f t="shared" ca="1" si="353"/>
        <v>-3.4339896522407785E-2</v>
      </c>
      <c r="H838" s="25">
        <f t="shared" ca="1" si="354"/>
        <v>-29.751021650282478</v>
      </c>
      <c r="I838" s="25">
        <f t="shared" ca="1" si="355"/>
        <v>29.751021650282478</v>
      </c>
      <c r="J838" s="25">
        <f t="shared" ca="1" si="356"/>
        <v>15.533442997059375</v>
      </c>
      <c r="K838" s="25">
        <f t="shared" ca="1" si="357"/>
        <v>875.35522847991876</v>
      </c>
      <c r="M838" s="25">
        <f ca="1">Kp*(Q838+R838*OnebyTi+Td*(Q838-Q837))</f>
        <v>-0.10241042944636269</v>
      </c>
      <c r="N838" s="25">
        <f t="shared" ca="1" si="348"/>
        <v>-0.10249825455815782</v>
      </c>
      <c r="O838" s="25">
        <f t="shared" ca="1" si="358"/>
        <v>-0.10258853986508956</v>
      </c>
      <c r="P838" s="27">
        <f t="shared" ca="1" si="349"/>
        <v>3.1468844182792943E-2</v>
      </c>
      <c r="Q838" s="25">
        <f t="shared" ca="1" si="359"/>
        <v>-3.1468844182792943E-2</v>
      </c>
      <c r="R838" s="25">
        <f t="shared" ca="1" si="360"/>
        <v>-29.779063508425022</v>
      </c>
      <c r="S838" s="25">
        <f t="shared" ca="1" si="361"/>
        <v>29.779063508425022</v>
      </c>
      <c r="T838" s="25">
        <f t="shared" ca="1" si="362"/>
        <v>15.618106716541677</v>
      </c>
      <c r="U838" s="25">
        <f t="shared" ca="1" si="363"/>
        <v>256.69385913295753</v>
      </c>
      <c r="W838" s="25">
        <f ca="1">Kp*(AB838+AC838*OnebyTi+Td*(AB838-AB837))</f>
        <v>-0.10135173053597345</v>
      </c>
      <c r="X838" s="25">
        <f t="shared" ca="1" si="350"/>
        <v>-0.10146026381458292</v>
      </c>
      <c r="Y838" s="25">
        <f t="shared" ca="1" si="351"/>
        <v>-0.10157652396411862</v>
      </c>
      <c r="Z838" s="25">
        <f t="shared" ca="1" si="352"/>
        <v>-0.10170097259271028</v>
      </c>
      <c r="AA838" s="27">
        <f t="shared" ca="1" si="346"/>
        <v>2.229386357101016E-2</v>
      </c>
      <c r="AB838" s="25">
        <f t="shared" ca="1" si="364"/>
        <v>-2.229386357101016E-2</v>
      </c>
      <c r="AC838" s="25">
        <f t="shared" ca="1" si="365"/>
        <v>-29.736703253661723</v>
      </c>
      <c r="AD838" s="25">
        <f t="shared" ca="1" si="366"/>
        <v>29.736703253661723</v>
      </c>
      <c r="AE838" s="25">
        <f t="shared" ca="1" si="367"/>
        <v>17.222177278426845</v>
      </c>
      <c r="AF838" s="25">
        <f t="shared" ca="1" si="368"/>
        <v>246.25274486744809</v>
      </c>
      <c r="AH838" s="25">
        <f t="shared" ca="1" si="369"/>
        <v>-0.10135173053597345</v>
      </c>
      <c r="AI838" s="25">
        <f t="shared" ca="1" si="370"/>
        <v>2.229386357101016E-2</v>
      </c>
    </row>
    <row r="839" spans="1:35" x14ac:dyDescent="0.25">
      <c r="A839" s="25">
        <v>82.699999999998397</v>
      </c>
      <c r="B839" s="25">
        <f t="shared" si="344"/>
        <v>0</v>
      </c>
      <c r="C839" s="25">
        <f t="shared" si="345"/>
        <v>0.01</v>
      </c>
      <c r="E839" s="25">
        <f ca="1">Kp*(G839+H839*OnebyTi+Td*(G839-G838))</f>
        <v>-0.10258769410663167</v>
      </c>
      <c r="F839" s="27">
        <f t="shared" ca="1" si="347"/>
        <v>3.4062677133123664E-2</v>
      </c>
      <c r="G839" s="25">
        <f t="shared" ca="1" si="353"/>
        <v>-3.4062677133123664E-2</v>
      </c>
      <c r="H839" s="25">
        <f t="shared" ca="1" si="354"/>
        <v>-29.754427917995791</v>
      </c>
      <c r="I839" s="25">
        <f t="shared" ca="1" si="355"/>
        <v>29.754427917995791</v>
      </c>
      <c r="J839" s="25">
        <f t="shared" ca="1" si="356"/>
        <v>15.533559023656721</v>
      </c>
      <c r="K839" s="25">
        <f t="shared" ca="1" si="357"/>
        <v>875.63692681980967</v>
      </c>
      <c r="M839" s="25">
        <f ca="1">Kp*(Q839+R839*OnebyTi+Td*(Q839-Q838))</f>
        <v>-0.10239494737777724</v>
      </c>
      <c r="N839" s="27">
        <f t="shared" ca="1" si="348"/>
        <v>-0.10248233456628188</v>
      </c>
      <c r="O839" s="27">
        <f t="shared" ca="1" si="358"/>
        <v>-0.10257217391549392</v>
      </c>
      <c r="P839" s="27">
        <f t="shared" ca="1" si="349"/>
        <v>3.1209990196283989E-2</v>
      </c>
      <c r="Q839" s="25">
        <f t="shared" ca="1" si="359"/>
        <v>-3.1209990196283989E-2</v>
      </c>
      <c r="R839" s="25">
        <f t="shared" ca="1" si="360"/>
        <v>-29.782184507444651</v>
      </c>
      <c r="S839" s="25">
        <f t="shared" ca="1" si="361"/>
        <v>29.782184507444651</v>
      </c>
      <c r="T839" s="25">
        <f t="shared" ca="1" si="362"/>
        <v>15.618204122890482</v>
      </c>
      <c r="U839" s="25">
        <f t="shared" ca="1" si="363"/>
        <v>256.74233935544169</v>
      </c>
      <c r="W839" s="25">
        <f ca="1">Kp*(AB839+AC839*OnebyTi+Td*(AB839-AB838))</f>
        <v>-0.10134209539881692</v>
      </c>
      <c r="X839" s="27">
        <f t="shared" ca="1" si="350"/>
        <v>-0.10144993550756143</v>
      </c>
      <c r="Y839" s="27">
        <f t="shared" ca="1" si="351"/>
        <v>-0.10156546034810927</v>
      </c>
      <c r="Z839" s="27">
        <f t="shared" ca="1" si="352"/>
        <v>-0.10168912973989162</v>
      </c>
      <c r="AA839" s="27">
        <f t="shared" ca="1" si="346"/>
        <v>2.2123766311739131E-2</v>
      </c>
      <c r="AB839" s="25">
        <f t="shared" ca="1" si="364"/>
        <v>-2.2123766311739131E-2</v>
      </c>
      <c r="AC839" s="25">
        <f t="shared" ca="1" si="365"/>
        <v>-29.738915630292897</v>
      </c>
      <c r="AD839" s="25">
        <f t="shared" ca="1" si="366"/>
        <v>29.738915630292897</v>
      </c>
      <c r="AE839" s="25">
        <f t="shared" ca="1" si="367"/>
        <v>17.222226224530427</v>
      </c>
      <c r="AF839" s="25">
        <f t="shared" ca="1" si="368"/>
        <v>246.28729821727046</v>
      </c>
      <c r="AH839" s="25">
        <f t="shared" ca="1" si="369"/>
        <v>-0.10134209539881692</v>
      </c>
      <c r="AI839" s="25">
        <f t="shared" ca="1" si="370"/>
        <v>2.2123766311739131E-2</v>
      </c>
    </row>
    <row r="840" spans="1:35" x14ac:dyDescent="0.25">
      <c r="A840" s="25">
        <v>82.799999999998406</v>
      </c>
      <c r="B840" s="25">
        <f t="shared" si="344"/>
        <v>0</v>
      </c>
      <c r="C840" s="25">
        <f t="shared" si="345"/>
        <v>0.01</v>
      </c>
      <c r="E840" s="25">
        <f ca="1">Kp*(G840+H840*OnebyTi+Td*(G840-G839))</f>
        <v>-0.10257140637473619</v>
      </c>
      <c r="F840" s="27">
        <f t="shared" ca="1" si="347"/>
        <v>3.3787175894520377E-2</v>
      </c>
      <c r="G840" s="25">
        <f t="shared" ca="1" si="353"/>
        <v>-3.3787175894520377E-2</v>
      </c>
      <c r="H840" s="25">
        <f t="shared" ca="1" si="354"/>
        <v>-29.757806635585244</v>
      </c>
      <c r="I840" s="25">
        <f t="shared" ca="1" si="355"/>
        <v>29.757806635585244</v>
      </c>
      <c r="J840" s="25">
        <f t="shared" ca="1" si="356"/>
        <v>15.533673180982214</v>
      </c>
      <c r="K840" s="25">
        <f t="shared" ca="1" si="357"/>
        <v>875.91668463621625</v>
      </c>
      <c r="M840" s="25">
        <f ca="1">Kp*(Q840+R840*OnebyTi+Td*(Q840-Q839))</f>
        <v>-0.10237954322955721</v>
      </c>
      <c r="N840" s="25">
        <f t="shared" ca="1" si="348"/>
        <v>-0.10246649395643101</v>
      </c>
      <c r="O840" s="25">
        <f t="shared" ca="1" si="358"/>
        <v>-0.10255588880431828</v>
      </c>
      <c r="P840" s="27">
        <f t="shared" ca="1" si="349"/>
        <v>3.0952772804734595E-2</v>
      </c>
      <c r="Q840" s="25">
        <f t="shared" ca="1" si="359"/>
        <v>-3.0952772804734595E-2</v>
      </c>
      <c r="R840" s="25">
        <f t="shared" ca="1" si="360"/>
        <v>-29.785279784725123</v>
      </c>
      <c r="S840" s="25">
        <f t="shared" ca="1" si="361"/>
        <v>29.785279784725123</v>
      </c>
      <c r="T840" s="25">
        <f t="shared" ca="1" si="362"/>
        <v>15.618299930304913</v>
      </c>
      <c r="U840" s="25">
        <f t="shared" ca="1" si="363"/>
        <v>256.79042038112107</v>
      </c>
      <c r="W840" s="25">
        <f ca="1">Kp*(AB840+AC840*OnebyTi+Td*(AB840-AB839))</f>
        <v>-0.1013325223858639</v>
      </c>
      <c r="X840" s="25">
        <f t="shared" ca="1" si="350"/>
        <v>-0.10143967316437402</v>
      </c>
      <c r="Y840" s="25">
        <f t="shared" ca="1" si="351"/>
        <v>-0.10155446670600175</v>
      </c>
      <c r="Z840" s="25">
        <f t="shared" ca="1" si="352"/>
        <v>-0.10167736104125968</v>
      </c>
      <c r="AA840" s="27">
        <f t="shared" ca="1" si="346"/>
        <v>2.195485333774997E-2</v>
      </c>
      <c r="AB840" s="25">
        <f t="shared" ca="1" si="364"/>
        <v>-2.195485333774997E-2</v>
      </c>
      <c r="AC840" s="25">
        <f t="shared" ca="1" si="365"/>
        <v>-29.741111115626673</v>
      </c>
      <c r="AD840" s="25">
        <f t="shared" ca="1" si="366"/>
        <v>29.741111115626673</v>
      </c>
      <c r="AE840" s="25">
        <f t="shared" ca="1" si="367"/>
        <v>17.222274426088937</v>
      </c>
      <c r="AF840" s="25">
        <f t="shared" ca="1" si="368"/>
        <v>246.32158796570593</v>
      </c>
      <c r="AH840" s="25">
        <f t="shared" ca="1" si="369"/>
        <v>-0.1013325223858639</v>
      </c>
      <c r="AI840" s="25">
        <f t="shared" ca="1" si="370"/>
        <v>2.195485333774997E-2</v>
      </c>
    </row>
    <row r="841" spans="1:35" x14ac:dyDescent="0.25">
      <c r="A841" s="25">
        <v>82.8999999999984</v>
      </c>
      <c r="B841" s="25">
        <f t="shared" si="344"/>
        <v>0</v>
      </c>
      <c r="C841" s="25">
        <f t="shared" si="345"/>
        <v>0.01</v>
      </c>
      <c r="E841" s="25">
        <f ca="1">Kp*(G841+H841*OnebyTi+Td*(G841-G840))</f>
        <v>-0.10255519836894067</v>
      </c>
      <c r="F841" s="27">
        <f t="shared" ca="1" si="347"/>
        <v>3.3513384554716232E-2</v>
      </c>
      <c r="G841" s="25">
        <f t="shared" ca="1" si="353"/>
        <v>-3.3513384554716232E-2</v>
      </c>
      <c r="H841" s="25">
        <f t="shared" ca="1" si="354"/>
        <v>-29.761157974040714</v>
      </c>
      <c r="I841" s="25">
        <f t="shared" ca="1" si="355"/>
        <v>29.761157974040714</v>
      </c>
      <c r="J841" s="25">
        <f t="shared" ca="1" si="356"/>
        <v>15.533785495676646</v>
      </c>
      <c r="K841" s="25">
        <f t="shared" ca="1" si="357"/>
        <v>876.19451059417486</v>
      </c>
      <c r="M841" s="25">
        <f ca="1">Kp*(Q841+R841*OnebyTi+Td*(Q841-Q840))</f>
        <v>-0.10236421673615546</v>
      </c>
      <c r="N841" s="27">
        <f t="shared" ca="1" si="348"/>
        <v>-0.10245073246365127</v>
      </c>
      <c r="O841" s="27">
        <f t="shared" ca="1" si="358"/>
        <v>-0.10253968426756303</v>
      </c>
      <c r="P841" s="27">
        <f t="shared" ca="1" si="349"/>
        <v>3.0697183924302769E-2</v>
      </c>
      <c r="Q841" s="25">
        <f t="shared" ca="1" si="359"/>
        <v>-3.0697183924302769E-2</v>
      </c>
      <c r="R841" s="25">
        <f t="shared" ca="1" si="360"/>
        <v>-29.788349503117555</v>
      </c>
      <c r="S841" s="25">
        <f t="shared" ca="1" si="361"/>
        <v>29.788349503117555</v>
      </c>
      <c r="T841" s="25">
        <f t="shared" ca="1" si="362"/>
        <v>15.618394162015001</v>
      </c>
      <c r="U841" s="25">
        <f t="shared" ca="1" si="363"/>
        <v>256.83810472816123</v>
      </c>
      <c r="W841" s="25">
        <f ca="1">Kp*(AB841+AC841*OnebyTi+Td*(AB841-AB840))</f>
        <v>-0.10132301114786252</v>
      </c>
      <c r="X841" s="27">
        <f t="shared" ca="1" si="350"/>
        <v>-0.10142947641963154</v>
      </c>
      <c r="Y841" s="27">
        <f t="shared" ca="1" si="351"/>
        <v>-0.10154354265618766</v>
      </c>
      <c r="Z841" s="27">
        <f t="shared" ca="1" si="352"/>
        <v>-0.10166566609900779</v>
      </c>
      <c r="AA841" s="27">
        <f t="shared" ca="1" si="346"/>
        <v>2.1787117233624004E-2</v>
      </c>
      <c r="AB841" s="25">
        <f t="shared" ca="1" si="364"/>
        <v>-2.1787117233624004E-2</v>
      </c>
      <c r="AC841" s="25">
        <f t="shared" ca="1" si="365"/>
        <v>-29.743289827350036</v>
      </c>
      <c r="AD841" s="25">
        <f t="shared" ca="1" si="366"/>
        <v>29.743289827350036</v>
      </c>
      <c r="AE841" s="25">
        <f t="shared" ca="1" si="367"/>
        <v>17.222321893936673</v>
      </c>
      <c r="AF841" s="25">
        <f t="shared" ca="1" si="368"/>
        <v>246.3556159441668</v>
      </c>
      <c r="AH841" s="25">
        <f t="shared" ca="1" si="369"/>
        <v>-0.10132301114786252</v>
      </c>
      <c r="AI841" s="25">
        <f t="shared" ca="1" si="370"/>
        <v>2.1787117233624004E-2</v>
      </c>
    </row>
    <row r="842" spans="1:35" x14ac:dyDescent="0.25">
      <c r="A842" s="25">
        <v>82.999999999998394</v>
      </c>
      <c r="B842" s="25">
        <f t="shared" si="344"/>
        <v>0</v>
      </c>
      <c r="C842" s="25">
        <f t="shared" si="345"/>
        <v>0.01</v>
      </c>
      <c r="E842" s="25">
        <f ca="1">Kp*(G842+H842*OnebyTi+Td*(G842-G841))</f>
        <v>-0.10253906983380459</v>
      </c>
      <c r="F842" s="27">
        <f t="shared" ca="1" si="347"/>
        <v>3.3241294887065106E-2</v>
      </c>
      <c r="G842" s="25">
        <f t="shared" ca="1" si="353"/>
        <v>-3.3241294887065106E-2</v>
      </c>
      <c r="H842" s="25">
        <f t="shared" ca="1" si="354"/>
        <v>-29.764482103529421</v>
      </c>
      <c r="I842" s="25">
        <f t="shared" ca="1" si="355"/>
        <v>29.764482103529421</v>
      </c>
      <c r="J842" s="25">
        <f t="shared" ca="1" si="356"/>
        <v>15.533895994045222</v>
      </c>
      <c r="K842" s="25">
        <f t="shared" ca="1" si="357"/>
        <v>876.47041334173753</v>
      </c>
      <c r="M842" s="25">
        <f ca="1">Kp*(Q842+R842*OnebyTi+Td*(Q842-Q841))</f>
        <v>-0.10234896763197901</v>
      </c>
      <c r="N842" s="25">
        <f t="shared" ca="1" si="348"/>
        <v>-0.10243504982288119</v>
      </c>
      <c r="O842" s="25">
        <f t="shared" ca="1" si="358"/>
        <v>-0.10252356004105559</v>
      </c>
      <c r="P842" s="27">
        <f t="shared" ca="1" si="349"/>
        <v>3.0443215497546465E-2</v>
      </c>
      <c r="Q842" s="25">
        <f t="shared" ca="1" si="359"/>
        <v>-3.0443215497546465E-2</v>
      </c>
      <c r="R842" s="25">
        <f t="shared" ca="1" si="360"/>
        <v>-29.79139382466731</v>
      </c>
      <c r="S842" s="25">
        <f t="shared" ca="1" si="361"/>
        <v>29.79139382466731</v>
      </c>
      <c r="T842" s="25">
        <f t="shared" ca="1" si="362"/>
        <v>15.618486840951984</v>
      </c>
      <c r="U842" s="25">
        <f t="shared" ca="1" si="363"/>
        <v>256.88539490248752</v>
      </c>
      <c r="W842" s="25">
        <f ca="1">Kp*(AB842+AC842*OnebyTi+Td*(AB842-AB841))</f>
        <v>-0.10131356133708035</v>
      </c>
      <c r="X842" s="25">
        <f t="shared" ca="1" si="350"/>
        <v>-0.1014193449094805</v>
      </c>
      <c r="Y842" s="25">
        <f t="shared" ca="1" si="351"/>
        <v>-0.10153268781860206</v>
      </c>
      <c r="Z842" s="25">
        <f t="shared" ca="1" si="352"/>
        <v>-0.10165404451687068</v>
      </c>
      <c r="AA842" s="27">
        <f t="shared" ca="1" si="346"/>
        <v>2.1620550623723225E-2</v>
      </c>
      <c r="AB842" s="25">
        <f t="shared" ca="1" si="364"/>
        <v>-2.1620550623723225E-2</v>
      </c>
      <c r="AC842" s="25">
        <f t="shared" ca="1" si="365"/>
        <v>-29.745451882412407</v>
      </c>
      <c r="AD842" s="25">
        <f t="shared" ca="1" si="366"/>
        <v>29.745451882412407</v>
      </c>
      <c r="AE842" s="25">
        <f t="shared" ca="1" si="367"/>
        <v>17.222368638757601</v>
      </c>
      <c r="AF842" s="25">
        <f t="shared" ca="1" si="368"/>
        <v>246.38938397270789</v>
      </c>
      <c r="AH842" s="25">
        <f t="shared" ca="1" si="369"/>
        <v>-0.10131356133708035</v>
      </c>
      <c r="AI842" s="25">
        <f t="shared" ca="1" si="370"/>
        <v>2.1620550623723225E-2</v>
      </c>
    </row>
    <row r="843" spans="1:35" x14ac:dyDescent="0.25">
      <c r="A843" s="25">
        <v>83.099999999998403</v>
      </c>
      <c r="B843" s="25">
        <f t="shared" si="344"/>
        <v>0</v>
      </c>
      <c r="C843" s="25">
        <f t="shared" si="345"/>
        <v>0.01</v>
      </c>
      <c r="E843" s="25">
        <f ca="1">Kp*(G843+H843*OnebyTi+Td*(G843-G842))</f>
        <v>-0.10252302051368055</v>
      </c>
      <c r="F843" s="27">
        <f t="shared" ca="1" si="347"/>
        <v>3.2970898690190854E-2</v>
      </c>
      <c r="G843" s="25">
        <f t="shared" ca="1" si="353"/>
        <v>-3.2970898690190854E-2</v>
      </c>
      <c r="H843" s="25">
        <f t="shared" ca="1" si="354"/>
        <v>-29.767779193398439</v>
      </c>
      <c r="I843" s="25">
        <f t="shared" ca="1" si="355"/>
        <v>29.767779193398439</v>
      </c>
      <c r="J843" s="25">
        <f t="shared" ca="1" si="356"/>
        <v>15.534004702061265</v>
      </c>
      <c r="K843" s="25">
        <f t="shared" ca="1" si="357"/>
        <v>876.74440150985299</v>
      </c>
      <c r="M843" s="25">
        <f ca="1">Kp*(Q843+R843*OnebyTi+Td*(Q843-Q842))</f>
        <v>-0.10233379565139961</v>
      </c>
      <c r="N843" s="27">
        <f t="shared" ca="1" si="348"/>
        <v>-0.10241944576896295</v>
      </c>
      <c r="O843" s="25">
        <f t="shared" ca="1" si="358"/>
        <v>-0.10250751586046222</v>
      </c>
      <c r="P843" s="27">
        <f t="shared" ca="1" si="349"/>
        <v>3.0190859493440907E-2</v>
      </c>
      <c r="Q843" s="25">
        <f t="shared" ca="1" si="359"/>
        <v>-3.0190859493440907E-2</v>
      </c>
      <c r="R843" s="25">
        <f t="shared" ca="1" si="360"/>
        <v>-29.794412910616654</v>
      </c>
      <c r="S843" s="25">
        <f t="shared" ca="1" si="361"/>
        <v>29.794412910616654</v>
      </c>
      <c r="T843" s="25">
        <f t="shared" ca="1" si="362"/>
        <v>15.61857798975168</v>
      </c>
      <c r="U843" s="25">
        <f t="shared" ca="1" si="363"/>
        <v>256.93229339782056</v>
      </c>
      <c r="W843" s="25">
        <f ca="1">Kp*(AB843+AC843*OnebyTi+Td*(AB843-AB842))</f>
        <v>-0.10130417260730235</v>
      </c>
      <c r="X843" s="25">
        <f t="shared" ca="1" si="350"/>
        <v>-0.10140927827160152</v>
      </c>
      <c r="Y843" s="25">
        <f t="shared" ca="1" si="351"/>
        <v>-0.10152190181472273</v>
      </c>
      <c r="Z843" s="25">
        <f t="shared" ca="1" si="352"/>
        <v>-0.10164249590012482</v>
      </c>
      <c r="AA843" s="27">
        <f t="shared" ca="1" si="346"/>
        <v>2.1455146172036157E-2</v>
      </c>
      <c r="AB843" s="25">
        <f t="shared" ca="1" si="364"/>
        <v>-2.1455146172036157E-2</v>
      </c>
      <c r="AC843" s="25">
        <f t="shared" ca="1" si="365"/>
        <v>-29.747597397029612</v>
      </c>
      <c r="AD843" s="25">
        <f t="shared" ca="1" si="366"/>
        <v>29.747597397029612</v>
      </c>
      <c r="AE843" s="25">
        <f t="shared" ca="1" si="367"/>
        <v>17.222414671087328</v>
      </c>
      <c r="AF843" s="25">
        <f t="shared" ca="1" si="368"/>
        <v>246.42289386008483</v>
      </c>
      <c r="AH843" s="25">
        <f t="shared" ca="1" si="369"/>
        <v>-0.10130417260730235</v>
      </c>
      <c r="AI843" s="25">
        <f t="shared" ca="1" si="370"/>
        <v>2.1455146172036157E-2</v>
      </c>
    </row>
    <row r="844" spans="1:35" x14ac:dyDescent="0.25">
      <c r="A844" s="25">
        <v>83.199999999998298</v>
      </c>
      <c r="B844" s="25">
        <f t="shared" ref="B844:B907" si="371">IF(A844&lt;SP_t,0,SP_val)</f>
        <v>0</v>
      </c>
      <c r="C844" s="25">
        <f t="shared" ref="C844:C907" si="372">IF(A844&lt;DIS_t,0,DIS_val)</f>
        <v>0.01</v>
      </c>
      <c r="E844" s="25">
        <f ca="1">Kp*(G844+H844*OnebyTi+Td*(G844-G843))</f>
        <v>-0.1025070501527262</v>
      </c>
      <c r="F844" s="27">
        <f t="shared" ca="1" si="347"/>
        <v>3.2702187788020427E-2</v>
      </c>
      <c r="G844" s="25">
        <f t="shared" ca="1" si="353"/>
        <v>-3.2702187788020427E-2</v>
      </c>
      <c r="H844" s="25">
        <f t="shared" ca="1" si="354"/>
        <v>-29.771049412177241</v>
      </c>
      <c r="I844" s="25">
        <f t="shared" ca="1" si="355"/>
        <v>29.771049412177241</v>
      </c>
      <c r="J844" s="25">
        <f t="shared" ca="1" si="356"/>
        <v>15.534111645369878</v>
      </c>
      <c r="K844" s="25">
        <f t="shared" ca="1" si="357"/>
        <v>877.01648371224928</v>
      </c>
      <c r="M844" s="25">
        <f ca="1">Kp*(Q844+R844*OnebyTi+Td*(Q844-Q843))</f>
        <v>-0.10231870052876411</v>
      </c>
      <c r="N844" s="25">
        <f t="shared" ca="1" si="348"/>
        <v>-0.10240392003665345</v>
      </c>
      <c r="O844" s="27">
        <f t="shared" ca="1" si="358"/>
        <v>-0.1024915514612998</v>
      </c>
      <c r="P844" s="27">
        <f t="shared" ca="1" si="349"/>
        <v>2.9940107907394688E-2</v>
      </c>
      <c r="Q844" s="25">
        <f t="shared" ca="1" si="359"/>
        <v>-2.9940107907394688E-2</v>
      </c>
      <c r="R844" s="25">
        <f t="shared" ca="1" si="360"/>
        <v>-29.797406921407394</v>
      </c>
      <c r="S844" s="25">
        <f t="shared" ca="1" si="361"/>
        <v>29.797406921407394</v>
      </c>
      <c r="T844" s="25">
        <f t="shared" ca="1" si="362"/>
        <v>15.61866763075783</v>
      </c>
      <c r="U844" s="25">
        <f t="shared" ca="1" si="363"/>
        <v>256.97880269571135</v>
      </c>
      <c r="W844" s="25">
        <f ca="1">Kp*(AB844+AC844*OnebyTi+Td*(AB844-AB843))</f>
        <v>-0.10129484461382841</v>
      </c>
      <c r="X844" s="27">
        <f t="shared" ca="1" si="350"/>
        <v>-0.10139927614520777</v>
      </c>
      <c r="Y844" s="27">
        <f t="shared" ca="1" si="351"/>
        <v>-0.10151118426756937</v>
      </c>
      <c r="Z844" s="27">
        <f t="shared" ca="1" si="352"/>
        <v>-0.10163101985558837</v>
      </c>
      <c r="AA844" s="27">
        <f t="shared" ref="AA844:AA907" ca="1" si="373">IF((ROW()-12)*0.1&lt;L_3,0,OFFSET(Z844,-1,0)*0.1*K_3+AA843)+C844</f>
        <v>2.1290896582023676E-2</v>
      </c>
      <c r="AB844" s="25">
        <f t="shared" ca="1" si="364"/>
        <v>-2.1290896582023676E-2</v>
      </c>
      <c r="AC844" s="25">
        <f t="shared" ca="1" si="365"/>
        <v>-29.749726486687813</v>
      </c>
      <c r="AD844" s="25">
        <f t="shared" ca="1" si="366"/>
        <v>29.749726486687813</v>
      </c>
      <c r="AE844" s="25">
        <f t="shared" ca="1" si="367"/>
        <v>17.222460001315056</v>
      </c>
      <c r="AF844" s="25">
        <f t="shared" ca="1" si="368"/>
        <v>246.45614740381237</v>
      </c>
      <c r="AH844" s="25">
        <f t="shared" ca="1" si="369"/>
        <v>-0.10129484461382841</v>
      </c>
      <c r="AI844" s="25">
        <f t="shared" ca="1" si="370"/>
        <v>2.1290896582023676E-2</v>
      </c>
    </row>
    <row r="845" spans="1:35" x14ac:dyDescent="0.25">
      <c r="A845" s="25">
        <v>83.299999999998306</v>
      </c>
      <c r="B845" s="25">
        <f t="shared" si="371"/>
        <v>0</v>
      </c>
      <c r="C845" s="25">
        <f t="shared" si="372"/>
        <v>0.01</v>
      </c>
      <c r="E845" s="25">
        <f ca="1">Kp*(G845+H845*OnebyTi+Td*(G845-G844))</f>
        <v>-0.10249115849491564</v>
      </c>
      <c r="F845" s="27">
        <f t="shared" ref="F845:F908" ca="1" si="374">IF((ROW()-12)*0.1&lt;L_1,0,OFFSET(E845,-L_1*10-1,0)*0.1*K_1+F844)+C845</f>
        <v>3.2435154029815651E-2</v>
      </c>
      <c r="G845" s="25">
        <f t="shared" ca="1" si="353"/>
        <v>-3.2435154029815651E-2</v>
      </c>
      <c r="H845" s="25">
        <f t="shared" ca="1" si="354"/>
        <v>-29.774292927580223</v>
      </c>
      <c r="I845" s="25">
        <f t="shared" ca="1" si="355"/>
        <v>29.774292927580223</v>
      </c>
      <c r="J845" s="25">
        <f t="shared" ca="1" si="356"/>
        <v>15.534216849291571</v>
      </c>
      <c r="K845" s="25">
        <f t="shared" ca="1" si="357"/>
        <v>877.28666854531764</v>
      </c>
      <c r="M845" s="25">
        <f ca="1">Kp*(Q845+R845*OnebyTi+Td*(Q845-Q844))</f>
        <v>-0.10230368199840488</v>
      </c>
      <c r="N845" s="27">
        <f t="shared" ref="N845:N908" ca="1" si="375">IF((ROW()-12)*0.1&lt;L_2,0,OFFSET(M845,-L_2*10-1,0)*b_2-N844*a_2)</f>
        <v>-0.10238847236063529</v>
      </c>
      <c r="O845" s="25">
        <f t="shared" ca="1" si="358"/>
        <v>-0.10247566657894747</v>
      </c>
      <c r="P845" s="27">
        <f t="shared" ref="P845:P908" ca="1" si="376">IF((ROW()-12)*0.1&lt;L_2,0,OFFSET(O845,-1,0)*0.1*K_2+P844)+C845</f>
        <v>2.9690952761264711E-2</v>
      </c>
      <c r="Q845" s="25">
        <f t="shared" ca="1" si="359"/>
        <v>-2.9690952761264711E-2</v>
      </c>
      <c r="R845" s="25">
        <f t="shared" ca="1" si="360"/>
        <v>-29.800376016683519</v>
      </c>
      <c r="S845" s="25">
        <f t="shared" ca="1" si="361"/>
        <v>29.800376016683519</v>
      </c>
      <c r="T845" s="25">
        <f t="shared" ca="1" si="362"/>
        <v>15.618755786025417</v>
      </c>
      <c r="U845" s="25">
        <f t="shared" ca="1" si="363"/>
        <v>257.02492526557688</v>
      </c>
      <c r="W845" s="25">
        <f ca="1">Kp*(AB845+AC845*OnebyTi+Td*(AB845-AB844))</f>
        <v>-0.10128557701347135</v>
      </c>
      <c r="X845" s="25">
        <f t="shared" ref="X845:X908" ca="1" si="377">IF((ROW()-12)*0.1&lt;L_3,0,OFFSET(W845,-L_3*10-1,0)*b_3-X844*a_3)</f>
        <v>-0.10138933817104326</v>
      </c>
      <c r="Y845" s="25">
        <f t="shared" ref="Y845:Y908" ca="1" si="378">IF((ROW()-12)*0.1&lt;L_3,0,OFFSET(X845,-1,0)*b_3/K_3-Y844*a_3)</f>
        <v>-0.10150053480170269</v>
      </c>
      <c r="Z845" s="25">
        <f t="shared" ref="Z845:Z908" ca="1" si="379">IF((ROW()-12)*0.1&lt;L_3,0,OFFSET(Y845,-1,0)*b_3/K_3-Z844*a_3)</f>
        <v>-0.1016196159916213</v>
      </c>
      <c r="AA845" s="27">
        <f t="shared" ca="1" si="373"/>
        <v>2.1127794596464841E-2</v>
      </c>
      <c r="AB845" s="25">
        <f t="shared" ca="1" si="364"/>
        <v>-2.1127794596464841E-2</v>
      </c>
      <c r="AC845" s="25">
        <f t="shared" ca="1" si="365"/>
        <v>-29.75183926614746</v>
      </c>
      <c r="AD845" s="25">
        <f t="shared" ca="1" si="366"/>
        <v>29.75183926614746</v>
      </c>
      <c r="AE845" s="25">
        <f t="shared" ca="1" si="367"/>
        <v>17.222504639685507</v>
      </c>
      <c r="AF845" s="25">
        <f t="shared" ca="1" si="368"/>
        <v>246.48914639022232</v>
      </c>
      <c r="AH845" s="25">
        <f t="shared" ca="1" si="369"/>
        <v>-0.10128557701347135</v>
      </c>
      <c r="AI845" s="25">
        <f t="shared" ca="1" si="370"/>
        <v>2.1127794596464841E-2</v>
      </c>
    </row>
    <row r="846" spans="1:35" x14ac:dyDescent="0.25">
      <c r="A846" s="25">
        <v>83.3999999999983</v>
      </c>
      <c r="B846" s="25">
        <f t="shared" si="371"/>
        <v>0</v>
      </c>
      <c r="C846" s="25">
        <f t="shared" si="372"/>
        <v>0.01</v>
      </c>
      <c r="E846" s="25">
        <f ca="1">Kp*(G846+H846*OnebyTi+Td*(G846-G845))</f>
        <v>-0.10247534528405118</v>
      </c>
      <c r="F846" s="27">
        <f t="shared" ca="1" si="374"/>
        <v>3.2169789290203747E-2</v>
      </c>
      <c r="G846" s="25">
        <f t="shared" ca="1" si="353"/>
        <v>-3.2169789290203747E-2</v>
      </c>
      <c r="H846" s="25">
        <f t="shared" ca="1" si="354"/>
        <v>-29.777509906509245</v>
      </c>
      <c r="I846" s="25">
        <f t="shared" ca="1" si="355"/>
        <v>29.777509906509245</v>
      </c>
      <c r="J846" s="25">
        <f t="shared" ca="1" si="356"/>
        <v>15.534320338825868</v>
      </c>
      <c r="K846" s="25">
        <f t="shared" ca="1" si="357"/>
        <v>877.55496458799792</v>
      </c>
      <c r="M846" s="25">
        <f ca="1">Kp*(Q846+R846*OnebyTi+Td*(Q846-Q845))</f>
        <v>-0.10228873979464986</v>
      </c>
      <c r="N846" s="25">
        <f t="shared" ca="1" si="375"/>
        <v>-0.10237310247552753</v>
      </c>
      <c r="O846" s="27">
        <f t="shared" ca="1" si="358"/>
        <v>-0.10245986094865805</v>
      </c>
      <c r="P846" s="27">
        <f t="shared" ca="1" si="376"/>
        <v>2.9443386103369967E-2</v>
      </c>
      <c r="Q846" s="25">
        <f t="shared" ca="1" si="359"/>
        <v>-2.9443386103369967E-2</v>
      </c>
      <c r="R846" s="25">
        <f t="shared" ca="1" si="360"/>
        <v>-29.803320355293856</v>
      </c>
      <c r="S846" s="25">
        <f t="shared" ca="1" si="361"/>
        <v>29.803320355293856</v>
      </c>
      <c r="T846" s="25">
        <f t="shared" ca="1" si="362"/>
        <v>15.618842477323941</v>
      </c>
      <c r="U846" s="25">
        <f t="shared" ca="1" si="363"/>
        <v>257.07066356473581</v>
      </c>
      <c r="W846" s="25">
        <f ca="1">Kp*(AB846+AC846*OnebyTi+Td*(AB846-AB845))</f>
        <v>-0.10127636946455426</v>
      </c>
      <c r="X846" s="27">
        <f t="shared" ca="1" si="377"/>
        <v>-0.10137946399138113</v>
      </c>
      <c r="Y846" s="27">
        <f t="shared" ca="1" si="378"/>
        <v>-0.10148995304322345</v>
      </c>
      <c r="Z846" s="27">
        <f t="shared" ca="1" si="379"/>
        <v>-0.10160828391812529</v>
      </c>
      <c r="AA846" s="27">
        <f t="shared" ca="1" si="373"/>
        <v>2.0965832997302709E-2</v>
      </c>
      <c r="AB846" s="25">
        <f t="shared" ca="1" si="364"/>
        <v>-2.0965832997302709E-2</v>
      </c>
      <c r="AC846" s="25">
        <f t="shared" ca="1" si="365"/>
        <v>-29.753935849447192</v>
      </c>
      <c r="AD846" s="25">
        <f t="shared" ca="1" si="366"/>
        <v>29.753935849447192</v>
      </c>
      <c r="AE846" s="25">
        <f t="shared" ca="1" si="367"/>
        <v>17.222548596300832</v>
      </c>
      <c r="AF846" s="25">
        <f t="shared" ca="1" si="368"/>
        <v>246.5218925945214</v>
      </c>
      <c r="AH846" s="25">
        <f t="shared" ca="1" si="369"/>
        <v>-0.10127636946455426</v>
      </c>
      <c r="AI846" s="25">
        <f t="shared" ca="1" si="370"/>
        <v>2.0965832997302709E-2</v>
      </c>
    </row>
    <row r="847" spans="1:35" x14ac:dyDescent="0.25">
      <c r="A847" s="25">
        <v>83.499999999998295</v>
      </c>
      <c r="B847" s="25">
        <f t="shared" si="371"/>
        <v>0</v>
      </c>
      <c r="C847" s="25">
        <f t="shared" si="372"/>
        <v>0.01</v>
      </c>
      <c r="E847" s="25">
        <f ca="1">Kp*(G847+H847*OnebyTi+Td*(G847-G846))</f>
        <v>-0.10245961026377454</v>
      </c>
      <c r="F847" s="27">
        <f t="shared" ca="1" si="374"/>
        <v>3.1906085469206577E-2</v>
      </c>
      <c r="G847" s="25">
        <f t="shared" ca="1" si="353"/>
        <v>-3.1906085469206577E-2</v>
      </c>
      <c r="H847" s="25">
        <f t="shared" ca="1" si="354"/>
        <v>-29.780700515056164</v>
      </c>
      <c r="I847" s="25">
        <f t="shared" ca="1" si="355"/>
        <v>29.780700515056164</v>
      </c>
      <c r="J847" s="25">
        <f t="shared" ca="1" si="356"/>
        <v>15.534422138654865</v>
      </c>
      <c r="K847" s="25">
        <f t="shared" ca="1" si="357"/>
        <v>877.82138040166581</v>
      </c>
      <c r="M847" s="25">
        <f ca="1">Kp*(Q847+R847*OnebyTi+Td*(Q847-Q846))</f>
        <v>-0.10227387365183278</v>
      </c>
      <c r="N847" s="27">
        <f t="shared" ca="1" si="375"/>
        <v>-0.10235781011589651</v>
      </c>
      <c r="O847" s="25">
        <f t="shared" ca="1" si="358"/>
        <v>-0.10244413430556959</v>
      </c>
      <c r="P847" s="27">
        <f t="shared" ca="1" si="376"/>
        <v>2.9197400008504161E-2</v>
      </c>
      <c r="Q847" s="25">
        <f t="shared" ca="1" si="359"/>
        <v>-2.9197400008504161E-2</v>
      </c>
      <c r="R847" s="25">
        <f t="shared" ca="1" si="360"/>
        <v>-29.806240095294708</v>
      </c>
      <c r="S847" s="25">
        <f t="shared" ca="1" si="361"/>
        <v>29.806240095294708</v>
      </c>
      <c r="T847" s="25">
        <f t="shared" ca="1" si="362"/>
        <v>15.618927726140667</v>
      </c>
      <c r="U847" s="25">
        <f t="shared" ca="1" si="363"/>
        <v>257.11602003844416</v>
      </c>
      <c r="W847" s="25">
        <f ca="1">Kp*(AB847+AC847*OnebyTi+Td*(AB847-AB846))</f>
        <v>-0.10126722162690815</v>
      </c>
      <c r="X847" s="25">
        <f t="shared" ca="1" si="377"/>
        <v>-0.10136965325002194</v>
      </c>
      <c r="Y847" s="25">
        <f t="shared" ca="1" si="378"/>
        <v>-0.10147943861977136</v>
      </c>
      <c r="Z847" s="25">
        <f t="shared" ca="1" si="379"/>
        <v>-0.10159702324654357</v>
      </c>
      <c r="AA847" s="27">
        <f t="shared" ca="1" si="373"/>
        <v>2.0805004605490181E-2</v>
      </c>
      <c r="AB847" s="25">
        <f t="shared" ca="1" si="364"/>
        <v>-2.0805004605490181E-2</v>
      </c>
      <c r="AC847" s="25">
        <f t="shared" ca="1" si="365"/>
        <v>-29.756016349907743</v>
      </c>
      <c r="AD847" s="25">
        <f t="shared" ca="1" si="366"/>
        <v>29.756016349907743</v>
      </c>
      <c r="AE847" s="25">
        <f t="shared" ca="1" si="367"/>
        <v>17.222591881122497</v>
      </c>
      <c r="AF847" s="25">
        <f t="shared" ca="1" si="368"/>
        <v>246.55438778084891</v>
      </c>
      <c r="AH847" s="25">
        <f t="shared" ca="1" si="369"/>
        <v>-0.10126722162690815</v>
      </c>
      <c r="AI847" s="25">
        <f t="shared" ca="1" si="370"/>
        <v>2.0805004605490181E-2</v>
      </c>
    </row>
    <row r="848" spans="1:35" x14ac:dyDescent="0.25">
      <c r="A848" s="25">
        <v>83.599999999998303</v>
      </c>
      <c r="B848" s="25">
        <f t="shared" si="371"/>
        <v>0</v>
      </c>
      <c r="C848" s="25">
        <f t="shared" si="372"/>
        <v>0.01</v>
      </c>
      <c r="E848" s="25">
        <f ca="1">Kp*(G848+H848*OnebyTi+Td*(G848-G847))</f>
        <v>-0.10244395317757818</v>
      </c>
      <c r="F848" s="27">
        <f t="shared" ca="1" si="374"/>
        <v>3.1644034492268623E-2</v>
      </c>
      <c r="G848" s="25">
        <f t="shared" ca="1" si="353"/>
        <v>-3.1644034492268623E-2</v>
      </c>
      <c r="H848" s="25">
        <f t="shared" ca="1" si="354"/>
        <v>-29.78386491850539</v>
      </c>
      <c r="I848" s="25">
        <f t="shared" ca="1" si="355"/>
        <v>29.78386491850539</v>
      </c>
      <c r="J848" s="25">
        <f t="shared" ca="1" si="356"/>
        <v>15.534522273146759</v>
      </c>
      <c r="K848" s="25">
        <f t="shared" ca="1" si="357"/>
        <v>878.0859245300212</v>
      </c>
      <c r="M848" s="25">
        <f ca="1">Kp*(Q848+R848*OnebyTi+Td*(Q848-Q847))</f>
        <v>-0.10225908330430307</v>
      </c>
      <c r="N848" s="25">
        <f t="shared" ca="1" si="375"/>
        <v>-0.10234259501626639</v>
      </c>
      <c r="O848" s="25">
        <f t="shared" ca="1" si="358"/>
        <v>-0.10242848638471641</v>
      </c>
      <c r="P848" s="27">
        <f t="shared" ca="1" si="376"/>
        <v>2.8952986577947204E-2</v>
      </c>
      <c r="Q848" s="25">
        <f t="shared" ca="1" si="359"/>
        <v>-2.8952986577947204E-2</v>
      </c>
      <c r="R848" s="25">
        <f t="shared" ca="1" si="360"/>
        <v>-29.809135393952502</v>
      </c>
      <c r="S848" s="25">
        <f t="shared" ca="1" si="361"/>
        <v>29.809135393952502</v>
      </c>
      <c r="T848" s="25">
        <f t="shared" ca="1" si="362"/>
        <v>15.619011553683846</v>
      </c>
      <c r="U848" s="25">
        <f t="shared" ca="1" si="363"/>
        <v>257.1609971199311</v>
      </c>
      <c r="W848" s="25">
        <f ca="1">Kp*(AB848+AC848*OnebyTi+Td*(AB848-AB847))</f>
        <v>-0.10125813316186967</v>
      </c>
      <c r="X848" s="25">
        <f t="shared" ca="1" si="377"/>
        <v>-0.10135990559229166</v>
      </c>
      <c r="Y848" s="25">
        <f t="shared" ca="1" si="378"/>
        <v>-0.10146899116052413</v>
      </c>
      <c r="Z848" s="25">
        <f t="shared" ca="1" si="379"/>
        <v>-0.10158583358986065</v>
      </c>
      <c r="AA848" s="27">
        <f t="shared" ca="1" si="373"/>
        <v>2.0645302280835824E-2</v>
      </c>
      <c r="AB848" s="25">
        <f t="shared" ca="1" si="364"/>
        <v>-2.0645302280835824E-2</v>
      </c>
      <c r="AC848" s="25">
        <f t="shared" ca="1" si="365"/>
        <v>-29.758080880135825</v>
      </c>
      <c r="AD848" s="25">
        <f t="shared" ca="1" si="366"/>
        <v>29.758080880135825</v>
      </c>
      <c r="AE848" s="25">
        <f t="shared" ca="1" si="367"/>
        <v>17.222634503973122</v>
      </c>
      <c r="AF848" s="25">
        <f t="shared" ca="1" si="368"/>
        <v>246.58663370233427</v>
      </c>
      <c r="AH848" s="25">
        <f t="shared" ca="1" si="369"/>
        <v>-0.10125813316186967</v>
      </c>
      <c r="AI848" s="25">
        <f t="shared" ca="1" si="370"/>
        <v>2.0645302280835824E-2</v>
      </c>
    </row>
    <row r="849" spans="1:35" x14ac:dyDescent="0.25">
      <c r="A849" s="25">
        <v>83.699999999998298</v>
      </c>
      <c r="B849" s="25">
        <f t="shared" si="371"/>
        <v>0</v>
      </c>
      <c r="C849" s="25">
        <f t="shared" si="372"/>
        <v>0.01</v>
      </c>
      <c r="E849" s="25">
        <f ca="1">Kp*(G849+H849*OnebyTi+Td*(G849-G848))</f>
        <v>-0.10242837376881642</v>
      </c>
      <c r="F849" s="27">
        <f t="shared" ca="1" si="374"/>
        <v>3.1383628310283719E-2</v>
      </c>
      <c r="G849" s="25">
        <f t="shared" ca="1" si="353"/>
        <v>-3.1383628310283719E-2</v>
      </c>
      <c r="H849" s="25">
        <f t="shared" ca="1" si="354"/>
        <v>-29.787003281336418</v>
      </c>
      <c r="I849" s="25">
        <f t="shared" ca="1" si="355"/>
        <v>29.787003281336418</v>
      </c>
      <c r="J849" s="25">
        <f t="shared" ca="1" si="356"/>
        <v>15.534620766359351</v>
      </c>
      <c r="K849" s="25">
        <f t="shared" ca="1" si="357"/>
        <v>878.34860549897826</v>
      </c>
      <c r="M849" s="25">
        <f ca="1">Kp*(Q849+R849*OnebyTi+Td*(Q849-Q848))</f>
        <v>-0.10224436848643573</v>
      </c>
      <c r="N849" s="27">
        <f t="shared" ca="1" si="375"/>
        <v>-0.10232745691112963</v>
      </c>
      <c r="O849" s="27">
        <f t="shared" ca="1" si="358"/>
        <v>-0.10241291692104038</v>
      </c>
      <c r="P849" s="27">
        <f t="shared" ca="1" si="376"/>
        <v>2.8710137939475563E-2</v>
      </c>
      <c r="Q849" s="25">
        <f t="shared" ca="1" si="359"/>
        <v>-2.8710137939475563E-2</v>
      </c>
      <c r="R849" s="25">
        <f t="shared" ca="1" si="360"/>
        <v>-29.812006407746448</v>
      </c>
      <c r="S849" s="25">
        <f t="shared" ca="1" si="361"/>
        <v>29.812006407746448</v>
      </c>
      <c r="T849" s="25">
        <f t="shared" ca="1" si="362"/>
        <v>15.619093980885896</v>
      </c>
      <c r="U849" s="25">
        <f t="shared" ca="1" si="363"/>
        <v>257.20559723043505</v>
      </c>
      <c r="W849" s="25">
        <f ca="1">Kp*(AB849+AC849*OnebyTi+Td*(AB849-AB848))</f>
        <v>-0.10124910373227836</v>
      </c>
      <c r="X849" s="27">
        <f t="shared" ca="1" si="377"/>
        <v>-0.10135022066503994</v>
      </c>
      <c r="Y849" s="27">
        <f t="shared" ca="1" si="378"/>
        <v>-0.10145861029619611</v>
      </c>
      <c r="Z849" s="27">
        <f t="shared" ca="1" si="379"/>
        <v>-0.10157471456260203</v>
      </c>
      <c r="AA849" s="27">
        <f t="shared" ca="1" si="373"/>
        <v>2.0486718921849757E-2</v>
      </c>
      <c r="AB849" s="25">
        <f t="shared" ca="1" si="364"/>
        <v>-2.0486718921849757E-2</v>
      </c>
      <c r="AC849" s="25">
        <f t="shared" ca="1" si="365"/>
        <v>-29.760129552028012</v>
      </c>
      <c r="AD849" s="25">
        <f t="shared" ca="1" si="366"/>
        <v>29.760129552028012</v>
      </c>
      <c r="AE849" s="25">
        <f t="shared" ca="1" si="367"/>
        <v>17.222676474538339</v>
      </c>
      <c r="AF849" s="25">
        <f t="shared" ca="1" si="368"/>
        <v>246.6186321011543</v>
      </c>
      <c r="AH849" s="25">
        <f t="shared" ca="1" si="369"/>
        <v>-0.10124910373227836</v>
      </c>
      <c r="AI849" s="25">
        <f t="shared" ca="1" si="370"/>
        <v>2.0486718921849757E-2</v>
      </c>
    </row>
    <row r="850" spans="1:35" x14ac:dyDescent="0.25">
      <c r="A850" s="25">
        <v>83.799999999998306</v>
      </c>
      <c r="B850" s="25">
        <f t="shared" si="371"/>
        <v>0</v>
      </c>
      <c r="C850" s="25">
        <f t="shared" si="372"/>
        <v>0.01</v>
      </c>
      <c r="E850" s="25">
        <f ca="1">Kp*(G850+H850*OnebyTi+Td*(G850-G849))</f>
        <v>-0.10241287178071666</v>
      </c>
      <c r="F850" s="27">
        <f t="shared" ca="1" si="374"/>
        <v>3.112485889962055E-2</v>
      </c>
      <c r="G850" s="25">
        <f t="shared" ca="1" si="353"/>
        <v>-3.112485889962055E-2</v>
      </c>
      <c r="H850" s="25">
        <f t="shared" ca="1" si="354"/>
        <v>-29.790115767226379</v>
      </c>
      <c r="I850" s="25">
        <f t="shared" ca="1" si="355"/>
        <v>29.790115767226379</v>
      </c>
      <c r="J850" s="25">
        <f t="shared" ca="1" si="356"/>
        <v>15.534717642043503</v>
      </c>
      <c r="K850" s="25">
        <f t="shared" ca="1" si="357"/>
        <v>878.60943181655705</v>
      </c>
      <c r="M850" s="25">
        <f ca="1">Kp*(Q850+R850*OnebyTi+Td*(Q850-Q849))</f>
        <v>-0.10222972893264111</v>
      </c>
      <c r="N850" s="25">
        <f t="shared" ca="1" si="375"/>
        <v>-0.10231239553495744</v>
      </c>
      <c r="O850" s="25">
        <f t="shared" ca="1" si="358"/>
        <v>-0.10239742564940191</v>
      </c>
      <c r="P850" s="27">
        <f t="shared" ca="1" si="376"/>
        <v>2.8468846247371525E-2</v>
      </c>
      <c r="Q850" s="25">
        <f t="shared" ca="1" si="359"/>
        <v>-2.8468846247371525E-2</v>
      </c>
      <c r="R850" s="25">
        <f t="shared" ca="1" si="360"/>
        <v>-29.814853292371186</v>
      </c>
      <c r="S850" s="25">
        <f t="shared" ca="1" si="361"/>
        <v>29.814853292371186</v>
      </c>
      <c r="T850" s="25">
        <f t="shared" ca="1" si="362"/>
        <v>15.619175028406563</v>
      </c>
      <c r="U850" s="25">
        <f t="shared" ca="1" si="363"/>
        <v>257.24982277923982</v>
      </c>
      <c r="W850" s="25">
        <f ca="1">Kp*(AB850+AC850*OnebyTi+Td*(AB850-AB849))</f>
        <v>-0.1012401330024742</v>
      </c>
      <c r="X850" s="25">
        <f t="shared" ca="1" si="377"/>
        <v>-0.10134059811663806</v>
      </c>
      <c r="Y850" s="25">
        <f t="shared" ca="1" si="378"/>
        <v>-0.10144829565903717</v>
      </c>
      <c r="Z850" s="25">
        <f t="shared" ca="1" si="379"/>
        <v>-0.1015636657808338</v>
      </c>
      <c r="AA850" s="27">
        <f t="shared" ca="1" si="373"/>
        <v>2.0329247465589555E-2</v>
      </c>
      <c r="AB850" s="25">
        <f t="shared" ca="1" si="364"/>
        <v>-2.0329247465589555E-2</v>
      </c>
      <c r="AC850" s="25">
        <f t="shared" ca="1" si="365"/>
        <v>-29.76216247677457</v>
      </c>
      <c r="AD850" s="25">
        <f t="shared" ca="1" si="366"/>
        <v>29.76216247677457</v>
      </c>
      <c r="AE850" s="25">
        <f t="shared" ca="1" si="367"/>
        <v>17.222717802368592</v>
      </c>
      <c r="AF850" s="25">
        <f t="shared" ca="1" si="368"/>
        <v>246.65038470859039</v>
      </c>
      <c r="AH850" s="25">
        <f t="shared" ca="1" si="369"/>
        <v>-0.1012401330024742</v>
      </c>
      <c r="AI850" s="25">
        <f t="shared" ca="1" si="370"/>
        <v>2.0329247465589555E-2</v>
      </c>
    </row>
    <row r="851" spans="1:35" x14ac:dyDescent="0.25">
      <c r="A851" s="25">
        <v>83.8999999999983</v>
      </c>
      <c r="B851" s="25">
        <f t="shared" si="371"/>
        <v>0</v>
      </c>
      <c r="C851" s="25">
        <f t="shared" si="372"/>
        <v>0.01</v>
      </c>
      <c r="E851" s="25">
        <f ca="1">Kp*(G851+H851*OnebyTi+Td*(G851-G850))</f>
        <v>-0.10239744695639</v>
      </c>
      <c r="F851" s="27">
        <f t="shared" ca="1" si="374"/>
        <v>3.0867718262146931E-2</v>
      </c>
      <c r="G851" s="25">
        <f t="shared" ca="1" si="353"/>
        <v>-3.0867718262146931E-2</v>
      </c>
      <c r="H851" s="25">
        <f t="shared" ca="1" si="354"/>
        <v>-29.793202539052594</v>
      </c>
      <c r="I851" s="25">
        <f t="shared" ca="1" si="355"/>
        <v>29.793202539052594</v>
      </c>
      <c r="J851" s="25">
        <f t="shared" ca="1" si="356"/>
        <v>15.534812923646575</v>
      </c>
      <c r="K851" s="25">
        <f t="shared" ca="1" si="357"/>
        <v>878.86841197277647</v>
      </c>
      <c r="M851" s="25">
        <f ca="1">Kp*(Q851+R851*OnebyTi+Td*(Q851-Q850))</f>
        <v>-0.10221516437737457</v>
      </c>
      <c r="N851" s="27">
        <f t="shared" ca="1" si="375"/>
        <v>-0.10229741062220996</v>
      </c>
      <c r="O851" s="27">
        <f t="shared" ca="1" si="358"/>
        <v>-0.10238201230459087</v>
      </c>
      <c r="P851" s="27">
        <f t="shared" ca="1" si="376"/>
        <v>2.8229103682431332E-2</v>
      </c>
      <c r="Q851" s="25">
        <f t="shared" ca="1" si="359"/>
        <v>-2.8229103682431332E-2</v>
      </c>
      <c r="R851" s="25">
        <f t="shared" ca="1" si="360"/>
        <v>-29.817676202739431</v>
      </c>
      <c r="S851" s="25">
        <f t="shared" ca="1" si="361"/>
        <v>29.817676202739431</v>
      </c>
      <c r="T851" s="25">
        <f t="shared" ca="1" si="362"/>
        <v>15.619254716636034</v>
      </c>
      <c r="U851" s="25">
        <f t="shared" ca="1" si="363"/>
        <v>257.2936761637107</v>
      </c>
      <c r="W851" s="25">
        <f ca="1">Kp*(AB851+AC851*OnebyTi+Td*(AB851-AB850))</f>
        <v>-0.10123122063829502</v>
      </c>
      <c r="X851" s="27">
        <f t="shared" ca="1" si="377"/>
        <v>-0.10133103759697693</v>
      </c>
      <c r="Y851" s="27">
        <f t="shared" ca="1" si="378"/>
        <v>-0.10143804688283128</v>
      </c>
      <c r="Z851" s="27">
        <f t="shared" ca="1" si="379"/>
        <v>-0.10155268686216212</v>
      </c>
      <c r="AA851" s="27">
        <f t="shared" ca="1" si="373"/>
        <v>2.0172880887506177E-2</v>
      </c>
      <c r="AB851" s="25">
        <f t="shared" ca="1" si="364"/>
        <v>-2.0172880887506177E-2</v>
      </c>
      <c r="AC851" s="25">
        <f t="shared" ca="1" si="365"/>
        <v>-29.764179764863322</v>
      </c>
      <c r="AD851" s="25">
        <f t="shared" ca="1" si="366"/>
        <v>29.764179764863322</v>
      </c>
      <c r="AE851" s="25">
        <f t="shared" ca="1" si="367"/>
        <v>17.222758496880921</v>
      </c>
      <c r="AF851" s="25">
        <f t="shared" ca="1" si="368"/>
        <v>246.68189324508543</v>
      </c>
      <c r="AH851" s="25">
        <f t="shared" ca="1" si="369"/>
        <v>-0.10123122063829502</v>
      </c>
      <c r="AI851" s="25">
        <f t="shared" ca="1" si="370"/>
        <v>2.0172880887506177E-2</v>
      </c>
    </row>
    <row r="852" spans="1:35" x14ac:dyDescent="0.25">
      <c r="A852" s="25">
        <v>83.999999999998295</v>
      </c>
      <c r="B852" s="25">
        <f t="shared" si="371"/>
        <v>0</v>
      </c>
      <c r="C852" s="25">
        <f t="shared" si="372"/>
        <v>0.01</v>
      </c>
      <c r="E852" s="25">
        <f ca="1">Kp*(G852+H852*OnebyTi+Td*(G852-G851))</f>
        <v>-0.10238209903884235</v>
      </c>
      <c r="F852" s="27">
        <f t="shared" ca="1" si="374"/>
        <v>3.0612198425252868E-2</v>
      </c>
      <c r="G852" s="25">
        <f t="shared" ca="1" si="353"/>
        <v>-3.0612198425252868E-2</v>
      </c>
      <c r="H852" s="25">
        <f t="shared" ca="1" si="354"/>
        <v>-29.796263758895119</v>
      </c>
      <c r="I852" s="25">
        <f t="shared" ca="1" si="355"/>
        <v>29.796263758895119</v>
      </c>
      <c r="J852" s="25">
        <f t="shared" ca="1" si="356"/>
        <v>15.534906634315817</v>
      </c>
      <c r="K852" s="25">
        <f t="shared" ca="1" si="357"/>
        <v>879.12555443954864</v>
      </c>
      <c r="M852" s="25">
        <f ca="1">Kp*(Q852+R852*OnebyTi+Td*(Q852-Q851))</f>
        <v>-0.10220067455514599</v>
      </c>
      <c r="N852" s="25">
        <f t="shared" ca="1" si="375"/>
        <v>-0.10228250190734647</v>
      </c>
      <c r="O852" s="25">
        <f t="shared" ca="1" si="358"/>
        <v>-0.10236667662133735</v>
      </c>
      <c r="P852" s="27">
        <f t="shared" ca="1" si="376"/>
        <v>2.7990902451972242E-2</v>
      </c>
      <c r="Q852" s="25">
        <f t="shared" ca="1" si="359"/>
        <v>-2.7990902451972242E-2</v>
      </c>
      <c r="R852" s="25">
        <f t="shared" ca="1" si="360"/>
        <v>-29.820475292984629</v>
      </c>
      <c r="S852" s="25">
        <f t="shared" ca="1" si="361"/>
        <v>29.820475292984629</v>
      </c>
      <c r="T852" s="25">
        <f t="shared" ca="1" si="362"/>
        <v>15.619333065698042</v>
      </c>
      <c r="U852" s="25">
        <f t="shared" ca="1" si="363"/>
        <v>257.33715976933087</v>
      </c>
      <c r="W852" s="25">
        <f ca="1">Kp*(AB852+AC852*OnebyTi+Td*(AB852-AB851))</f>
        <v>-0.10122236630707385</v>
      </c>
      <c r="X852" s="25">
        <f t="shared" ca="1" si="377"/>
        <v>-0.10132153875746495</v>
      </c>
      <c r="Y852" s="25">
        <f t="shared" ca="1" si="378"/>
        <v>-0.10142786360289525</v>
      </c>
      <c r="Z852" s="25">
        <f t="shared" ca="1" si="379"/>
        <v>-0.1015417774257327</v>
      </c>
      <c r="AA852" s="27">
        <f t="shared" ca="1" si="373"/>
        <v>2.0017612201289964E-2</v>
      </c>
      <c r="AB852" s="25">
        <f t="shared" ca="1" si="364"/>
        <v>-2.0017612201289964E-2</v>
      </c>
      <c r="AC852" s="25">
        <f t="shared" ca="1" si="365"/>
        <v>-29.76618152608345</v>
      </c>
      <c r="AD852" s="25">
        <f t="shared" ca="1" si="366"/>
        <v>29.76618152608345</v>
      </c>
      <c r="AE852" s="25">
        <f t="shared" ca="1" si="367"/>
        <v>17.222798567360744</v>
      </c>
      <c r="AF852" s="25">
        <f t="shared" ca="1" si="368"/>
        <v>246.71315942030063</v>
      </c>
      <c r="AH852" s="25">
        <f t="shared" ca="1" si="369"/>
        <v>-0.10122236630707385</v>
      </c>
      <c r="AI852" s="25">
        <f t="shared" ca="1" si="370"/>
        <v>2.0017612201289964E-2</v>
      </c>
    </row>
    <row r="853" spans="1:35" x14ac:dyDescent="0.25">
      <c r="A853" s="25">
        <v>84.099999999998303</v>
      </c>
      <c r="B853" s="25">
        <f t="shared" si="371"/>
        <v>0</v>
      </c>
      <c r="C853" s="25">
        <f t="shared" si="372"/>
        <v>0.01</v>
      </c>
      <c r="E853" s="25">
        <f ca="1">Kp*(G853+H853*OnebyTi+Td*(G853-G852))</f>
        <v>-0.10236682777098494</v>
      </c>
      <c r="F853" s="27">
        <f t="shared" ca="1" si="374"/>
        <v>3.0358291441872409E-2</v>
      </c>
      <c r="G853" s="25">
        <f t="shared" ca="1" si="353"/>
        <v>-3.0358291441872409E-2</v>
      </c>
      <c r="H853" s="25">
        <f t="shared" ca="1" si="354"/>
        <v>-29.799299588039307</v>
      </c>
      <c r="I853" s="25">
        <f t="shared" ca="1" si="355"/>
        <v>29.799299588039307</v>
      </c>
      <c r="J853" s="25">
        <f t="shared" ca="1" si="356"/>
        <v>15.534998796901744</v>
      </c>
      <c r="K853" s="25">
        <f t="shared" ca="1" si="357"/>
        <v>879.38086767057473</v>
      </c>
      <c r="M853" s="25">
        <f ca="1">Kp*(Q853+R853*OnebyTi+Td*(Q853-Q852))</f>
        <v>-0.10218625920052922</v>
      </c>
      <c r="N853" s="27">
        <f t="shared" ca="1" si="375"/>
        <v>-0.10226766912483547</v>
      </c>
      <c r="O853" s="25">
        <f t="shared" ca="1" si="358"/>
        <v>-0.10235141833432235</v>
      </c>
      <c r="P853" s="27">
        <f t="shared" ca="1" si="376"/>
        <v>2.775423478983851E-2</v>
      </c>
      <c r="Q853" s="25">
        <f t="shared" ca="1" si="359"/>
        <v>-2.775423478983851E-2</v>
      </c>
      <c r="R853" s="25">
        <f t="shared" ca="1" si="360"/>
        <v>-29.823250716463612</v>
      </c>
      <c r="S853" s="25">
        <f t="shared" ca="1" si="361"/>
        <v>29.823250716463612</v>
      </c>
      <c r="T853" s="25">
        <f t="shared" ca="1" si="362"/>
        <v>15.619410095452919</v>
      </c>
      <c r="U853" s="25">
        <f t="shared" ca="1" si="363"/>
        <v>257.3802759697378</v>
      </c>
      <c r="W853" s="25">
        <f ca="1">Kp*(AB853+AC853*OnebyTi+Td*(AB853-AB852))</f>
        <v>-0.10121356967763606</v>
      </c>
      <c r="X853" s="25">
        <f t="shared" ca="1" si="377"/>
        <v>-0.10131210125102605</v>
      </c>
      <c r="Y853" s="25">
        <f t="shared" ca="1" si="378"/>
        <v>-0.10141774545607718</v>
      </c>
      <c r="Z853" s="25">
        <f t="shared" ca="1" si="379"/>
        <v>-0.1015309370922301</v>
      </c>
      <c r="AA853" s="27">
        <f t="shared" ca="1" si="373"/>
        <v>1.9863434458716696E-2</v>
      </c>
      <c r="AB853" s="25">
        <f t="shared" ca="1" si="364"/>
        <v>-1.9863434458716696E-2</v>
      </c>
      <c r="AC853" s="25">
        <f t="shared" ca="1" si="365"/>
        <v>-29.768167869529321</v>
      </c>
      <c r="AD853" s="25">
        <f t="shared" ca="1" si="366"/>
        <v>29.768167869529321</v>
      </c>
      <c r="AE853" s="25">
        <f t="shared" ca="1" si="367"/>
        <v>17.222838022963593</v>
      </c>
      <c r="AF853" s="25">
        <f t="shared" ca="1" si="368"/>
        <v>246.74418493317211</v>
      </c>
      <c r="AH853" s="25">
        <f t="shared" ca="1" si="369"/>
        <v>-0.10121356967763606</v>
      </c>
      <c r="AI853" s="25">
        <f t="shared" ca="1" si="370"/>
        <v>1.9863434458716696E-2</v>
      </c>
    </row>
    <row r="854" spans="1:35" x14ac:dyDescent="0.25">
      <c r="A854" s="25">
        <v>84.199999999998298</v>
      </c>
      <c r="B854" s="25">
        <f t="shared" si="371"/>
        <v>0</v>
      </c>
      <c r="C854" s="25">
        <f t="shared" si="372"/>
        <v>0.01</v>
      </c>
      <c r="E854" s="25">
        <f ca="1">Kp*(G854+H854*OnebyTi+Td*(G854-G853))</f>
        <v>-0.10235163289564496</v>
      </c>
      <c r="F854" s="27">
        <f t="shared" ca="1" si="374"/>
        <v>3.0105989390504358E-2</v>
      </c>
      <c r="G854" s="25">
        <f t="shared" ca="1" si="353"/>
        <v>-3.0105989390504358E-2</v>
      </c>
      <c r="H854" s="25">
        <f t="shared" ca="1" si="354"/>
        <v>-29.802310186978357</v>
      </c>
      <c r="I854" s="25">
        <f t="shared" ca="1" si="355"/>
        <v>29.802310186978357</v>
      </c>
      <c r="J854" s="25">
        <f t="shared" ca="1" si="356"/>
        <v>15.535089433961463</v>
      </c>
      <c r="K854" s="25">
        <f t="shared" ca="1" si="357"/>
        <v>879.63436010124281</v>
      </c>
      <c r="M854" s="25">
        <f ca="1">Kp*(Q854+R854*OnebyTi+Td*(Q854-Q853))</f>
        <v>-0.10217191804817148</v>
      </c>
      <c r="N854" s="25">
        <f t="shared" ca="1" si="375"/>
        <v>-0.10225291200916449</v>
      </c>
      <c r="O854" s="27">
        <f t="shared" ca="1" si="358"/>
        <v>-0.10233623717818835</v>
      </c>
      <c r="P854" s="27">
        <f t="shared" ca="1" si="376"/>
        <v>2.7519092956406276E-2</v>
      </c>
      <c r="Q854" s="25">
        <f t="shared" ca="1" si="359"/>
        <v>-2.7519092956406276E-2</v>
      </c>
      <c r="R854" s="25">
        <f t="shared" ca="1" si="360"/>
        <v>-29.826002625759251</v>
      </c>
      <c r="S854" s="25">
        <f t="shared" ca="1" si="361"/>
        <v>29.826002625759251</v>
      </c>
      <c r="T854" s="25">
        <f t="shared" ca="1" si="362"/>
        <v>15.619485825500632</v>
      </c>
      <c r="U854" s="25">
        <f t="shared" ca="1" si="363"/>
        <v>257.42302712675973</v>
      </c>
      <c r="W854" s="25">
        <f ca="1">Kp*(AB854+AC854*OnebyTi+Td*(AB854-AB853))</f>
        <v>-0.10120483042029693</v>
      </c>
      <c r="X854" s="27">
        <f t="shared" ca="1" si="377"/>
        <v>-0.10130272473209728</v>
      </c>
      <c r="Y854" s="27">
        <f t="shared" ca="1" si="378"/>
        <v>-0.10140769208075498</v>
      </c>
      <c r="Z854" s="27">
        <f t="shared" ca="1" si="379"/>
        <v>-0.10152016548387705</v>
      </c>
      <c r="AA854" s="27">
        <f t="shared" ca="1" si="373"/>
        <v>1.9710340749493686E-2</v>
      </c>
      <c r="AB854" s="25">
        <f t="shared" ca="1" si="364"/>
        <v>-1.9710340749493686E-2</v>
      </c>
      <c r="AC854" s="25">
        <f t="shared" ca="1" si="365"/>
        <v>-29.77013890360427</v>
      </c>
      <c r="AD854" s="25">
        <f t="shared" ca="1" si="366"/>
        <v>29.77013890360427</v>
      </c>
      <c r="AE854" s="25">
        <f t="shared" ca="1" si="367"/>
        <v>17.222876872716839</v>
      </c>
      <c r="AF854" s="25">
        <f t="shared" ca="1" si="368"/>
        <v>246.77497147196735</v>
      </c>
      <c r="AH854" s="25">
        <f t="shared" ca="1" si="369"/>
        <v>-0.10120483042029693</v>
      </c>
      <c r="AI854" s="25">
        <f t="shared" ca="1" si="370"/>
        <v>1.9710340749493686E-2</v>
      </c>
    </row>
    <row r="855" spans="1:35" x14ac:dyDescent="0.25">
      <c r="A855" s="25">
        <v>84.299999999998306</v>
      </c>
      <c r="B855" s="25">
        <f t="shared" si="371"/>
        <v>0</v>
      </c>
      <c r="C855" s="25">
        <f t="shared" si="372"/>
        <v>0.01</v>
      </c>
      <c r="E855" s="25">
        <f ca="1">Kp*(G855+H855*OnebyTi+Td*(G855-G854))</f>
        <v>-0.1023365141555761</v>
      </c>
      <c r="F855" s="27">
        <f t="shared" ca="1" si="374"/>
        <v>2.9855284375231737E-2</v>
      </c>
      <c r="G855" s="25">
        <f t="shared" ca="1" si="353"/>
        <v>-2.9855284375231737E-2</v>
      </c>
      <c r="H855" s="25">
        <f t="shared" ca="1" si="354"/>
        <v>-29.80529571541588</v>
      </c>
      <c r="I855" s="25">
        <f t="shared" ca="1" si="355"/>
        <v>29.80529571541588</v>
      </c>
      <c r="J855" s="25">
        <f t="shared" ca="1" si="356"/>
        <v>15.535178567761976</v>
      </c>
      <c r="K855" s="25">
        <f t="shared" ca="1" si="357"/>
        <v>879.88604014852604</v>
      </c>
      <c r="M855" s="25">
        <f ca="1">Kp*(Q855+R855*OnebyTi+Td*(Q855-Q854))</f>
        <v>-0.10215765083280244</v>
      </c>
      <c r="N855" s="27">
        <f t="shared" ca="1" si="375"/>
        <v>-0.10223823029485005</v>
      </c>
      <c r="O855" s="25">
        <f t="shared" ca="1" si="358"/>
        <v>-0.10232113288754974</v>
      </c>
      <c r="P855" s="27">
        <f t="shared" ca="1" si="376"/>
        <v>2.7285469238587441E-2</v>
      </c>
      <c r="Q855" s="25">
        <f t="shared" ca="1" si="359"/>
        <v>-2.7285469238587441E-2</v>
      </c>
      <c r="R855" s="25">
        <f t="shared" ca="1" si="360"/>
        <v>-29.82873117268311</v>
      </c>
      <c r="S855" s="25">
        <f t="shared" ca="1" si="361"/>
        <v>29.82873117268311</v>
      </c>
      <c r="T855" s="25">
        <f t="shared" ca="1" si="362"/>
        <v>15.619560275183789</v>
      </c>
      <c r="U855" s="25">
        <f t="shared" ca="1" si="363"/>
        <v>257.46541559045238</v>
      </c>
      <c r="W855" s="25">
        <f ca="1">Kp*(AB855+AC855*OnebyTi+Td*(AB855-AB854))</f>
        <v>-0.10119614820685854</v>
      </c>
      <c r="X855" s="25">
        <f t="shared" ca="1" si="377"/>
        <v>-0.10129340885662677</v>
      </c>
      <c r="Y855" s="25">
        <f t="shared" ca="1" si="378"/>
        <v>-0.1013977031168348</v>
      </c>
      <c r="Z855" s="25">
        <f t="shared" ca="1" si="379"/>
        <v>-0.10150946222443366</v>
      </c>
      <c r="AA855" s="27">
        <f t="shared" ca="1" si="373"/>
        <v>1.9558324201105981E-2</v>
      </c>
      <c r="AB855" s="25">
        <f t="shared" ca="1" si="364"/>
        <v>-1.9558324201105981E-2</v>
      </c>
      <c r="AC855" s="25">
        <f t="shared" ca="1" si="365"/>
        <v>-29.772094736024382</v>
      </c>
      <c r="AD855" s="25">
        <f t="shared" ca="1" si="366"/>
        <v>29.772094736024382</v>
      </c>
      <c r="AE855" s="25">
        <f t="shared" ca="1" si="367"/>
        <v>17.222915125521393</v>
      </c>
      <c r="AF855" s="25">
        <f t="shared" ca="1" si="368"/>
        <v>246.80552071434141</v>
      </c>
      <c r="AH855" s="25">
        <f t="shared" ca="1" si="369"/>
        <v>-0.10119614820685854</v>
      </c>
      <c r="AI855" s="25">
        <f t="shared" ca="1" si="370"/>
        <v>1.9558324201105981E-2</v>
      </c>
    </row>
    <row r="856" spans="1:35" x14ac:dyDescent="0.25">
      <c r="A856" s="25">
        <v>84.3999999999983</v>
      </c>
      <c r="B856" s="25">
        <f t="shared" si="371"/>
        <v>0</v>
      </c>
      <c r="C856" s="25">
        <f t="shared" si="372"/>
        <v>0.01</v>
      </c>
      <c r="E856" s="25">
        <f ca="1">Kp*(G856+H856*OnebyTi+Td*(G856-G855))</f>
        <v>-0.10232147129346887</v>
      </c>
      <c r="F856" s="27">
        <f t="shared" ca="1" si="374"/>
        <v>2.9606168525740176E-2</v>
      </c>
      <c r="G856" s="25">
        <f t="shared" ca="1" si="353"/>
        <v>-2.9606168525740176E-2</v>
      </c>
      <c r="H856" s="25">
        <f t="shared" ca="1" si="354"/>
        <v>-29.808256332268453</v>
      </c>
      <c r="I856" s="25">
        <f t="shared" ca="1" si="355"/>
        <v>29.808256332268453</v>
      </c>
      <c r="J856" s="25">
        <f t="shared" ca="1" si="356"/>
        <v>15.535266220283454</v>
      </c>
      <c r="K856" s="25">
        <f t="shared" ca="1" si="357"/>
        <v>880.13591621088324</v>
      </c>
      <c r="M856" s="25">
        <f ca="1">Kp*(Q856+R856*OnebyTi+Td*(Q856-Q855))</f>
        <v>-0.10214345728924355</v>
      </c>
      <c r="N856" s="25">
        <f t="shared" ca="1" si="375"/>
        <v>-0.10222362371644729</v>
      </c>
      <c r="O856" s="27">
        <f t="shared" ca="1" si="358"/>
        <v>-0.10230610519700319</v>
      </c>
      <c r="P856" s="27">
        <f t="shared" ca="1" si="376"/>
        <v>2.7053355949832471E-2</v>
      </c>
      <c r="Q856" s="25">
        <f t="shared" ca="1" si="359"/>
        <v>-2.7053355949832471E-2</v>
      </c>
      <c r="R856" s="25">
        <f t="shared" ca="1" si="360"/>
        <v>-29.831436508278092</v>
      </c>
      <c r="S856" s="25">
        <f t="shared" ca="1" si="361"/>
        <v>29.831436508278092</v>
      </c>
      <c r="T856" s="25">
        <f t="shared" ca="1" si="362"/>
        <v>15.619633463590603</v>
      </c>
      <c r="U856" s="25">
        <f t="shared" ca="1" si="363"/>
        <v>257.50744369913565</v>
      </c>
      <c r="W856" s="25">
        <f ca="1">Kp*(AB856+AC856*OnebyTi+Td*(AB856-AB855))</f>
        <v>-0.1011875227106071</v>
      </c>
      <c r="X856" s="27">
        <f t="shared" ca="1" si="377"/>
        <v>-0.10128415328207133</v>
      </c>
      <c r="Y856" s="27">
        <f t="shared" ca="1" si="378"/>
        <v>-0.10138777820574937</v>
      </c>
      <c r="Z856" s="27">
        <f t="shared" ca="1" si="379"/>
        <v>-0.10149882693919655</v>
      </c>
      <c r="AA856" s="27">
        <f t="shared" ca="1" si="373"/>
        <v>1.9407377978662613E-2</v>
      </c>
      <c r="AB856" s="25">
        <f t="shared" ca="1" si="364"/>
        <v>-1.9407377978662613E-2</v>
      </c>
      <c r="AC856" s="25">
        <f t="shared" ca="1" si="365"/>
        <v>-29.774035473822249</v>
      </c>
      <c r="AD856" s="25">
        <f t="shared" ca="1" si="366"/>
        <v>29.774035473822249</v>
      </c>
      <c r="AE856" s="25">
        <f t="shared" ca="1" si="367"/>
        <v>17.222952790153393</v>
      </c>
      <c r="AF856" s="25">
        <f t="shared" ca="1" si="368"/>
        <v>246.83583432739303</v>
      </c>
      <c r="AH856" s="25">
        <f t="shared" ca="1" si="369"/>
        <v>-0.1011875227106071</v>
      </c>
      <c r="AI856" s="25">
        <f t="shared" ca="1" si="370"/>
        <v>1.9407377978662613E-2</v>
      </c>
    </row>
    <row r="857" spans="1:35" x14ac:dyDescent="0.25">
      <c r="A857" s="25">
        <v>84.499999999998295</v>
      </c>
      <c r="B857" s="25">
        <f t="shared" si="371"/>
        <v>0</v>
      </c>
      <c r="C857" s="25">
        <f t="shared" si="372"/>
        <v>0.01</v>
      </c>
      <c r="E857" s="25">
        <f ca="1">Kp*(G857+H857*OnebyTi+Td*(G857-G856))</f>
        <v>-0.1023065040519608</v>
      </c>
      <c r="F857" s="27">
        <f t="shared" ca="1" si="374"/>
        <v>2.9358633997335057E-2</v>
      </c>
      <c r="G857" s="25">
        <f t="shared" ca="1" si="353"/>
        <v>-2.9358633997335057E-2</v>
      </c>
      <c r="H857" s="25">
        <f t="shared" ca="1" si="354"/>
        <v>-29.811192195668188</v>
      </c>
      <c r="I857" s="25">
        <f t="shared" ca="1" si="355"/>
        <v>29.811192195668188</v>
      </c>
      <c r="J857" s="25">
        <f t="shared" ca="1" si="356"/>
        <v>15.535352413222473</v>
      </c>
      <c r="K857" s="25">
        <f t="shared" ca="1" si="357"/>
        <v>880.38399666816076</v>
      </c>
      <c r="M857" s="25">
        <f ca="1">Kp*(Q857+R857*OnebyTi+Td*(Q857-Q856))</f>
        <v>-0.1021293371524169</v>
      </c>
      <c r="N857" s="27">
        <f t="shared" ca="1" si="375"/>
        <v>-0.10220909200855963</v>
      </c>
      <c r="O857" s="25">
        <f t="shared" ca="1" si="358"/>
        <v>-0.10229115384113779</v>
      </c>
      <c r="P857" s="27">
        <f t="shared" ca="1" si="376"/>
        <v>2.6822745430132154E-2</v>
      </c>
      <c r="Q857" s="25">
        <f t="shared" ca="1" si="359"/>
        <v>-2.6822745430132154E-2</v>
      </c>
      <c r="R857" s="25">
        <f t="shared" ca="1" si="360"/>
        <v>-29.834118782821104</v>
      </c>
      <c r="S857" s="25">
        <f t="shared" ca="1" si="361"/>
        <v>29.834118782821104</v>
      </c>
      <c r="T857" s="25">
        <f t="shared" ca="1" si="362"/>
        <v>15.619705409557843</v>
      </c>
      <c r="U857" s="25">
        <f t="shared" ca="1" si="363"/>
        <v>257.5491137794304</v>
      </c>
      <c r="W857" s="25">
        <f ca="1">Kp*(AB857+AC857*OnebyTi+Td*(AB857-AB856))</f>
        <v>-0.10117895360631005</v>
      </c>
      <c r="X857" s="25">
        <f t="shared" ca="1" si="377"/>
        <v>-0.10127495766739414</v>
      </c>
      <c r="Y857" s="25">
        <f t="shared" ca="1" si="378"/>
        <v>-0.10137791699045634</v>
      </c>
      <c r="Z857" s="25">
        <f t="shared" ca="1" si="379"/>
        <v>-0.10148825925499788</v>
      </c>
      <c r="AA857" s="27">
        <f t="shared" ca="1" si="373"/>
        <v>1.9257495284742958E-2</v>
      </c>
      <c r="AB857" s="25">
        <f t="shared" ca="1" si="364"/>
        <v>-1.9257495284742958E-2</v>
      </c>
      <c r="AC857" s="25">
        <f t="shared" ca="1" si="365"/>
        <v>-29.775961223350723</v>
      </c>
      <c r="AD857" s="25">
        <f t="shared" ca="1" si="366"/>
        <v>29.775961223350723</v>
      </c>
      <c r="AE857" s="25">
        <f t="shared" ca="1" si="367"/>
        <v>17.222989875265856</v>
      </c>
      <c r="AF857" s="25">
        <f t="shared" ca="1" si="368"/>
        <v>246.86591396772039</v>
      </c>
      <c r="AH857" s="25">
        <f t="shared" ca="1" si="369"/>
        <v>-0.10117895360631005</v>
      </c>
      <c r="AI857" s="25">
        <f t="shared" ca="1" si="370"/>
        <v>1.9257495284742958E-2</v>
      </c>
    </row>
    <row r="858" spans="1:35" x14ac:dyDescent="0.25">
      <c r="A858" s="25">
        <v>84.599999999998303</v>
      </c>
      <c r="B858" s="25">
        <f t="shared" si="371"/>
        <v>0</v>
      </c>
      <c r="C858" s="25">
        <f t="shared" si="372"/>
        <v>0.01</v>
      </c>
      <c r="E858" s="25">
        <f ca="1">Kp*(G858+H858*OnebyTi+Td*(G858-G857))</f>
        <v>-0.10229161217364671</v>
      </c>
      <c r="F858" s="27">
        <f t="shared" ca="1" si="374"/>
        <v>2.9112672970957605E-2</v>
      </c>
      <c r="G858" s="25">
        <f t="shared" ca="1" si="353"/>
        <v>-2.9112672970957605E-2</v>
      </c>
      <c r="H858" s="25">
        <f t="shared" ca="1" si="354"/>
        <v>-29.814103462965285</v>
      </c>
      <c r="I858" s="25">
        <f t="shared" ca="1" si="355"/>
        <v>29.814103462965285</v>
      </c>
      <c r="J858" s="25">
        <f t="shared" ca="1" si="356"/>
        <v>15.535437167995225</v>
      </c>
      <c r="K858" s="25">
        <f t="shared" ca="1" si="357"/>
        <v>880.63028988149506</v>
      </c>
      <c r="M858" s="25">
        <f ca="1">Kp*(Q858+R858*OnebyTi+Td*(Q858-Q857))</f>
        <v>-0.1021152901573542</v>
      </c>
      <c r="N858" s="25">
        <f t="shared" ca="1" si="375"/>
        <v>-0.10219463490584826</v>
      </c>
      <c r="O858" s="25">
        <f t="shared" ca="1" si="358"/>
        <v>-0.10227627855454531</v>
      </c>
      <c r="P858" s="27">
        <f t="shared" ca="1" si="376"/>
        <v>2.6593630046018377E-2</v>
      </c>
      <c r="Q858" s="25">
        <f t="shared" ca="1" si="359"/>
        <v>-2.6593630046018377E-2</v>
      </c>
      <c r="R858" s="25">
        <f t="shared" ca="1" si="360"/>
        <v>-29.836778145825704</v>
      </c>
      <c r="S858" s="25">
        <f t="shared" ca="1" si="361"/>
        <v>29.836778145825704</v>
      </c>
      <c r="T858" s="25">
        <f t="shared" ca="1" si="362"/>
        <v>15.619776131673746</v>
      </c>
      <c r="U858" s="25">
        <f t="shared" ca="1" si="363"/>
        <v>257.59042814629527</v>
      </c>
      <c r="W858" s="25">
        <f ca="1">Kp*(AB858+AC858*OnebyTi+Td*(AB858-AB857))</f>
        <v>-0.10117044057021314</v>
      </c>
      <c r="X858" s="25">
        <f t="shared" ca="1" si="377"/>
        <v>-0.10126582167306233</v>
      </c>
      <c r="Y858" s="25">
        <f t="shared" ca="1" si="378"/>
        <v>-0.10136811911543647</v>
      </c>
      <c r="Z858" s="25">
        <f t="shared" ca="1" si="379"/>
        <v>-0.10147775880020435</v>
      </c>
      <c r="AA858" s="27">
        <f t="shared" ca="1" si="373"/>
        <v>1.9108669359243172E-2</v>
      </c>
      <c r="AB858" s="25">
        <f t="shared" ca="1" si="364"/>
        <v>-1.9108669359243172E-2</v>
      </c>
      <c r="AC858" s="25">
        <f t="shared" ca="1" si="365"/>
        <v>-29.777872090286646</v>
      </c>
      <c r="AD858" s="25">
        <f t="shared" ca="1" si="366"/>
        <v>29.777872090286646</v>
      </c>
      <c r="AE858" s="25">
        <f t="shared" ca="1" si="367"/>
        <v>17.223026389390323</v>
      </c>
      <c r="AF858" s="25">
        <f t="shared" ca="1" si="368"/>
        <v>246.89576128147695</v>
      </c>
      <c r="AH858" s="25">
        <f t="shared" ca="1" si="369"/>
        <v>-0.10117044057021314</v>
      </c>
      <c r="AI858" s="25">
        <f t="shared" ca="1" si="370"/>
        <v>1.9108669359243172E-2</v>
      </c>
    </row>
    <row r="859" spans="1:35" x14ac:dyDescent="0.25">
      <c r="A859" s="25">
        <v>84.699999999998298</v>
      </c>
      <c r="B859" s="25">
        <f t="shared" si="371"/>
        <v>0</v>
      </c>
      <c r="C859" s="25">
        <f t="shared" si="372"/>
        <v>0.01</v>
      </c>
      <c r="E859" s="25">
        <f ca="1">Kp*(G859+H859*OnebyTi+Td*(G859-G858))</f>
        <v>-0.10227679540108868</v>
      </c>
      <c r="F859" s="27">
        <f t="shared" ca="1" si="374"/>
        <v>2.8868277653199791E-2</v>
      </c>
      <c r="G859" s="25">
        <f t="shared" ca="1" si="353"/>
        <v>-2.8868277653199791E-2</v>
      </c>
      <c r="H859" s="25">
        <f t="shared" ca="1" si="354"/>
        <v>-29.816990290730605</v>
      </c>
      <c r="I859" s="25">
        <f t="shared" ca="1" si="355"/>
        <v>29.816990290730605</v>
      </c>
      <c r="J859" s="25">
        <f t="shared" ca="1" si="356"/>
        <v>15.53552050574069</v>
      </c>
      <c r="K859" s="25">
        <f t="shared" ca="1" si="357"/>
        <v>880.87480419321764</v>
      </c>
      <c r="M859" s="25">
        <f ca="1">Kp*(Q859+R859*OnebyTi+Td*(Q859-Q858))</f>
        <v>-0.10210131603920558</v>
      </c>
      <c r="N859" s="27">
        <f t="shared" ca="1" si="375"/>
        <v>-0.10218025214304152</v>
      </c>
      <c r="O859" s="27">
        <f t="shared" ca="1" si="358"/>
        <v>-0.10226147907183003</v>
      </c>
      <c r="P859" s="27">
        <f t="shared" ca="1" si="376"/>
        <v>2.6366002190563849E-2</v>
      </c>
      <c r="Q859" s="25">
        <f t="shared" ca="1" si="359"/>
        <v>-2.6366002190563849E-2</v>
      </c>
      <c r="R859" s="25">
        <f t="shared" ca="1" si="360"/>
        <v>-29.83941474604476</v>
      </c>
      <c r="S859" s="25">
        <f t="shared" ca="1" si="361"/>
        <v>29.83941474604476</v>
      </c>
      <c r="T859" s="25">
        <f t="shared" ca="1" si="362"/>
        <v>15.619845648280897</v>
      </c>
      <c r="U859" s="25">
        <f t="shared" ca="1" si="363"/>
        <v>257.63138910306384</v>
      </c>
      <c r="W859" s="25">
        <f ca="1">Kp*(AB859+AC859*OnebyTi+Td*(AB859-AB858))</f>
        <v>-0.10116198328003752</v>
      </c>
      <c r="X859" s="27">
        <f t="shared" ca="1" si="377"/>
        <v>-0.10125674496104463</v>
      </c>
      <c r="Y859" s="27">
        <f t="shared" ca="1" si="378"/>
        <v>-0.10135838422669183</v>
      </c>
      <c r="Z859" s="27">
        <f t="shared" ca="1" si="379"/>
        <v>-0.1014673252047161</v>
      </c>
      <c r="AA859" s="27">
        <f t="shared" ca="1" si="373"/>
        <v>1.8960893479222737E-2</v>
      </c>
      <c r="AB859" s="25">
        <f t="shared" ca="1" si="364"/>
        <v>-1.8960893479222737E-2</v>
      </c>
      <c r="AC859" s="25">
        <f t="shared" ca="1" si="365"/>
        <v>-29.779768179634569</v>
      </c>
      <c r="AD859" s="25">
        <f t="shared" ca="1" si="366"/>
        <v>29.779768179634569</v>
      </c>
      <c r="AE859" s="25">
        <f t="shared" ca="1" si="367"/>
        <v>17.223062340938476</v>
      </c>
      <c r="AF859" s="25">
        <f t="shared" ca="1" si="368"/>
        <v>246.92537790442685</v>
      </c>
      <c r="AH859" s="25">
        <f t="shared" ca="1" si="369"/>
        <v>-0.10116198328003752</v>
      </c>
      <c r="AI859" s="25">
        <f t="shared" ca="1" si="370"/>
        <v>1.8960893479222737E-2</v>
      </c>
    </row>
    <row r="860" spans="1:35" x14ac:dyDescent="0.25">
      <c r="A860" s="25">
        <v>84.799999999998306</v>
      </c>
      <c r="B860" s="25">
        <f t="shared" si="371"/>
        <v>0</v>
      </c>
      <c r="C860" s="25">
        <f t="shared" si="372"/>
        <v>0.01</v>
      </c>
      <c r="E860" s="25">
        <f ca="1">Kp*(G860+H860*OnebyTi+Td*(G860-G859))</f>
        <v>-0.10226205347682593</v>
      </c>
      <c r="F860" s="27">
        <f t="shared" ca="1" si="374"/>
        <v>2.8625440276318151E-2</v>
      </c>
      <c r="G860" s="25">
        <f t="shared" ca="1" si="353"/>
        <v>-2.8625440276318151E-2</v>
      </c>
      <c r="H860" s="25">
        <f t="shared" ca="1" si="354"/>
        <v>-29.819852834758237</v>
      </c>
      <c r="I860" s="25">
        <f t="shared" ca="1" si="355"/>
        <v>29.819852834758237</v>
      </c>
      <c r="J860" s="25">
        <f t="shared" ca="1" si="356"/>
        <v>15.535602447323791</v>
      </c>
      <c r="K860" s="25">
        <f t="shared" ca="1" si="357"/>
        <v>881.11754792676084</v>
      </c>
      <c r="M860" s="25">
        <f ca="1">Kp*(Q860+R860*OnebyTi+Td*(Q860-Q859))</f>
        <v>-0.10208741453324842</v>
      </c>
      <c r="N860" s="25">
        <f t="shared" ca="1" si="375"/>
        <v>-0.10216594345494422</v>
      </c>
      <c r="O860" s="25">
        <f t="shared" ca="1" si="358"/>
        <v>-0.10224675512761874</v>
      </c>
      <c r="P860" s="27">
        <f t="shared" ca="1" si="376"/>
        <v>2.6139854283380844E-2</v>
      </c>
      <c r="Q860" s="25">
        <f t="shared" ca="1" si="359"/>
        <v>-2.6139854283380844E-2</v>
      </c>
      <c r="R860" s="25">
        <f t="shared" ca="1" si="360"/>
        <v>-29.842028731473096</v>
      </c>
      <c r="S860" s="25">
        <f t="shared" ca="1" si="361"/>
        <v>29.842028731473096</v>
      </c>
      <c r="T860" s="25">
        <f t="shared" ca="1" si="362"/>
        <v>15.619913977479094</v>
      </c>
      <c r="U860" s="25">
        <f t="shared" ca="1" si="363"/>
        <v>257.6719989414816</v>
      </c>
      <c r="W860" s="25">
        <f ca="1">Kp*(AB860+AC860*OnebyTi+Td*(AB860-AB859))</f>
        <v>-0.10115358141497661</v>
      </c>
      <c r="X860" s="25">
        <f t="shared" ca="1" si="377"/>
        <v>-0.10124772719480875</v>
      </c>
      <c r="Y860" s="25">
        <f t="shared" ca="1" si="378"/>
        <v>-0.10134871197174392</v>
      </c>
      <c r="Z860" s="25">
        <f t="shared" ca="1" si="379"/>
        <v>-0.10145695809996563</v>
      </c>
      <c r="AA860" s="27">
        <f t="shared" ca="1" si="373"/>
        <v>1.8814160958751127E-2</v>
      </c>
      <c r="AB860" s="25">
        <f t="shared" ca="1" si="364"/>
        <v>-1.8814160958751127E-2</v>
      </c>
      <c r="AC860" s="25">
        <f t="shared" ca="1" si="365"/>
        <v>-29.781649595730446</v>
      </c>
      <c r="AD860" s="25">
        <f t="shared" ca="1" si="366"/>
        <v>29.781649595730446</v>
      </c>
      <c r="AE860" s="25">
        <f t="shared" ca="1" si="367"/>
        <v>17.223097738203734</v>
      </c>
      <c r="AF860" s="25">
        <f t="shared" ca="1" si="368"/>
        <v>246.95476546200027</v>
      </c>
      <c r="AH860" s="25">
        <f t="shared" ca="1" si="369"/>
        <v>-0.10115358141497661</v>
      </c>
      <c r="AI860" s="25">
        <f t="shared" ca="1" si="370"/>
        <v>1.8814160958751127E-2</v>
      </c>
    </row>
    <row r="861" spans="1:35" x14ac:dyDescent="0.25">
      <c r="A861" s="25">
        <v>84.899999999998201</v>
      </c>
      <c r="B861" s="25">
        <f t="shared" si="371"/>
        <v>0</v>
      </c>
      <c r="C861" s="25">
        <f t="shared" si="372"/>
        <v>0.01</v>
      </c>
      <c r="E861" s="25">
        <f ca="1">Kp*(G861+H861*OnebyTi+Td*(G861-G860))</f>
        <v>-0.10224738614338486</v>
      </c>
      <c r="F861" s="27">
        <f t="shared" ca="1" si="374"/>
        <v>2.8384153098246483E-2</v>
      </c>
      <c r="G861" s="25">
        <f t="shared" ca="1" si="353"/>
        <v>-2.8384153098246483E-2</v>
      </c>
      <c r="H861" s="25">
        <f t="shared" ca="1" si="354"/>
        <v>-29.822691250068061</v>
      </c>
      <c r="I861" s="25">
        <f t="shared" ca="1" si="355"/>
        <v>29.822691250068061</v>
      </c>
      <c r="J861" s="25">
        <f t="shared" ca="1" si="356"/>
        <v>15.535683013338502</v>
      </c>
      <c r="K861" s="25">
        <f t="shared" ca="1" si="357"/>
        <v>881.3585293865649</v>
      </c>
      <c r="M861" s="25">
        <f ca="1">Kp*(Q861+R861*OnebyTi+Td*(Q861-Q860))</f>
        <v>-0.10207358537489575</v>
      </c>
      <c r="N861" s="27">
        <f t="shared" ca="1" si="375"/>
        <v>-0.10215170857644683</v>
      </c>
      <c r="O861" s="27">
        <f t="shared" ca="1" si="358"/>
        <v>-0.10223210645657052</v>
      </c>
      <c r="P861" s="27">
        <f t="shared" ca="1" si="376"/>
        <v>2.5915178770618968E-2</v>
      </c>
      <c r="Q861" s="25">
        <f t="shared" ca="1" si="359"/>
        <v>-2.5915178770618968E-2</v>
      </c>
      <c r="R861" s="25">
        <f t="shared" ca="1" si="360"/>
        <v>-29.844620249350157</v>
      </c>
      <c r="S861" s="25">
        <f t="shared" ca="1" si="361"/>
        <v>29.844620249350157</v>
      </c>
      <c r="T861" s="25">
        <f t="shared" ca="1" si="362"/>
        <v>15.619981137128164</v>
      </c>
      <c r="U861" s="25">
        <f t="shared" ca="1" si="363"/>
        <v>257.71225994174301</v>
      </c>
      <c r="W861" s="25">
        <f ca="1">Kp*(AB861+AC861*OnebyTi+Td*(AB861-AB860))</f>
        <v>-0.10114523465569321</v>
      </c>
      <c r="X861" s="27">
        <f t="shared" ca="1" si="377"/>
        <v>-0.1012387680393189</v>
      </c>
      <c r="Y861" s="27">
        <f t="shared" ca="1" si="378"/>
        <v>-0.1013391019996317</v>
      </c>
      <c r="Z861" s="27">
        <f t="shared" ca="1" si="379"/>
        <v>-0.10144665711891644</v>
      </c>
      <c r="AA861" s="27">
        <f t="shared" ca="1" si="373"/>
        <v>1.8668465148754563E-2</v>
      </c>
      <c r="AB861" s="25">
        <f t="shared" ca="1" si="364"/>
        <v>-1.8668465148754563E-2</v>
      </c>
      <c r="AC861" s="25">
        <f t="shared" ca="1" si="365"/>
        <v>-29.783516442245322</v>
      </c>
      <c r="AD861" s="25">
        <f t="shared" ca="1" si="366"/>
        <v>29.783516442245322</v>
      </c>
      <c r="AE861" s="25">
        <f t="shared" ca="1" si="367"/>
        <v>17.223132589362834</v>
      </c>
      <c r="AF861" s="25">
        <f t="shared" ca="1" si="368"/>
        <v>246.98392556934854</v>
      </c>
      <c r="AH861" s="25">
        <f t="shared" ca="1" si="369"/>
        <v>-0.10114523465569321</v>
      </c>
      <c r="AI861" s="25">
        <f t="shared" ca="1" si="370"/>
        <v>1.8668465148754563E-2</v>
      </c>
    </row>
    <row r="862" spans="1:35" x14ac:dyDescent="0.25">
      <c r="A862" s="25">
        <v>84.999999999998195</v>
      </c>
      <c r="B862" s="25">
        <f t="shared" si="371"/>
        <v>0</v>
      </c>
      <c r="C862" s="25">
        <f t="shared" si="372"/>
        <v>0.01</v>
      </c>
      <c r="E862" s="25">
        <f ca="1">Kp*(G862+H862*OnebyTi+Td*(G862-G861))</f>
        <v>-0.10223279314328848</v>
      </c>
      <c r="F862" s="27">
        <f t="shared" ca="1" si="374"/>
        <v>2.8144408402607485E-2</v>
      </c>
      <c r="G862" s="25">
        <f t="shared" ca="1" si="353"/>
        <v>-2.8144408402607485E-2</v>
      </c>
      <c r="H862" s="25">
        <f t="shared" ca="1" si="354"/>
        <v>-29.825505690908322</v>
      </c>
      <c r="I862" s="25">
        <f t="shared" ca="1" si="355"/>
        <v>29.825505690908322</v>
      </c>
      <c r="J862" s="25">
        <f t="shared" ca="1" si="356"/>
        <v>15.535762224110936</v>
      </c>
      <c r="K862" s="25">
        <f t="shared" ca="1" si="357"/>
        <v>881.59775685798706</v>
      </c>
      <c r="M862" s="25">
        <f ca="1">Kp*(Q862+R862*OnebyTi+Td*(Q862-Q861))</f>
        <v>-0.10205982829970504</v>
      </c>
      <c r="N862" s="25">
        <f t="shared" ca="1" si="375"/>
        <v>-0.10213754724253453</v>
      </c>
      <c r="O862" s="25">
        <f t="shared" ca="1" si="358"/>
        <v>-0.10221753279338637</v>
      </c>
      <c r="P862" s="27">
        <f t="shared" ca="1" si="376"/>
        <v>2.5691968124961918E-2</v>
      </c>
      <c r="Q862" s="25">
        <f t="shared" ca="1" si="359"/>
        <v>-2.5691968124961918E-2</v>
      </c>
      <c r="R862" s="25">
        <f t="shared" ca="1" si="360"/>
        <v>-29.847189446162652</v>
      </c>
      <c r="S862" s="25">
        <f t="shared" ca="1" si="361"/>
        <v>29.847189446162652</v>
      </c>
      <c r="T862" s="25">
        <f t="shared" ca="1" si="362"/>
        <v>15.620047144850778</v>
      </c>
      <c r="U862" s="25">
        <f t="shared" ca="1" si="363"/>
        <v>257.75217437252888</v>
      </c>
      <c r="W862" s="25">
        <f ca="1">Kp*(AB862+AC862*OnebyTi+Td*(AB862-AB861))</f>
        <v>-0.10113694268431633</v>
      </c>
      <c r="X862" s="25">
        <f t="shared" ca="1" si="377"/>
        <v>-0.10122986716103324</v>
      </c>
      <c r="Y862" s="25">
        <f t="shared" ca="1" si="378"/>
        <v>-0.10132955396090966</v>
      </c>
      <c r="Z862" s="25">
        <f t="shared" ca="1" si="379"/>
        <v>-0.10143642189606186</v>
      </c>
      <c r="AA862" s="27">
        <f t="shared" ca="1" si="373"/>
        <v>1.8523799436862918E-2</v>
      </c>
      <c r="AB862" s="25">
        <f t="shared" ca="1" si="364"/>
        <v>-1.8523799436862918E-2</v>
      </c>
      <c r="AC862" s="25">
        <f t="shared" ca="1" si="365"/>
        <v>-29.785368822189007</v>
      </c>
      <c r="AD862" s="25">
        <f t="shared" ca="1" si="366"/>
        <v>29.785368822189007</v>
      </c>
      <c r="AE862" s="25">
        <f t="shared" ca="1" si="367"/>
        <v>17.223166902477391</v>
      </c>
      <c r="AF862" s="25">
        <f t="shared" ca="1" si="368"/>
        <v>247.01285983139911</v>
      </c>
      <c r="AH862" s="25">
        <f t="shared" ca="1" si="369"/>
        <v>-0.10113694268431633</v>
      </c>
      <c r="AI862" s="25">
        <f t="shared" ca="1" si="370"/>
        <v>1.8523799436862918E-2</v>
      </c>
    </row>
    <row r="863" spans="1:35" x14ac:dyDescent="0.25">
      <c r="A863" s="25">
        <v>85.099999999998204</v>
      </c>
      <c r="B863" s="25">
        <f t="shared" si="371"/>
        <v>0</v>
      </c>
      <c r="C863" s="25">
        <f t="shared" si="372"/>
        <v>0.01</v>
      </c>
      <c r="E863" s="25">
        <f ca="1">Kp*(G863+H863*OnebyTi+Td*(G863-G862))</f>
        <v>-0.10221827421906632</v>
      </c>
      <c r="F863" s="27">
        <f t="shared" ca="1" si="374"/>
        <v>2.790619849872325E-2</v>
      </c>
      <c r="G863" s="25">
        <f t="shared" ca="1" si="353"/>
        <v>-2.790619849872325E-2</v>
      </c>
      <c r="H863" s="25">
        <f t="shared" ca="1" si="354"/>
        <v>-29.828296310758194</v>
      </c>
      <c r="I863" s="25">
        <f t="shared" ca="1" si="355"/>
        <v>29.828296310758194</v>
      </c>
      <c r="J863" s="25">
        <f t="shared" ca="1" si="356"/>
        <v>15.535840099702401</v>
      </c>
      <c r="K863" s="25">
        <f t="shared" ca="1" si="357"/>
        <v>881.83523860721118</v>
      </c>
      <c r="M863" s="25">
        <f ca="1">Kp*(Q863+R863*OnebyTi+Td*(Q863-Q862))</f>
        <v>-0.10204614304338638</v>
      </c>
      <c r="N863" s="27">
        <f t="shared" ca="1" si="375"/>
        <v>-0.10212345918829625</v>
      </c>
      <c r="O863" s="25">
        <f t="shared" ca="1" si="358"/>
        <v>-0.10220303387281882</v>
      </c>
      <c r="P863" s="27">
        <f t="shared" ca="1" si="376"/>
        <v>2.5470214845623281E-2</v>
      </c>
      <c r="Q863" s="25">
        <f t="shared" ca="1" si="359"/>
        <v>-2.5470214845623281E-2</v>
      </c>
      <c r="R863" s="25">
        <f t="shared" ca="1" si="360"/>
        <v>-29.849736467647215</v>
      </c>
      <c r="S863" s="25">
        <f t="shared" ca="1" si="361"/>
        <v>29.849736467647215</v>
      </c>
      <c r="T863" s="25">
        <f t="shared" ca="1" si="362"/>
        <v>15.620112018035206</v>
      </c>
      <c r="U863" s="25">
        <f t="shared" ca="1" si="363"/>
        <v>257.79174449104357</v>
      </c>
      <c r="W863" s="25">
        <f ca="1">Kp*(AB863+AC863*OnebyTi+Td*(AB863-AB862))</f>
        <v>-0.10112870518443813</v>
      </c>
      <c r="X863" s="25">
        <f t="shared" ca="1" si="377"/>
        <v>-0.1012210242279012</v>
      </c>
      <c r="Y863" s="25">
        <f t="shared" ca="1" si="378"/>
        <v>-0.10132006750764569</v>
      </c>
      <c r="Z863" s="25">
        <f t="shared" ca="1" si="379"/>
        <v>-0.1014262520674236</v>
      </c>
      <c r="AA863" s="27">
        <f t="shared" ca="1" si="373"/>
        <v>1.838015724725673E-2</v>
      </c>
      <c r="AB863" s="25">
        <f t="shared" ca="1" si="364"/>
        <v>-1.838015724725673E-2</v>
      </c>
      <c r="AC863" s="25">
        <f t="shared" ca="1" si="365"/>
        <v>-29.787206837913732</v>
      </c>
      <c r="AD863" s="25">
        <f t="shared" ca="1" si="366"/>
        <v>29.787206837913732</v>
      </c>
      <c r="AE863" s="25">
        <f t="shared" ca="1" si="367"/>
        <v>17.223200685495435</v>
      </c>
      <c r="AF863" s="25">
        <f t="shared" ca="1" si="368"/>
        <v>247.04156984291023</v>
      </c>
      <c r="AH863" s="25">
        <f t="shared" ca="1" si="369"/>
        <v>-0.10112870518443813</v>
      </c>
      <c r="AI863" s="25">
        <f t="shared" ca="1" si="370"/>
        <v>1.838015724725673E-2</v>
      </c>
    </row>
    <row r="864" spans="1:35" x14ac:dyDescent="0.25">
      <c r="A864" s="25">
        <v>85.199999999998198</v>
      </c>
      <c r="B864" s="25">
        <f t="shared" si="371"/>
        <v>0</v>
      </c>
      <c r="C864" s="25">
        <f t="shared" si="372"/>
        <v>0.01</v>
      </c>
      <c r="E864" s="25">
        <f ca="1">Kp*(G864+H864*OnebyTi+Td*(G864-G863))</f>
        <v>-0.10220382911326367</v>
      </c>
      <c r="F864" s="27">
        <f t="shared" ca="1" si="374"/>
        <v>2.7669515721624759E-2</v>
      </c>
      <c r="G864" s="25">
        <f t="shared" ca="1" si="353"/>
        <v>-2.7669515721624759E-2</v>
      </c>
      <c r="H864" s="25">
        <f t="shared" ca="1" si="354"/>
        <v>-29.831063262330357</v>
      </c>
      <c r="I864" s="25">
        <f t="shared" ca="1" si="355"/>
        <v>29.831063262330357</v>
      </c>
      <c r="J864" s="25">
        <f t="shared" ca="1" si="356"/>
        <v>15.535916659912429</v>
      </c>
      <c r="K864" s="25">
        <f t="shared" ca="1" si="357"/>
        <v>882.07098288115947</v>
      </c>
      <c r="M864" s="25">
        <f ca="1">Kp*(Q864+R864*OnebyTi+Td*(Q864-Q863))</f>
        <v>-0.10203252934181098</v>
      </c>
      <c r="N864" s="25">
        <f t="shared" ca="1" si="375"/>
        <v>-0.10210944414893353</v>
      </c>
      <c r="O864" s="27">
        <f t="shared" ca="1" si="358"/>
        <v>-0.10218860942968136</v>
      </c>
      <c r="P864" s="27">
        <f t="shared" ca="1" si="376"/>
        <v>2.5249911458341399E-2</v>
      </c>
      <c r="Q864" s="25">
        <f t="shared" ca="1" si="359"/>
        <v>-2.5249911458341399E-2</v>
      </c>
      <c r="R864" s="25">
        <f t="shared" ca="1" si="360"/>
        <v>-29.852261458793048</v>
      </c>
      <c r="S864" s="25">
        <f t="shared" ca="1" si="361"/>
        <v>29.852261458793048</v>
      </c>
      <c r="T864" s="25">
        <f t="shared" ca="1" si="362"/>
        <v>15.620175773838071</v>
      </c>
      <c r="U864" s="25">
        <f t="shared" ca="1" si="363"/>
        <v>257.83097254305227</v>
      </c>
      <c r="W864" s="25">
        <f ca="1">Kp*(AB864+AC864*OnebyTi+Td*(AB864-AB863))</f>
        <v>-0.10112052184111071</v>
      </c>
      <c r="X864" s="27">
        <f t="shared" ca="1" si="377"/>
        <v>-0.1012122389093608</v>
      </c>
      <c r="Y864" s="27">
        <f t="shared" ca="1" si="378"/>
        <v>-0.10131064229341902</v>
      </c>
      <c r="Z864" s="27">
        <f t="shared" ca="1" si="379"/>
        <v>-0.10141614727055041</v>
      </c>
      <c r="AA864" s="27">
        <f t="shared" ca="1" si="373"/>
        <v>1.823753204051437E-2</v>
      </c>
      <c r="AB864" s="25">
        <f t="shared" ca="1" si="364"/>
        <v>-1.823753204051437E-2</v>
      </c>
      <c r="AC864" s="25">
        <f t="shared" ca="1" si="365"/>
        <v>-29.789030591117783</v>
      </c>
      <c r="AD864" s="25">
        <f t="shared" ca="1" si="366"/>
        <v>29.789030591117783</v>
      </c>
      <c r="AE864" s="25">
        <f t="shared" ca="1" si="367"/>
        <v>17.223233946252929</v>
      </c>
      <c r="AF864" s="25">
        <f t="shared" ca="1" si="368"/>
        <v>247.07005718852562</v>
      </c>
      <c r="AH864" s="25">
        <f t="shared" ca="1" si="369"/>
        <v>-0.10112052184111071</v>
      </c>
      <c r="AI864" s="25">
        <f t="shared" ca="1" si="370"/>
        <v>1.823753204051437E-2</v>
      </c>
    </row>
    <row r="865" spans="1:35" x14ac:dyDescent="0.25">
      <c r="A865" s="25">
        <v>85.299999999998207</v>
      </c>
      <c r="B865" s="25">
        <f t="shared" si="371"/>
        <v>0</v>
      </c>
      <c r="C865" s="25">
        <f t="shared" si="372"/>
        <v>0.01</v>
      </c>
      <c r="E865" s="25">
        <f ca="1">Kp*(G865+H865*OnebyTi+Td*(G865-G864))</f>
        <v>-0.10218945756845124</v>
      </c>
      <c r="F865" s="27">
        <f t="shared" ca="1" si="374"/>
        <v>2.7434352432060265E-2</v>
      </c>
      <c r="G865" s="25">
        <f t="shared" ca="1" si="353"/>
        <v>-2.7434352432060265E-2</v>
      </c>
      <c r="H865" s="25">
        <f t="shared" ca="1" si="354"/>
        <v>-29.833806697573564</v>
      </c>
      <c r="I865" s="25">
        <f t="shared" ca="1" si="355"/>
        <v>29.833806697573564</v>
      </c>
      <c r="J865" s="25">
        <f t="shared" ca="1" si="356"/>
        <v>15.535991924281765</v>
      </c>
      <c r="K865" s="25">
        <f t="shared" ca="1" si="357"/>
        <v>882.30499790740498</v>
      </c>
      <c r="M865" s="25">
        <f ca="1">Kp*(Q865+R865*OnebyTi+Td*(Q865-Q864))</f>
        <v>-0.10201898693101928</v>
      </c>
      <c r="N865" s="27">
        <f t="shared" ca="1" si="375"/>
        <v>-0.10209550185976926</v>
      </c>
      <c r="O865" s="25">
        <f t="shared" ca="1" si="358"/>
        <v>-0.10217425919885784</v>
      </c>
      <c r="P865" s="27">
        <f t="shared" ca="1" si="376"/>
        <v>2.5031050515373264E-2</v>
      </c>
      <c r="Q865" s="25">
        <f t="shared" ca="1" si="359"/>
        <v>-2.5031050515373264E-2</v>
      </c>
      <c r="R865" s="25">
        <f t="shared" ca="1" si="360"/>
        <v>-29.854764563844586</v>
      </c>
      <c r="S865" s="25">
        <f t="shared" ca="1" si="361"/>
        <v>29.854764563844586</v>
      </c>
      <c r="T865" s="25">
        <f t="shared" ca="1" si="362"/>
        <v>15.620238429187062</v>
      </c>
      <c r="U865" s="25">
        <f t="shared" ca="1" si="363"/>
        <v>257.86986076291856</v>
      </c>
      <c r="W865" s="25">
        <f ca="1">Kp*(AB865+AC865*OnebyTi+Td*(AB865-AB864))</f>
        <v>-0.10111239234084302</v>
      </c>
      <c r="X865" s="25">
        <f t="shared" ca="1" si="377"/>
        <v>-0.10120351087633594</v>
      </c>
      <c r="Y865" s="25">
        <f t="shared" ca="1" si="378"/>
        <v>-0.10130127797331803</v>
      </c>
      <c r="Z865" s="25">
        <f t="shared" ca="1" si="379"/>
        <v>-0.10140610714451653</v>
      </c>
      <c r="AA865" s="27">
        <f t="shared" ca="1" si="373"/>
        <v>1.8095917313459331E-2</v>
      </c>
      <c r="AB865" s="25">
        <f t="shared" ca="1" si="364"/>
        <v>-1.8095917313459331E-2</v>
      </c>
      <c r="AC865" s="25">
        <f t="shared" ca="1" si="365"/>
        <v>-29.790840182849127</v>
      </c>
      <c r="AD865" s="25">
        <f t="shared" ca="1" si="366"/>
        <v>29.790840182849127</v>
      </c>
      <c r="AE865" s="25">
        <f t="shared" ca="1" si="367"/>
        <v>17.223266692475271</v>
      </c>
      <c r="AF865" s="25">
        <f t="shared" ca="1" si="368"/>
        <v>247.09832344282873</v>
      </c>
      <c r="AH865" s="25">
        <f t="shared" ca="1" si="369"/>
        <v>-0.10111239234084302</v>
      </c>
      <c r="AI865" s="25">
        <f t="shared" ca="1" si="370"/>
        <v>1.8095917313459331E-2</v>
      </c>
    </row>
    <row r="866" spans="1:35" x14ac:dyDescent="0.25">
      <c r="A866" s="25">
        <v>85.399999999998201</v>
      </c>
      <c r="B866" s="25">
        <f t="shared" si="371"/>
        <v>0</v>
      </c>
      <c r="C866" s="25">
        <f t="shared" si="372"/>
        <v>0.01</v>
      </c>
      <c r="E866" s="25">
        <f ca="1">Kp*(G866+H866*OnebyTi+Td*(G866-G865))</f>
        <v>-0.10217515932723431</v>
      </c>
      <c r="F866" s="27">
        <f t="shared" ca="1" si="374"/>
        <v>2.7200701016502654E-2</v>
      </c>
      <c r="G866" s="25">
        <f t="shared" ca="1" si="353"/>
        <v>-2.7200701016502654E-2</v>
      </c>
      <c r="H866" s="25">
        <f t="shared" ca="1" si="354"/>
        <v>-29.836526767675213</v>
      </c>
      <c r="I866" s="25">
        <f t="shared" ca="1" si="355"/>
        <v>29.836526767675213</v>
      </c>
      <c r="J866" s="25">
        <f t="shared" ca="1" si="356"/>
        <v>15.536065912095344</v>
      </c>
      <c r="K866" s="25">
        <f t="shared" ca="1" si="357"/>
        <v>882.53729189408591</v>
      </c>
      <c r="M866" s="25">
        <f ca="1">Kp*(Q866+R866*OnebyTi+Td*(Q866-Q865))</f>
        <v>-0.1020055155472292</v>
      </c>
      <c r="N866" s="25">
        <f t="shared" ca="1" si="375"/>
        <v>-0.10208163205625646</v>
      </c>
      <c r="O866" s="27">
        <f t="shared" ca="1" si="358"/>
        <v>-0.10215998291531167</v>
      </c>
      <c r="P866" s="27">
        <f t="shared" ca="1" si="376"/>
        <v>2.4813624595487478E-2</v>
      </c>
      <c r="Q866" s="25">
        <f t="shared" ca="1" si="359"/>
        <v>-2.4813624595487478E-2</v>
      </c>
      <c r="R866" s="25">
        <f t="shared" ca="1" si="360"/>
        <v>-29.857245926304135</v>
      </c>
      <c r="S866" s="25">
        <f t="shared" ca="1" si="361"/>
        <v>29.857245926304135</v>
      </c>
      <c r="T866" s="25">
        <f t="shared" ca="1" si="362"/>
        <v>15.620300000783619</v>
      </c>
      <c r="U866" s="25">
        <f t="shared" ca="1" si="363"/>
        <v>257.90841137364191</v>
      </c>
      <c r="W866" s="25">
        <f ca="1">Kp*(AB866+AC866*OnebyTi+Td*(AB866-AB865))</f>
        <v>-0.10110431637159752</v>
      </c>
      <c r="X866" s="27">
        <f t="shared" ca="1" si="377"/>
        <v>-0.10119483980123366</v>
      </c>
      <c r="Y866" s="27">
        <f t="shared" ca="1" si="378"/>
        <v>-0.10129197420393808</v>
      </c>
      <c r="Z866" s="27">
        <f t="shared" ca="1" si="379"/>
        <v>-0.10139613132992013</v>
      </c>
      <c r="AA866" s="27">
        <f t="shared" ca="1" si="373"/>
        <v>1.7955306599007678E-2</v>
      </c>
      <c r="AB866" s="25">
        <f t="shared" ca="1" si="364"/>
        <v>-1.7955306599007678E-2</v>
      </c>
      <c r="AC866" s="25">
        <f t="shared" ca="1" si="365"/>
        <v>-29.792635713509029</v>
      </c>
      <c r="AD866" s="25">
        <f t="shared" ca="1" si="366"/>
        <v>29.792635713509029</v>
      </c>
      <c r="AE866" s="25">
        <f t="shared" ca="1" si="367"/>
        <v>17.223298931778778</v>
      </c>
      <c r="AF866" s="25">
        <f t="shared" ca="1" si="368"/>
        <v>247.126370170397</v>
      </c>
      <c r="AH866" s="25">
        <f t="shared" ca="1" si="369"/>
        <v>-0.10110431637159752</v>
      </c>
      <c r="AI866" s="25">
        <f t="shared" ca="1" si="370"/>
        <v>1.7955306599007678E-2</v>
      </c>
    </row>
    <row r="867" spans="1:35" x14ac:dyDescent="0.25">
      <c r="A867" s="25">
        <v>85.499999999998195</v>
      </c>
      <c r="B867" s="25">
        <f t="shared" si="371"/>
        <v>0</v>
      </c>
      <c r="C867" s="25">
        <f t="shared" si="372"/>
        <v>0.01</v>
      </c>
      <c r="E867" s="25">
        <f ca="1">Kp*(G867+H867*OnebyTi+Td*(G867-G866))</f>
        <v>-0.10216093413226202</v>
      </c>
      <c r="F867" s="27">
        <f t="shared" ca="1" si="374"/>
        <v>2.6968553887155765E-2</v>
      </c>
      <c r="G867" s="25">
        <f t="shared" ca="1" si="353"/>
        <v>-2.6968553887155765E-2</v>
      </c>
      <c r="H867" s="25">
        <f t="shared" ca="1" si="354"/>
        <v>-29.83922362306393</v>
      </c>
      <c r="I867" s="25">
        <f t="shared" ca="1" si="355"/>
        <v>29.83922362306393</v>
      </c>
      <c r="J867" s="25">
        <f t="shared" ca="1" si="356"/>
        <v>15.53613864238522</v>
      </c>
      <c r="K867" s="25">
        <f t="shared" ca="1" si="357"/>
        <v>882.76787302982109</v>
      </c>
      <c r="M867" s="25">
        <f ca="1">Kp*(Q867+R867*OnebyTi+Td*(Q867-Q866))</f>
        <v>-0.10199211492684407</v>
      </c>
      <c r="N867" s="27">
        <f t="shared" ca="1" si="375"/>
        <v>-0.10206783447398676</v>
      </c>
      <c r="O867" s="25">
        <f t="shared" ca="1" si="358"/>
        <v>-0.10214578031409503</v>
      </c>
      <c r="P867" s="27">
        <f t="shared" ca="1" si="376"/>
        <v>2.4597626303956309E-2</v>
      </c>
      <c r="Q867" s="25">
        <f t="shared" ca="1" si="359"/>
        <v>-2.4597626303956309E-2</v>
      </c>
      <c r="R867" s="25">
        <f t="shared" ca="1" si="360"/>
        <v>-29.859705688934529</v>
      </c>
      <c r="S867" s="25">
        <f t="shared" ca="1" si="361"/>
        <v>29.859705688934529</v>
      </c>
      <c r="T867" s="25">
        <f t="shared" ca="1" si="362"/>
        <v>15.620360505105598</v>
      </c>
      <c r="U867" s="25">
        <f t="shared" ca="1" si="363"/>
        <v>257.94662658689509</v>
      </c>
      <c r="W867" s="25">
        <f ca="1">Kp*(AB867+AC867*OnebyTi+Td*(AB867-AB866))</f>
        <v>-0.10109629362278701</v>
      </c>
      <c r="X867" s="25">
        <f t="shared" ca="1" si="377"/>
        <v>-0.10118622535794124</v>
      </c>
      <c r="Y867" s="25">
        <f t="shared" ca="1" si="378"/>
        <v>-0.1012827306433792</v>
      </c>
      <c r="Z867" s="25">
        <f t="shared" ca="1" si="379"/>
        <v>-0.10138621946888172</v>
      </c>
      <c r="AA867" s="27">
        <f t="shared" ca="1" si="373"/>
        <v>1.7815693466015664E-2</v>
      </c>
      <c r="AB867" s="25">
        <f t="shared" ca="1" si="364"/>
        <v>-1.7815693466015664E-2</v>
      </c>
      <c r="AC867" s="25">
        <f t="shared" ca="1" si="365"/>
        <v>-29.79441728285563</v>
      </c>
      <c r="AD867" s="25">
        <f t="shared" ca="1" si="366"/>
        <v>29.79441728285563</v>
      </c>
      <c r="AE867" s="25">
        <f t="shared" ca="1" si="367"/>
        <v>17.223330671672144</v>
      </c>
      <c r="AF867" s="25">
        <f t="shared" ca="1" si="368"/>
        <v>247.15419892585575</v>
      </c>
      <c r="AH867" s="25">
        <f t="shared" ca="1" si="369"/>
        <v>-0.10109629362278701</v>
      </c>
      <c r="AI867" s="25">
        <f t="shared" ca="1" si="370"/>
        <v>1.7815693466015664E-2</v>
      </c>
    </row>
    <row r="868" spans="1:35" x14ac:dyDescent="0.25">
      <c r="A868" s="25">
        <v>85.599999999998204</v>
      </c>
      <c r="B868" s="25">
        <f t="shared" si="371"/>
        <v>0</v>
      </c>
      <c r="C868" s="25">
        <f t="shared" si="372"/>
        <v>0.01</v>
      </c>
      <c r="E868" s="25">
        <f ca="1">Kp*(G868+H868*OnebyTi+Td*(G868-G867))</f>
        <v>-0.1021467817262364</v>
      </c>
      <c r="F868" s="27">
        <f t="shared" ca="1" si="374"/>
        <v>2.6737903481959688E-2</v>
      </c>
      <c r="G868" s="25">
        <f t="shared" ca="1" si="353"/>
        <v>-2.6737903481959688E-2</v>
      </c>
      <c r="H868" s="25">
        <f t="shared" ca="1" si="354"/>
        <v>-29.841897413412127</v>
      </c>
      <c r="I868" s="25">
        <f t="shared" ca="1" si="355"/>
        <v>29.841897413412127</v>
      </c>
      <c r="J868" s="25">
        <f t="shared" ca="1" si="356"/>
        <v>15.536210133933482</v>
      </c>
      <c r="K868" s="25">
        <f t="shared" ca="1" si="357"/>
        <v>882.99674948362667</v>
      </c>
      <c r="M868" s="25">
        <f ca="1">Kp*(Q868+R868*OnebyTi+Td*(Q868-Q867))</f>
        <v>-0.10197878480646064</v>
      </c>
      <c r="N868" s="25">
        <f t="shared" ca="1" si="375"/>
        <v>-0.10205410884869892</v>
      </c>
      <c r="O868" s="25">
        <f t="shared" ca="1" si="358"/>
        <v>-0.10213165113035791</v>
      </c>
      <c r="P868" s="27">
        <f t="shared" ca="1" si="376"/>
        <v>2.4383048272546805E-2</v>
      </c>
      <c r="Q868" s="25">
        <f t="shared" ca="1" si="359"/>
        <v>-2.4383048272546805E-2</v>
      </c>
      <c r="R868" s="25">
        <f t="shared" ca="1" si="360"/>
        <v>-29.862143993761784</v>
      </c>
      <c r="S868" s="25">
        <f t="shared" ca="1" si="361"/>
        <v>29.862143993761784</v>
      </c>
      <c r="T868" s="25">
        <f t="shared" ca="1" si="362"/>
        <v>15.620419958409904</v>
      </c>
      <c r="U868" s="25">
        <f t="shared" ca="1" si="363"/>
        <v>257.9845086030619</v>
      </c>
      <c r="W868" s="25">
        <f ca="1">Kp*(AB868+AC868*OnebyTi+Td*(AB868-AB867))</f>
        <v>-0.10108832378527122</v>
      </c>
      <c r="X868" s="25">
        <f t="shared" ca="1" si="377"/>
        <v>-0.10117766722182345</v>
      </c>
      <c r="Y868" s="25">
        <f t="shared" ca="1" si="378"/>
        <v>-0.10127354695124376</v>
      </c>
      <c r="Z868" s="25">
        <f t="shared" ca="1" si="379"/>
        <v>-0.10137637120504248</v>
      </c>
      <c r="AA868" s="27">
        <f t="shared" ca="1" si="373"/>
        <v>1.7677071519127494E-2</v>
      </c>
      <c r="AB868" s="25">
        <f t="shared" ca="1" si="364"/>
        <v>-1.7677071519127494E-2</v>
      </c>
      <c r="AC868" s="25">
        <f t="shared" ca="1" si="365"/>
        <v>-29.796184990007543</v>
      </c>
      <c r="AD868" s="25">
        <f t="shared" ca="1" si="366"/>
        <v>29.796184990007543</v>
      </c>
      <c r="AE868" s="25">
        <f t="shared" ca="1" si="367"/>
        <v>17.223361919557895</v>
      </c>
      <c r="AF868" s="25">
        <f t="shared" ca="1" si="368"/>
        <v>247.18181125393212</v>
      </c>
      <c r="AH868" s="25">
        <f t="shared" ca="1" si="369"/>
        <v>-0.10108832378527122</v>
      </c>
      <c r="AI868" s="25">
        <f t="shared" ca="1" si="370"/>
        <v>1.7677071519127494E-2</v>
      </c>
    </row>
    <row r="869" spans="1:35" x14ac:dyDescent="0.25">
      <c r="A869" s="25">
        <v>85.699999999998198</v>
      </c>
      <c r="B869" s="25">
        <f t="shared" si="371"/>
        <v>0</v>
      </c>
      <c r="C869" s="25">
        <f t="shared" si="372"/>
        <v>0.01</v>
      </c>
      <c r="E869" s="25">
        <f ca="1">Kp*(G869+H869*OnebyTi+Td*(G869-G868))</f>
        <v>-0.10213270185192147</v>
      </c>
      <c r="F869" s="27">
        <f t="shared" ca="1" si="374"/>
        <v>2.6508742264595014E-2</v>
      </c>
      <c r="G869" s="25">
        <f t="shared" ca="1" si="353"/>
        <v>-2.6508742264595014E-2</v>
      </c>
      <c r="H869" s="25">
        <f t="shared" ca="1" si="354"/>
        <v>-29.844548287638588</v>
      </c>
      <c r="I869" s="25">
        <f t="shared" ca="1" si="355"/>
        <v>29.844548287638588</v>
      </c>
      <c r="J869" s="25">
        <f t="shared" ca="1" si="356"/>
        <v>15.536280405275127</v>
      </c>
      <c r="K869" s="25">
        <f t="shared" ca="1" si="357"/>
        <v>883.22392940483428</v>
      </c>
      <c r="M869" s="25">
        <f ca="1">Kp*(Q869+R869*OnebyTi+Td*(Q869-Q868))</f>
        <v>-0.10196552492287687</v>
      </c>
      <c r="N869" s="27">
        <f t="shared" ca="1" si="375"/>
        <v>-0.10204045491628727</v>
      </c>
      <c r="O869" s="27">
        <f t="shared" ca="1" si="358"/>
        <v>-0.10211759509935697</v>
      </c>
      <c r="P869" s="27">
        <f t="shared" ca="1" si="376"/>
        <v>2.4169883159511012E-2</v>
      </c>
      <c r="Q869" s="25">
        <f t="shared" ca="1" si="359"/>
        <v>-2.4169883159511012E-2</v>
      </c>
      <c r="R869" s="25">
        <f t="shared" ca="1" si="360"/>
        <v>-29.864560982077734</v>
      </c>
      <c r="S869" s="25">
        <f t="shared" ca="1" si="361"/>
        <v>29.864560982077734</v>
      </c>
      <c r="T869" s="25">
        <f t="shared" ca="1" si="362"/>
        <v>15.620478376735099</v>
      </c>
      <c r="U869" s="25">
        <f t="shared" ca="1" si="363"/>
        <v>258.02205961127481</v>
      </c>
      <c r="W869" s="25">
        <f ca="1">Kp*(AB869+AC869*OnebyTi+Td*(AB869-AB868))</f>
        <v>-0.10108040655135367</v>
      </c>
      <c r="X869" s="27">
        <f t="shared" ca="1" si="377"/>
        <v>-0.1011691650697196</v>
      </c>
      <c r="Y869" s="27">
        <f t="shared" ca="1" si="378"/>
        <v>-0.1012644227886341</v>
      </c>
      <c r="Z869" s="27">
        <f t="shared" ca="1" si="379"/>
        <v>-0.10136658618356247</v>
      </c>
      <c r="AA869" s="27">
        <f t="shared" ca="1" si="373"/>
        <v>1.7539434398623245E-2</v>
      </c>
      <c r="AB869" s="25">
        <f t="shared" ca="1" si="364"/>
        <v>-1.7539434398623245E-2</v>
      </c>
      <c r="AC869" s="25">
        <f t="shared" ca="1" si="365"/>
        <v>-29.797938933447405</v>
      </c>
      <c r="AD869" s="25">
        <f t="shared" ca="1" si="366"/>
        <v>29.797938933447405</v>
      </c>
      <c r="AE869" s="25">
        <f t="shared" ca="1" si="367"/>
        <v>17.223392682733799</v>
      </c>
      <c r="AF869" s="25">
        <f t="shared" ca="1" si="368"/>
        <v>247.2092086895085</v>
      </c>
      <c r="AH869" s="25">
        <f t="shared" ca="1" si="369"/>
        <v>-0.10108040655135367</v>
      </c>
      <c r="AI869" s="25">
        <f t="shared" ca="1" si="370"/>
        <v>1.7539434398623245E-2</v>
      </c>
    </row>
    <row r="870" spans="1:35" x14ac:dyDescent="0.25">
      <c r="A870" s="25">
        <v>85.799999999998207</v>
      </c>
      <c r="B870" s="25">
        <f t="shared" si="371"/>
        <v>0</v>
      </c>
      <c r="C870" s="25">
        <f t="shared" si="372"/>
        <v>0.01</v>
      </c>
      <c r="E870" s="25">
        <f ca="1">Kp*(G870+H870*OnebyTi+Td*(G870-G869))</f>
        <v>-0.10211869425215209</v>
      </c>
      <c r="F870" s="27">
        <f t="shared" ca="1" si="374"/>
        <v>2.6281062724486146E-2</v>
      </c>
      <c r="G870" s="25">
        <f t="shared" ca="1" si="353"/>
        <v>-2.6281062724486146E-2</v>
      </c>
      <c r="H870" s="25">
        <f t="shared" ca="1" si="354"/>
        <v>-29.847176393911038</v>
      </c>
      <c r="I870" s="25">
        <f t="shared" ca="1" si="355"/>
        <v>29.847176393911038</v>
      </c>
      <c r="J870" s="25">
        <f t="shared" ca="1" si="356"/>
        <v>15.53634947470092</v>
      </c>
      <c r="K870" s="25">
        <f t="shared" ca="1" si="357"/>
        <v>883.44942092301039</v>
      </c>
      <c r="M870" s="25">
        <f ca="1">Kp*(Q870+R870*OnebyTi+Td*(Q870-Q869))</f>
        <v>-0.10195233501309985</v>
      </c>
      <c r="N870" s="25">
        <f t="shared" ca="1" si="375"/>
        <v>-0.1020268724128099</v>
      </c>
      <c r="O870" s="25">
        <f t="shared" ca="1" si="358"/>
        <v>-0.1021036119564645</v>
      </c>
      <c r="P870" s="27">
        <f t="shared" ca="1" si="376"/>
        <v>2.3958123649575315E-2</v>
      </c>
      <c r="Q870" s="25">
        <f t="shared" ca="1" si="359"/>
        <v>-2.3958123649575315E-2</v>
      </c>
      <c r="R870" s="25">
        <f t="shared" ca="1" si="360"/>
        <v>-29.866956794442693</v>
      </c>
      <c r="S870" s="25">
        <f t="shared" ca="1" si="361"/>
        <v>29.866956794442693</v>
      </c>
      <c r="T870" s="25">
        <f t="shared" ca="1" si="362"/>
        <v>15.62053577590398</v>
      </c>
      <c r="U870" s="25">
        <f t="shared" ca="1" si="363"/>
        <v>258.0592817894526</v>
      </c>
      <c r="W870" s="25">
        <f ca="1">Kp*(AB870+AC870*OnebyTi+Td*(AB870-AB869))</f>
        <v>-0.10107254161477815</v>
      </c>
      <c r="X870" s="25">
        <f t="shared" ca="1" si="377"/>
        <v>-0.10116071857994059</v>
      </c>
      <c r="Y870" s="25">
        <f t="shared" ca="1" si="378"/>
        <v>-0.10125535781815019</v>
      </c>
      <c r="Z870" s="25">
        <f t="shared" ca="1" si="379"/>
        <v>-0.10135686405111886</v>
      </c>
      <c r="AA870" s="27">
        <f t="shared" ca="1" si="373"/>
        <v>1.7402775780266999E-2</v>
      </c>
      <c r="AB870" s="25">
        <f t="shared" ca="1" si="364"/>
        <v>-1.7402775780266999E-2</v>
      </c>
      <c r="AC870" s="25">
        <f t="shared" ca="1" si="365"/>
        <v>-29.799679211025431</v>
      </c>
      <c r="AD870" s="25">
        <f t="shared" ca="1" si="366"/>
        <v>29.799679211025431</v>
      </c>
      <c r="AE870" s="25">
        <f t="shared" ca="1" si="367"/>
        <v>17.223422968394285</v>
      </c>
      <c r="AF870" s="25">
        <f t="shared" ca="1" si="368"/>
        <v>247.23639275767607</v>
      </c>
      <c r="AH870" s="25">
        <f t="shared" ca="1" si="369"/>
        <v>-0.10107254161477815</v>
      </c>
      <c r="AI870" s="25">
        <f t="shared" ca="1" si="370"/>
        <v>1.7402775780266999E-2</v>
      </c>
    </row>
    <row r="871" spans="1:35" x14ac:dyDescent="0.25">
      <c r="A871" s="25">
        <v>85.899999999998201</v>
      </c>
      <c r="B871" s="25">
        <f t="shared" si="371"/>
        <v>0</v>
      </c>
      <c r="C871" s="25">
        <f t="shared" si="372"/>
        <v>0.01</v>
      </c>
      <c r="E871" s="25">
        <f ca="1">Kp*(G871+H871*OnebyTi+Td*(G871-G870))</f>
        <v>-0.10210475866984275</v>
      </c>
      <c r="F871" s="27">
        <f t="shared" ca="1" si="374"/>
        <v>2.6054857376803554E-2</v>
      </c>
      <c r="G871" s="25">
        <f t="shared" ca="1" si="353"/>
        <v>-2.6054857376803554E-2</v>
      </c>
      <c r="H871" s="25">
        <f t="shared" ca="1" si="354"/>
        <v>-29.84978187964872</v>
      </c>
      <c r="I871" s="25">
        <f t="shared" ca="1" si="355"/>
        <v>29.84978187964872</v>
      </c>
      <c r="J871" s="25">
        <f t="shared" ca="1" si="356"/>
        <v>15.536417360260213</v>
      </c>
      <c r="K871" s="25">
        <f t="shared" ca="1" si="357"/>
        <v>883.67323214787712</v>
      </c>
      <c r="M871" s="25">
        <f ca="1">Kp*(Q871+R871*OnebyTi+Td*(Q871-Q870))</f>
        <v>-0.10193921481435318</v>
      </c>
      <c r="N871" s="27">
        <f t="shared" ca="1" si="375"/>
        <v>-0.10201336107449693</v>
      </c>
      <c r="O871" s="27">
        <f t="shared" ca="1" si="358"/>
        <v>-0.10208970143717709</v>
      </c>
      <c r="P871" s="27">
        <f t="shared" ca="1" si="376"/>
        <v>2.3747762453928865E-2</v>
      </c>
      <c r="Q871" s="25">
        <f t="shared" ca="1" si="359"/>
        <v>-2.3747762453928865E-2</v>
      </c>
      <c r="R871" s="25">
        <f t="shared" ca="1" si="360"/>
        <v>-29.869331570688086</v>
      </c>
      <c r="S871" s="25">
        <f t="shared" ca="1" si="361"/>
        <v>29.869331570688086</v>
      </c>
      <c r="T871" s="25">
        <f t="shared" ca="1" si="362"/>
        <v>15.620592171526136</v>
      </c>
      <c r="U871" s="25">
        <f t="shared" ca="1" si="363"/>
        <v>258.09617730433825</v>
      </c>
      <c r="W871" s="25">
        <f ca="1">Kp*(AB871+AC871*OnebyTi+Td*(AB871-AB870))</f>
        <v>-0.10106472867072534</v>
      </c>
      <c r="X871" s="27">
        <f t="shared" ca="1" si="377"/>
        <v>-0.10115232743226599</v>
      </c>
      <c r="Y871" s="27">
        <f t="shared" ca="1" si="378"/>
        <v>-0.10124635170388706</v>
      </c>
      <c r="Z871" s="27">
        <f t="shared" ca="1" si="379"/>
        <v>-0.10134720445590412</v>
      </c>
      <c r="AA871" s="27">
        <f t="shared" ca="1" si="373"/>
        <v>1.7267089375155115E-2</v>
      </c>
      <c r="AB871" s="25">
        <f t="shared" ca="1" si="364"/>
        <v>-1.7267089375155115E-2</v>
      </c>
      <c r="AC871" s="25">
        <f t="shared" ca="1" si="365"/>
        <v>-29.801405919962946</v>
      </c>
      <c r="AD871" s="25">
        <f t="shared" ca="1" si="366"/>
        <v>29.801405919962946</v>
      </c>
      <c r="AE871" s="25">
        <f t="shared" ca="1" si="367"/>
        <v>17.223452783631835</v>
      </c>
      <c r="AF871" s="25">
        <f t="shared" ca="1" si="368"/>
        <v>247.26336497378793</v>
      </c>
      <c r="AH871" s="25">
        <f t="shared" ca="1" si="369"/>
        <v>-0.10106472867072534</v>
      </c>
      <c r="AI871" s="25">
        <f t="shared" ca="1" si="370"/>
        <v>1.7267089375155115E-2</v>
      </c>
    </row>
    <row r="872" spans="1:35" x14ac:dyDescent="0.25">
      <c r="A872" s="25">
        <v>85.999999999998195</v>
      </c>
      <c r="B872" s="25">
        <f t="shared" si="371"/>
        <v>0</v>
      </c>
      <c r="C872" s="25">
        <f t="shared" si="372"/>
        <v>0.01</v>
      </c>
      <c r="E872" s="25">
        <f ca="1">Kp*(G872+H872*OnebyTi+Td*(G872-G871))</f>
        <v>-0.10209089484799641</v>
      </c>
      <c r="F872" s="27">
        <f t="shared" ca="1" si="374"/>
        <v>2.5830118762465069E-2</v>
      </c>
      <c r="G872" s="25">
        <f t="shared" ca="1" si="353"/>
        <v>-2.5830118762465069E-2</v>
      </c>
      <c r="H872" s="25">
        <f t="shared" ca="1" si="354"/>
        <v>-29.852364891524967</v>
      </c>
      <c r="I872" s="25">
        <f t="shared" ca="1" si="355"/>
        <v>29.852364891524967</v>
      </c>
      <c r="J872" s="25">
        <f t="shared" ca="1" si="356"/>
        <v>15.536484079763742</v>
      </c>
      <c r="K872" s="25">
        <f t="shared" ca="1" si="357"/>
        <v>883.89537116923429</v>
      </c>
      <c r="M872" s="25">
        <f ca="1">Kp*(Q872+R872*OnebyTi+Td*(Q872-Q871))</f>
        <v>-0.10192616406408479</v>
      </c>
      <c r="N872" s="25">
        <f t="shared" ca="1" si="375"/>
        <v>-0.10199992063775859</v>
      </c>
      <c r="O872" s="25">
        <f t="shared" ca="1" si="358"/>
        <v>-0.1020758632771243</v>
      </c>
      <c r="P872" s="27">
        <f t="shared" ca="1" si="376"/>
        <v>2.3538792310211158E-2</v>
      </c>
      <c r="Q872" s="25">
        <f t="shared" ca="1" si="359"/>
        <v>-2.3538792310211158E-2</v>
      </c>
      <c r="R872" s="25">
        <f t="shared" ca="1" si="360"/>
        <v>-29.871685449919106</v>
      </c>
      <c r="S872" s="25">
        <f t="shared" ca="1" si="361"/>
        <v>29.871685449919106</v>
      </c>
      <c r="T872" s="25">
        <f t="shared" ca="1" si="362"/>
        <v>15.620647579000478</v>
      </c>
      <c r="U872" s="25">
        <f t="shared" ca="1" si="363"/>
        <v>258.13274831153672</v>
      </c>
      <c r="W872" s="25">
        <f ca="1">Kp*(AB872+AC872*OnebyTi+Td*(AB872-AB871))</f>
        <v>-0.10105696741580948</v>
      </c>
      <c r="X872" s="25">
        <f t="shared" ca="1" si="377"/>
        <v>-0.10114399130794093</v>
      </c>
      <c r="Y872" s="25">
        <f t="shared" ca="1" si="378"/>
        <v>-0.10123740411143231</v>
      </c>
      <c r="Z872" s="25">
        <f t="shared" ca="1" si="379"/>
        <v>-0.101337607047624</v>
      </c>
      <c r="AA872" s="27">
        <f t="shared" ca="1" si="373"/>
        <v>1.7132368929564705E-2</v>
      </c>
      <c r="AB872" s="25">
        <f t="shared" ca="1" si="364"/>
        <v>-1.7132368929564705E-2</v>
      </c>
      <c r="AC872" s="25">
        <f t="shared" ca="1" si="365"/>
        <v>-29.803119156855903</v>
      </c>
      <c r="AD872" s="25">
        <f t="shared" ca="1" si="366"/>
        <v>29.803119156855903</v>
      </c>
      <c r="AE872" s="25">
        <f t="shared" ca="1" si="367"/>
        <v>17.223482135438349</v>
      </c>
      <c r="AF872" s="25">
        <f t="shared" ca="1" si="368"/>
        <v>247.29012684351216</v>
      </c>
      <c r="AH872" s="25">
        <f t="shared" ca="1" si="369"/>
        <v>-0.10105696741580948</v>
      </c>
      <c r="AI872" s="25">
        <f t="shared" ca="1" si="370"/>
        <v>1.7132368929564705E-2</v>
      </c>
    </row>
    <row r="873" spans="1:35" x14ac:dyDescent="0.25">
      <c r="A873" s="25">
        <v>86.099999999998204</v>
      </c>
      <c r="B873" s="25">
        <f t="shared" si="371"/>
        <v>0</v>
      </c>
      <c r="C873" s="25">
        <f t="shared" si="372"/>
        <v>0.01</v>
      </c>
      <c r="E873" s="25">
        <f ca="1">Kp*(G873+H873*OnebyTi+Td*(G873-G872))</f>
        <v>-0.1020771025297129</v>
      </c>
      <c r="F873" s="27">
        <f t="shared" ca="1" si="374"/>
        <v>2.5606839448136222E-2</v>
      </c>
      <c r="G873" s="25">
        <f t="shared" ca="1" si="353"/>
        <v>-2.5606839448136222E-2</v>
      </c>
      <c r="H873" s="25">
        <f t="shared" ca="1" si="354"/>
        <v>-29.854925575469782</v>
      </c>
      <c r="I873" s="25">
        <f t="shared" ca="1" si="355"/>
        <v>29.854925575469782</v>
      </c>
      <c r="J873" s="25">
        <f t="shared" ca="1" si="356"/>
        <v>15.536549650786394</v>
      </c>
      <c r="K873" s="25">
        <f t="shared" ca="1" si="357"/>
        <v>884.11584605688279</v>
      </c>
      <c r="M873" s="25">
        <f ca="1">Kp*(Q873+R873*OnebyTi+Td*(Q873-Q872))</f>
        <v>-0.10191318249997441</v>
      </c>
      <c r="N873" s="27">
        <f t="shared" ca="1" si="375"/>
        <v>-0.1019865508391932</v>
      </c>
      <c r="O873" s="25">
        <f t="shared" ca="1" si="358"/>
        <v>-0.10206209721207721</v>
      </c>
      <c r="P873" s="27">
        <f t="shared" ca="1" si="376"/>
        <v>2.3331205982498729E-2</v>
      </c>
      <c r="Q873" s="25">
        <f t="shared" ca="1" si="359"/>
        <v>-2.3331205982498729E-2</v>
      </c>
      <c r="R873" s="25">
        <f t="shared" ca="1" si="360"/>
        <v>-29.874018570517357</v>
      </c>
      <c r="S873" s="25">
        <f t="shared" ca="1" si="361"/>
        <v>29.874018570517357</v>
      </c>
      <c r="T873" s="25">
        <f t="shared" ca="1" si="362"/>
        <v>15.620702013517738</v>
      </c>
      <c r="U873" s="25">
        <f t="shared" ca="1" si="363"/>
        <v>258.1689969555527</v>
      </c>
      <c r="W873" s="25">
        <f ca="1">Kp*(AB873+AC873*OnebyTi+Td*(AB873-AB872))</f>
        <v>-0.10104925754807484</v>
      </c>
      <c r="X873" s="25">
        <f t="shared" ca="1" si="377"/>
        <v>-0.10113570988967314</v>
      </c>
      <c r="Y873" s="25">
        <f t="shared" ca="1" si="378"/>
        <v>-0.10122851470786356</v>
      </c>
      <c r="Z873" s="25">
        <f t="shared" ca="1" si="379"/>
        <v>-0.10132807147749562</v>
      </c>
      <c r="AA873" s="27">
        <f t="shared" ca="1" si="373"/>
        <v>1.6998608224802307E-2</v>
      </c>
      <c r="AB873" s="25">
        <f t="shared" ca="1" si="364"/>
        <v>-1.6998608224802307E-2</v>
      </c>
      <c r="AC873" s="25">
        <f t="shared" ca="1" si="365"/>
        <v>-29.804819017678383</v>
      </c>
      <c r="AD873" s="25">
        <f t="shared" ca="1" si="366"/>
        <v>29.804819017678383</v>
      </c>
      <c r="AE873" s="25">
        <f t="shared" ca="1" si="367"/>
        <v>17.223511030706508</v>
      </c>
      <c r="AF873" s="25">
        <f t="shared" ca="1" si="368"/>
        <v>247.31667986288457</v>
      </c>
      <c r="AH873" s="25">
        <f t="shared" ca="1" si="369"/>
        <v>-0.10104925754807484</v>
      </c>
      <c r="AI873" s="25">
        <f t="shared" ca="1" si="370"/>
        <v>1.6998608224802307E-2</v>
      </c>
    </row>
    <row r="874" spans="1:35" x14ac:dyDescent="0.25">
      <c r="A874" s="25">
        <v>86.199999999998198</v>
      </c>
      <c r="B874" s="25">
        <f t="shared" si="371"/>
        <v>0</v>
      </c>
      <c r="C874" s="25">
        <f t="shared" si="372"/>
        <v>0.01</v>
      </c>
      <c r="E874" s="25">
        <f ca="1">Kp*(G874+H874*OnebyTi+Td*(G874-G873))</f>
        <v>-0.10206338145819766</v>
      </c>
      <c r="F874" s="27">
        <f t="shared" ca="1" si="374"/>
        <v>2.538501202622959E-2</v>
      </c>
      <c r="G874" s="25">
        <f t="shared" ca="1" si="353"/>
        <v>-2.538501202622959E-2</v>
      </c>
      <c r="H874" s="25">
        <f t="shared" ca="1" si="354"/>
        <v>-29.857464076672404</v>
      </c>
      <c r="I874" s="25">
        <f t="shared" ca="1" si="355"/>
        <v>29.857464076672404</v>
      </c>
      <c r="J874" s="25">
        <f t="shared" ca="1" si="356"/>
        <v>15.536614090669952</v>
      </c>
      <c r="K874" s="25">
        <f t="shared" ca="1" si="357"/>
        <v>884.33466486054886</v>
      </c>
      <c r="M874" s="25">
        <f ca="1">Kp*(Q874+R874*OnebyTi+Td*(Q874-Q873))</f>
        <v>-0.10190026985994072</v>
      </c>
      <c r="N874" s="25">
        <f t="shared" ca="1" si="375"/>
        <v>-0.10197325141559509</v>
      </c>
      <c r="O874" s="27">
        <f t="shared" ca="1" si="358"/>
        <v>-0.10204840297795684</v>
      </c>
      <c r="P874" s="27">
        <f t="shared" ca="1" si="376"/>
        <v>2.3124996261291008E-2</v>
      </c>
      <c r="Q874" s="25">
        <f t="shared" ca="1" si="359"/>
        <v>-2.3124996261291008E-2</v>
      </c>
      <c r="R874" s="25">
        <f t="shared" ca="1" si="360"/>
        <v>-29.876331070143486</v>
      </c>
      <c r="S874" s="25">
        <f t="shared" ca="1" si="361"/>
        <v>29.876331070143486</v>
      </c>
      <c r="T874" s="25">
        <f t="shared" ca="1" si="362"/>
        <v>15.620755490062946</v>
      </c>
      <c r="U874" s="25">
        <f t="shared" ca="1" si="363"/>
        <v>258.20492536982869</v>
      </c>
      <c r="W874" s="25">
        <f ca="1">Kp*(AB874+AC874*OnebyTi+Td*(AB874-AB873))</f>
        <v>-0.10104159876699224</v>
      </c>
      <c r="X874" s="27">
        <f t="shared" ca="1" si="377"/>
        <v>-0.10112748286162981</v>
      </c>
      <c r="Y874" s="27">
        <f t="shared" ca="1" si="378"/>
        <v>-0.10121968316174587</v>
      </c>
      <c r="Z874" s="27">
        <f t="shared" ca="1" si="379"/>
        <v>-0.10131859739824545</v>
      </c>
      <c r="AA874" s="27">
        <f t="shared" ca="1" si="373"/>
        <v>1.6865801077052746E-2</v>
      </c>
      <c r="AB874" s="25">
        <f t="shared" ca="1" si="364"/>
        <v>-1.6865801077052746E-2</v>
      </c>
      <c r="AC874" s="25">
        <f t="shared" ca="1" si="365"/>
        <v>-29.806505597786089</v>
      </c>
      <c r="AD874" s="25">
        <f t="shared" ca="1" si="366"/>
        <v>29.806505597786089</v>
      </c>
      <c r="AE874" s="25">
        <f t="shared" ca="1" si="367"/>
        <v>17.223539476231103</v>
      </c>
      <c r="AF874" s="25">
        <f t="shared" ca="1" si="368"/>
        <v>247.34302551836143</v>
      </c>
      <c r="AH874" s="25">
        <f t="shared" ca="1" si="369"/>
        <v>-0.10104159876699224</v>
      </c>
      <c r="AI874" s="25">
        <f t="shared" ca="1" si="370"/>
        <v>1.6865801077052746E-2</v>
      </c>
    </row>
    <row r="875" spans="1:35" x14ac:dyDescent="0.25">
      <c r="A875" s="25">
        <v>86.299999999998207</v>
      </c>
      <c r="B875" s="25">
        <f t="shared" si="371"/>
        <v>0</v>
      </c>
      <c r="C875" s="25">
        <f t="shared" si="372"/>
        <v>0.01</v>
      </c>
      <c r="E875" s="25">
        <f ca="1">Kp*(G875+H875*OnebyTi+Td*(G875-G874))</f>
        <v>-0.10204973137676997</v>
      </c>
      <c r="F875" s="27">
        <f t="shared" ca="1" si="374"/>
        <v>2.516462911490322E-2</v>
      </c>
      <c r="G875" s="25">
        <f t="shared" ca="1" si="353"/>
        <v>-2.516462911490322E-2</v>
      </c>
      <c r="H875" s="25">
        <f t="shared" ca="1" si="354"/>
        <v>-29.859980539583894</v>
      </c>
      <c r="I875" s="25">
        <f t="shared" ca="1" si="355"/>
        <v>29.859980539583894</v>
      </c>
      <c r="J875" s="25">
        <f t="shared" ca="1" si="356"/>
        <v>15.536677416525801</v>
      </c>
      <c r="K875" s="25">
        <f t="shared" ca="1" si="357"/>
        <v>884.5518356098105</v>
      </c>
      <c r="M875" s="25">
        <f ca="1">Kp*(Q875+R875*OnebyTi+Td*(Q875-Q874))</f>
        <v>-0.101887425882149</v>
      </c>
      <c r="N875" s="27">
        <f t="shared" ca="1" si="375"/>
        <v>-0.10196002210396242</v>
      </c>
      <c r="O875" s="25">
        <f t="shared" ca="1" si="358"/>
        <v>-0.10203478031084251</v>
      </c>
      <c r="P875" s="27">
        <f t="shared" ca="1" si="376"/>
        <v>2.2920155963495323E-2</v>
      </c>
      <c r="Q875" s="25">
        <f t="shared" ca="1" si="359"/>
        <v>-2.2920155963495323E-2</v>
      </c>
      <c r="R875" s="25">
        <f t="shared" ca="1" si="360"/>
        <v>-29.878623085739836</v>
      </c>
      <c r="S875" s="25">
        <f t="shared" ca="1" si="361"/>
        <v>29.878623085739836</v>
      </c>
      <c r="T875" s="25">
        <f t="shared" ca="1" si="362"/>
        <v>15.620808023417885</v>
      </c>
      <c r="U875" s="25">
        <f t="shared" ca="1" si="363"/>
        <v>258.24053567678283</v>
      </c>
      <c r="W875" s="25">
        <f ca="1">Kp*(AB875+AC875*OnebyTi+Td*(AB875-AB874))</f>
        <v>-0.10103399077345553</v>
      </c>
      <c r="X875" s="25">
        <f t="shared" ca="1" si="377"/>
        <v>-0.10111930990943445</v>
      </c>
      <c r="Y875" s="25">
        <f t="shared" ca="1" si="378"/>
        <v>-0.10121090914312897</v>
      </c>
      <c r="Z875" s="25">
        <f t="shared" ca="1" si="379"/>
        <v>-0.10130918446410715</v>
      </c>
      <c r="AA875" s="27">
        <f t="shared" ca="1" si="373"/>
        <v>1.6733941337228199E-2</v>
      </c>
      <c r="AB875" s="25">
        <f t="shared" ca="1" si="364"/>
        <v>-1.6733941337228199E-2</v>
      </c>
      <c r="AC875" s="25">
        <f t="shared" ca="1" si="365"/>
        <v>-29.80817899191981</v>
      </c>
      <c r="AD875" s="25">
        <f t="shared" ca="1" si="366"/>
        <v>29.80817899191981</v>
      </c>
      <c r="AE875" s="25">
        <f t="shared" ca="1" si="367"/>
        <v>17.223567478710372</v>
      </c>
      <c r="AF875" s="25">
        <f t="shared" ca="1" si="368"/>
        <v>247.36916528687183</v>
      </c>
      <c r="AH875" s="25">
        <f t="shared" ca="1" si="369"/>
        <v>-0.10103399077345553</v>
      </c>
      <c r="AI875" s="25">
        <f t="shared" ca="1" si="370"/>
        <v>1.6733941337228199E-2</v>
      </c>
    </row>
    <row r="876" spans="1:35" x14ac:dyDescent="0.25">
      <c r="A876" s="25">
        <v>86.399999999998201</v>
      </c>
      <c r="B876" s="25">
        <f t="shared" si="371"/>
        <v>0</v>
      </c>
      <c r="C876" s="25">
        <f t="shared" si="372"/>
        <v>0.01</v>
      </c>
      <c r="E876" s="25">
        <f ca="1">Kp*(G876+H876*OnebyTi+Td*(G876-G875))</f>
        <v>-0.10203615202887147</v>
      </c>
      <c r="F876" s="27">
        <f t="shared" ca="1" si="374"/>
        <v>2.4945683358058093E-2</v>
      </c>
      <c r="G876" s="25">
        <f t="shared" ca="1" si="353"/>
        <v>-2.4945683358058093E-2</v>
      </c>
      <c r="H876" s="25">
        <f t="shared" ca="1" si="354"/>
        <v>-29.8624751079197</v>
      </c>
      <c r="I876" s="25">
        <f t="shared" ca="1" si="355"/>
        <v>29.8624751079197</v>
      </c>
      <c r="J876" s="25">
        <f t="shared" ca="1" si="356"/>
        <v>15.536739645237622</v>
      </c>
      <c r="K876" s="25">
        <f t="shared" ca="1" si="357"/>
        <v>884.76736631402412</v>
      </c>
      <c r="M876" s="25">
        <f ca="1">Kp*(Q876+R876*OnebyTi+Td*(Q876-Q875))</f>
        <v>-0.10187465030501804</v>
      </c>
      <c r="N876" s="25">
        <f t="shared" ca="1" si="375"/>
        <v>-0.10194686264150492</v>
      </c>
      <c r="O876" s="27">
        <f t="shared" ca="1" si="358"/>
        <v>-0.10202122894698011</v>
      </c>
      <c r="P876" s="27">
        <f t="shared" ca="1" si="376"/>
        <v>2.271667793241107E-2</v>
      </c>
      <c r="Q876" s="25">
        <f t="shared" ca="1" si="359"/>
        <v>-2.271667793241107E-2</v>
      </c>
      <c r="R876" s="25">
        <f t="shared" ca="1" si="360"/>
        <v>-29.880894753533077</v>
      </c>
      <c r="S876" s="25">
        <f t="shared" ca="1" si="361"/>
        <v>29.880894753533077</v>
      </c>
      <c r="T876" s="25">
        <f t="shared" ca="1" si="362"/>
        <v>15.620859628163513</v>
      </c>
      <c r="U876" s="25">
        <f t="shared" ca="1" si="363"/>
        <v>258.27582998784686</v>
      </c>
      <c r="W876" s="25">
        <f ca="1">Kp*(AB876+AC876*OnebyTi+Td*(AB876-AB875))</f>
        <v>-0.10102643326977806</v>
      </c>
      <c r="X876" s="27">
        <f t="shared" ca="1" si="377"/>
        <v>-0.10111119072016375</v>
      </c>
      <c r="Y876" s="27">
        <f t="shared" ca="1" si="378"/>
        <v>-0.10120219232354467</v>
      </c>
      <c r="Z876" s="27">
        <f t="shared" ca="1" si="379"/>
        <v>-0.10129983233081952</v>
      </c>
      <c r="AA876" s="27">
        <f t="shared" ca="1" si="373"/>
        <v>1.6603022890817484E-2</v>
      </c>
      <c r="AB876" s="25">
        <f t="shared" ca="1" si="364"/>
        <v>-1.6603022890817484E-2</v>
      </c>
      <c r="AC876" s="25">
        <f t="shared" ca="1" si="365"/>
        <v>-29.809839294208892</v>
      </c>
      <c r="AD876" s="25">
        <f t="shared" ca="1" si="366"/>
        <v>29.809839294208892</v>
      </c>
      <c r="AE876" s="25">
        <f t="shared" ca="1" si="367"/>
        <v>17.223595044747285</v>
      </c>
      <c r="AF876" s="25">
        <f t="shared" ca="1" si="368"/>
        <v>247.39510063586991</v>
      </c>
      <c r="AH876" s="25">
        <f t="shared" ca="1" si="369"/>
        <v>-0.10102643326977806</v>
      </c>
      <c r="AI876" s="25">
        <f t="shared" ca="1" si="370"/>
        <v>1.6603022890817484E-2</v>
      </c>
    </row>
    <row r="877" spans="1:35" x14ac:dyDescent="0.25">
      <c r="A877" s="25">
        <v>86.499999999998195</v>
      </c>
      <c r="B877" s="25">
        <f t="shared" si="371"/>
        <v>0</v>
      </c>
      <c r="C877" s="25">
        <f t="shared" si="372"/>
        <v>0.01</v>
      </c>
      <c r="E877" s="25">
        <f ca="1">Kp*(G877+H877*OnebyTi+Td*(G877-G876))</f>
        <v>-0.10202264315807424</v>
      </c>
      <c r="F877" s="27">
        <f t="shared" ca="1" si="374"/>
        <v>2.4728167425334662E-2</v>
      </c>
      <c r="G877" s="25">
        <f t="shared" ca="1" si="353"/>
        <v>-2.4728167425334662E-2</v>
      </c>
      <c r="H877" s="25">
        <f t="shared" ca="1" si="354"/>
        <v>-29.864947924662232</v>
      </c>
      <c r="I877" s="25">
        <f t="shared" ca="1" si="355"/>
        <v>29.864947924662232</v>
      </c>
      <c r="J877" s="25">
        <f t="shared" ca="1" si="356"/>
        <v>15.536800793464044</v>
      </c>
      <c r="K877" s="25">
        <f t="shared" ca="1" si="357"/>
        <v>884.98126496225325</v>
      </c>
      <c r="M877" s="25">
        <f ca="1">Kp*(Q877+R877*OnebyTi+Td*(Q877-Q876))</f>
        <v>-0.10186194286722748</v>
      </c>
      <c r="N877" s="27">
        <f t="shared" ca="1" si="375"/>
        <v>-0.10193377276565146</v>
      </c>
      <c r="O877" s="25">
        <f t="shared" ca="1" si="358"/>
        <v>-0.10200774862279025</v>
      </c>
      <c r="P877" s="27">
        <f t="shared" ca="1" si="376"/>
        <v>2.251455503771306E-2</v>
      </c>
      <c r="Q877" s="25">
        <f t="shared" ca="1" si="359"/>
        <v>-2.251455503771306E-2</v>
      </c>
      <c r="R877" s="25">
        <f t="shared" ca="1" si="360"/>
        <v>-29.883146209036848</v>
      </c>
      <c r="S877" s="25">
        <f t="shared" ca="1" si="361"/>
        <v>29.883146209036848</v>
      </c>
      <c r="T877" s="25">
        <f t="shared" ca="1" si="362"/>
        <v>15.620910318682368</v>
      </c>
      <c r="U877" s="25">
        <f t="shared" ca="1" si="363"/>
        <v>258.31081040350432</v>
      </c>
      <c r="W877" s="25">
        <f ca="1">Kp*(AB877+AC877*OnebyTi+Td*(AB877-AB876))</f>
        <v>-0.10101892595968912</v>
      </c>
      <c r="X877" s="25">
        <f t="shared" ca="1" si="377"/>
        <v>-0.10110312498234436</v>
      </c>
      <c r="Y877" s="25">
        <f t="shared" ca="1" si="378"/>
        <v>-0.10119353237600408</v>
      </c>
      <c r="Z877" s="25">
        <f t="shared" ca="1" si="379"/>
        <v>-0.10129054065562425</v>
      </c>
      <c r="AA877" s="27">
        <f t="shared" ca="1" si="373"/>
        <v>1.6473039657735535E-2</v>
      </c>
      <c r="AB877" s="25">
        <f t="shared" ca="1" si="364"/>
        <v>-1.6473039657735535E-2</v>
      </c>
      <c r="AC877" s="25">
        <f t="shared" ca="1" si="365"/>
        <v>-29.811486598174664</v>
      </c>
      <c r="AD877" s="25">
        <f t="shared" ca="1" si="366"/>
        <v>29.811486598174664</v>
      </c>
      <c r="AE877" s="25">
        <f t="shared" ca="1" si="367"/>
        <v>17.223622180850843</v>
      </c>
      <c r="AF877" s="25">
        <f t="shared" ca="1" si="368"/>
        <v>247.42083302338688</v>
      </c>
      <c r="AH877" s="25">
        <f t="shared" ca="1" si="369"/>
        <v>-0.10101892595968912</v>
      </c>
      <c r="AI877" s="25">
        <f t="shared" ca="1" si="370"/>
        <v>1.6473039657735535E-2</v>
      </c>
    </row>
    <row r="878" spans="1:35" x14ac:dyDescent="0.25">
      <c r="A878" s="25">
        <v>86.599999999998204</v>
      </c>
      <c r="B878" s="25">
        <f t="shared" si="371"/>
        <v>0</v>
      </c>
      <c r="C878" s="25">
        <f t="shared" si="372"/>
        <v>0.01</v>
      </c>
      <c r="E878" s="25">
        <f ca="1">Kp*(G878+H878*OnebyTi+Td*(G878-G877))</f>
        <v>-0.10200920450808899</v>
      </c>
      <c r="F878" s="27">
        <f t="shared" ca="1" si="374"/>
        <v>2.4512074012108462E-2</v>
      </c>
      <c r="G878" s="25">
        <f t="shared" ca="1" si="353"/>
        <v>-2.4512074012108462E-2</v>
      </c>
      <c r="H878" s="25">
        <f t="shared" ca="1" si="354"/>
        <v>-29.867399132063444</v>
      </c>
      <c r="I878" s="25">
        <f t="shared" ca="1" si="355"/>
        <v>29.867399132063444</v>
      </c>
      <c r="J878" s="25">
        <f t="shared" ca="1" si="356"/>
        <v>15.536860877641281</v>
      </c>
      <c r="K878" s="25">
        <f t="shared" ca="1" si="357"/>
        <v>885.19353952319807</v>
      </c>
      <c r="M878" s="25">
        <f ca="1">Kp*(Q878+R878*OnebyTi+Td*(Q878-Q877))</f>
        <v>-0.10184930330772471</v>
      </c>
      <c r="N878" s="25">
        <f t="shared" ca="1" si="375"/>
        <v>-0.10192075221405766</v>
      </c>
      <c r="O878" s="25">
        <f t="shared" ca="1" si="358"/>
        <v>-0.10199433907487629</v>
      </c>
      <c r="P878" s="27">
        <f t="shared" ca="1" si="376"/>
        <v>2.2313780175434034E-2</v>
      </c>
      <c r="Q878" s="25">
        <f t="shared" ca="1" si="359"/>
        <v>-2.2313780175434034E-2</v>
      </c>
      <c r="R878" s="25">
        <f t="shared" ca="1" si="360"/>
        <v>-29.885377587054393</v>
      </c>
      <c r="S878" s="25">
        <f t="shared" ca="1" si="361"/>
        <v>29.885377587054393</v>
      </c>
      <c r="T878" s="25">
        <f t="shared" ca="1" si="362"/>
        <v>15.62096010916094</v>
      </c>
      <c r="U878" s="25">
        <f t="shared" ca="1" si="363"/>
        <v>258.34547901332832</v>
      </c>
      <c r="W878" s="25">
        <f ca="1">Kp*(AB878+AC878*OnebyTi+Td*(AB878-AB877))</f>
        <v>-0.10101146854833026</v>
      </c>
      <c r="X878" s="25">
        <f t="shared" ca="1" si="377"/>
        <v>-0.10109511238594965</v>
      </c>
      <c r="Y878" s="25">
        <f t="shared" ca="1" si="378"/>
        <v>-0.10118492897499477</v>
      </c>
      <c r="Z878" s="25">
        <f t="shared" ca="1" si="379"/>
        <v>-0.10128130909726371</v>
      </c>
      <c r="AA878" s="27">
        <f t="shared" ca="1" si="373"/>
        <v>1.6343985592173108E-2</v>
      </c>
      <c r="AB878" s="25">
        <f t="shared" ca="1" si="364"/>
        <v>-1.6343985592173108E-2</v>
      </c>
      <c r="AC878" s="25">
        <f t="shared" ca="1" si="365"/>
        <v>-29.813120996733883</v>
      </c>
      <c r="AD878" s="25">
        <f t="shared" ca="1" si="366"/>
        <v>29.813120996733883</v>
      </c>
      <c r="AE878" s="25">
        <f t="shared" ca="1" si="367"/>
        <v>17.223648893437346</v>
      </c>
      <c r="AF878" s="25">
        <f t="shared" ca="1" si="368"/>
        <v>247.44636389808289</v>
      </c>
      <c r="AH878" s="25">
        <f t="shared" ca="1" si="369"/>
        <v>-0.10101146854833026</v>
      </c>
      <c r="AI878" s="25">
        <f t="shared" ca="1" si="370"/>
        <v>1.6343985592173108E-2</v>
      </c>
    </row>
    <row r="879" spans="1:35" x14ac:dyDescent="0.25">
      <c r="A879" s="25">
        <v>86.699999999998099</v>
      </c>
      <c r="B879" s="25">
        <f t="shared" si="371"/>
        <v>0</v>
      </c>
      <c r="C879" s="25">
        <f t="shared" si="372"/>
        <v>0.01</v>
      </c>
      <c r="E879" s="25">
        <f ca="1">Kp*(G879+H879*OnebyTi+Td*(G879-G878))</f>
        <v>-0.10199583582277312</v>
      </c>
      <c r="F879" s="27">
        <f t="shared" ca="1" si="374"/>
        <v>2.4297395839484821E-2</v>
      </c>
      <c r="G879" s="25">
        <f t="shared" ca="1" si="353"/>
        <v>-2.4297395839484821E-2</v>
      </c>
      <c r="H879" s="25">
        <f t="shared" ca="1" si="354"/>
        <v>-29.869828871647393</v>
      </c>
      <c r="I879" s="25">
        <f t="shared" ca="1" si="355"/>
        <v>29.869828871647393</v>
      </c>
      <c r="J879" s="25">
        <f t="shared" ca="1" si="356"/>
        <v>15.53691991398574</v>
      </c>
      <c r="K879" s="25">
        <f t="shared" ca="1" si="357"/>
        <v>885.40419794512638</v>
      </c>
      <c r="M879" s="25">
        <f ca="1">Kp*(Q879+R879*OnebyTi+Td*(Q879-Q878))</f>
        <v>-0.10183673136573193</v>
      </c>
      <c r="N879" s="27">
        <f t="shared" ca="1" si="375"/>
        <v>-0.10190780072461328</v>
      </c>
      <c r="O879" s="27">
        <f t="shared" ca="1" si="358"/>
        <v>-0.10198100004003233</v>
      </c>
      <c r="P879" s="27">
        <f t="shared" ca="1" si="376"/>
        <v>2.2114346267946405E-2</v>
      </c>
      <c r="Q879" s="25">
        <f t="shared" ca="1" si="359"/>
        <v>-2.2114346267946405E-2</v>
      </c>
      <c r="R879" s="25">
        <f t="shared" ca="1" si="360"/>
        <v>-29.887589021681187</v>
      </c>
      <c r="S879" s="25">
        <f t="shared" ca="1" si="361"/>
        <v>29.887589021681187</v>
      </c>
      <c r="T879" s="25">
        <f t="shared" ca="1" si="362"/>
        <v>15.621009013592026</v>
      </c>
      <c r="U879" s="25">
        <f t="shared" ca="1" si="363"/>
        <v>258.37983789601986</v>
      </c>
      <c r="W879" s="25">
        <f ca="1">Kp*(AB879+AC879*OnebyTi+Td*(AB879-AB878))</f>
        <v>-0.10100406074225177</v>
      </c>
      <c r="X879" s="27">
        <f t="shared" ca="1" si="377"/>
        <v>-0.1010871526223964</v>
      </c>
      <c r="Y879" s="27">
        <f t="shared" ca="1" si="378"/>
        <v>-0.10117638179647803</v>
      </c>
      <c r="Z879" s="27">
        <f t="shared" ca="1" si="379"/>
        <v>-0.10127213731597859</v>
      </c>
      <c r="AA879" s="27">
        <f t="shared" ca="1" si="373"/>
        <v>1.6215854682446736E-2</v>
      </c>
      <c r="AB879" s="25">
        <f t="shared" ca="1" si="364"/>
        <v>-1.6215854682446736E-2</v>
      </c>
      <c r="AC879" s="25">
        <f t="shared" ca="1" si="365"/>
        <v>-29.814742582202129</v>
      </c>
      <c r="AD879" s="25">
        <f t="shared" ca="1" si="366"/>
        <v>29.814742582202129</v>
      </c>
      <c r="AE879" s="25">
        <f t="shared" ca="1" si="367"/>
        <v>17.223675188831656</v>
      </c>
      <c r="AF879" s="25">
        <f t="shared" ca="1" si="368"/>
        <v>247.47169469929867</v>
      </c>
      <c r="AH879" s="25">
        <f t="shared" ca="1" si="369"/>
        <v>-0.10100406074225177</v>
      </c>
      <c r="AI879" s="25">
        <f t="shared" ca="1" si="370"/>
        <v>1.6215854682446736E-2</v>
      </c>
    </row>
    <row r="880" spans="1:35" x14ac:dyDescent="0.25">
      <c r="A880" s="25">
        <v>86.799999999998093</v>
      </c>
      <c r="B880" s="25">
        <f t="shared" si="371"/>
        <v>0</v>
      </c>
      <c r="C880" s="25">
        <f t="shared" si="372"/>
        <v>0.01</v>
      </c>
      <c r="E880" s="25">
        <f ca="1">Kp*(G880+H880*OnebyTi+Td*(G880-G879))</f>
        <v>-0.10198253684613867</v>
      </c>
      <c r="F880" s="27">
        <f t="shared" ca="1" si="374"/>
        <v>2.4084125654292673E-2</v>
      </c>
      <c r="G880" s="25">
        <f t="shared" ca="1" si="353"/>
        <v>-2.4084125654292673E-2</v>
      </c>
      <c r="H880" s="25">
        <f t="shared" ca="1" si="354"/>
        <v>-29.872237284212822</v>
      </c>
      <c r="I880" s="25">
        <f t="shared" ca="1" si="355"/>
        <v>29.872237284212822</v>
      </c>
      <c r="J880" s="25">
        <f t="shared" ca="1" si="356"/>
        <v>15.536977918496593</v>
      </c>
      <c r="K880" s="25">
        <f t="shared" ca="1" si="357"/>
        <v>885.61324815580565</v>
      </c>
      <c r="M880" s="25">
        <f ca="1">Kp*(Q880+R880*OnebyTi+Td*(Q880-Q879))</f>
        <v>-0.10182422678075294</v>
      </c>
      <c r="N880" s="25">
        <f t="shared" ca="1" si="375"/>
        <v>-0.10189491803544963</v>
      </c>
      <c r="O880" s="25">
        <f t="shared" ca="1" si="358"/>
        <v>-0.1019677312552511</v>
      </c>
      <c r="P880" s="27">
        <f t="shared" ca="1" si="376"/>
        <v>2.1916246263943173E-2</v>
      </c>
      <c r="Q880" s="25">
        <f t="shared" ca="1" si="359"/>
        <v>-2.1916246263943173E-2</v>
      </c>
      <c r="R880" s="25">
        <f t="shared" ca="1" si="360"/>
        <v>-29.889780646307582</v>
      </c>
      <c r="S880" s="25">
        <f t="shared" ca="1" si="361"/>
        <v>29.889780646307582</v>
      </c>
      <c r="T880" s="25">
        <f t="shared" ca="1" si="362"/>
        <v>15.621057045777055</v>
      </c>
      <c r="U880" s="25">
        <f t="shared" ca="1" si="363"/>
        <v>258.4138891194458</v>
      </c>
      <c r="W880" s="25">
        <f ca="1">Kp*(AB880+AC880*OnebyTi+Td*(AB880-AB879))</f>
        <v>-0.10099670224940893</v>
      </c>
      <c r="X880" s="25">
        <f t="shared" ca="1" si="377"/>
        <v>-0.10107924538454159</v>
      </c>
      <c r="Y880" s="25">
        <f t="shared" ca="1" si="378"/>
        <v>-0.1011678905178859</v>
      </c>
      <c r="Z880" s="25">
        <f t="shared" ca="1" si="379"/>
        <v>-0.10126302497350562</v>
      </c>
      <c r="AA880" s="27">
        <f t="shared" ca="1" si="373"/>
        <v>1.6088640950848877E-2</v>
      </c>
      <c r="AB880" s="25">
        <f t="shared" ca="1" si="364"/>
        <v>-1.6088640950848877E-2</v>
      </c>
      <c r="AC880" s="25">
        <f t="shared" ca="1" si="365"/>
        <v>-29.816351446297215</v>
      </c>
      <c r="AD880" s="25">
        <f t="shared" ca="1" si="366"/>
        <v>29.816351446297215</v>
      </c>
      <c r="AE880" s="25">
        <f t="shared" ca="1" si="367"/>
        <v>17.223701073268419</v>
      </c>
      <c r="AF880" s="25">
        <f t="shared" ca="1" si="368"/>
        <v>247.4968268571069</v>
      </c>
      <c r="AH880" s="25">
        <f t="shared" ca="1" si="369"/>
        <v>-0.10099670224940893</v>
      </c>
      <c r="AI880" s="25">
        <f t="shared" ca="1" si="370"/>
        <v>1.6088640950848877E-2</v>
      </c>
    </row>
    <row r="881" spans="1:35" x14ac:dyDescent="0.25">
      <c r="A881" s="25">
        <v>86.899999999998101</v>
      </c>
      <c r="B881" s="25">
        <f t="shared" si="371"/>
        <v>0</v>
      </c>
      <c r="C881" s="25">
        <f t="shared" si="372"/>
        <v>0.01</v>
      </c>
      <c r="E881" s="25">
        <f ca="1">Kp*(G881+H881*OnebyTi+Td*(G881-G880))</f>
        <v>-0.10196930732236019</v>
      </c>
      <c r="F881" s="27">
        <f t="shared" ca="1" si="374"/>
        <v>2.3872256229077467E-2</v>
      </c>
      <c r="G881" s="25">
        <f t="shared" ca="1" si="353"/>
        <v>-2.3872256229077467E-2</v>
      </c>
      <c r="H881" s="25">
        <f t="shared" ca="1" si="354"/>
        <v>-29.87462450983573</v>
      </c>
      <c r="I881" s="25">
        <f t="shared" ca="1" si="355"/>
        <v>29.87462450983573</v>
      </c>
      <c r="J881" s="25">
        <f t="shared" ca="1" si="356"/>
        <v>15.53703490695834</v>
      </c>
      <c r="K881" s="25">
        <f t="shared" ca="1" si="357"/>
        <v>885.82069806243635</v>
      </c>
      <c r="M881" s="25">
        <f ca="1">Kp*(Q881+R881*OnebyTi+Td*(Q881-Q880))</f>
        <v>-0.10181178929257989</v>
      </c>
      <c r="N881" s="27">
        <f t="shared" ca="1" si="375"/>
        <v>-0.1018821038849468</v>
      </c>
      <c r="O881" s="27">
        <f t="shared" ca="1" si="358"/>
        <v>-0.10195453245773173</v>
      </c>
      <c r="P881" s="27">
        <f t="shared" ca="1" si="376"/>
        <v>2.1719473138418065E-2</v>
      </c>
      <c r="Q881" s="25">
        <f t="shared" ca="1" si="359"/>
        <v>-2.1719473138418065E-2</v>
      </c>
      <c r="R881" s="25">
        <f t="shared" ca="1" si="360"/>
        <v>-29.891952593621422</v>
      </c>
      <c r="S881" s="25">
        <f t="shared" ca="1" si="361"/>
        <v>29.891952593621422</v>
      </c>
      <c r="T881" s="25">
        <f t="shared" ca="1" si="362"/>
        <v>15.621104219328396</v>
      </c>
      <c r="U881" s="25">
        <f t="shared" ca="1" si="363"/>
        <v>258.44763474067702</v>
      </c>
      <c r="W881" s="25">
        <f ca="1">Kp*(AB881+AC881*OnebyTi+Td*(AB881-AB880))</f>
        <v>-0.1009893927791584</v>
      </c>
      <c r="X881" s="27">
        <f t="shared" ca="1" si="377"/>
        <v>-0.10107139036667896</v>
      </c>
      <c r="Y881" s="27">
        <f t="shared" ca="1" si="378"/>
        <v>-0.10115945481811831</v>
      </c>
      <c r="Z881" s="27">
        <f t="shared" ca="1" si="379"/>
        <v>-0.1012539717330751</v>
      </c>
      <c r="AA881" s="27">
        <f t="shared" ca="1" si="373"/>
        <v>1.5962338453498315E-2</v>
      </c>
      <c r="AB881" s="25">
        <f t="shared" ca="1" si="364"/>
        <v>-1.5962338453498315E-2</v>
      </c>
      <c r="AC881" s="25">
        <f t="shared" ca="1" si="365"/>
        <v>-29.817947680142566</v>
      </c>
      <c r="AD881" s="25">
        <f t="shared" ca="1" si="366"/>
        <v>29.817947680142566</v>
      </c>
      <c r="AE881" s="25">
        <f t="shared" ca="1" si="367"/>
        <v>17.223726552893311</v>
      </c>
      <c r="AF881" s="25">
        <f t="shared" ca="1" si="368"/>
        <v>247.52176179236352</v>
      </c>
      <c r="AH881" s="25">
        <f t="shared" ca="1" si="369"/>
        <v>-0.1009893927791584</v>
      </c>
      <c r="AI881" s="25">
        <f t="shared" ca="1" si="370"/>
        <v>1.5962338453498315E-2</v>
      </c>
    </row>
    <row r="882" spans="1:35" x14ac:dyDescent="0.25">
      <c r="A882" s="25">
        <v>86.999999999998096</v>
      </c>
      <c r="B882" s="25">
        <f t="shared" si="371"/>
        <v>0</v>
      </c>
      <c r="C882" s="25">
        <f t="shared" si="372"/>
        <v>0.01</v>
      </c>
      <c r="E882" s="25">
        <f ca="1">Kp*(G882+H882*OnebyTi+Td*(G882-G881))</f>
        <v>-0.10195614699578244</v>
      </c>
      <c r="F882" s="27">
        <f t="shared" ca="1" si="374"/>
        <v>2.3661780362093189E-2</v>
      </c>
      <c r="G882" s="25">
        <f t="shared" ca="1" si="353"/>
        <v>-2.3661780362093189E-2</v>
      </c>
      <c r="H882" s="25">
        <f t="shared" ca="1" si="354"/>
        <v>-29.876990687871938</v>
      </c>
      <c r="I882" s="25">
        <f t="shared" ca="1" si="355"/>
        <v>29.876990687871938</v>
      </c>
      <c r="J882" s="25">
        <f t="shared" ca="1" si="356"/>
        <v>15.537090894943329</v>
      </c>
      <c r="K882" s="25">
        <f t="shared" ca="1" si="357"/>
        <v>886.02655555158651</v>
      </c>
      <c r="M882" s="25">
        <f ca="1">Kp*(Q882+R882*OnebyTi+Td*(Q882-Q881))</f>
        <v>-0.10179941864130011</v>
      </c>
      <c r="N882" s="25">
        <f t="shared" ca="1" si="375"/>
        <v>-0.10186935801174082</v>
      </c>
      <c r="O882" s="25">
        <f t="shared" ca="1" si="358"/>
        <v>-0.10194140338488736</v>
      </c>
      <c r="P882" s="27">
        <f t="shared" ca="1" si="376"/>
        <v>2.1524019892644894E-2</v>
      </c>
      <c r="Q882" s="25">
        <f t="shared" ca="1" si="359"/>
        <v>-2.1524019892644894E-2</v>
      </c>
      <c r="R882" s="25">
        <f t="shared" ca="1" si="360"/>
        <v>-29.894104995610686</v>
      </c>
      <c r="S882" s="25">
        <f t="shared" ca="1" si="361"/>
        <v>29.894104995610686</v>
      </c>
      <c r="T882" s="25">
        <f t="shared" ca="1" si="362"/>
        <v>15.621150547671631</v>
      </c>
      <c r="U882" s="25">
        <f t="shared" ca="1" si="363"/>
        <v>258.48107680602669</v>
      </c>
      <c r="W882" s="25">
        <f ca="1">Kp*(AB882+AC882*OnebyTi+Td*(AB882-AB881))</f>
        <v>-0.10098213204225437</v>
      </c>
      <c r="X882" s="25">
        <f t="shared" ca="1" si="377"/>
        <v>-0.10106358726453568</v>
      </c>
      <c r="Y882" s="25">
        <f t="shared" ca="1" si="378"/>
        <v>-0.10115107437754009</v>
      </c>
      <c r="Z882" s="25">
        <f t="shared" ca="1" si="379"/>
        <v>-0.10124497725940854</v>
      </c>
      <c r="AA882" s="27">
        <f t="shared" ca="1" si="373"/>
        <v>1.5836941280190805E-2</v>
      </c>
      <c r="AB882" s="25">
        <f t="shared" ca="1" si="364"/>
        <v>-1.5836941280190805E-2</v>
      </c>
      <c r="AC882" s="25">
        <f t="shared" ca="1" si="365"/>
        <v>-29.819531374270586</v>
      </c>
      <c r="AD882" s="25">
        <f t="shared" ca="1" si="366"/>
        <v>29.819531374270586</v>
      </c>
      <c r="AE882" s="25">
        <f t="shared" ca="1" si="367"/>
        <v>17.223751633764223</v>
      </c>
      <c r="AF882" s="25">
        <f t="shared" ca="1" si="368"/>
        <v>247.54650091675876</v>
      </c>
      <c r="AH882" s="25">
        <f t="shared" ca="1" si="369"/>
        <v>-0.10098213204225437</v>
      </c>
      <c r="AI882" s="25">
        <f t="shared" ca="1" si="370"/>
        <v>1.5836941280190805E-2</v>
      </c>
    </row>
    <row r="883" spans="1:35" x14ac:dyDescent="0.25">
      <c r="A883" s="25">
        <v>87.099999999998104</v>
      </c>
      <c r="B883" s="25">
        <f t="shared" si="371"/>
        <v>0</v>
      </c>
      <c r="C883" s="25">
        <f t="shared" si="372"/>
        <v>0.01</v>
      </c>
      <c r="E883" s="25">
        <f ca="1">Kp*(G883+H883*OnebyTi+Td*(G883-G882))</f>
        <v>-0.10194305561092826</v>
      </c>
      <c r="F883" s="27">
        <f t="shared" ca="1" si="374"/>
        <v>2.3452690877293549E-2</v>
      </c>
      <c r="G883" s="25">
        <f t="shared" ca="1" si="353"/>
        <v>-2.3452690877293549E-2</v>
      </c>
      <c r="H883" s="25">
        <f t="shared" ca="1" si="354"/>
        <v>-29.879335956959668</v>
      </c>
      <c r="I883" s="25">
        <f t="shared" ca="1" si="355"/>
        <v>29.879335956959668</v>
      </c>
      <c r="J883" s="25">
        <f t="shared" ca="1" si="356"/>
        <v>15.537145897814268</v>
      </c>
      <c r="K883" s="25">
        <f t="shared" ca="1" si="357"/>
        <v>886.2308284891277</v>
      </c>
      <c r="M883" s="25">
        <f ca="1">Kp*(Q883+R883*OnebyTi+Td*(Q883-Q882))</f>
        <v>-0.10178711456730263</v>
      </c>
      <c r="N883" s="27">
        <f t="shared" ca="1" si="375"/>
        <v>-0.10185668015473084</v>
      </c>
      <c r="O883" s="25">
        <f t="shared" ca="1" si="358"/>
        <v>-0.10192834377435286</v>
      </c>
      <c r="P883" s="27">
        <f t="shared" ca="1" si="376"/>
        <v>2.1329879554156158E-2</v>
      </c>
      <c r="Q883" s="25">
        <f t="shared" ca="1" si="359"/>
        <v>-2.1329879554156158E-2</v>
      </c>
      <c r="R883" s="25">
        <f t="shared" ca="1" si="360"/>
        <v>-29.896237983566103</v>
      </c>
      <c r="S883" s="25">
        <f t="shared" ca="1" si="361"/>
        <v>29.896237983566103</v>
      </c>
      <c r="T883" s="25">
        <f t="shared" ca="1" si="362"/>
        <v>15.62119604404781</v>
      </c>
      <c r="U883" s="25">
        <f t="shared" ca="1" si="363"/>
        <v>258.51421735108829</v>
      </c>
      <c r="W883" s="25">
        <f ca="1">Kp*(AB883+AC883*OnebyTi+Td*(AB883-AB882))</f>
        <v>-0.10097491975084504</v>
      </c>
      <c r="X883" s="25">
        <f t="shared" ca="1" si="377"/>
        <v>-0.10105583577526894</v>
      </c>
      <c r="Y883" s="25">
        <f t="shared" ca="1" si="378"/>
        <v>-0.10114274887797801</v>
      </c>
      <c r="Z883" s="25">
        <f t="shared" ca="1" si="379"/>
        <v>-0.10123604121871607</v>
      </c>
      <c r="AA883" s="27">
        <f t="shared" ca="1" si="373"/>
        <v>1.5712443554249951E-2</v>
      </c>
      <c r="AB883" s="25">
        <f t="shared" ca="1" si="364"/>
        <v>-1.5712443554249951E-2</v>
      </c>
      <c r="AC883" s="25">
        <f t="shared" ca="1" si="365"/>
        <v>-29.821102618626011</v>
      </c>
      <c r="AD883" s="25">
        <f t="shared" ca="1" si="366"/>
        <v>29.821102618626011</v>
      </c>
      <c r="AE883" s="25">
        <f t="shared" ca="1" si="367"/>
        <v>17.223776321852469</v>
      </c>
      <c r="AF883" s="25">
        <f t="shared" ca="1" si="368"/>
        <v>247.57104563286796</v>
      </c>
      <c r="AH883" s="25">
        <f t="shared" ca="1" si="369"/>
        <v>-0.10097491975084504</v>
      </c>
      <c r="AI883" s="25">
        <f t="shared" ca="1" si="370"/>
        <v>1.5712443554249951E-2</v>
      </c>
    </row>
    <row r="884" spans="1:35" x14ac:dyDescent="0.25">
      <c r="A884" s="25">
        <v>87.199999999998099</v>
      </c>
      <c r="B884" s="25">
        <f t="shared" si="371"/>
        <v>0</v>
      </c>
      <c r="C884" s="25">
        <f t="shared" si="372"/>
        <v>0.01</v>
      </c>
      <c r="E884" s="25">
        <f ca="1">Kp*(G884+H884*OnebyTi+Td*(G884-G883))</f>
        <v>-0.10193003291250589</v>
      </c>
      <c r="F884" s="27">
        <f t="shared" ca="1" si="374"/>
        <v>2.3244980624322259E-2</v>
      </c>
      <c r="G884" s="25">
        <f t="shared" ca="1" si="353"/>
        <v>-2.3244980624322259E-2</v>
      </c>
      <c r="H884" s="25">
        <f t="shared" ca="1" si="354"/>
        <v>-29.8816604550221</v>
      </c>
      <c r="I884" s="25">
        <f t="shared" ca="1" si="355"/>
        <v>29.8816604550221</v>
      </c>
      <c r="J884" s="25">
        <f t="shared" ca="1" si="356"/>
        <v>15.53719993072669</v>
      </c>
      <c r="K884" s="25">
        <f t="shared" ca="1" si="357"/>
        <v>886.43352472017182</v>
      </c>
      <c r="M884" s="25">
        <f ca="1">Kp*(Q884+R884*OnebyTi+Td*(Q884-Q883))</f>
        <v>-0.10177487681128466</v>
      </c>
      <c r="N884" s="25">
        <f t="shared" ca="1" si="375"/>
        <v>-0.10184407005308604</v>
      </c>
      <c r="O884" s="27">
        <f t="shared" ca="1" si="358"/>
        <v>-0.10191535336399228</v>
      </c>
      <c r="P884" s="27">
        <f t="shared" ca="1" si="376"/>
        <v>2.1137045176720871E-2</v>
      </c>
      <c r="Q884" s="25">
        <f t="shared" ca="1" si="359"/>
        <v>-2.1137045176720871E-2</v>
      </c>
      <c r="R884" s="25">
        <f t="shared" ca="1" si="360"/>
        <v>-29.898351688083775</v>
      </c>
      <c r="S884" s="25">
        <f t="shared" ca="1" si="361"/>
        <v>29.898351688083775</v>
      </c>
      <c r="T884" s="25">
        <f t="shared" ca="1" si="362"/>
        <v>15.62124072151569</v>
      </c>
      <c r="U884" s="25">
        <f t="shared" ca="1" si="363"/>
        <v>258.54705840077384</v>
      </c>
      <c r="W884" s="25">
        <f ca="1">Kp*(AB884+AC884*OnebyTi+Td*(AB884-AB883))</f>
        <v>-0.10096775561846867</v>
      </c>
      <c r="X884" s="27">
        <f t="shared" ca="1" si="377"/>
        <v>-0.10104813559746249</v>
      </c>
      <c r="Y884" s="27">
        <f t="shared" ca="1" si="378"/>
        <v>-0.10113447800271771</v>
      </c>
      <c r="Z884" s="27">
        <f t="shared" ca="1" si="379"/>
        <v>-0.10122716327869398</v>
      </c>
      <c r="AA884" s="27">
        <f t="shared" ca="1" si="373"/>
        <v>1.5588839432378343E-2</v>
      </c>
      <c r="AB884" s="25">
        <f t="shared" ca="1" si="364"/>
        <v>-1.5588839432378343E-2</v>
      </c>
      <c r="AC884" s="25">
        <f t="shared" ca="1" si="365"/>
        <v>-29.822661502569247</v>
      </c>
      <c r="AD884" s="25">
        <f t="shared" ca="1" si="366"/>
        <v>29.822661502569247</v>
      </c>
      <c r="AE884" s="25">
        <f t="shared" ca="1" si="367"/>
        <v>17.223800623043953</v>
      </c>
      <c r="AF884" s="25">
        <f t="shared" ca="1" si="368"/>
        <v>247.59539733420218</v>
      </c>
      <c r="AH884" s="25">
        <f t="shared" ca="1" si="369"/>
        <v>-0.10096775561846867</v>
      </c>
      <c r="AI884" s="25">
        <f t="shared" ca="1" si="370"/>
        <v>1.5588839432378343E-2</v>
      </c>
    </row>
    <row r="885" spans="1:35" x14ac:dyDescent="0.25">
      <c r="A885" s="25">
        <v>87.299999999998093</v>
      </c>
      <c r="B885" s="25">
        <f t="shared" si="371"/>
        <v>0</v>
      </c>
      <c r="C885" s="25">
        <f t="shared" si="372"/>
        <v>0.01</v>
      </c>
      <c r="E885" s="25">
        <f ca="1">Kp*(G885+H885*OnebyTi+Td*(G885-G884))</f>
        <v>-0.10191707864541676</v>
      </c>
      <c r="F885" s="27">
        <f t="shared" ca="1" si="374"/>
        <v>2.3038642478502493E-2</v>
      </c>
      <c r="G885" s="25">
        <f t="shared" ca="1" si="353"/>
        <v>-2.3038642478502493E-2</v>
      </c>
      <c r="H885" s="25">
        <f t="shared" ca="1" si="354"/>
        <v>-29.88396431926995</v>
      </c>
      <c r="I885" s="25">
        <f t="shared" ca="1" si="355"/>
        <v>29.88396431926995</v>
      </c>
      <c r="J885" s="25">
        <f t="shared" ca="1" si="356"/>
        <v>15.537253008631415</v>
      </c>
      <c r="K885" s="25">
        <f t="shared" ca="1" si="357"/>
        <v>886.63465206900912</v>
      </c>
      <c r="M885" s="25">
        <f ca="1">Kp*(Q885+R885*OnebyTi+Td*(Q885-Q884))</f>
        <v>-0.10176270511425821</v>
      </c>
      <c r="N885" s="27">
        <f t="shared" ca="1" si="375"/>
        <v>-0.10183152744625262</v>
      </c>
      <c r="O885" s="25">
        <f t="shared" ca="1" si="358"/>
        <v>-0.1019024318919062</v>
      </c>
      <c r="P885" s="27">
        <f t="shared" ca="1" si="376"/>
        <v>2.094550984032164E-2</v>
      </c>
      <c r="Q885" s="25">
        <f t="shared" ca="1" si="359"/>
        <v>-2.094550984032164E-2</v>
      </c>
      <c r="R885" s="25">
        <f t="shared" ca="1" si="360"/>
        <v>-29.900446239067808</v>
      </c>
      <c r="S885" s="25">
        <f t="shared" ca="1" si="361"/>
        <v>29.900446239067808</v>
      </c>
      <c r="T885" s="25">
        <f t="shared" ca="1" si="362"/>
        <v>15.621284592953938</v>
      </c>
      <c r="U885" s="25">
        <f t="shared" ca="1" si="363"/>
        <v>258.57960196935221</v>
      </c>
      <c r="W885" s="25">
        <f ca="1">Kp*(AB885+AC885*OnebyTi+Td*(AB885-AB884))</f>
        <v>-0.1009606393600499</v>
      </c>
      <c r="X885" s="25">
        <f t="shared" ca="1" si="377"/>
        <v>-0.10104048643112323</v>
      </c>
      <c r="Y885" s="25">
        <f t="shared" ca="1" si="378"/>
        <v>-0.10112626143650064</v>
      </c>
      <c r="Z885" s="25">
        <f t="shared" ca="1" si="379"/>
        <v>-0.10121834310852204</v>
      </c>
      <c r="AA885" s="27">
        <f t="shared" ca="1" si="373"/>
        <v>1.5466123104508945E-2</v>
      </c>
      <c r="AB885" s="25">
        <f t="shared" ca="1" si="364"/>
        <v>-1.5466123104508945E-2</v>
      </c>
      <c r="AC885" s="25">
        <f t="shared" ca="1" si="365"/>
        <v>-29.824208114879699</v>
      </c>
      <c r="AD885" s="25">
        <f t="shared" ca="1" si="366"/>
        <v>29.824208114879699</v>
      </c>
      <c r="AE885" s="25">
        <f t="shared" ca="1" si="367"/>
        <v>17.223824543140342</v>
      </c>
      <c r="AF885" s="25">
        <f t="shared" ca="1" si="368"/>
        <v>247.61955740525869</v>
      </c>
      <c r="AH885" s="25">
        <f t="shared" ca="1" si="369"/>
        <v>-0.1009606393600499</v>
      </c>
      <c r="AI885" s="25">
        <f t="shared" ca="1" si="370"/>
        <v>1.5466123104508945E-2</v>
      </c>
    </row>
    <row r="886" spans="1:35" x14ac:dyDescent="0.25">
      <c r="A886" s="25">
        <v>87.399999999998101</v>
      </c>
      <c r="B886" s="25">
        <f t="shared" si="371"/>
        <v>0</v>
      </c>
      <c r="C886" s="25">
        <f t="shared" si="372"/>
        <v>0.01</v>
      </c>
      <c r="E886" s="25">
        <f ca="1">Kp*(G886+H886*OnebyTi+Td*(G886-G885))</f>
        <v>-0.10190419255476267</v>
      </c>
      <c r="F886" s="27">
        <f t="shared" ca="1" si="374"/>
        <v>2.2833669340825494E-2</v>
      </c>
      <c r="G886" s="25">
        <f t="shared" ca="1" si="353"/>
        <v>-2.2833669340825494E-2</v>
      </c>
      <c r="H886" s="25">
        <f t="shared" ca="1" si="354"/>
        <v>-29.886247686204033</v>
      </c>
      <c r="I886" s="25">
        <f t="shared" ca="1" si="355"/>
        <v>29.886247686204033</v>
      </c>
      <c r="J886" s="25">
        <f t="shared" ca="1" si="356"/>
        <v>15.537305146276973</v>
      </c>
      <c r="K886" s="25">
        <f t="shared" ca="1" si="357"/>
        <v>886.83421833904788</v>
      </c>
      <c r="M886" s="25">
        <f ca="1">Kp*(Q886+R886*OnebyTi+Td*(Q886-Q885))</f>
        <v>-0.10175059921755616</v>
      </c>
      <c r="N886" s="25">
        <f t="shared" ca="1" si="375"/>
        <v>-0.10181905207396058</v>
      </c>
      <c r="O886" s="27">
        <f t="shared" ca="1" si="358"/>
        <v>-0.10188957909643914</v>
      </c>
      <c r="P886" s="27">
        <f t="shared" ca="1" si="376"/>
        <v>2.0755266651131019E-2</v>
      </c>
      <c r="Q886" s="25">
        <f t="shared" ca="1" si="359"/>
        <v>-2.0755266651131019E-2</v>
      </c>
      <c r="R886" s="25">
        <f t="shared" ca="1" si="360"/>
        <v>-29.902521765732921</v>
      </c>
      <c r="S886" s="25">
        <f t="shared" ca="1" si="361"/>
        <v>29.902521765732921</v>
      </c>
      <c r="T886" s="25">
        <f t="shared" ca="1" si="362"/>
        <v>15.621327671063314</v>
      </c>
      <c r="U886" s="25">
        <f t="shared" ca="1" si="363"/>
        <v>258.61185006048731</v>
      </c>
      <c r="W886" s="25">
        <f ca="1">Kp*(AB886+AC886*OnebyTi+Td*(AB886-AB885))</f>
        <v>-0.10095357069189591</v>
      </c>
      <c r="X886" s="27">
        <f t="shared" ca="1" si="377"/>
        <v>-0.10103288797767762</v>
      </c>
      <c r="Y886" s="27">
        <f t="shared" ca="1" si="378"/>
        <v>-0.10111809886552095</v>
      </c>
      <c r="Z886" s="27">
        <f t="shared" ca="1" si="379"/>
        <v>-0.10120958037886091</v>
      </c>
      <c r="AA886" s="27">
        <f t="shared" ca="1" si="373"/>
        <v>1.534428879365674E-2</v>
      </c>
      <c r="AB886" s="25">
        <f t="shared" ca="1" si="364"/>
        <v>-1.534428879365674E-2</v>
      </c>
      <c r="AC886" s="25">
        <f t="shared" ca="1" si="365"/>
        <v>-29.825742543759066</v>
      </c>
      <c r="AD886" s="25">
        <f t="shared" ca="1" si="366"/>
        <v>29.825742543759066</v>
      </c>
      <c r="AE886" s="25">
        <f t="shared" ca="1" si="367"/>
        <v>17.223848087860201</v>
      </c>
      <c r="AF886" s="25">
        <f t="shared" ca="1" si="368"/>
        <v>247.64352722157119</v>
      </c>
      <c r="AH886" s="25">
        <f t="shared" ca="1" si="369"/>
        <v>-0.10095357069189591</v>
      </c>
      <c r="AI886" s="25">
        <f t="shared" ca="1" si="370"/>
        <v>1.534428879365674E-2</v>
      </c>
    </row>
    <row r="887" spans="1:35" x14ac:dyDescent="0.25">
      <c r="A887" s="25">
        <v>87.499999999998096</v>
      </c>
      <c r="B887" s="25">
        <f t="shared" si="371"/>
        <v>0</v>
      </c>
      <c r="C887" s="25">
        <f t="shared" si="372"/>
        <v>0.01</v>
      </c>
      <c r="E887" s="25">
        <f ca="1">Kp*(G887+H887*OnebyTi+Td*(G887-G886))</f>
        <v>-0.10189137438585326</v>
      </c>
      <c r="F887" s="27">
        <f t="shared" ca="1" si="374"/>
        <v>2.2630054137938345E-2</v>
      </c>
      <c r="G887" s="25">
        <f t="shared" ca="1" si="353"/>
        <v>-2.2630054137938345E-2</v>
      </c>
      <c r="H887" s="25">
        <f t="shared" ca="1" si="354"/>
        <v>-29.888510691617828</v>
      </c>
      <c r="I887" s="25">
        <f t="shared" ca="1" si="355"/>
        <v>29.888510691617828</v>
      </c>
      <c r="J887" s="25">
        <f t="shared" ca="1" si="356"/>
        <v>15.537356358212001</v>
      </c>
      <c r="K887" s="25">
        <f t="shared" ca="1" si="357"/>
        <v>887.03223131275479</v>
      </c>
      <c r="M887" s="25">
        <f ca="1">Kp*(Q887+R887*OnebyTi+Td*(Q887-Q886))</f>
        <v>-0.10173855886283895</v>
      </c>
      <c r="N887" s="27">
        <f t="shared" ca="1" si="375"/>
        <v>-0.10180664367623049</v>
      </c>
      <c r="O887" s="25">
        <f t="shared" ca="1" si="358"/>
        <v>-0.1018767947161868</v>
      </c>
      <c r="P887" s="27">
        <f t="shared" ca="1" si="376"/>
        <v>2.0566308741487106E-2</v>
      </c>
      <c r="Q887" s="25">
        <f t="shared" ca="1" si="359"/>
        <v>-2.0566308741487106E-2</v>
      </c>
      <c r="R887" s="25">
        <f t="shared" ca="1" si="360"/>
        <v>-29.904578396607068</v>
      </c>
      <c r="S887" s="25">
        <f t="shared" ca="1" si="361"/>
        <v>29.904578396607068</v>
      </c>
      <c r="T887" s="25">
        <f t="shared" ca="1" si="362"/>
        <v>15.621369968368839</v>
      </c>
      <c r="U887" s="25">
        <f t="shared" ca="1" si="363"/>
        <v>258.64380466727624</v>
      </c>
      <c r="W887" s="25">
        <f ca="1">Kp*(AB887+AC887*OnebyTi+Td*(AB887-AB886))</f>
        <v>-0.10094654933169254</v>
      </c>
      <c r="X887" s="25">
        <f t="shared" ca="1" si="377"/>
        <v>-0.10102533993996826</v>
      </c>
      <c r="Y887" s="25">
        <f t="shared" ca="1" si="378"/>
        <v>-0.10110998997742232</v>
      </c>
      <c r="Z887" s="25">
        <f t="shared" ca="1" si="379"/>
        <v>-0.10120087476184951</v>
      </c>
      <c r="AA887" s="27">
        <f t="shared" ca="1" si="373"/>
        <v>1.5223330755770649E-2</v>
      </c>
      <c r="AB887" s="25">
        <f t="shared" ca="1" si="364"/>
        <v>-1.5223330755770649E-2</v>
      </c>
      <c r="AC887" s="25">
        <f t="shared" ca="1" si="365"/>
        <v>-29.827264876834644</v>
      </c>
      <c r="AD887" s="25">
        <f t="shared" ca="1" si="366"/>
        <v>29.827264876834644</v>
      </c>
      <c r="AE887" s="25">
        <f t="shared" ca="1" si="367"/>
        <v>17.223871262840131</v>
      </c>
      <c r="AF887" s="25">
        <f t="shared" ca="1" si="368"/>
        <v>247.66730814975986</v>
      </c>
      <c r="AH887" s="25">
        <f t="shared" ca="1" si="369"/>
        <v>-0.10094654933169254</v>
      </c>
      <c r="AI887" s="25">
        <f t="shared" ca="1" si="370"/>
        <v>1.5223330755770649E-2</v>
      </c>
    </row>
    <row r="888" spans="1:35" x14ac:dyDescent="0.25">
      <c r="A888" s="25">
        <v>87.599999999998104</v>
      </c>
      <c r="B888" s="25">
        <f t="shared" si="371"/>
        <v>0</v>
      </c>
      <c r="C888" s="25">
        <f t="shared" si="372"/>
        <v>0.01</v>
      </c>
      <c r="E888" s="25">
        <f ca="1">Kp*(G888+H888*OnebyTi+Td*(G888-G887))</f>
        <v>-0.10187862388421323</v>
      </c>
      <c r="F888" s="27">
        <f t="shared" ca="1" si="374"/>
        <v>2.2427789822130922E-2</v>
      </c>
      <c r="G888" s="25">
        <f t="shared" ca="1" si="353"/>
        <v>-2.2427789822130922E-2</v>
      </c>
      <c r="H888" s="25">
        <f t="shared" ca="1" si="354"/>
        <v>-29.890753470600043</v>
      </c>
      <c r="I888" s="25">
        <f t="shared" ca="1" si="355"/>
        <v>29.890753470600043</v>
      </c>
      <c r="J888" s="25">
        <f t="shared" ca="1" si="356"/>
        <v>15.537406658787631</v>
      </c>
      <c r="K888" s="25">
        <f t="shared" ca="1" si="357"/>
        <v>887.22869875159665</v>
      </c>
      <c r="M888" s="25">
        <f ca="1">Kp*(Q888+R888*OnebyTi+Td*(Q888-Q887))</f>
        <v>-0.10172658379210037</v>
      </c>
      <c r="N888" s="25">
        <f t="shared" ca="1" si="375"/>
        <v>-0.10179430199338019</v>
      </c>
      <c r="O888" s="25">
        <f t="shared" ca="1" si="358"/>
        <v>-0.10186407849000312</v>
      </c>
      <c r="P888" s="27">
        <f t="shared" ca="1" si="376"/>
        <v>2.0378629269868428E-2</v>
      </c>
      <c r="Q888" s="25">
        <f t="shared" ca="1" si="359"/>
        <v>-2.0378629269868428E-2</v>
      </c>
      <c r="R888" s="25">
        <f t="shared" ca="1" si="360"/>
        <v>-29.906616259534054</v>
      </c>
      <c r="S888" s="25">
        <f t="shared" ca="1" si="361"/>
        <v>29.906616259534054</v>
      </c>
      <c r="T888" s="25">
        <f t="shared" ca="1" si="362"/>
        <v>15.621411497221931</v>
      </c>
      <c r="U888" s="25">
        <f t="shared" ca="1" si="363"/>
        <v>258.67546777228773</v>
      </c>
      <c r="W888" s="25">
        <f ca="1">Kp*(AB888+AC888*OnebyTi+Td*(AB888-AB887))</f>
        <v>-0.10093957499850059</v>
      </c>
      <c r="X888" s="25">
        <f t="shared" ca="1" si="377"/>
        <v>-0.10101784202225023</v>
      </c>
      <c r="Y888" s="25">
        <f t="shared" ca="1" si="378"/>
        <v>-0.10110193446129484</v>
      </c>
      <c r="Z888" s="25">
        <f t="shared" ca="1" si="379"/>
        <v>-0.10119222593110218</v>
      </c>
      <c r="AA888" s="27">
        <f t="shared" ca="1" si="373"/>
        <v>1.5103243279585697E-2</v>
      </c>
      <c r="AB888" s="25">
        <f t="shared" ca="1" si="364"/>
        <v>-1.5103243279585697E-2</v>
      </c>
      <c r="AC888" s="25">
        <f t="shared" ca="1" si="365"/>
        <v>-29.828775201162603</v>
      </c>
      <c r="AD888" s="25">
        <f t="shared" ca="1" si="366"/>
        <v>29.828775201162603</v>
      </c>
      <c r="AE888" s="25">
        <f t="shared" ca="1" si="367"/>
        <v>17.223894073635886</v>
      </c>
      <c r="AF888" s="25">
        <f t="shared" ca="1" si="368"/>
        <v>247.69090154758118</v>
      </c>
      <c r="AH888" s="25">
        <f t="shared" ca="1" si="369"/>
        <v>-0.10093957499850059</v>
      </c>
      <c r="AI888" s="25">
        <f t="shared" ca="1" si="370"/>
        <v>1.5103243279585697E-2</v>
      </c>
    </row>
    <row r="889" spans="1:35" x14ac:dyDescent="0.25">
      <c r="A889" s="25">
        <v>87.699999999998099</v>
      </c>
      <c r="B889" s="25">
        <f t="shared" si="371"/>
        <v>0</v>
      </c>
      <c r="C889" s="25">
        <f t="shared" si="372"/>
        <v>0.01</v>
      </c>
      <c r="E889" s="25">
        <f ca="1">Kp*(G889+H889*OnebyTi+Td*(G889-G888))</f>
        <v>-0.10186594079558947</v>
      </c>
      <c r="F889" s="27">
        <f t="shared" ca="1" si="374"/>
        <v>2.2226869371322025E-2</v>
      </c>
      <c r="G889" s="25">
        <f t="shared" ca="1" si="353"/>
        <v>-2.2226869371322025E-2</v>
      </c>
      <c r="H889" s="25">
        <f t="shared" ca="1" si="354"/>
        <v>-29.892976157537174</v>
      </c>
      <c r="I889" s="25">
        <f t="shared" ca="1" si="355"/>
        <v>29.892976157537174</v>
      </c>
      <c r="J889" s="25">
        <f t="shared" ca="1" si="356"/>
        <v>15.537456062159837</v>
      </c>
      <c r="K889" s="25">
        <f t="shared" ca="1" si="357"/>
        <v>887.42362839598309</v>
      </c>
      <c r="M889" s="25">
        <f ca="1">Kp*(Q889+R889*OnebyTi+Td*(Q889-Q888))</f>
        <v>-0.10171467374767396</v>
      </c>
      <c r="N889" s="27">
        <f t="shared" ca="1" si="375"/>
        <v>-0.10178202676603129</v>
      </c>
      <c r="O889" s="27">
        <f t="shared" ca="1" si="358"/>
        <v>-0.10185143015700741</v>
      </c>
      <c r="P889" s="27">
        <f t="shared" ca="1" si="376"/>
        <v>2.0192221420868114E-2</v>
      </c>
      <c r="Q889" s="25">
        <f t="shared" ca="1" si="359"/>
        <v>-2.0192221420868114E-2</v>
      </c>
      <c r="R889" s="25">
        <f t="shared" ca="1" si="360"/>
        <v>-29.908635481676143</v>
      </c>
      <c r="S889" s="25">
        <f t="shared" ca="1" si="361"/>
        <v>29.908635481676143</v>
      </c>
      <c r="T889" s="25">
        <f t="shared" ca="1" si="362"/>
        <v>15.621452269802523</v>
      </c>
      <c r="U889" s="25">
        <f t="shared" ca="1" si="363"/>
        <v>258.70684134760012</v>
      </c>
      <c r="W889" s="25">
        <f ca="1">Kp*(AB889+AC889*OnebyTi+Td*(AB889-AB888))</f>
        <v>-0.10093264741275172</v>
      </c>
      <c r="X889" s="27">
        <f t="shared" ca="1" si="377"/>
        <v>-0.10101039393018757</v>
      </c>
      <c r="Y889" s="27">
        <f t="shared" ca="1" si="378"/>
        <v>-0.10109393200767169</v>
      </c>
      <c r="Z889" s="27">
        <f t="shared" ca="1" si="379"/>
        <v>-0.10118363356170598</v>
      </c>
      <c r="AA889" s="27">
        <f t="shared" ca="1" si="373"/>
        <v>1.498402068647548E-2</v>
      </c>
      <c r="AB889" s="25">
        <f t="shared" ca="1" si="364"/>
        <v>-1.498402068647548E-2</v>
      </c>
      <c r="AC889" s="25">
        <f t="shared" ca="1" si="365"/>
        <v>-29.830273603231252</v>
      </c>
      <c r="AD889" s="25">
        <f t="shared" ca="1" si="366"/>
        <v>29.830273603231252</v>
      </c>
      <c r="AE889" s="25">
        <f t="shared" ca="1" si="367"/>
        <v>17.223916525723478</v>
      </c>
      <c r="AF889" s="25">
        <f t="shared" ca="1" si="368"/>
        <v>247.71430876397753</v>
      </c>
      <c r="AH889" s="25">
        <f t="shared" ca="1" si="369"/>
        <v>-0.10093264741275172</v>
      </c>
      <c r="AI889" s="25">
        <f t="shared" ca="1" si="370"/>
        <v>1.498402068647548E-2</v>
      </c>
    </row>
    <row r="890" spans="1:35" x14ac:dyDescent="0.25">
      <c r="A890" s="25">
        <v>87.799999999998093</v>
      </c>
      <c r="B890" s="25">
        <f t="shared" si="371"/>
        <v>0</v>
      </c>
      <c r="C890" s="25">
        <f t="shared" si="372"/>
        <v>0.01</v>
      </c>
      <c r="E890" s="25">
        <f ca="1">Kp*(G890+H890*OnebyTi+Td*(G890-G889))</f>
        <v>-0.10185332486595806</v>
      </c>
      <c r="F890" s="27">
        <f t="shared" ca="1" si="374"/>
        <v>2.2027285789044712E-2</v>
      </c>
      <c r="G890" s="25">
        <f t="shared" ca="1" si="353"/>
        <v>-2.2027285789044712E-2</v>
      </c>
      <c r="H890" s="25">
        <f t="shared" ca="1" si="354"/>
        <v>-29.895178886116078</v>
      </c>
      <c r="I890" s="25">
        <f t="shared" ca="1" si="355"/>
        <v>29.895178886116078</v>
      </c>
      <c r="J890" s="25">
        <f t="shared" ca="1" si="356"/>
        <v>15.53750458229176</v>
      </c>
      <c r="K890" s="25">
        <f t="shared" ca="1" si="357"/>
        <v>887.61702796521092</v>
      </c>
      <c r="M890" s="25">
        <f ca="1">Kp*(Q890+R890*OnebyTi+Td*(Q890-Q889))</f>
        <v>-0.10170282847223894</v>
      </c>
      <c r="N890" s="25">
        <f t="shared" ca="1" si="375"/>
        <v>-0.10176981773511573</v>
      </c>
      <c r="O890" s="25">
        <f t="shared" ca="1" si="358"/>
        <v>-0.10183884945659134</v>
      </c>
      <c r="P890" s="27">
        <f t="shared" ca="1" si="376"/>
        <v>2.0007078405167373E-2</v>
      </c>
      <c r="Q890" s="25">
        <f t="shared" ca="1" si="359"/>
        <v>-2.0007078405167373E-2</v>
      </c>
      <c r="R890" s="25">
        <f t="shared" ca="1" si="360"/>
        <v>-29.910636189516659</v>
      </c>
      <c r="S890" s="25">
        <f t="shared" ca="1" si="361"/>
        <v>29.910636189516659</v>
      </c>
      <c r="T890" s="25">
        <f t="shared" ca="1" si="362"/>
        <v>15.621492298121154</v>
      </c>
      <c r="U890" s="25">
        <f t="shared" ca="1" si="363"/>
        <v>258.73792735484</v>
      </c>
      <c r="W890" s="25">
        <f ca="1">Kp*(AB890+AC890*OnebyTi+Td*(AB890-AB889))</f>
        <v>-0.10092576629624478</v>
      </c>
      <c r="X890" s="25">
        <f t="shared" ca="1" si="377"/>
        <v>-0.10100299537084967</v>
      </c>
      <c r="Y890" s="25">
        <f t="shared" ca="1" si="378"/>
        <v>-0.10108598230852599</v>
      </c>
      <c r="Z890" s="25">
        <f t="shared" ca="1" si="379"/>
        <v>-0.1011750973302179</v>
      </c>
      <c r="AA890" s="27">
        <f t="shared" ca="1" si="373"/>
        <v>1.4865657330304882E-2</v>
      </c>
      <c r="AB890" s="25">
        <f t="shared" ca="1" si="364"/>
        <v>-1.4865657330304882E-2</v>
      </c>
      <c r="AC890" s="25">
        <f t="shared" ca="1" si="365"/>
        <v>-29.831760168964284</v>
      </c>
      <c r="AD890" s="25">
        <f t="shared" ca="1" si="366"/>
        <v>29.831760168964284</v>
      </c>
      <c r="AE890" s="25">
        <f t="shared" ca="1" si="367"/>
        <v>17.223938624500263</v>
      </c>
      <c r="AF890" s="25">
        <f t="shared" ca="1" si="368"/>
        <v>247.7375311391267</v>
      </c>
      <c r="AH890" s="25">
        <f t="shared" ca="1" si="369"/>
        <v>-0.10092576629624478</v>
      </c>
      <c r="AI890" s="25">
        <f t="shared" ca="1" si="370"/>
        <v>1.4865657330304882E-2</v>
      </c>
    </row>
    <row r="891" spans="1:35" x14ac:dyDescent="0.25">
      <c r="A891" s="25">
        <v>87.899999999998101</v>
      </c>
      <c r="B891" s="25">
        <f t="shared" si="371"/>
        <v>0</v>
      </c>
      <c r="C891" s="25">
        <f t="shared" si="372"/>
        <v>0.01</v>
      </c>
      <c r="E891" s="25">
        <f ca="1">Kp*(G891+H891*OnebyTi+Td*(G891-G890))</f>
        <v>-0.10184077584153149</v>
      </c>
      <c r="F891" s="27">
        <f t="shared" ca="1" si="374"/>
        <v>2.1829032104430844E-2</v>
      </c>
      <c r="G891" s="25">
        <f t="shared" ca="1" si="353"/>
        <v>-2.1829032104430844E-2</v>
      </c>
      <c r="H891" s="25">
        <f t="shared" ca="1" si="354"/>
        <v>-29.897361789326521</v>
      </c>
      <c r="I891" s="25">
        <f t="shared" ca="1" si="355"/>
        <v>29.897361789326521</v>
      </c>
      <c r="J891" s="25">
        <f t="shared" ca="1" si="356"/>
        <v>15.537552232956022</v>
      </c>
      <c r="K891" s="25">
        <f t="shared" ca="1" si="357"/>
        <v>887.80890515740884</v>
      </c>
      <c r="M891" s="25">
        <f ca="1">Kp*(Q891+R891*OnebyTi+Td*(Q891-Q890))</f>
        <v>-0.1016910477088262</v>
      </c>
      <c r="N891" s="27">
        <f t="shared" ca="1" si="375"/>
        <v>-0.10175767464188219</v>
      </c>
      <c r="O891" s="27">
        <f t="shared" ca="1" si="358"/>
        <v>-0.10182633612842572</v>
      </c>
      <c r="P891" s="27">
        <f t="shared" ca="1" si="376"/>
        <v>1.982319345950824E-2</v>
      </c>
      <c r="Q891" s="25">
        <f t="shared" ca="1" si="359"/>
        <v>-1.982319345950824E-2</v>
      </c>
      <c r="R891" s="25">
        <f t="shared" ca="1" si="360"/>
        <v>-29.912618508862611</v>
      </c>
      <c r="S891" s="25">
        <f t="shared" ca="1" si="361"/>
        <v>29.912618508862611</v>
      </c>
      <c r="T891" s="25">
        <f t="shared" ca="1" si="362"/>
        <v>15.621531594021048</v>
      </c>
      <c r="U891" s="25">
        <f t="shared" ca="1" si="363"/>
        <v>258.76872774522013</v>
      </c>
      <c r="W891" s="25">
        <f ca="1">Kp*(AB891+AC891*OnebyTi+Td*(AB891-AB890))</f>
        <v>-0.10091893137214168</v>
      </c>
      <c r="X891" s="27">
        <f t="shared" ca="1" si="377"/>
        <v>-0.10099564605270758</v>
      </c>
      <c r="Y891" s="27">
        <f t="shared" ca="1" si="378"/>
        <v>-0.10107808505726741</v>
      </c>
      <c r="Z891" s="27">
        <f t="shared" ca="1" si="379"/>
        <v>-0.10116661691466192</v>
      </c>
      <c r="AA891" s="27">
        <f t="shared" ca="1" si="373"/>
        <v>1.4748147597283091E-2</v>
      </c>
      <c r="AB891" s="25">
        <f t="shared" ca="1" si="364"/>
        <v>-1.4748147597283091E-2</v>
      </c>
      <c r="AC891" s="25">
        <f t="shared" ca="1" si="365"/>
        <v>-29.833234983724012</v>
      </c>
      <c r="AD891" s="25">
        <f t="shared" ca="1" si="366"/>
        <v>29.833234983724012</v>
      </c>
      <c r="AE891" s="25">
        <f t="shared" ca="1" si="367"/>
        <v>17.223960375286019</v>
      </c>
      <c r="AF891" s="25">
        <f t="shared" ca="1" si="368"/>
        <v>247.76057000449111</v>
      </c>
      <c r="AH891" s="25">
        <f t="shared" ca="1" si="369"/>
        <v>-0.10091893137214168</v>
      </c>
      <c r="AI891" s="25">
        <f t="shared" ca="1" si="370"/>
        <v>1.4748147597283091E-2</v>
      </c>
    </row>
    <row r="892" spans="1:35" x14ac:dyDescent="0.25">
      <c r="A892" s="25">
        <v>87.999999999998096</v>
      </c>
      <c r="B892" s="25">
        <f t="shared" si="371"/>
        <v>0</v>
      </c>
      <c r="C892" s="25">
        <f t="shared" si="372"/>
        <v>0.01</v>
      </c>
      <c r="E892" s="25">
        <f ca="1">Kp*(G892+H892*OnebyTi+Td*(G892-G891))</f>
        <v>-0.10182829346876528</v>
      </c>
      <c r="F892" s="27">
        <f t="shared" ca="1" si="374"/>
        <v>2.1632101372194824E-2</v>
      </c>
      <c r="G892" s="25">
        <f t="shared" ca="1" si="353"/>
        <v>-2.1632101372194824E-2</v>
      </c>
      <c r="H892" s="25">
        <f t="shared" ca="1" si="354"/>
        <v>-29.89952499946374</v>
      </c>
      <c r="I892" s="25">
        <f t="shared" ca="1" si="355"/>
        <v>29.89952499946374</v>
      </c>
      <c r="J892" s="25">
        <f t="shared" ca="1" si="356"/>
        <v>15.537599027737</v>
      </c>
      <c r="K892" s="25">
        <f t="shared" ca="1" si="357"/>
        <v>887.99926764948418</v>
      </c>
      <c r="M892" s="25">
        <f ca="1">Kp*(Q892+R892*OnebyTi+Td*(Q892-Q891))</f>
        <v>-0.10167933120082416</v>
      </c>
      <c r="N892" s="25">
        <f t="shared" ca="1" si="375"/>
        <v>-0.1017455972279024</v>
      </c>
      <c r="O892" s="25">
        <f t="shared" ca="1" si="358"/>
        <v>-0.10181388991246743</v>
      </c>
      <c r="P892" s="27">
        <f t="shared" ca="1" si="376"/>
        <v>1.964055984666567E-2</v>
      </c>
      <c r="Q892" s="25">
        <f t="shared" ca="1" si="359"/>
        <v>-1.964055984666567E-2</v>
      </c>
      <c r="R892" s="25">
        <f t="shared" ca="1" si="360"/>
        <v>-29.914582564847276</v>
      </c>
      <c r="S892" s="25">
        <f t="shared" ca="1" si="361"/>
        <v>29.914582564847276</v>
      </c>
      <c r="T892" s="25">
        <f t="shared" ca="1" si="362"/>
        <v>15.621570169180158</v>
      </c>
      <c r="U892" s="25">
        <f t="shared" ca="1" si="363"/>
        <v>258.79924445957789</v>
      </c>
      <c r="W892" s="25">
        <f ca="1">Kp*(AB892+AC892*OnebyTi+Td*(AB892-AB891))</f>
        <v>-0.10091214236496367</v>
      </c>
      <c r="X892" s="25">
        <f t="shared" ca="1" si="377"/>
        <v>-0.10098834568563039</v>
      </c>
      <c r="Y892" s="25">
        <f t="shared" ca="1" si="378"/>
        <v>-0.10107023994873894</v>
      </c>
      <c r="Z892" s="25">
        <f t="shared" ca="1" si="379"/>
        <v>-0.10115819199452619</v>
      </c>
      <c r="AA892" s="27">
        <f t="shared" ca="1" si="373"/>
        <v>1.4631485905816899E-2</v>
      </c>
      <c r="AB892" s="25">
        <f t="shared" ca="1" si="364"/>
        <v>-1.4631485905816899E-2</v>
      </c>
      <c r="AC892" s="25">
        <f t="shared" ca="1" si="365"/>
        <v>-29.834698132314593</v>
      </c>
      <c r="AD892" s="25">
        <f t="shared" ca="1" si="366"/>
        <v>29.834698132314593</v>
      </c>
      <c r="AE892" s="25">
        <f t="shared" ca="1" si="367"/>
        <v>17.223981783324</v>
      </c>
      <c r="AF892" s="25">
        <f t="shared" ca="1" si="368"/>
        <v>247.78342668286683</v>
      </c>
      <c r="AH892" s="25">
        <f t="shared" ca="1" si="369"/>
        <v>-0.10091214236496367</v>
      </c>
      <c r="AI892" s="25">
        <f t="shared" ca="1" si="370"/>
        <v>1.4631485905816899E-2</v>
      </c>
    </row>
    <row r="893" spans="1:35" x14ac:dyDescent="0.25">
      <c r="A893" s="25">
        <v>88.099999999998104</v>
      </c>
      <c r="B893" s="25">
        <f t="shared" si="371"/>
        <v>0</v>
      </c>
      <c r="C893" s="25">
        <f t="shared" si="372"/>
        <v>0.01</v>
      </c>
      <c r="E893" s="25">
        <f ca="1">Kp*(G893+H893*OnebyTi+Td*(G893-G892))</f>
        <v>-0.10181587749436501</v>
      </c>
      <c r="F893" s="27">
        <f t="shared" ca="1" si="374"/>
        <v>2.1436486672616578E-2</v>
      </c>
      <c r="G893" s="25">
        <f t="shared" ca="1" si="353"/>
        <v>-2.1436486672616578E-2</v>
      </c>
      <c r="H893" s="25">
        <f t="shared" ca="1" si="354"/>
        <v>-29.901668648131</v>
      </c>
      <c r="I893" s="25">
        <f t="shared" ca="1" si="355"/>
        <v>29.901668648131</v>
      </c>
      <c r="J893" s="25">
        <f t="shared" ca="1" si="356"/>
        <v>15.537644980033088</v>
      </c>
      <c r="K893" s="25">
        <f t="shared" ca="1" si="357"/>
        <v>888.18812309706993</v>
      </c>
      <c r="M893" s="25">
        <f ca="1">Kp*(Q893+R893*OnebyTi+Td*(Q893-Q892))</f>
        <v>-0.10166767869198462</v>
      </c>
      <c r="N893" s="27">
        <f t="shared" ca="1" si="375"/>
        <v>-0.10173358523507742</v>
      </c>
      <c r="O893" s="25">
        <f t="shared" ca="1" si="358"/>
        <v>-0.10180151054896604</v>
      </c>
      <c r="P893" s="27">
        <f t="shared" ca="1" si="376"/>
        <v>1.9459170855418928E-2</v>
      </c>
      <c r="Q893" s="25">
        <f t="shared" ca="1" si="359"/>
        <v>-1.9459170855418928E-2</v>
      </c>
      <c r="R893" s="25">
        <f t="shared" ca="1" si="360"/>
        <v>-29.916528481932819</v>
      </c>
      <c r="S893" s="25">
        <f t="shared" ca="1" si="361"/>
        <v>29.916528481932819</v>
      </c>
      <c r="T893" s="25">
        <f t="shared" ca="1" si="362"/>
        <v>15.621608035113196</v>
      </c>
      <c r="U893" s="25">
        <f t="shared" ca="1" si="363"/>
        <v>258.82947942841361</v>
      </c>
      <c r="W893" s="25">
        <f ca="1">Kp*(AB893+AC893*OnebyTi+Td*(AB893-AB892))</f>
        <v>-0.10090539900058718</v>
      </c>
      <c r="X893" s="25">
        <f t="shared" ca="1" si="377"/>
        <v>-0.10098109398088151</v>
      </c>
      <c r="Y893" s="25">
        <f t="shared" ca="1" si="378"/>
        <v>-0.10106244667921349</v>
      </c>
      <c r="Z893" s="25">
        <f t="shared" ca="1" si="379"/>
        <v>-0.10114982225076007</v>
      </c>
      <c r="AA893" s="27">
        <f t="shared" ca="1" si="373"/>
        <v>1.451566670636428E-2</v>
      </c>
      <c r="AB893" s="25">
        <f t="shared" ca="1" si="364"/>
        <v>-1.451566670636428E-2</v>
      </c>
      <c r="AC893" s="25">
        <f t="shared" ca="1" si="365"/>
        <v>-29.836149698985228</v>
      </c>
      <c r="AD893" s="25">
        <f t="shared" ca="1" si="366"/>
        <v>29.836149698985228</v>
      </c>
      <c r="AE893" s="25">
        <f t="shared" ca="1" si="367"/>
        <v>17.224002853781993</v>
      </c>
      <c r="AF893" s="25">
        <f t="shared" ca="1" si="368"/>
        <v>247.80610248843234</v>
      </c>
      <c r="AH893" s="25">
        <f t="shared" ca="1" si="369"/>
        <v>-0.10090539900058718</v>
      </c>
      <c r="AI893" s="25">
        <f t="shared" ca="1" si="370"/>
        <v>1.451566670636428E-2</v>
      </c>
    </row>
    <row r="894" spans="1:35" x14ac:dyDescent="0.25">
      <c r="A894" s="25">
        <v>88.199999999998099</v>
      </c>
      <c r="B894" s="25">
        <f t="shared" si="371"/>
        <v>0</v>
      </c>
      <c r="C894" s="25">
        <f t="shared" si="372"/>
        <v>0.01</v>
      </c>
      <c r="E894" s="25">
        <f ca="1">Kp*(G894+H894*OnebyTi+Td*(G894-G893))</f>
        <v>-0.10180352766529288</v>
      </c>
      <c r="F894" s="27">
        <f t="shared" ca="1" si="374"/>
        <v>2.1242181111523754E-2</v>
      </c>
      <c r="G894" s="25">
        <f t="shared" ca="1" si="353"/>
        <v>-2.1242181111523754E-2</v>
      </c>
      <c r="H894" s="25">
        <f t="shared" ca="1" si="354"/>
        <v>-29.903792866242153</v>
      </c>
      <c r="I894" s="25">
        <f t="shared" ca="1" si="355"/>
        <v>29.903792866242153</v>
      </c>
      <c r="J894" s="25">
        <f t="shared" ca="1" si="356"/>
        <v>15.537690103058925</v>
      </c>
      <c r="K894" s="25">
        <f t="shared" ca="1" si="357"/>
        <v>888.37547913447361</v>
      </c>
      <c r="M894" s="25">
        <f ca="1">Kp*(Q894+R894*OnebyTi+Td*(Q894-Q893))</f>
        <v>-0.10165608992642848</v>
      </c>
      <c r="N894" s="25">
        <f t="shared" ca="1" si="375"/>
        <v>-0.10172163840564376</v>
      </c>
      <c r="O894" s="27">
        <f t="shared" ca="1" si="358"/>
        <v>-0.10178919777847051</v>
      </c>
      <c r="P894" s="27">
        <f t="shared" ca="1" si="376"/>
        <v>1.9279019800522323E-2</v>
      </c>
      <c r="Q894" s="25">
        <f t="shared" ca="1" si="359"/>
        <v>-1.9279019800522323E-2</v>
      </c>
      <c r="R894" s="25">
        <f t="shared" ca="1" si="360"/>
        <v>-29.918456383912872</v>
      </c>
      <c r="S894" s="25">
        <f t="shared" ca="1" si="361"/>
        <v>29.918456383912872</v>
      </c>
      <c r="T894" s="25">
        <f t="shared" ca="1" si="362"/>
        <v>15.621645203173642</v>
      </c>
      <c r="U894" s="25">
        <f t="shared" ca="1" si="363"/>
        <v>258.85943457192872</v>
      </c>
      <c r="W894" s="25">
        <f ca="1">Kp*(AB894+AC894*OnebyTi+Td*(AB894-AB893))</f>
        <v>-0.10089870100624002</v>
      </c>
      <c r="X894" s="27">
        <f t="shared" ca="1" si="377"/>
        <v>-0.10097389065111498</v>
      </c>
      <c r="Y894" s="27">
        <f t="shared" ca="1" si="378"/>
        <v>-0.10105470494639048</v>
      </c>
      <c r="Z894" s="27">
        <f t="shared" ca="1" si="379"/>
        <v>-0.10114150736577111</v>
      </c>
      <c r="AA894" s="27">
        <f t="shared" ca="1" si="373"/>
        <v>1.4400684481288272E-2</v>
      </c>
      <c r="AB894" s="25">
        <f t="shared" ca="1" si="364"/>
        <v>-1.4400684481288272E-2</v>
      </c>
      <c r="AC894" s="25">
        <f t="shared" ca="1" si="365"/>
        <v>-29.837589767433357</v>
      </c>
      <c r="AD894" s="25">
        <f t="shared" ca="1" si="366"/>
        <v>29.837589767433357</v>
      </c>
      <c r="AE894" s="25">
        <f t="shared" ca="1" si="367"/>
        <v>17.224023591753348</v>
      </c>
      <c r="AF894" s="25">
        <f t="shared" ca="1" si="368"/>
        <v>247.82859872679731</v>
      </c>
      <c r="AH894" s="25">
        <f t="shared" ca="1" si="369"/>
        <v>-0.10089870100624002</v>
      </c>
      <c r="AI894" s="25">
        <f t="shared" ca="1" si="370"/>
        <v>1.4400684481288272E-2</v>
      </c>
    </row>
    <row r="895" spans="1:35" x14ac:dyDescent="0.25">
      <c r="A895" s="25">
        <v>88.299999999998093</v>
      </c>
      <c r="B895" s="25">
        <f t="shared" si="371"/>
        <v>0</v>
      </c>
      <c r="C895" s="25">
        <f t="shared" si="372"/>
        <v>0.01</v>
      </c>
      <c r="E895" s="25">
        <f ca="1">Kp*(G895+H895*OnebyTi+Td*(G895-G894))</f>
        <v>-0.1017912437287746</v>
      </c>
      <c r="F895" s="27">
        <f t="shared" ca="1" si="374"/>
        <v>2.1049177820273164E-2</v>
      </c>
      <c r="G895" s="25">
        <f t="shared" ca="1" si="353"/>
        <v>-2.1049177820273164E-2</v>
      </c>
      <c r="H895" s="25">
        <f t="shared" ca="1" si="354"/>
        <v>-29.90589778402418</v>
      </c>
      <c r="I895" s="25">
        <f t="shared" ca="1" si="355"/>
        <v>29.90589778402418</v>
      </c>
      <c r="J895" s="25">
        <f t="shared" ca="1" si="356"/>
        <v>15.537734409847616</v>
      </c>
      <c r="K895" s="25">
        <f t="shared" ca="1" si="357"/>
        <v>888.56134337462663</v>
      </c>
      <c r="M895" s="25">
        <f ca="1">Kp*(Q895+R895*OnebyTi+Td*(Q895-Q894))</f>
        <v>-0.10164456464865133</v>
      </c>
      <c r="N895" s="27">
        <f t="shared" ca="1" si="375"/>
        <v>-0.10170975648217952</v>
      </c>
      <c r="O895" s="25">
        <f t="shared" ca="1" si="358"/>
        <v>-0.10177695134183568</v>
      </c>
      <c r="P895" s="27">
        <f t="shared" ca="1" si="376"/>
        <v>1.9100100022675273E-2</v>
      </c>
      <c r="Q895" s="25">
        <f t="shared" ca="1" si="359"/>
        <v>-1.9100100022675273E-2</v>
      </c>
      <c r="R895" s="25">
        <f t="shared" ca="1" si="360"/>
        <v>-29.920366393915138</v>
      </c>
      <c r="S895" s="25">
        <f t="shared" ca="1" si="361"/>
        <v>29.920366393915138</v>
      </c>
      <c r="T895" s="25">
        <f t="shared" ca="1" si="362"/>
        <v>15.62168168455573</v>
      </c>
      <c r="U895" s="25">
        <f t="shared" ca="1" si="363"/>
        <v>258.88911180006409</v>
      </c>
      <c r="W895" s="25">
        <f ca="1">Kp*(AB895+AC895*OnebyTi+Td*(AB895-AB894))</f>
        <v>-0.10089204811049722</v>
      </c>
      <c r="X895" s="25">
        <f t="shared" ca="1" si="377"/>
        <v>-0.10096673541037172</v>
      </c>
      <c r="Y895" s="25">
        <f t="shared" ca="1" si="378"/>
        <v>-0.10104701444939244</v>
      </c>
      <c r="Z895" s="25">
        <f t="shared" ca="1" si="379"/>
        <v>-0.10113324702342213</v>
      </c>
      <c r="AA895" s="27">
        <f t="shared" ca="1" si="373"/>
        <v>1.428653374471116E-2</v>
      </c>
      <c r="AB895" s="25">
        <f t="shared" ca="1" si="364"/>
        <v>-1.428653374471116E-2</v>
      </c>
      <c r="AC895" s="25">
        <f t="shared" ca="1" si="365"/>
        <v>-29.839018420807829</v>
      </c>
      <c r="AD895" s="25">
        <f t="shared" ca="1" si="366"/>
        <v>29.839018420807829</v>
      </c>
      <c r="AE895" s="25">
        <f t="shared" ca="1" si="367"/>
        <v>17.22404400225799</v>
      </c>
      <c r="AF895" s="25">
        <f t="shared" ca="1" si="368"/>
        <v>247.85091669505087</v>
      </c>
      <c r="AH895" s="25">
        <f t="shared" ca="1" si="369"/>
        <v>-0.10089204811049722</v>
      </c>
      <c r="AI895" s="25">
        <f t="shared" ca="1" si="370"/>
        <v>1.428653374471116E-2</v>
      </c>
    </row>
    <row r="896" spans="1:35" x14ac:dyDescent="0.25">
      <c r="A896" s="25">
        <v>88.399999999998002</v>
      </c>
      <c r="B896" s="25">
        <f t="shared" si="371"/>
        <v>0</v>
      </c>
      <c r="C896" s="25">
        <f t="shared" si="372"/>
        <v>0.01</v>
      </c>
      <c r="E896" s="25">
        <f ca="1">Kp*(G896+H896*OnebyTi+Td*(G896-G895))</f>
        <v>-0.10177902543230566</v>
      </c>
      <c r="F896" s="27">
        <f t="shared" ca="1" si="374"/>
        <v>2.085746995573149E-2</v>
      </c>
      <c r="G896" s="25">
        <f t="shared" ca="1" si="353"/>
        <v>-2.085746995573149E-2</v>
      </c>
      <c r="H896" s="25">
        <f t="shared" ca="1" si="354"/>
        <v>-29.907983531019752</v>
      </c>
      <c r="I896" s="25">
        <f t="shared" ca="1" si="355"/>
        <v>29.907983531019752</v>
      </c>
      <c r="J896" s="25">
        <f t="shared" ca="1" si="356"/>
        <v>15.537777913252912</v>
      </c>
      <c r="K896" s="25">
        <f t="shared" ca="1" si="357"/>
        <v>888.74572340903535</v>
      </c>
      <c r="M896" s="25">
        <f ca="1">Kp*(Q896+R896*OnebyTi+Td*(Q896-Q895))</f>
        <v>-0.10163310260352915</v>
      </c>
      <c r="N896" s="25">
        <f t="shared" ca="1" si="375"/>
        <v>-0.1016979392076104</v>
      </c>
      <c r="O896" s="27">
        <f t="shared" ca="1" si="358"/>
        <v>-0.10176477098022876</v>
      </c>
      <c r="P896" s="27">
        <f t="shared" ca="1" si="376"/>
        <v>1.8922404888491708E-2</v>
      </c>
      <c r="Q896" s="25">
        <f t="shared" ca="1" si="359"/>
        <v>-1.8922404888491708E-2</v>
      </c>
      <c r="R896" s="25">
        <f t="shared" ca="1" si="360"/>
        <v>-29.922258634403988</v>
      </c>
      <c r="S896" s="25">
        <f t="shared" ca="1" si="361"/>
        <v>29.922258634403988</v>
      </c>
      <c r="T896" s="25">
        <f t="shared" ca="1" si="362"/>
        <v>15.621717490296406</v>
      </c>
      <c r="U896" s="25">
        <f t="shared" ca="1" si="363"/>
        <v>258.91851301253831</v>
      </c>
      <c r="W896" s="25">
        <f ca="1">Kp*(AB896+AC896*OnebyTi+Td*(AB896-AB895))</f>
        <v>-0.10088544004327711</v>
      </c>
      <c r="X896" s="27">
        <f t="shared" ca="1" si="377"/>
        <v>-0.10095962797407575</v>
      </c>
      <c r="Y896" s="27">
        <f t="shared" ca="1" si="378"/>
        <v>-0.10103937488876163</v>
      </c>
      <c r="Z896" s="27">
        <f t="shared" ca="1" si="379"/>
        <v>-0.10112504090902807</v>
      </c>
      <c r="AA896" s="27">
        <f t="shared" ca="1" si="373"/>
        <v>1.4173209042368946E-2</v>
      </c>
      <c r="AB896" s="25">
        <f t="shared" ca="1" si="364"/>
        <v>-1.4173209042368946E-2</v>
      </c>
      <c r="AC896" s="25">
        <f t="shared" ca="1" si="365"/>
        <v>-29.840435741712067</v>
      </c>
      <c r="AD896" s="25">
        <f t="shared" ca="1" si="366"/>
        <v>29.840435741712067</v>
      </c>
      <c r="AE896" s="25">
        <f t="shared" ca="1" si="367"/>
        <v>17.224064090243445</v>
      </c>
      <c r="AF896" s="25">
        <f t="shared" ca="1" si="368"/>
        <v>247.87305768180994</v>
      </c>
      <c r="AH896" s="25">
        <f t="shared" ca="1" si="369"/>
        <v>-0.10088544004327711</v>
      </c>
      <c r="AI896" s="25">
        <f t="shared" ca="1" si="370"/>
        <v>1.4173209042368946E-2</v>
      </c>
    </row>
    <row r="897" spans="1:35" x14ac:dyDescent="0.25">
      <c r="A897" s="25">
        <v>88.499999999997996</v>
      </c>
      <c r="B897" s="25">
        <f t="shared" si="371"/>
        <v>0</v>
      </c>
      <c r="C897" s="25">
        <f t="shared" si="372"/>
        <v>0.01</v>
      </c>
      <c r="E897" s="25">
        <f ca="1">Kp*(G897+H897*OnebyTi+Td*(G897-G896))</f>
        <v>-0.10176687252365813</v>
      </c>
      <c r="F897" s="27">
        <f t="shared" ca="1" si="374"/>
        <v>2.0667050700255221E-2</v>
      </c>
      <c r="G897" s="25">
        <f t="shared" ref="G897:G960" ca="1" si="380">B897-F897</f>
        <v>-2.0667050700255221E-2</v>
      </c>
      <c r="H897" s="25">
        <f t="shared" ref="H897:H960" ca="1" si="381">H896+G897*0.1</f>
        <v>-29.910050236089777</v>
      </c>
      <c r="I897" s="25">
        <f t="shared" ref="I897:I960" ca="1" si="382">IF(ROW()&lt;12,0,I896+ABS(G897)*0.1)</f>
        <v>29.910050236089777</v>
      </c>
      <c r="J897" s="25">
        <f t="shared" ref="J897:J960" ca="1" si="383">IF(ROW()&lt;12,0,J896+((G897)^2)*0.1)</f>
        <v>15.537820625951376</v>
      </c>
      <c r="K897" s="25">
        <f t="shared" ref="K897:K960" ca="1" si="384">IF(ROW()&lt;12,0,K896+A897*ABS(G897)*0.1)</f>
        <v>888.9286268077326</v>
      </c>
      <c r="M897" s="25">
        <f ca="1">Kp*(Q897+R897*OnebyTi+Td*(Q897-Q896))</f>
        <v>-0.10162170353632367</v>
      </c>
      <c r="N897" s="27">
        <f t="shared" ca="1" si="375"/>
        <v>-0.10168618632521562</v>
      </c>
      <c r="O897" s="25">
        <f t="shared" ref="O897:O960" ca="1" si="385">IF((ROW()-12)*0.1&lt;L_2,0,OFFSET(N897,-1,0)*b_2/K_2-O896*a_2)</f>
        <v>-0.10175265643513577</v>
      </c>
      <c r="P897" s="27">
        <f t="shared" ca="1" si="376"/>
        <v>1.8745927790468832E-2</v>
      </c>
      <c r="Q897" s="25">
        <f t="shared" ref="Q897:Q960" ca="1" si="386">B897-P897</f>
        <v>-1.8745927790468832E-2</v>
      </c>
      <c r="R897" s="25">
        <f t="shared" ref="R897:R960" ca="1" si="387">R896+Q897*0.1</f>
        <v>-29.924133227183034</v>
      </c>
      <c r="S897" s="25">
        <f t="shared" ref="S897:S960" ca="1" si="388">IF(ROW()&lt;12,0,S896+ABS(Q897)*0.1)</f>
        <v>29.924133227183034</v>
      </c>
      <c r="T897" s="25">
        <f t="shared" ref="T897:T960" ca="1" si="389">IF(ROW()&lt;12,0,T896+((Q897)^2)*0.1)</f>
        <v>15.621752631277278</v>
      </c>
      <c r="U897" s="25">
        <f t="shared" ref="U897:U960" ca="1" si="390">IF(ROW()&lt;12,0,U896+J897*ABS(Q897)*0.1)</f>
        <v>258.94764009888587</v>
      </c>
      <c r="W897" s="25">
        <f ca="1">Kp*(AB897+AC897*OnebyTi+Td*(AB897-AB896))</f>
        <v>-0.10087887653583733</v>
      </c>
      <c r="X897" s="25">
        <f t="shared" ca="1" si="377"/>
        <v>-0.10095256805903038</v>
      </c>
      <c r="Y897" s="25">
        <f t="shared" ca="1" si="378"/>
        <v>-0.10103178596645646</v>
      </c>
      <c r="Z897" s="25">
        <f t="shared" ca="1" si="379"/>
        <v>-0.10111688870935294</v>
      </c>
      <c r="AA897" s="27">
        <f t="shared" ca="1" si="373"/>
        <v>1.4060704951466139E-2</v>
      </c>
      <c r="AB897" s="25">
        <f t="shared" ref="AB897:AB960" ca="1" si="391">B897-AA897</f>
        <v>-1.4060704951466139E-2</v>
      </c>
      <c r="AC897" s="25">
        <f t="shared" ref="AC897:AC960" ca="1" si="392">AC896+AB897*0.1</f>
        <v>-29.841841812207214</v>
      </c>
      <c r="AD897" s="25">
        <f t="shared" ref="AD897:AD960" ca="1" si="393">IF(ROW()&lt;12,0,AD896+ABS(AB897)*0.1)</f>
        <v>29.841841812207214</v>
      </c>
      <c r="AE897" s="25">
        <f t="shared" ref="AE897:AE960" ca="1" si="394">IF(ROW()&lt;12,0,AE896+((AB897)^2)*0.1)</f>
        <v>17.224083860585818</v>
      </c>
      <c r="AF897" s="25">
        <f t="shared" ref="AF897:AF960" ca="1" si="395">IF(ROW()&lt;12,0,AF896+T897*ABS(AB897)*0.1)</f>
        <v>247.89502296726727</v>
      </c>
      <c r="AH897" s="25">
        <f t="shared" ca="1" si="369"/>
        <v>-0.10087887653583733</v>
      </c>
      <c r="AI897" s="25">
        <f t="shared" ca="1" si="370"/>
        <v>1.4060704951466139E-2</v>
      </c>
    </row>
    <row r="898" spans="1:35" x14ac:dyDescent="0.25">
      <c r="A898" s="25">
        <v>88.599999999998005</v>
      </c>
      <c r="B898" s="25">
        <f t="shared" si="371"/>
        <v>0</v>
      </c>
      <c r="C898" s="25">
        <f t="shared" si="372"/>
        <v>0.01</v>
      </c>
      <c r="E898" s="25">
        <f ca="1">Kp*(G898+H898*OnebyTi+Td*(G898-G897))</f>
        <v>-0.1017547847508868</v>
      </c>
      <c r="F898" s="27">
        <f t="shared" ca="1" si="374"/>
        <v>2.0477913261669894E-2</v>
      </c>
      <c r="G898" s="25">
        <f t="shared" ca="1" si="380"/>
        <v>-2.0477913261669894E-2</v>
      </c>
      <c r="H898" s="25">
        <f t="shared" ca="1" si="381"/>
        <v>-29.912098027415944</v>
      </c>
      <c r="I898" s="25">
        <f t="shared" ca="1" si="382"/>
        <v>29.912098027415944</v>
      </c>
      <c r="J898" s="25">
        <f t="shared" ca="1" si="383"/>
        <v>15.53786256044453</v>
      </c>
      <c r="K898" s="25">
        <f t="shared" ca="1" si="384"/>
        <v>889.11006111923098</v>
      </c>
      <c r="M898" s="25">
        <f ca="1">Kp*(Q898+R898*OnebyTi+Td*(Q898-Q897))</f>
        <v>-0.10161036719268797</v>
      </c>
      <c r="N898" s="25">
        <f t="shared" ca="1" si="375"/>
        <v>-0.10167449757863375</v>
      </c>
      <c r="O898" s="25">
        <f t="shared" ca="1" si="385"/>
        <v>-0.10174060744836771</v>
      </c>
      <c r="P898" s="27">
        <f t="shared" ca="1" si="376"/>
        <v>1.8570662146955255E-2</v>
      </c>
      <c r="Q898" s="25">
        <f t="shared" ca="1" si="386"/>
        <v>-1.8570662146955255E-2</v>
      </c>
      <c r="R898" s="25">
        <f t="shared" ca="1" si="387"/>
        <v>-29.925990293397732</v>
      </c>
      <c r="S898" s="25">
        <f t="shared" ca="1" si="388"/>
        <v>29.925990293397732</v>
      </c>
      <c r="T898" s="25">
        <f t="shared" ca="1" si="389"/>
        <v>15.621787118226536</v>
      </c>
      <c r="U898" s="25">
        <f t="shared" ca="1" si="390"/>
        <v>258.97649493849548</v>
      </c>
      <c r="W898" s="25">
        <f ca="1">Kp*(AB898+AC898*OnebyTi+Td*(AB898-AB897))</f>
        <v>-0.10087235732077066</v>
      </c>
      <c r="X898" s="25">
        <f t="shared" ca="1" si="377"/>
        <v>-0.10094555538341446</v>
      </c>
      <c r="Y898" s="25">
        <f t="shared" ca="1" si="378"/>
        <v>-0.101024247385848</v>
      </c>
      <c r="Z898" s="25">
        <f t="shared" ca="1" si="379"/>
        <v>-0.10110879011260669</v>
      </c>
      <c r="AA898" s="27">
        <f t="shared" ca="1" si="373"/>
        <v>1.3949016080530844E-2</v>
      </c>
      <c r="AB898" s="25">
        <f t="shared" ca="1" si="391"/>
        <v>-1.3949016080530844E-2</v>
      </c>
      <c r="AC898" s="25">
        <f t="shared" ca="1" si="392"/>
        <v>-29.843236713815266</v>
      </c>
      <c r="AD898" s="25">
        <f t="shared" ca="1" si="393"/>
        <v>29.843236713815266</v>
      </c>
      <c r="AE898" s="25">
        <f t="shared" ca="1" si="394"/>
        <v>17.22410331809078</v>
      </c>
      <c r="AF898" s="25">
        <f t="shared" ca="1" si="395"/>
        <v>247.91681382323915</v>
      </c>
      <c r="AH898" s="25">
        <f t="shared" ref="AH898:AH961" ca="1" si="396">IF(ProcessModel = "Model1", E898, IF(ProcessModel = "Model2", M898, W898))</f>
        <v>-0.10087235732077066</v>
      </c>
      <c r="AI898" s="25">
        <f t="shared" ref="AI898:AI961" ca="1" si="397">IF(ProcessModel = "Model1", F898, IF(ProcessModel = "Model2", P898, AA898))</f>
        <v>1.3949016080530844E-2</v>
      </c>
    </row>
    <row r="899" spans="1:35" x14ac:dyDescent="0.25">
      <c r="A899" s="25">
        <v>88.699999999997999</v>
      </c>
      <c r="B899" s="25">
        <f t="shared" si="371"/>
        <v>0</v>
      </c>
      <c r="C899" s="25">
        <f t="shared" si="372"/>
        <v>0.01</v>
      </c>
      <c r="E899" s="25">
        <f ca="1">Kp*(G899+H899*OnebyTi+Td*(G899-G898))</f>
        <v>-0.10174276186233576</v>
      </c>
      <c r="F899" s="27">
        <f t="shared" ca="1" si="374"/>
        <v>2.0290050873248571E-2</v>
      </c>
      <c r="G899" s="25">
        <f t="shared" ca="1" si="380"/>
        <v>-2.0290050873248571E-2</v>
      </c>
      <c r="H899" s="25">
        <f t="shared" ca="1" si="381"/>
        <v>-29.91412703250327</v>
      </c>
      <c r="I899" s="25">
        <f t="shared" ca="1" si="382"/>
        <v>29.91412703250327</v>
      </c>
      <c r="J899" s="25">
        <f t="shared" ca="1" si="383"/>
        <v>15.537903729060975</v>
      </c>
      <c r="K899" s="25">
        <f t="shared" ca="1" si="384"/>
        <v>889.29003387047669</v>
      </c>
      <c r="M899" s="25">
        <f ca="1">Kp*(Q899+R899*OnebyTi+Td*(Q899-Q898))</f>
        <v>-0.10159909331867166</v>
      </c>
      <c r="N899" s="27">
        <f t="shared" ca="1" si="375"/>
        <v>-0.10166287271186854</v>
      </c>
      <c r="O899" s="27">
        <f t="shared" ca="1" si="385"/>
        <v>-0.10172862376206693</v>
      </c>
      <c r="P899" s="27">
        <f t="shared" ca="1" si="376"/>
        <v>1.8396601402118483E-2</v>
      </c>
      <c r="Q899" s="25">
        <f t="shared" ca="1" si="386"/>
        <v>-1.8396601402118483E-2</v>
      </c>
      <c r="R899" s="25">
        <f t="shared" ca="1" si="387"/>
        <v>-29.927829953537945</v>
      </c>
      <c r="S899" s="25">
        <f t="shared" ca="1" si="388"/>
        <v>29.927829953537945</v>
      </c>
      <c r="T899" s="25">
        <f t="shared" ca="1" si="389"/>
        <v>15.62182096172085</v>
      </c>
      <c r="U899" s="25">
        <f t="shared" ca="1" si="390"/>
        <v>259.0050794006483</v>
      </c>
      <c r="W899" s="25">
        <f ca="1">Kp*(AB899+AC899*OnebyTi+Td*(AB899-AB898))</f>
        <v>-0.10086588213200101</v>
      </c>
      <c r="X899" s="27">
        <f t="shared" ca="1" si="377"/>
        <v>-0.10093858966677852</v>
      </c>
      <c r="Y899" s="27">
        <f t="shared" ca="1" si="378"/>
        <v>-0.1010167588517165</v>
      </c>
      <c r="Z899" s="27">
        <f t="shared" ca="1" si="379"/>
        <v>-0.10110074480844206</v>
      </c>
      <c r="AA899" s="27">
        <f t="shared" ca="1" si="373"/>
        <v>1.3838137069270175E-2</v>
      </c>
      <c r="AB899" s="25">
        <f t="shared" ca="1" si="391"/>
        <v>-1.3838137069270175E-2</v>
      </c>
      <c r="AC899" s="25">
        <f t="shared" ca="1" si="392"/>
        <v>-29.844620527522192</v>
      </c>
      <c r="AD899" s="25">
        <f t="shared" ca="1" si="393"/>
        <v>29.844620527522192</v>
      </c>
      <c r="AE899" s="25">
        <f t="shared" ca="1" si="394"/>
        <v>17.224122467494535</v>
      </c>
      <c r="AF899" s="25">
        <f t="shared" ca="1" si="395"/>
        <v>247.93843151321315</v>
      </c>
      <c r="AH899" s="25">
        <f t="shared" ca="1" si="396"/>
        <v>-0.10086588213200101</v>
      </c>
      <c r="AI899" s="25">
        <f t="shared" ca="1" si="397"/>
        <v>1.3838137069270175E-2</v>
      </c>
    </row>
    <row r="900" spans="1:35" x14ac:dyDescent="0.25">
      <c r="A900" s="25">
        <v>88.799999999997993</v>
      </c>
      <c r="B900" s="25">
        <f t="shared" si="371"/>
        <v>0</v>
      </c>
      <c r="C900" s="25">
        <f t="shared" si="372"/>
        <v>0.01</v>
      </c>
      <c r="E900" s="25">
        <f ca="1">Kp*(G900+H900*OnebyTi+Td*(G900-G899))</f>
        <v>-0.10173080360664442</v>
      </c>
      <c r="F900" s="27">
        <f t="shared" ca="1" si="374"/>
        <v>2.0103456793689623E-2</v>
      </c>
      <c r="G900" s="25">
        <f t="shared" ca="1" si="380"/>
        <v>-2.0103456793689623E-2</v>
      </c>
      <c r="H900" s="25">
        <f t="shared" ca="1" si="381"/>
        <v>-29.91613737818264</v>
      </c>
      <c r="I900" s="25">
        <f t="shared" ca="1" si="382"/>
        <v>29.91613737818264</v>
      </c>
      <c r="J900" s="25">
        <f t="shared" ca="1" si="383"/>
        <v>15.53794414395848</v>
      </c>
      <c r="K900" s="25">
        <f t="shared" ca="1" si="384"/>
        <v>889.46855256680465</v>
      </c>
      <c r="M900" s="25">
        <f ca="1">Kp*(Q900+R900*OnebyTi+Td*(Q900-Q899))</f>
        <v>-0.1015878816607263</v>
      </c>
      <c r="N900" s="25">
        <f t="shared" ca="1" si="375"/>
        <v>-0.1016513114692946</v>
      </c>
      <c r="O900" s="25">
        <f t="shared" ca="1" si="385"/>
        <v>-0.10171670511871313</v>
      </c>
      <c r="P900" s="27">
        <f t="shared" ca="1" si="376"/>
        <v>1.8223739025911789E-2</v>
      </c>
      <c r="Q900" s="25">
        <f t="shared" ca="1" si="386"/>
        <v>-1.8223739025911789E-2</v>
      </c>
      <c r="R900" s="25">
        <f t="shared" ca="1" si="387"/>
        <v>-29.929652327440536</v>
      </c>
      <c r="S900" s="25">
        <f t="shared" ca="1" si="388"/>
        <v>29.929652327440536</v>
      </c>
      <c r="T900" s="25">
        <f t="shared" ca="1" si="389"/>
        <v>15.621854172187259</v>
      </c>
      <c r="U900" s="25">
        <f t="shared" ca="1" si="390"/>
        <v>259.03339534455614</v>
      </c>
      <c r="W900" s="25">
        <f ca="1">Kp*(AB900+AC900*OnebyTi+Td*(AB900-AB899))</f>
        <v>-0.10085945070477938</v>
      </c>
      <c r="X900" s="25">
        <f t="shared" ca="1" si="377"/>
        <v>-0.10093167063004085</v>
      </c>
      <c r="Y900" s="25">
        <f t="shared" ca="1" si="378"/>
        <v>-0.10100932007024778</v>
      </c>
      <c r="Z900" s="25">
        <f t="shared" ca="1" si="379"/>
        <v>-0.10109275248795133</v>
      </c>
      <c r="AA900" s="27">
        <f t="shared" ca="1" si="373"/>
        <v>1.3728062588425969E-2</v>
      </c>
      <c r="AB900" s="25">
        <f t="shared" ca="1" si="391"/>
        <v>-1.3728062588425969E-2</v>
      </c>
      <c r="AC900" s="25">
        <f t="shared" ca="1" si="392"/>
        <v>-29.845993333781035</v>
      </c>
      <c r="AD900" s="25">
        <f t="shared" ca="1" si="393"/>
        <v>29.845993333781035</v>
      </c>
      <c r="AE900" s="25">
        <f t="shared" ca="1" si="394"/>
        <v>17.224141313464777</v>
      </c>
      <c r="AF900" s="25">
        <f t="shared" ca="1" si="395"/>
        <v>247.95987729239545</v>
      </c>
      <c r="AH900" s="25">
        <f t="shared" ca="1" si="396"/>
        <v>-0.10085945070477938</v>
      </c>
      <c r="AI900" s="25">
        <f t="shared" ca="1" si="397"/>
        <v>1.3728062588425969E-2</v>
      </c>
    </row>
    <row r="901" spans="1:35" x14ac:dyDescent="0.25">
      <c r="A901" s="25">
        <v>88.899999999998002</v>
      </c>
      <c r="B901" s="25">
        <f t="shared" si="371"/>
        <v>0</v>
      </c>
      <c r="C901" s="25">
        <f t="shared" si="372"/>
        <v>0.01</v>
      </c>
      <c r="E901" s="25">
        <f ca="1">Kp*(G901+H901*OnebyTi+Td*(G901-G900))</f>
        <v>-0.10171890973275388</v>
      </c>
      <c r="F901" s="27">
        <f t="shared" ca="1" si="374"/>
        <v>1.9918124307093818E-2</v>
      </c>
      <c r="G901" s="25">
        <f t="shared" ca="1" si="380"/>
        <v>-1.9918124307093818E-2</v>
      </c>
      <c r="H901" s="25">
        <f t="shared" ca="1" si="381"/>
        <v>-29.91812919061335</v>
      </c>
      <c r="I901" s="25">
        <f t="shared" ca="1" si="382"/>
        <v>29.91812919061335</v>
      </c>
      <c r="J901" s="25">
        <f t="shared" ca="1" si="383"/>
        <v>15.537983817126072</v>
      </c>
      <c r="K901" s="25">
        <f t="shared" ca="1" si="384"/>
        <v>889.64562469189468</v>
      </c>
      <c r="M901" s="25">
        <f ca="1">Kp*(Q901+R901*OnebyTi+Td*(Q901-Q900))</f>
        <v>-0.10157673196571051</v>
      </c>
      <c r="N901" s="27">
        <f t="shared" ca="1" si="375"/>
        <v>-0.10163981359566301</v>
      </c>
      <c r="O901" s="27">
        <f t="shared" ca="1" si="385"/>
        <v>-0.10170485126112955</v>
      </c>
      <c r="P901" s="27">
        <f t="shared" ca="1" si="376"/>
        <v>1.8052068514040474E-2</v>
      </c>
      <c r="Q901" s="25">
        <f t="shared" ca="1" si="386"/>
        <v>-1.8052068514040474E-2</v>
      </c>
      <c r="R901" s="25">
        <f t="shared" ca="1" si="387"/>
        <v>-29.93145753429194</v>
      </c>
      <c r="S901" s="25">
        <f t="shared" ca="1" si="388"/>
        <v>29.93145753429194</v>
      </c>
      <c r="T901" s="25">
        <f t="shared" ca="1" si="389"/>
        <v>15.621886759905022</v>
      </c>
      <c r="U901" s="25">
        <f t="shared" ca="1" si="390"/>
        <v>259.06144461939982</v>
      </c>
      <c r="W901" s="25">
        <f ca="1">Kp*(AB901+AC901*OnebyTi+Td*(AB901-AB900))</f>
        <v>-0.10085306277567974</v>
      </c>
      <c r="X901" s="27">
        <f t="shared" ca="1" si="377"/>
        <v>-0.10092479799548372</v>
      </c>
      <c r="Y901" s="27">
        <f t="shared" ca="1" si="378"/>
        <v>-0.10100193074902962</v>
      </c>
      <c r="Z901" s="27">
        <f t="shared" ca="1" si="379"/>
        <v>-0.10108481284366316</v>
      </c>
      <c r="AA901" s="27">
        <f t="shared" ca="1" si="373"/>
        <v>1.3618787339630836E-2</v>
      </c>
      <c r="AB901" s="25">
        <f t="shared" ca="1" si="391"/>
        <v>-1.3618787339630836E-2</v>
      </c>
      <c r="AC901" s="25">
        <f t="shared" ca="1" si="392"/>
        <v>-29.847355212514998</v>
      </c>
      <c r="AD901" s="25">
        <f t="shared" ca="1" si="393"/>
        <v>29.847355212514998</v>
      </c>
      <c r="AE901" s="25">
        <f t="shared" ca="1" si="394"/>
        <v>17.224159860601638</v>
      </c>
      <c r="AF901" s="25">
        <f t="shared" ca="1" si="395"/>
        <v>247.98115240775815</v>
      </c>
      <c r="AH901" s="25">
        <f t="shared" ca="1" si="396"/>
        <v>-0.10085306277567974</v>
      </c>
      <c r="AI901" s="25">
        <f t="shared" ca="1" si="397"/>
        <v>1.3618787339630836E-2</v>
      </c>
    </row>
    <row r="902" spans="1:35" x14ac:dyDescent="0.25">
      <c r="A902" s="25">
        <v>88.999999999997996</v>
      </c>
      <c r="B902" s="25">
        <f t="shared" si="371"/>
        <v>0</v>
      </c>
      <c r="C902" s="25">
        <f t="shared" si="372"/>
        <v>0.01</v>
      </c>
      <c r="E902" s="25">
        <f ca="1">Kp*(G902+H902*OnebyTi+Td*(G902-G901))</f>
        <v>-0.10170707998991289</v>
      </c>
      <c r="F902" s="27">
        <f t="shared" ca="1" si="374"/>
        <v>1.9734046722940671E-2</v>
      </c>
      <c r="G902" s="25">
        <f t="shared" ca="1" si="380"/>
        <v>-1.9734046722940671E-2</v>
      </c>
      <c r="H902" s="25">
        <f t="shared" ca="1" si="381"/>
        <v>-29.920102595285645</v>
      </c>
      <c r="I902" s="25">
        <f t="shared" ca="1" si="382"/>
        <v>29.920102595285645</v>
      </c>
      <c r="J902" s="25">
        <f t="shared" ca="1" si="383"/>
        <v>15.538022760386079</v>
      </c>
      <c r="K902" s="25">
        <f t="shared" ca="1" si="384"/>
        <v>889.82125770772882</v>
      </c>
      <c r="M902" s="25">
        <f ca="1">Kp*(Q902+R902*OnebyTi+Td*(Q902-Q901))</f>
        <v>-0.10156564398089521</v>
      </c>
      <c r="N902" s="25">
        <f t="shared" ca="1" si="375"/>
        <v>-0.10162837883610691</v>
      </c>
      <c r="O902" s="25">
        <f t="shared" ca="1" si="385"/>
        <v>-0.10169306193248887</v>
      </c>
      <c r="P902" s="27">
        <f t="shared" ca="1" si="376"/>
        <v>1.7881583387927519E-2</v>
      </c>
      <c r="Q902" s="25">
        <f t="shared" ca="1" si="386"/>
        <v>-1.7881583387927519E-2</v>
      </c>
      <c r="R902" s="25">
        <f t="shared" ca="1" si="387"/>
        <v>-29.933245692630734</v>
      </c>
      <c r="S902" s="25">
        <f t="shared" ca="1" si="388"/>
        <v>29.933245692630734</v>
      </c>
      <c r="T902" s="25">
        <f t="shared" ca="1" si="389"/>
        <v>15.621918735007469</v>
      </c>
      <c r="U902" s="25">
        <f t="shared" ca="1" si="390"/>
        <v>259.08922906436715</v>
      </c>
      <c r="W902" s="25">
        <f ca="1">Kp*(AB902+AC902*OnebyTi+Td*(AB902-AB901))</f>
        <v>-0.10084671808259488</v>
      </c>
      <c r="X902" s="25">
        <f t="shared" ca="1" si="377"/>
        <v>-0.10091797148674941</v>
      </c>
      <c r="Y902" s="25">
        <f t="shared" ca="1" si="378"/>
        <v>-0.10099459059704818</v>
      </c>
      <c r="Z902" s="25">
        <f t="shared" ca="1" si="379"/>
        <v>-0.10107692556953925</v>
      </c>
      <c r="AA902" s="27">
        <f t="shared" ca="1" si="373"/>
        <v>1.3510306055264518E-2</v>
      </c>
      <c r="AB902" s="25">
        <f t="shared" ca="1" si="391"/>
        <v>-1.3510306055264518E-2</v>
      </c>
      <c r="AC902" s="25">
        <f t="shared" ca="1" si="392"/>
        <v>-29.848706243120525</v>
      </c>
      <c r="AD902" s="25">
        <f t="shared" ca="1" si="393"/>
        <v>29.848706243120525</v>
      </c>
      <c r="AE902" s="25">
        <f t="shared" ca="1" si="394"/>
        <v>17.224178113438608</v>
      </c>
      <c r="AF902" s="25">
        <f t="shared" ca="1" si="395"/>
        <v>248.00225809808617</v>
      </c>
      <c r="AH902" s="25">
        <f t="shared" ca="1" si="396"/>
        <v>-0.10084671808259488</v>
      </c>
      <c r="AI902" s="25">
        <f t="shared" ca="1" si="397"/>
        <v>1.3510306055264518E-2</v>
      </c>
    </row>
    <row r="903" spans="1:35" x14ac:dyDescent="0.25">
      <c r="A903" s="25">
        <v>89.099999999998005</v>
      </c>
      <c r="B903" s="25">
        <f t="shared" si="371"/>
        <v>0</v>
      </c>
      <c r="C903" s="25">
        <f t="shared" si="372"/>
        <v>0.01</v>
      </c>
      <c r="E903" s="25">
        <f ca="1">Kp*(G903+H903*OnebyTi+Td*(G903-G902))</f>
        <v>-0.10169531412768391</v>
      </c>
      <c r="F903" s="27">
        <f t="shared" ca="1" si="374"/>
        <v>1.9551217376064141E-2</v>
      </c>
      <c r="G903" s="25">
        <f t="shared" ca="1" si="380"/>
        <v>-1.9551217376064141E-2</v>
      </c>
      <c r="H903" s="25">
        <f t="shared" ca="1" si="381"/>
        <v>-29.92205771702325</v>
      </c>
      <c r="I903" s="25">
        <f t="shared" ca="1" si="382"/>
        <v>29.92205771702325</v>
      </c>
      <c r="J903" s="25">
        <f t="shared" ca="1" si="383"/>
        <v>15.538060985396168</v>
      </c>
      <c r="K903" s="25">
        <f t="shared" ca="1" si="384"/>
        <v>889.99545905454954</v>
      </c>
      <c r="M903" s="25">
        <f ca="1">Kp*(Q903+R903*OnebyTi+Td*(Q903-Q902))</f>
        <v>-0.10155461745396854</v>
      </c>
      <c r="N903" s="27">
        <f t="shared" ca="1" si="375"/>
        <v>-0.10161700693614692</v>
      </c>
      <c r="O903" s="25">
        <f t="shared" ca="1" si="385"/>
        <v>-0.10168133687631913</v>
      </c>
      <c r="P903" s="27">
        <f t="shared" ca="1" si="376"/>
        <v>1.7712277194678633E-2</v>
      </c>
      <c r="Q903" s="25">
        <f t="shared" ca="1" si="386"/>
        <v>-1.7712277194678633E-2</v>
      </c>
      <c r="R903" s="25">
        <f t="shared" ca="1" si="387"/>
        <v>-29.935016920350201</v>
      </c>
      <c r="S903" s="25">
        <f t="shared" ca="1" si="388"/>
        <v>29.935016920350201</v>
      </c>
      <c r="T903" s="25">
        <f t="shared" ca="1" si="389"/>
        <v>15.621950107483812</v>
      </c>
      <c r="U903" s="25">
        <f t="shared" ca="1" si="390"/>
        <v>259.11675050869127</v>
      </c>
      <c r="W903" s="25">
        <f ca="1">Kp*(AB903+AC903*OnebyTi+Td*(AB903-AB902))</f>
        <v>-0.10084041636473225</v>
      </c>
      <c r="X903" s="25">
        <f t="shared" ca="1" si="377"/>
        <v>-0.10091119082883633</v>
      </c>
      <c r="Y903" s="25">
        <f t="shared" ca="1" si="378"/>
        <v>-0.10098729932468437</v>
      </c>
      <c r="Z903" s="25">
        <f t="shared" ca="1" si="379"/>
        <v>-0.10106909036097106</v>
      </c>
      <c r="AA903" s="27">
        <f t="shared" ca="1" si="373"/>
        <v>1.3402613498310593E-2</v>
      </c>
      <c r="AB903" s="25">
        <f t="shared" ca="1" si="391"/>
        <v>-1.3402613498310593E-2</v>
      </c>
      <c r="AC903" s="25">
        <f t="shared" ca="1" si="392"/>
        <v>-29.850046504470356</v>
      </c>
      <c r="AD903" s="25">
        <f t="shared" ca="1" si="393"/>
        <v>29.850046504470356</v>
      </c>
      <c r="AE903" s="25">
        <f t="shared" ca="1" si="394"/>
        <v>17.224196076443466</v>
      </c>
      <c r="AF903" s="25">
        <f t="shared" ca="1" si="395"/>
        <v>248.02319559402423</v>
      </c>
      <c r="AH903" s="25">
        <f t="shared" ca="1" si="396"/>
        <v>-0.10084041636473225</v>
      </c>
      <c r="AI903" s="25">
        <f t="shared" ca="1" si="397"/>
        <v>1.3402613498310593E-2</v>
      </c>
    </row>
    <row r="904" spans="1:35" x14ac:dyDescent="0.25">
      <c r="A904" s="25">
        <v>89.199999999997999</v>
      </c>
      <c r="B904" s="25">
        <f t="shared" si="371"/>
        <v>0</v>
      </c>
      <c r="C904" s="25">
        <f t="shared" si="372"/>
        <v>0.01</v>
      </c>
      <c r="E904" s="25">
        <f ca="1">Kp*(G904+H904*OnebyTi+Td*(G904-G903))</f>
        <v>-0.10168361189594916</v>
      </c>
      <c r="F904" s="27">
        <f t="shared" ca="1" si="374"/>
        <v>1.9369629626627638E-2</v>
      </c>
      <c r="G904" s="25">
        <f t="shared" ca="1" si="380"/>
        <v>-1.9369629626627638E-2</v>
      </c>
      <c r="H904" s="25">
        <f t="shared" ca="1" si="381"/>
        <v>-29.923994679985913</v>
      </c>
      <c r="I904" s="25">
        <f t="shared" ca="1" si="382"/>
        <v>29.923994679985913</v>
      </c>
      <c r="J904" s="25">
        <f t="shared" ca="1" si="383"/>
        <v>15.538098503651355</v>
      </c>
      <c r="K904" s="25">
        <f t="shared" ca="1" si="384"/>
        <v>890.1682361508191</v>
      </c>
      <c r="M904" s="25">
        <f ca="1">Kp*(Q904+R904*OnebyTi+Td*(Q904-Q903))</f>
        <v>-0.10154365213304102</v>
      </c>
      <c r="N904" s="25">
        <f t="shared" ca="1" si="375"/>
        <v>-0.10160569764169659</v>
      </c>
      <c r="O904" s="27">
        <f t="shared" ca="1" si="385"/>
        <v>-0.10166967583650957</v>
      </c>
      <c r="P904" s="27">
        <f t="shared" ca="1" si="376"/>
        <v>1.7544143507046722E-2</v>
      </c>
      <c r="Q904" s="25">
        <f t="shared" ca="1" si="386"/>
        <v>-1.7544143507046722E-2</v>
      </c>
      <c r="R904" s="25">
        <f t="shared" ca="1" si="387"/>
        <v>-29.936771334700904</v>
      </c>
      <c r="S904" s="25">
        <f t="shared" ca="1" si="388"/>
        <v>29.936771334700904</v>
      </c>
      <c r="T904" s="25">
        <f t="shared" ca="1" si="389"/>
        <v>15.621980887180952</v>
      </c>
      <c r="U904" s="25">
        <f t="shared" ca="1" si="390"/>
        <v>259.14401077168873</v>
      </c>
      <c r="W904" s="25">
        <f ca="1">Kp*(AB904+AC904*OnebyTi+Td*(AB904-AB903))</f>
        <v>-0.10083415736260992</v>
      </c>
      <c r="X904" s="27">
        <f t="shared" ca="1" si="377"/>
        <v>-0.10090445574809506</v>
      </c>
      <c r="Y904" s="27">
        <f t="shared" ca="1" si="378"/>
        <v>-0.10098005664371007</v>
      </c>
      <c r="Z904" s="27">
        <f t="shared" ca="1" si="379"/>
        <v>-0.10106130691477649</v>
      </c>
      <c r="AA904" s="27">
        <f t="shared" ca="1" si="373"/>
        <v>1.3295704462213486E-2</v>
      </c>
      <c r="AB904" s="25">
        <f t="shared" ca="1" si="391"/>
        <v>-1.3295704462213486E-2</v>
      </c>
      <c r="AC904" s="25">
        <f t="shared" ca="1" si="392"/>
        <v>-29.851376074916576</v>
      </c>
      <c r="AD904" s="25">
        <f t="shared" ca="1" si="393"/>
        <v>29.851376074916576</v>
      </c>
      <c r="AE904" s="25">
        <f t="shared" ca="1" si="394"/>
        <v>17.224213754019182</v>
      </c>
      <c r="AF904" s="25">
        <f t="shared" ca="1" si="395"/>
        <v>248.04396611812325</v>
      </c>
      <c r="AH904" s="25">
        <f t="shared" ca="1" si="396"/>
        <v>-0.10083415736260992</v>
      </c>
      <c r="AI904" s="25">
        <f t="shared" ca="1" si="397"/>
        <v>1.3295704462213486E-2</v>
      </c>
    </row>
    <row r="905" spans="1:35" x14ac:dyDescent="0.25">
      <c r="A905" s="25">
        <v>89.299999999997993</v>
      </c>
      <c r="B905" s="25">
        <f t="shared" si="371"/>
        <v>0</v>
      </c>
      <c r="C905" s="25">
        <f t="shared" si="372"/>
        <v>0.01</v>
      </c>
      <c r="E905" s="25">
        <f ca="1">Kp*(G905+H905*OnebyTi+Td*(G905-G904))</f>
        <v>-0.10167197304491625</v>
      </c>
      <c r="F905" s="27">
        <f t="shared" ca="1" si="374"/>
        <v>1.9189276860098352E-2</v>
      </c>
      <c r="G905" s="25">
        <f t="shared" ca="1" si="380"/>
        <v>-1.9189276860098352E-2</v>
      </c>
      <c r="H905" s="25">
        <f t="shared" ca="1" si="381"/>
        <v>-29.925913607671923</v>
      </c>
      <c r="I905" s="25">
        <f t="shared" ca="1" si="382"/>
        <v>29.925913607671923</v>
      </c>
      <c r="J905" s="25">
        <f t="shared" ca="1" si="383"/>
        <v>15.538135326485996</v>
      </c>
      <c r="K905" s="25">
        <f t="shared" ca="1" si="384"/>
        <v>890.33959639317982</v>
      </c>
      <c r="M905" s="25">
        <f ca="1">Kp*(Q905+R905*OnebyTi+Td*(Q905-Q904))</f>
        <v>-0.10153274776665039</v>
      </c>
      <c r="N905" s="27">
        <f t="shared" ca="1" si="375"/>
        <v>-0.10159445069906771</v>
      </c>
      <c r="O905" s="25">
        <f t="shared" ca="1" si="385"/>
        <v>-0.10165807855731639</v>
      </c>
      <c r="P905" s="27">
        <f t="shared" ca="1" si="376"/>
        <v>1.7377175923395764E-2</v>
      </c>
      <c r="Q905" s="25">
        <f t="shared" ca="1" si="386"/>
        <v>-1.7377175923395764E-2</v>
      </c>
      <c r="R905" s="25">
        <f t="shared" ca="1" si="387"/>
        <v>-29.938509052293242</v>
      </c>
      <c r="S905" s="25">
        <f t="shared" ca="1" si="388"/>
        <v>29.938509052293242</v>
      </c>
      <c r="T905" s="25">
        <f t="shared" ca="1" si="389"/>
        <v>15.622011083805258</v>
      </c>
      <c r="U905" s="25">
        <f t="shared" ca="1" si="390"/>
        <v>259.1710116627977</v>
      </c>
      <c r="W905" s="25">
        <f ca="1">Kp*(AB905+AC905*OnebyTi+Td*(AB905-AB904))</f>
        <v>-0.10082794081805242</v>
      </c>
      <c r="X905" s="25">
        <f t="shared" ca="1" si="377"/>
        <v>-0.1008977659722244</v>
      </c>
      <c r="Y905" s="25">
        <f t="shared" ca="1" si="378"/>
        <v>-0.10097286226728455</v>
      </c>
      <c r="Z905" s="25">
        <f t="shared" ca="1" si="379"/>
        <v>-0.10105357492919653</v>
      </c>
      <c r="AA905" s="27">
        <f t="shared" ca="1" si="373"/>
        <v>1.3189573770735836E-2</v>
      </c>
      <c r="AB905" s="25">
        <f t="shared" ca="1" si="391"/>
        <v>-1.3189573770735836E-2</v>
      </c>
      <c r="AC905" s="25">
        <f t="shared" ca="1" si="392"/>
        <v>-29.852695032293649</v>
      </c>
      <c r="AD905" s="25">
        <f t="shared" ca="1" si="393"/>
        <v>29.852695032293649</v>
      </c>
      <c r="AE905" s="25">
        <f t="shared" ca="1" si="394"/>
        <v>17.224231150504806</v>
      </c>
      <c r="AF905" s="25">
        <f t="shared" ca="1" si="395"/>
        <v>248.06457088488696</v>
      </c>
      <c r="AH905" s="25">
        <f t="shared" ca="1" si="396"/>
        <v>-0.10082794081805242</v>
      </c>
      <c r="AI905" s="25">
        <f t="shared" ca="1" si="397"/>
        <v>1.3189573770735836E-2</v>
      </c>
    </row>
    <row r="906" spans="1:35" x14ac:dyDescent="0.25">
      <c r="A906" s="25">
        <v>89.399999999998002</v>
      </c>
      <c r="B906" s="25">
        <f t="shared" si="371"/>
        <v>0</v>
      </c>
      <c r="C906" s="25">
        <f t="shared" si="372"/>
        <v>0.01</v>
      </c>
      <c r="E906" s="25">
        <f ca="1">Kp*(G906+H906*OnebyTi+Td*(G906-G905))</f>
        <v>-0.10166039732512425</v>
      </c>
      <c r="F906" s="27">
        <f t="shared" ca="1" si="374"/>
        <v>1.9010152487220891E-2</v>
      </c>
      <c r="G906" s="25">
        <f t="shared" ca="1" si="380"/>
        <v>-1.9010152487220891E-2</v>
      </c>
      <c r="H906" s="25">
        <f t="shared" ca="1" si="381"/>
        <v>-29.927814622920646</v>
      </c>
      <c r="I906" s="25">
        <f t="shared" ca="1" si="382"/>
        <v>29.927814622920646</v>
      </c>
      <c r="J906" s="25">
        <f t="shared" ca="1" si="383"/>
        <v>15.538171465075754</v>
      </c>
      <c r="K906" s="25">
        <f t="shared" ca="1" si="384"/>
        <v>890.50954715641558</v>
      </c>
      <c r="M906" s="25">
        <f ca="1">Kp*(Q906+R906*OnebyTi+Td*(Q906-Q905))</f>
        <v>-0.10152190410376644</v>
      </c>
      <c r="N906" s="25">
        <f t="shared" ca="1" si="375"/>
        <v>-0.10158326585497554</v>
      </c>
      <c r="O906" s="27">
        <f t="shared" ca="1" si="385"/>
        <v>-0.10164654478336838</v>
      </c>
      <c r="P906" s="27">
        <f t="shared" ca="1" si="376"/>
        <v>1.7211368067664125E-2</v>
      </c>
      <c r="Q906" s="25">
        <f t="shared" ca="1" si="386"/>
        <v>-1.7211368067664125E-2</v>
      </c>
      <c r="R906" s="25">
        <f t="shared" ca="1" si="387"/>
        <v>-29.940230189100006</v>
      </c>
      <c r="S906" s="25">
        <f t="shared" ca="1" si="388"/>
        <v>29.940230189100006</v>
      </c>
      <c r="T906" s="25">
        <f t="shared" ca="1" si="389"/>
        <v>15.622040706924334</v>
      </c>
      <c r="U906" s="25">
        <f t="shared" ca="1" si="390"/>
        <v>259.19775498161607</v>
      </c>
      <c r="W906" s="25">
        <f ca="1">Kp*(AB906+AC906*OnebyTi+Td*(AB906-AB905))</f>
        <v>-0.10082176647418639</v>
      </c>
      <c r="X906" s="27">
        <f t="shared" ca="1" si="377"/>
        <v>-0.10089112123026736</v>
      </c>
      <c r="Y906" s="27">
        <f t="shared" ca="1" si="378"/>
        <v>-0.1009657159099507</v>
      </c>
      <c r="Z906" s="27">
        <f t="shared" ca="1" si="379"/>
        <v>-0.1010458941038918</v>
      </c>
      <c r="AA906" s="27">
        <f t="shared" ca="1" si="373"/>
        <v>1.3084216277816182E-2</v>
      </c>
      <c r="AB906" s="25">
        <f t="shared" ca="1" si="391"/>
        <v>-1.3084216277816182E-2</v>
      </c>
      <c r="AC906" s="25">
        <f t="shared" ca="1" si="392"/>
        <v>-29.854003453921433</v>
      </c>
      <c r="AD906" s="25">
        <f t="shared" ca="1" si="393"/>
        <v>29.854003453921433</v>
      </c>
      <c r="AE906" s="25">
        <f t="shared" ca="1" si="394"/>
        <v>17.224248270176368</v>
      </c>
      <c r="AF906" s="25">
        <f t="shared" ca="1" si="395"/>
        <v>248.08501110081798</v>
      </c>
      <c r="AH906" s="25">
        <f t="shared" ca="1" si="396"/>
        <v>-0.10082176647418639</v>
      </c>
      <c r="AI906" s="25">
        <f t="shared" ca="1" si="397"/>
        <v>1.3084216277816182E-2</v>
      </c>
    </row>
    <row r="907" spans="1:35" x14ac:dyDescent="0.25">
      <c r="A907" s="25">
        <v>89.499999999997996</v>
      </c>
      <c r="B907" s="25">
        <f t="shared" si="371"/>
        <v>0</v>
      </c>
      <c r="C907" s="25">
        <f t="shared" si="372"/>
        <v>0.01</v>
      </c>
      <c r="E907" s="25">
        <f ca="1">Kp*(G907+H907*OnebyTi+Td*(G907-G906))</f>
        <v>-0.10164888448744919</v>
      </c>
      <c r="F907" s="27">
        <f t="shared" ca="1" si="374"/>
        <v>1.8832249943990326E-2</v>
      </c>
      <c r="G907" s="25">
        <f t="shared" ca="1" si="380"/>
        <v>-1.8832249943990326E-2</v>
      </c>
      <c r="H907" s="25">
        <f t="shared" ca="1" si="381"/>
        <v>-29.929697847915044</v>
      </c>
      <c r="I907" s="25">
        <f t="shared" ca="1" si="382"/>
        <v>29.929697847915044</v>
      </c>
      <c r="J907" s="25">
        <f t="shared" ca="1" si="383"/>
        <v>15.53820693043955</v>
      </c>
      <c r="K907" s="25">
        <f t="shared" ca="1" si="384"/>
        <v>890.67809579341429</v>
      </c>
      <c r="M907" s="25">
        <f ca="1">Kp*(Q907+R907*OnebyTi+Td*(Q907-Q906))</f>
        <v>-0.10151112089379587</v>
      </c>
      <c r="N907" s="27">
        <f t="shared" ca="1" si="375"/>
        <v>-0.10157214285654406</v>
      </c>
      <c r="O907" s="25">
        <f t="shared" ca="1" si="385"/>
        <v>-0.10163507425967258</v>
      </c>
      <c r="P907" s="27">
        <f t="shared" ca="1" si="376"/>
        <v>1.7046713589327286E-2</v>
      </c>
      <c r="Q907" s="25">
        <f t="shared" ca="1" si="386"/>
        <v>-1.7046713589327286E-2</v>
      </c>
      <c r="R907" s="25">
        <f t="shared" ca="1" si="387"/>
        <v>-29.941934860458939</v>
      </c>
      <c r="S907" s="25">
        <f t="shared" ca="1" si="388"/>
        <v>29.941934860458939</v>
      </c>
      <c r="T907" s="25">
        <f t="shared" ca="1" si="389"/>
        <v>15.622069765968755</v>
      </c>
      <c r="U907" s="25">
        <f t="shared" ca="1" si="390"/>
        <v>259.22424251793956</v>
      </c>
      <c r="W907" s="25">
        <f ca="1">Kp*(AB907+AC907*OnebyTi+Td*(AB907-AB906))</f>
        <v>-0.10081563407543662</v>
      </c>
      <c r="X907" s="25">
        <f t="shared" ca="1" si="377"/>
        <v>-0.10088452125260722</v>
      </c>
      <c r="Y907" s="25">
        <f t="shared" ca="1" si="378"/>
        <v>-0.10095861728763124</v>
      </c>
      <c r="Z907" s="25">
        <f t="shared" ca="1" si="379"/>
        <v>-0.10103826413993915</v>
      </c>
      <c r="AA907" s="27">
        <f t="shared" ca="1" si="373"/>
        <v>1.2979626867427003E-2</v>
      </c>
      <c r="AB907" s="25">
        <f t="shared" ca="1" si="391"/>
        <v>-1.2979626867427003E-2</v>
      </c>
      <c r="AC907" s="25">
        <f t="shared" ca="1" si="392"/>
        <v>-29.855301416608174</v>
      </c>
      <c r="AD907" s="25">
        <f t="shared" ca="1" si="393"/>
        <v>29.855301416608174</v>
      </c>
      <c r="AE907" s="25">
        <f t="shared" ca="1" si="394"/>
        <v>17.224265117247729</v>
      </c>
      <c r="AF907" s="25">
        <f t="shared" ca="1" si="395"/>
        <v>248.10528796446391</v>
      </c>
      <c r="AH907" s="25">
        <f t="shared" ca="1" si="396"/>
        <v>-0.10081563407543662</v>
      </c>
      <c r="AI907" s="25">
        <f t="shared" ca="1" si="397"/>
        <v>1.2979626867427003E-2</v>
      </c>
    </row>
    <row r="908" spans="1:35" x14ac:dyDescent="0.25">
      <c r="A908" s="25">
        <v>89.599999999998005</v>
      </c>
      <c r="B908" s="25">
        <f t="shared" ref="B908:B971" si="398">IF(A908&lt;SP_t,0,SP_val)</f>
        <v>0</v>
      </c>
      <c r="C908" s="25">
        <f t="shared" ref="C908:C971" si="399">IF(A908&lt;DIS_t,0,DIS_val)</f>
        <v>0.01</v>
      </c>
      <c r="E908" s="25">
        <f ca="1">Kp*(G908+H908*OnebyTi+Td*(G908-G907))</f>
        <v>-0.10163743428310981</v>
      </c>
      <c r="F908" s="27">
        <f t="shared" ca="1" si="374"/>
        <v>1.8655562691624515E-2</v>
      </c>
      <c r="G908" s="25">
        <f t="shared" ca="1" si="380"/>
        <v>-1.8655562691624515E-2</v>
      </c>
      <c r="H908" s="25">
        <f t="shared" ca="1" si="381"/>
        <v>-29.931563404184207</v>
      </c>
      <c r="I908" s="25">
        <f t="shared" ca="1" si="382"/>
        <v>29.931563404184207</v>
      </c>
      <c r="J908" s="25">
        <f t="shared" ca="1" si="383"/>
        <v>15.538241733441485</v>
      </c>
      <c r="K908" s="25">
        <f t="shared" ca="1" si="384"/>
        <v>890.84524963513127</v>
      </c>
      <c r="M908" s="25">
        <f ca="1">Kp*(Q908+R908*OnebyTi+Td*(Q908-Q907))</f>
        <v>-0.10150039788658692</v>
      </c>
      <c r="N908" s="25">
        <f t="shared" ca="1" si="375"/>
        <v>-0.10156108145131099</v>
      </c>
      <c r="O908" s="25">
        <f t="shared" ca="1" si="385"/>
        <v>-0.10162366673161972</v>
      </c>
      <c r="P908" s="27">
        <f t="shared" ca="1" si="376"/>
        <v>1.6883206163360028E-2</v>
      </c>
      <c r="Q908" s="25">
        <f t="shared" ca="1" si="386"/>
        <v>-1.6883206163360028E-2</v>
      </c>
      <c r="R908" s="25">
        <f t="shared" ca="1" si="387"/>
        <v>-29.943623181075274</v>
      </c>
      <c r="S908" s="25">
        <f t="shared" ca="1" si="388"/>
        <v>29.943623181075274</v>
      </c>
      <c r="T908" s="25">
        <f t="shared" ca="1" si="389"/>
        <v>15.62209827023379</v>
      </c>
      <c r="U908" s="25">
        <f t="shared" ca="1" si="390"/>
        <v>259.25047605179975</v>
      </c>
      <c r="W908" s="25">
        <f ca="1">Kp*(AB908+AC908*OnebyTi+Td*(AB908-AB907))</f>
        <v>-0.10080954336752171</v>
      </c>
      <c r="X908" s="25">
        <f t="shared" ca="1" si="377"/>
        <v>-0.10087796577096345</v>
      </c>
      <c r="Y908" s="25">
        <f t="shared" ca="1" si="378"/>
        <v>-0.10095156611762506</v>
      </c>
      <c r="Z908" s="25">
        <f t="shared" ca="1" si="379"/>
        <v>-0.10103068473982821</v>
      </c>
      <c r="AA908" s="27">
        <f t="shared" ref="AA908:AA971" ca="1" si="400">IF((ROW()-12)*0.1&lt;L_3,0,OFFSET(Z908,-1,0)*0.1*K_3+AA907)+C908</f>
        <v>1.2875800453433088E-2</v>
      </c>
      <c r="AB908" s="25">
        <f t="shared" ca="1" si="391"/>
        <v>-1.2875800453433088E-2</v>
      </c>
      <c r="AC908" s="25">
        <f t="shared" ca="1" si="392"/>
        <v>-29.856588996653517</v>
      </c>
      <c r="AD908" s="25">
        <f t="shared" ca="1" si="393"/>
        <v>29.856588996653517</v>
      </c>
      <c r="AE908" s="25">
        <f t="shared" ca="1" si="394"/>
        <v>17.224281695871461</v>
      </c>
      <c r="AF908" s="25">
        <f t="shared" ca="1" si="395"/>
        <v>248.12540266646306</v>
      </c>
      <c r="AH908" s="25">
        <f t="shared" ca="1" si="396"/>
        <v>-0.10080954336752171</v>
      </c>
      <c r="AI908" s="25">
        <f t="shared" ca="1" si="397"/>
        <v>1.2875800453433088E-2</v>
      </c>
    </row>
    <row r="909" spans="1:35" x14ac:dyDescent="0.25">
      <c r="A909" s="25">
        <v>89.699999999997999</v>
      </c>
      <c r="B909" s="25">
        <f t="shared" si="398"/>
        <v>0</v>
      </c>
      <c r="C909" s="25">
        <f t="shared" si="399"/>
        <v>0.01</v>
      </c>
      <c r="E909" s="25">
        <f ca="1">Kp*(G909+H909*OnebyTi+Td*(G909-G908))</f>
        <v>-0.10162604646367313</v>
      </c>
      <c r="F909" s="27">
        <f t="shared" ref="F909:F972" ca="1" si="401">IF((ROW()-12)*0.1&lt;L_1,0,OFFSET(E909,-L_1*10-1,0)*0.1*K_1+F908)+C909</f>
        <v>1.8480084216535835E-2</v>
      </c>
      <c r="G909" s="25">
        <f t="shared" ca="1" si="380"/>
        <v>-1.8480084216535835E-2</v>
      </c>
      <c r="H909" s="25">
        <f t="shared" ca="1" si="381"/>
        <v>-29.93341141260586</v>
      </c>
      <c r="I909" s="25">
        <f t="shared" ca="1" si="382"/>
        <v>29.93341141260586</v>
      </c>
      <c r="J909" s="25">
        <f t="shared" ca="1" si="383"/>
        <v>15.53827588479275</v>
      </c>
      <c r="K909" s="25">
        <f t="shared" ca="1" si="384"/>
        <v>891.01101599055357</v>
      </c>
      <c r="M909" s="25">
        <f ca="1">Kp*(Q909+R909*OnebyTi+Td*(Q909-Q908))</f>
        <v>-0.10148973483243413</v>
      </c>
      <c r="N909" s="27">
        <f t="shared" ref="N909:N972" ca="1" si="402">IF((ROW()-12)*0.1&lt;L_2,0,OFFSET(M909,-L_2*10-1,0)*b_2-N908*a_2)</f>
        <v>-0.10155008138723291</v>
      </c>
      <c r="O909" s="27">
        <f t="shared" ca="1" si="385"/>
        <v>-0.10161232194498976</v>
      </c>
      <c r="P909" s="27">
        <f t="shared" ref="P909:P972" ca="1" si="403">IF((ROW()-12)*0.1&lt;L_2,0,OFFSET(O909,-1,0)*0.1*K_2+P908)+C909</f>
        <v>1.6720839490198057E-2</v>
      </c>
      <c r="Q909" s="25">
        <f t="shared" ca="1" si="386"/>
        <v>-1.6720839490198057E-2</v>
      </c>
      <c r="R909" s="25">
        <f t="shared" ca="1" si="387"/>
        <v>-29.945295265024296</v>
      </c>
      <c r="S909" s="25">
        <f t="shared" ca="1" si="388"/>
        <v>29.945295265024296</v>
      </c>
      <c r="T909" s="25">
        <f t="shared" ca="1" si="389"/>
        <v>15.622126228881116</v>
      </c>
      <c r="U909" s="25">
        <f t="shared" ca="1" si="390"/>
        <v>259.27645735350217</v>
      </c>
      <c r="W909" s="25">
        <f ca="1">Kp*(AB909+AC909*OnebyTi+Td*(AB909-AB908))</f>
        <v>-0.10080349409744992</v>
      </c>
      <c r="X909" s="27">
        <f t="shared" ref="X909:X972" ca="1" si="404">IF((ROW()-12)*0.1&lt;L_3,0,OFFSET(W909,-L_3*10-1,0)*b_3-X908*a_3)</f>
        <v>-0.10087145451838775</v>
      </c>
      <c r="Y909" s="27">
        <f t="shared" ref="Y909:Y972" ca="1" si="405">IF((ROW()-12)*0.1&lt;L_3,0,OFFSET(X909,-1,0)*b_3/K_3-Y908*a_3)</f>
        <v>-0.10094456211860328</v>
      </c>
      <c r="Z909" s="27">
        <f t="shared" ref="Z909:Z972" ca="1" si="406">IF((ROW()-12)*0.1&lt;L_3,0,OFFSET(Y909,-1,0)*b_3/K_3-Z908*a_3)</f>
        <v>-0.10102315560745792</v>
      </c>
      <c r="AA909" s="27">
        <f t="shared" ca="1" si="400"/>
        <v>1.2772731979450266E-2</v>
      </c>
      <c r="AB909" s="25">
        <f t="shared" ca="1" si="391"/>
        <v>-1.2772731979450266E-2</v>
      </c>
      <c r="AC909" s="25">
        <f t="shared" ca="1" si="392"/>
        <v>-29.857866269851463</v>
      </c>
      <c r="AD909" s="25">
        <f t="shared" ca="1" si="393"/>
        <v>29.857866269851463</v>
      </c>
      <c r="AE909" s="25">
        <f t="shared" ca="1" si="394"/>
        <v>17.224298010139684</v>
      </c>
      <c r="AF909" s="25">
        <f t="shared" ca="1" si="395"/>
        <v>248.14535638959012</v>
      </c>
      <c r="AH909" s="25">
        <f t="shared" ca="1" si="396"/>
        <v>-0.10080349409744992</v>
      </c>
      <c r="AI909" s="25">
        <f t="shared" ca="1" si="397"/>
        <v>1.2772731979450266E-2</v>
      </c>
    </row>
    <row r="910" spans="1:35" x14ac:dyDescent="0.25">
      <c r="A910" s="25">
        <v>89.799999999997993</v>
      </c>
      <c r="B910" s="25">
        <f t="shared" si="398"/>
        <v>0</v>
      </c>
      <c r="C910" s="25">
        <f t="shared" si="399"/>
        <v>0.01</v>
      </c>
      <c r="E910" s="25">
        <f ca="1">Kp*(G910+H910*OnebyTi+Td*(G910-G909))</f>
        <v>-0.10161472078105988</v>
      </c>
      <c r="F910" s="27">
        <f t="shared" ca="1" si="401"/>
        <v>1.8305808030302261E-2</v>
      </c>
      <c r="G910" s="25">
        <f t="shared" ca="1" si="380"/>
        <v>-1.8305808030302261E-2</v>
      </c>
      <c r="H910" s="25">
        <f t="shared" ca="1" si="381"/>
        <v>-29.935241993408891</v>
      </c>
      <c r="I910" s="25">
        <f t="shared" ca="1" si="382"/>
        <v>29.935241993408891</v>
      </c>
      <c r="J910" s="25">
        <f t="shared" ca="1" si="383"/>
        <v>15.538309395053513</v>
      </c>
      <c r="K910" s="25">
        <f t="shared" ca="1" si="384"/>
        <v>891.17540214666565</v>
      </c>
      <c r="M910" s="25">
        <f ca="1">Kp*(Q910+R910*OnebyTi+Td*(Q910-Q909))</f>
        <v>-0.10147913148208279</v>
      </c>
      <c r="N910" s="25">
        <f t="shared" ca="1" si="402"/>
        <v>-0.10153914241269019</v>
      </c>
      <c r="O910" s="25">
        <f t="shared" ca="1" si="385"/>
        <v>-0.10160103964595718</v>
      </c>
      <c r="P910" s="27">
        <f t="shared" ca="1" si="403"/>
        <v>1.655960729569908E-2</v>
      </c>
      <c r="Q910" s="25">
        <f t="shared" ca="1" si="386"/>
        <v>-1.655960729569908E-2</v>
      </c>
      <c r="R910" s="25">
        <f t="shared" ca="1" si="387"/>
        <v>-29.946951225753864</v>
      </c>
      <c r="S910" s="25">
        <f t="shared" ca="1" si="388"/>
        <v>29.946951225753864</v>
      </c>
      <c r="T910" s="25">
        <f t="shared" ca="1" si="389"/>
        <v>15.622153650940495</v>
      </c>
      <c r="U910" s="25">
        <f t="shared" ca="1" si="390"/>
        <v>259.30218818366427</v>
      </c>
      <c r="W910" s="25">
        <f ca="1">Kp*(AB910+AC910*OnebyTi+Td*(AB910-AB909))</f>
        <v>-0.10079748601351489</v>
      </c>
      <c r="X910" s="25">
        <f t="shared" ca="1" si="404"/>
        <v>-0.10086498722925995</v>
      </c>
      <c r="Y910" s="25">
        <f t="shared" ca="1" si="405"/>
        <v>-0.10093760501060557</v>
      </c>
      <c r="Z910" s="25">
        <f t="shared" ca="1" si="406"/>
        <v>-0.10101567644813296</v>
      </c>
      <c r="AA910" s="27">
        <f t="shared" ca="1" si="400"/>
        <v>1.2670416418704474E-2</v>
      </c>
      <c r="AB910" s="25">
        <f t="shared" ca="1" si="391"/>
        <v>-1.2670416418704474E-2</v>
      </c>
      <c r="AC910" s="25">
        <f t="shared" ca="1" si="392"/>
        <v>-29.859133311493334</v>
      </c>
      <c r="AD910" s="25">
        <f t="shared" ca="1" si="393"/>
        <v>29.859133311493334</v>
      </c>
      <c r="AE910" s="25">
        <f t="shared" ca="1" si="394"/>
        <v>17.224314064084908</v>
      </c>
      <c r="AF910" s="25">
        <f t="shared" ca="1" si="395"/>
        <v>248.16515030880157</v>
      </c>
      <c r="AH910" s="25">
        <f t="shared" ca="1" si="396"/>
        <v>-0.10079748601351489</v>
      </c>
      <c r="AI910" s="25">
        <f t="shared" ca="1" si="397"/>
        <v>1.2670416418704474E-2</v>
      </c>
    </row>
    <row r="911" spans="1:35" x14ac:dyDescent="0.25">
      <c r="A911" s="25">
        <v>89.899999999998002</v>
      </c>
      <c r="B911" s="25">
        <f t="shared" si="398"/>
        <v>0</v>
      </c>
      <c r="C911" s="25">
        <f t="shared" si="399"/>
        <v>0.01</v>
      </c>
      <c r="E911" s="25">
        <f ca="1">Kp*(G911+H911*OnebyTi+Td*(G911-G910))</f>
        <v>-0.10160345698754997</v>
      </c>
      <c r="F911" s="27">
        <f t="shared" ca="1" si="401"/>
        <v>1.8132727669637819E-2</v>
      </c>
      <c r="G911" s="25">
        <f t="shared" ca="1" si="380"/>
        <v>-1.8132727669637819E-2</v>
      </c>
      <c r="H911" s="25">
        <f t="shared" ca="1" si="381"/>
        <v>-29.937055266175854</v>
      </c>
      <c r="I911" s="25">
        <f t="shared" ca="1" si="382"/>
        <v>29.937055266175854</v>
      </c>
      <c r="J911" s="25">
        <f t="shared" ca="1" si="383"/>
        <v>15.538342274634788</v>
      </c>
      <c r="K911" s="25">
        <f t="shared" ca="1" si="384"/>
        <v>891.33841536841567</v>
      </c>
      <c r="M911" s="25">
        <f ca="1">Kp*(Q911+R911*OnebyTi+Td*(Q911-Q910))</f>
        <v>-0.10146858758673359</v>
      </c>
      <c r="N911" s="27">
        <f t="shared" ca="1" si="402"/>
        <v>-0.10152826427649189</v>
      </c>
      <c r="O911" s="27">
        <f t="shared" ca="1" si="385"/>
        <v>-0.10158981958109631</v>
      </c>
      <c r="P911" s="27">
        <f t="shared" ca="1" si="403"/>
        <v>1.6399503331103363E-2</v>
      </c>
      <c r="Q911" s="25">
        <f t="shared" ca="1" si="386"/>
        <v>-1.6399503331103363E-2</v>
      </c>
      <c r="R911" s="25">
        <f t="shared" ca="1" si="387"/>
        <v>-29.948591176086975</v>
      </c>
      <c r="S911" s="25">
        <f t="shared" ca="1" si="388"/>
        <v>29.948591176086975</v>
      </c>
      <c r="T911" s="25">
        <f t="shared" ca="1" si="389"/>
        <v>15.622180545311446</v>
      </c>
      <c r="U911" s="25">
        <f t="shared" ca="1" si="390"/>
        <v>259.32767029325356</v>
      </c>
      <c r="W911" s="25">
        <f ca="1">Kp*(AB911+AC911*OnebyTi+Td*(AB911-AB910))</f>
        <v>-0.10079151886529153</v>
      </c>
      <c r="X911" s="27">
        <f t="shared" ca="1" si="404"/>
        <v>-0.10085856363928393</v>
      </c>
      <c r="Y911" s="27">
        <f t="shared" ca="1" si="405"/>
        <v>-0.10093069451503622</v>
      </c>
      <c r="Z911" s="27">
        <f t="shared" ca="1" si="406"/>
        <v>-0.10100824696856021</v>
      </c>
      <c r="AA911" s="27">
        <f t="shared" ca="1" si="400"/>
        <v>1.2568848773891177E-2</v>
      </c>
      <c r="AB911" s="25">
        <f t="shared" ca="1" si="391"/>
        <v>-1.2568848773891177E-2</v>
      </c>
      <c r="AC911" s="25">
        <f t="shared" ca="1" si="392"/>
        <v>-29.860390196370723</v>
      </c>
      <c r="AD911" s="25">
        <f t="shared" ca="1" si="393"/>
        <v>29.860390196370723</v>
      </c>
      <c r="AE911" s="25">
        <f t="shared" ca="1" si="394"/>
        <v>17.224329861680857</v>
      </c>
      <c r="AF911" s="25">
        <f t="shared" ca="1" si="395"/>
        <v>248.18478559128081</v>
      </c>
      <c r="AH911" s="25">
        <f t="shared" ca="1" si="396"/>
        <v>-0.10079151886529153</v>
      </c>
      <c r="AI911" s="25">
        <f t="shared" ca="1" si="397"/>
        <v>1.2568848773891177E-2</v>
      </c>
    </row>
    <row r="912" spans="1:35" x14ac:dyDescent="0.25">
      <c r="A912" s="25">
        <v>89.999999999997996</v>
      </c>
      <c r="B912" s="25">
        <f t="shared" si="398"/>
        <v>0</v>
      </c>
      <c r="C912" s="25">
        <f t="shared" si="399"/>
        <v>0.01</v>
      </c>
      <c r="E912" s="25">
        <f ca="1">Kp*(G912+H912*OnebyTi+Td*(G912-G911))</f>
        <v>-0.10159225483578788</v>
      </c>
      <c r="F912" s="27">
        <f t="shared" ca="1" si="401"/>
        <v>1.796083669636243E-2</v>
      </c>
      <c r="G912" s="25">
        <f t="shared" ca="1" si="380"/>
        <v>-1.796083669636243E-2</v>
      </c>
      <c r="H912" s="25">
        <f t="shared" ca="1" si="381"/>
        <v>-29.938851349845489</v>
      </c>
      <c r="I912" s="25">
        <f t="shared" ca="1" si="382"/>
        <v>29.938851349845489</v>
      </c>
      <c r="J912" s="25">
        <f t="shared" ca="1" si="383"/>
        <v>15.538374533800271</v>
      </c>
      <c r="K912" s="25">
        <f t="shared" ca="1" si="384"/>
        <v>891.50006289868293</v>
      </c>
      <c r="M912" s="25">
        <f ca="1">Kp*(Q912+R912*OnebyTi+Td*(Q912-Q911))</f>
        <v>-0.10145810289804696</v>
      </c>
      <c r="N912" s="25">
        <f t="shared" ca="1" si="402"/>
        <v>-0.10151744672788061</v>
      </c>
      <c r="O912" s="25">
        <f t="shared" ca="1" si="385"/>
        <v>-0.1015786614973866</v>
      </c>
      <c r="P912" s="27">
        <f t="shared" ca="1" si="403"/>
        <v>1.6240521372993734E-2</v>
      </c>
      <c r="Q912" s="25">
        <f t="shared" ca="1" si="386"/>
        <v>-1.6240521372993734E-2</v>
      </c>
      <c r="R912" s="25">
        <f t="shared" ca="1" si="387"/>
        <v>-29.950215228224273</v>
      </c>
      <c r="S912" s="25">
        <f t="shared" ca="1" si="388"/>
        <v>29.950215228224273</v>
      </c>
      <c r="T912" s="25">
        <f t="shared" ca="1" si="389"/>
        <v>15.622206920764892</v>
      </c>
      <c r="U912" s="25">
        <f t="shared" ca="1" si="390"/>
        <v>259.35290542362532</v>
      </c>
      <c r="W912" s="25">
        <f ca="1">Kp*(AB912+AC912*OnebyTi+Td*(AB912-AB911))</f>
        <v>-0.10078559240363161</v>
      </c>
      <c r="X912" s="25">
        <f t="shared" ca="1" si="404"/>
        <v>-0.10085218348548361</v>
      </c>
      <c r="Y912" s="25">
        <f t="shared" ca="1" si="405"/>
        <v>-0.10092383035466031</v>
      </c>
      <c r="Z912" s="25">
        <f t="shared" ca="1" si="406"/>
        <v>-0.10100086687684523</v>
      </c>
      <c r="AA912" s="27">
        <f t="shared" ca="1" si="400"/>
        <v>1.2468024077035155E-2</v>
      </c>
      <c r="AB912" s="25">
        <f t="shared" ca="1" si="391"/>
        <v>-1.2468024077035155E-2</v>
      </c>
      <c r="AC912" s="25">
        <f t="shared" ca="1" si="392"/>
        <v>-29.861636998778426</v>
      </c>
      <c r="AD912" s="25">
        <f t="shared" ca="1" si="393"/>
        <v>29.861636998778426</v>
      </c>
      <c r="AE912" s="25">
        <f t="shared" ca="1" si="394"/>
        <v>17.224345406843295</v>
      </c>
      <c r="AF912" s="25">
        <f t="shared" ca="1" si="395"/>
        <v>248.20426339648327</v>
      </c>
      <c r="AH912" s="25">
        <f t="shared" ca="1" si="396"/>
        <v>-0.10078559240363161</v>
      </c>
      <c r="AI912" s="25">
        <f t="shared" ca="1" si="397"/>
        <v>1.2468024077035155E-2</v>
      </c>
    </row>
    <row r="913" spans="1:35" x14ac:dyDescent="0.25">
      <c r="A913" s="25">
        <v>90.099999999998005</v>
      </c>
      <c r="B913" s="25">
        <f t="shared" si="398"/>
        <v>0</v>
      </c>
      <c r="C913" s="25">
        <f t="shared" si="399"/>
        <v>0.01</v>
      </c>
      <c r="E913" s="25">
        <f ca="1">Kp*(G913+H913*OnebyTi+Td*(G913-G912))</f>
        <v>-0.10158111407878788</v>
      </c>
      <c r="F913" s="27">
        <f t="shared" ca="1" si="401"/>
        <v>1.7790128697371142E-2</v>
      </c>
      <c r="G913" s="25">
        <f t="shared" ca="1" si="380"/>
        <v>-1.7790128697371142E-2</v>
      </c>
      <c r="H913" s="25">
        <f t="shared" ca="1" si="381"/>
        <v>-29.940630362715225</v>
      </c>
      <c r="I913" s="25">
        <f t="shared" ca="1" si="382"/>
        <v>29.940630362715225</v>
      </c>
      <c r="J913" s="25">
        <f t="shared" ca="1" si="383"/>
        <v>15.538406182668178</v>
      </c>
      <c r="K913" s="25">
        <f t="shared" ca="1" si="384"/>
        <v>891.66035195824622</v>
      </c>
      <c r="M913" s="25">
        <f ca="1">Kp*(Q913+R913*OnebyTi+Td*(Q913-Q912))</f>
        <v>-0.10144767716814751</v>
      </c>
      <c r="N913" s="27">
        <f t="shared" ca="1" si="402"/>
        <v>-0.1015066895165372</v>
      </c>
      <c r="O913" s="25">
        <f t="shared" ca="1" si="385"/>
        <v>-0.10156756514221775</v>
      </c>
      <c r="P913" s="27">
        <f t="shared" ca="1" si="403"/>
        <v>1.6082655223255075E-2</v>
      </c>
      <c r="Q913" s="25">
        <f t="shared" ca="1" si="386"/>
        <v>-1.6082655223255075E-2</v>
      </c>
      <c r="R913" s="25">
        <f t="shared" ca="1" si="387"/>
        <v>-29.951823493746598</v>
      </c>
      <c r="S913" s="25">
        <f t="shared" ca="1" si="388"/>
        <v>29.951823493746598</v>
      </c>
      <c r="T913" s="25">
        <f t="shared" ca="1" si="389"/>
        <v>15.622232785944796</v>
      </c>
      <c r="U913" s="25">
        <f t="shared" ca="1" si="390"/>
        <v>259.37789530656079</v>
      </c>
      <c r="W913" s="25">
        <f ca="1">Kp*(AB913+AC913*OnebyTi+Td*(AB913-AB912))</f>
        <v>-0.10077970638065961</v>
      </c>
      <c r="X913" s="25">
        <f t="shared" ca="1" si="404"/>
        <v>-0.10084584650619879</v>
      </c>
      <c r="Y913" s="25">
        <f t="shared" ca="1" si="405"/>
        <v>-0.10091701225359981</v>
      </c>
      <c r="Z913" s="25">
        <f t="shared" ca="1" si="406"/>
        <v>-0.10099353588248858</v>
      </c>
      <c r="AA913" s="27">
        <f t="shared" ca="1" si="400"/>
        <v>1.2367937389350632E-2</v>
      </c>
      <c r="AB913" s="25">
        <f t="shared" ca="1" si="391"/>
        <v>-1.2367937389350632E-2</v>
      </c>
      <c r="AC913" s="25">
        <f t="shared" ca="1" si="392"/>
        <v>-29.862873792517362</v>
      </c>
      <c r="AD913" s="25">
        <f t="shared" ca="1" si="393"/>
        <v>29.862873792517362</v>
      </c>
      <c r="AE913" s="25">
        <f t="shared" ca="1" si="394"/>
        <v>17.224360703430822</v>
      </c>
      <c r="AF913" s="25">
        <f t="shared" ca="1" si="395"/>
        <v>248.22358487618112</v>
      </c>
      <c r="AH913" s="25">
        <f t="shared" ca="1" si="396"/>
        <v>-0.10077970638065961</v>
      </c>
      <c r="AI913" s="25">
        <f t="shared" ca="1" si="397"/>
        <v>1.2367937389350632E-2</v>
      </c>
    </row>
    <row r="914" spans="1:35" x14ac:dyDescent="0.25">
      <c r="A914" s="25">
        <v>90.1999999999979</v>
      </c>
      <c r="B914" s="25">
        <f t="shared" si="398"/>
        <v>0</v>
      </c>
      <c r="C914" s="25">
        <f t="shared" si="399"/>
        <v>0.01</v>
      </c>
      <c r="E914" s="25">
        <f ca="1">Kp*(G914+H914*OnebyTi+Td*(G914-G913))</f>
        <v>-0.10157003446993923</v>
      </c>
      <c r="F914" s="27">
        <f t="shared" ca="1" si="401"/>
        <v>1.7620597284602753E-2</v>
      </c>
      <c r="G914" s="25">
        <f t="shared" ca="1" si="380"/>
        <v>-1.7620597284602753E-2</v>
      </c>
      <c r="H914" s="25">
        <f t="shared" ca="1" si="381"/>
        <v>-29.942392422443685</v>
      </c>
      <c r="I914" s="25">
        <f t="shared" ca="1" si="382"/>
        <v>29.942392422443685</v>
      </c>
      <c r="J914" s="25">
        <f t="shared" ca="1" si="383"/>
        <v>15.538437231213043</v>
      </c>
      <c r="K914" s="25">
        <f t="shared" ca="1" si="384"/>
        <v>891.81928974575328</v>
      </c>
      <c r="M914" s="25">
        <f ca="1">Kp*(Q914+R914*OnebyTi+Td*(Q914-Q913))</f>
        <v>-0.10143731014962834</v>
      </c>
      <c r="N914" s="25">
        <f t="shared" ca="1" si="402"/>
        <v>-0.1014959923925855</v>
      </c>
      <c r="O914" s="27">
        <f t="shared" ca="1" si="385"/>
        <v>-0.10155653026339473</v>
      </c>
      <c r="P914" s="27">
        <f t="shared" ca="1" si="403"/>
        <v>1.5925898709033298E-2</v>
      </c>
      <c r="Q914" s="25">
        <f t="shared" ca="1" si="386"/>
        <v>-1.5925898709033298E-2</v>
      </c>
      <c r="R914" s="25">
        <f t="shared" ca="1" si="387"/>
        <v>-29.953416083617501</v>
      </c>
      <c r="S914" s="25">
        <f t="shared" ca="1" si="388"/>
        <v>29.953416083617501</v>
      </c>
      <c r="T914" s="25">
        <f t="shared" ca="1" si="389"/>
        <v>15.622258149369765</v>
      </c>
      <c r="U914" s="25">
        <f t="shared" ca="1" si="390"/>
        <v>259.40264166430489</v>
      </c>
      <c r="W914" s="25">
        <f ca="1">Kp*(AB914+AC914*OnebyTi+Td*(AB914-AB913))</f>
        <v>-0.10077386054976843</v>
      </c>
      <c r="X914" s="27">
        <f t="shared" ca="1" si="404"/>
        <v>-0.10083955244108106</v>
      </c>
      <c r="Y914" s="27">
        <f t="shared" ca="1" si="405"/>
        <v>-0.10091023993732973</v>
      </c>
      <c r="Z914" s="27">
        <f t="shared" ca="1" si="406"/>
        <v>-0.10098625369638227</v>
      </c>
      <c r="AA914" s="27">
        <f t="shared" ca="1" si="400"/>
        <v>1.2268583801101775E-2</v>
      </c>
      <c r="AB914" s="25">
        <f t="shared" ca="1" si="391"/>
        <v>-1.2268583801101775E-2</v>
      </c>
      <c r="AC914" s="25">
        <f t="shared" ca="1" si="392"/>
        <v>-29.864100650897473</v>
      </c>
      <c r="AD914" s="25">
        <f t="shared" ca="1" si="393"/>
        <v>29.864100650897473</v>
      </c>
      <c r="AE914" s="25">
        <f t="shared" ca="1" si="394"/>
        <v>17.224375755245671</v>
      </c>
      <c r="AF914" s="25">
        <f t="shared" ca="1" si="395"/>
        <v>248.24275117450793</v>
      </c>
      <c r="AH914" s="25">
        <f t="shared" ca="1" si="396"/>
        <v>-0.10077386054976843</v>
      </c>
      <c r="AI914" s="25">
        <f t="shared" ca="1" si="397"/>
        <v>1.2268583801101775E-2</v>
      </c>
    </row>
    <row r="915" spans="1:35" x14ac:dyDescent="0.25">
      <c r="A915" s="25">
        <v>90.299999999997894</v>
      </c>
      <c r="B915" s="25">
        <f t="shared" si="398"/>
        <v>0</v>
      </c>
      <c r="C915" s="25">
        <f t="shared" si="399"/>
        <v>0.01</v>
      </c>
      <c r="E915" s="25">
        <f ca="1">Kp*(G915+H915*OnebyTi+Td*(G915-G914))</f>
        <v>-0.10155901576301141</v>
      </c>
      <c r="F915" s="27">
        <f t="shared" ca="1" si="401"/>
        <v>1.7452236095007838E-2</v>
      </c>
      <c r="G915" s="25">
        <f t="shared" ca="1" si="380"/>
        <v>-1.7452236095007838E-2</v>
      </c>
      <c r="H915" s="25">
        <f t="shared" ca="1" si="381"/>
        <v>-29.944137646053186</v>
      </c>
      <c r="I915" s="25">
        <f t="shared" ca="1" si="382"/>
        <v>29.944137646053186</v>
      </c>
      <c r="J915" s="25">
        <f t="shared" ca="1" si="383"/>
        <v>15.538467689267515</v>
      </c>
      <c r="K915" s="25">
        <f t="shared" ca="1" si="384"/>
        <v>891.97688343769119</v>
      </c>
      <c r="M915" s="25">
        <f ca="1">Kp*(Q915+R915*OnebyTi+Td*(Q915-Q914))</f>
        <v>-0.10142700159555529</v>
      </c>
      <c r="N915" s="27">
        <f t="shared" ca="1" si="402"/>
        <v>-0.10148535510659695</v>
      </c>
      <c r="O915" s="25">
        <f t="shared" ca="1" si="385"/>
        <v>-0.10154555660914288</v>
      </c>
      <c r="P915" s="27">
        <f t="shared" ca="1" si="403"/>
        <v>1.5770245682693827E-2</v>
      </c>
      <c r="Q915" s="25">
        <f t="shared" ca="1" si="386"/>
        <v>-1.5770245682693827E-2</v>
      </c>
      <c r="R915" s="25">
        <f t="shared" ca="1" si="387"/>
        <v>-29.954993108185771</v>
      </c>
      <c r="S915" s="25">
        <f t="shared" ca="1" si="388"/>
        <v>29.954993108185771</v>
      </c>
      <c r="T915" s="25">
        <f t="shared" ca="1" si="389"/>
        <v>15.622283019434654</v>
      </c>
      <c r="U915" s="25">
        <f t="shared" ca="1" si="390"/>
        <v>259.42714620960413</v>
      </c>
      <c r="W915" s="25">
        <f ca="1">Kp*(AB915+AC915*OnebyTi+Td*(AB915-AB914))</f>
        <v>-0.1007680546656151</v>
      </c>
      <c r="X915" s="25">
        <f t="shared" ca="1" si="404"/>
        <v>-0.10083330103108964</v>
      </c>
      <c r="Y915" s="25">
        <f t="shared" ca="1" si="405"/>
        <v>-0.10090351313267414</v>
      </c>
      <c r="Z915" s="25">
        <f t="shared" ca="1" si="406"/>
        <v>-0.10097902003080604</v>
      </c>
      <c r="AA915" s="27">
        <f t="shared" ca="1" si="400"/>
        <v>1.2169958431463547E-2</v>
      </c>
      <c r="AB915" s="25">
        <f t="shared" ca="1" si="391"/>
        <v>-1.2169958431463547E-2</v>
      </c>
      <c r="AC915" s="25">
        <f t="shared" ca="1" si="392"/>
        <v>-29.865317646740621</v>
      </c>
      <c r="AD915" s="25">
        <f t="shared" ca="1" si="393"/>
        <v>29.865317646740621</v>
      </c>
      <c r="AE915" s="25">
        <f t="shared" ca="1" si="394"/>
        <v>17.224390566034494</v>
      </c>
      <c r="AF915" s="25">
        <f t="shared" ca="1" si="395"/>
        <v>248.26176342800304</v>
      </c>
      <c r="AH915" s="25">
        <f t="shared" ca="1" si="396"/>
        <v>-0.1007680546656151</v>
      </c>
      <c r="AI915" s="25">
        <f t="shared" ca="1" si="397"/>
        <v>1.2169958431463547E-2</v>
      </c>
    </row>
    <row r="916" spans="1:35" x14ac:dyDescent="0.25">
      <c r="A916" s="25">
        <v>90.399999999997902</v>
      </c>
      <c r="B916" s="25">
        <f t="shared" si="398"/>
        <v>0</v>
      </c>
      <c r="C916" s="25">
        <f t="shared" si="399"/>
        <v>0.01</v>
      </c>
      <c r="E916" s="25">
        <f ca="1">Kp*(G916+H916*OnebyTi+Td*(G916-G915))</f>
        <v>-0.10154805771215908</v>
      </c>
      <c r="F916" s="27">
        <f t="shared" ca="1" si="401"/>
        <v>1.7285038790516211E-2</v>
      </c>
      <c r="G916" s="25">
        <f t="shared" ca="1" si="380"/>
        <v>-1.7285038790516211E-2</v>
      </c>
      <c r="H916" s="25">
        <f t="shared" ca="1" si="381"/>
        <v>-29.945866149932236</v>
      </c>
      <c r="I916" s="25">
        <f t="shared" ca="1" si="382"/>
        <v>29.945866149932236</v>
      </c>
      <c r="J916" s="25">
        <f t="shared" ca="1" si="383"/>
        <v>15.538497566524114</v>
      </c>
      <c r="K916" s="25">
        <f t="shared" ca="1" si="384"/>
        <v>892.1331401883574</v>
      </c>
      <c r="M916" s="25">
        <f ca="1">Kp*(Q916+R916*OnebyTi+Td*(Q916-Q915))</f>
        <v>-0.10141675125947112</v>
      </c>
      <c r="N916" s="25">
        <f t="shared" ca="1" si="402"/>
        <v>-0.10147477740959518</v>
      </c>
      <c r="O916" s="27">
        <f t="shared" ca="1" si="385"/>
        <v>-0.1015346439281128</v>
      </c>
      <c r="P916" s="27">
        <f t="shared" ca="1" si="403"/>
        <v>1.5615690021779538E-2</v>
      </c>
      <c r="Q916" s="25">
        <f t="shared" ca="1" si="386"/>
        <v>-1.5615690021779538E-2</v>
      </c>
      <c r="R916" s="25">
        <f t="shared" ca="1" si="387"/>
        <v>-29.956554677187949</v>
      </c>
      <c r="S916" s="25">
        <f t="shared" ca="1" si="388"/>
        <v>29.956554677187949</v>
      </c>
      <c r="T916" s="25">
        <f t="shared" ca="1" si="389"/>
        <v>15.62230740441214</v>
      </c>
      <c r="U916" s="25">
        <f t="shared" ca="1" si="390"/>
        <v>259.45141064574443</v>
      </c>
      <c r="W916" s="25">
        <f ca="1">Kp*(AB916+AC916*OnebyTi+Td*(AB916-AB915))</f>
        <v>-0.1007622884841165</v>
      </c>
      <c r="X916" s="27">
        <f t="shared" ca="1" si="404"/>
        <v>-0.10082709201848732</v>
      </c>
      <c r="Y916" s="27">
        <f t="shared" ca="1" si="405"/>
        <v>-0.10089683156780223</v>
      </c>
      <c r="Z916" s="27">
        <f t="shared" ca="1" si="406"/>
        <v>-0.10097183459942372</v>
      </c>
      <c r="AA916" s="27">
        <f t="shared" ca="1" si="400"/>
        <v>1.2072056428382943E-2</v>
      </c>
      <c r="AB916" s="25">
        <f t="shared" ca="1" si="391"/>
        <v>-1.2072056428382943E-2</v>
      </c>
      <c r="AC916" s="25">
        <f t="shared" ca="1" si="392"/>
        <v>-29.86652485238346</v>
      </c>
      <c r="AD916" s="25">
        <f t="shared" ca="1" si="393"/>
        <v>29.86652485238346</v>
      </c>
      <c r="AE916" s="25">
        <f t="shared" ca="1" si="394"/>
        <v>17.224405139489136</v>
      </c>
      <c r="AF916" s="25">
        <f t="shared" ca="1" si="395"/>
        <v>248.28062276565581</v>
      </c>
      <c r="AH916" s="25">
        <f t="shared" ca="1" si="396"/>
        <v>-0.1007622884841165</v>
      </c>
      <c r="AI916" s="25">
        <f t="shared" ca="1" si="397"/>
        <v>1.2072056428382943E-2</v>
      </c>
    </row>
    <row r="917" spans="1:35" x14ac:dyDescent="0.25">
      <c r="A917" s="25">
        <v>90.499999999997897</v>
      </c>
      <c r="B917" s="25">
        <f t="shared" si="398"/>
        <v>0</v>
      </c>
      <c r="C917" s="25">
        <f t="shared" si="399"/>
        <v>0.01</v>
      </c>
      <c r="E917" s="25">
        <f ca="1">Kp*(G917+H917*OnebyTi+Td*(G917-G916))</f>
        <v>-0.10153716007192717</v>
      </c>
      <c r="F917" s="27">
        <f t="shared" ca="1" si="401"/>
        <v>1.7118999058003785E-2</v>
      </c>
      <c r="G917" s="25">
        <f t="shared" ca="1" si="380"/>
        <v>-1.7118999058003785E-2</v>
      </c>
      <c r="H917" s="25">
        <f t="shared" ca="1" si="381"/>
        <v>-29.947578049838036</v>
      </c>
      <c r="I917" s="25">
        <f t="shared" ca="1" si="382"/>
        <v>29.947578049838036</v>
      </c>
      <c r="J917" s="25">
        <f t="shared" ca="1" si="383"/>
        <v>15.538526872536989</v>
      </c>
      <c r="K917" s="25">
        <f t="shared" ca="1" si="384"/>
        <v>892.28806712983237</v>
      </c>
      <c r="M917" s="25">
        <f ca="1">Kp*(Q917+R917*OnebyTi+Td*(Q917-Q916))</f>
        <v>-0.10140655889539965</v>
      </c>
      <c r="N917" s="27">
        <f t="shared" ca="1" si="402"/>
        <v>-0.10146425905306042</v>
      </c>
      <c r="O917" s="25">
        <f t="shared" ca="1" si="385"/>
        <v>-0.10152379196938527</v>
      </c>
      <c r="P917" s="27">
        <f t="shared" ca="1" si="403"/>
        <v>1.5462225628968257E-2</v>
      </c>
      <c r="Q917" s="25">
        <f t="shared" ca="1" si="386"/>
        <v>-1.5462225628968257E-2</v>
      </c>
      <c r="R917" s="25">
        <f t="shared" ca="1" si="387"/>
        <v>-29.958100899750846</v>
      </c>
      <c r="S917" s="25">
        <f t="shared" ca="1" si="388"/>
        <v>29.958100899750846</v>
      </c>
      <c r="T917" s="25">
        <f t="shared" ca="1" si="389"/>
        <v>15.62233131245428</v>
      </c>
      <c r="U917" s="25">
        <f t="shared" ca="1" si="390"/>
        <v>259.47543666658891</v>
      </c>
      <c r="W917" s="25">
        <f ca="1">Kp*(AB917+AC917*OnebyTi+Td*(AB917-AB916))</f>
        <v>-0.10075656176244506</v>
      </c>
      <c r="X917" s="25">
        <f t="shared" ca="1" si="404"/>
        <v>-0.10082092514683619</v>
      </c>
      <c r="Y917" s="25">
        <f t="shared" ca="1" si="405"/>
        <v>-0.10089019497222441</v>
      </c>
      <c r="Z917" s="25">
        <f t="shared" ca="1" si="406"/>
        <v>-0.10096469711727948</v>
      </c>
      <c r="AA917" s="27">
        <f t="shared" ca="1" si="400"/>
        <v>1.1974872968440572E-2</v>
      </c>
      <c r="AB917" s="25">
        <f t="shared" ca="1" si="391"/>
        <v>-1.1974872968440572E-2</v>
      </c>
      <c r="AC917" s="25">
        <f t="shared" ca="1" si="392"/>
        <v>-29.867722339680302</v>
      </c>
      <c r="AD917" s="25">
        <f t="shared" ca="1" si="393"/>
        <v>29.867722339680302</v>
      </c>
      <c r="AE917" s="25">
        <f t="shared" ca="1" si="394"/>
        <v>17.224419479247398</v>
      </c>
      <c r="AF917" s="25">
        <f t="shared" ca="1" si="395"/>
        <v>248.29933030894955</v>
      </c>
      <c r="AH917" s="25">
        <f t="shared" ca="1" si="396"/>
        <v>-0.10075656176244506</v>
      </c>
      <c r="AI917" s="25">
        <f t="shared" ca="1" si="397"/>
        <v>1.1974872968440572E-2</v>
      </c>
    </row>
    <row r="918" spans="1:35" x14ac:dyDescent="0.25">
      <c r="A918" s="25">
        <v>90.599999999997905</v>
      </c>
      <c r="B918" s="25">
        <f t="shared" si="398"/>
        <v>0</v>
      </c>
      <c r="C918" s="25">
        <f t="shared" si="399"/>
        <v>0.01</v>
      </c>
      <c r="E918" s="25">
        <f ca="1">Kp*(G918+H918*OnebyTi+Td*(G918-G917))</f>
        <v>-0.10152632259725576</v>
      </c>
      <c r="F918" s="27">
        <f t="shared" ca="1" si="401"/>
        <v>1.6954110609258867E-2</v>
      </c>
      <c r="G918" s="25">
        <f t="shared" ca="1" si="380"/>
        <v>-1.6954110609258867E-2</v>
      </c>
      <c r="H918" s="25">
        <f t="shared" ca="1" si="381"/>
        <v>-29.949273460898961</v>
      </c>
      <c r="I918" s="25">
        <f t="shared" ca="1" si="382"/>
        <v>29.949273460898961</v>
      </c>
      <c r="J918" s="25">
        <f t="shared" ca="1" si="383"/>
        <v>15.538555616723645</v>
      </c>
      <c r="K918" s="25">
        <f t="shared" ca="1" si="384"/>
        <v>892.44167137195222</v>
      </c>
      <c r="M918" s="25">
        <f ca="1">Kp*(Q918+R918*OnebyTi+Td*(Q918-Q917))</f>
        <v>-0.10139642425784981</v>
      </c>
      <c r="N918" s="25">
        <f t="shared" ca="1" si="402"/>
        <v>-0.10145379978893397</v>
      </c>
      <c r="O918" s="25">
        <f t="shared" ca="1" si="385"/>
        <v>-0.101513000482476</v>
      </c>
      <c r="P918" s="27">
        <f t="shared" ca="1" si="403"/>
        <v>1.530984643202973E-2</v>
      </c>
      <c r="Q918" s="25">
        <f t="shared" ca="1" si="386"/>
        <v>-1.530984643202973E-2</v>
      </c>
      <c r="R918" s="25">
        <f t="shared" ca="1" si="387"/>
        <v>-29.959631884394049</v>
      </c>
      <c r="S918" s="25">
        <f t="shared" ca="1" si="388"/>
        <v>29.959631884394049</v>
      </c>
      <c r="T918" s="25">
        <f t="shared" ca="1" si="389"/>
        <v>15.622354751594058</v>
      </c>
      <c r="U918" s="25">
        <f t="shared" ca="1" si="390"/>
        <v>259.49922595661565</v>
      </c>
      <c r="W918" s="25">
        <f ca="1">Kp*(AB918+AC918*OnebyTi+Td*(AB918-AB917))</f>
        <v>-0.1007508742590245</v>
      </c>
      <c r="X918" s="25">
        <f t="shared" ca="1" si="404"/>
        <v>-0.10081480016099358</v>
      </c>
      <c r="Y918" s="25">
        <f t="shared" ca="1" si="405"/>
        <v>-0.10088360307678827</v>
      </c>
      <c r="Z918" s="25">
        <f t="shared" ca="1" si="406"/>
        <v>-0.10095760730079419</v>
      </c>
      <c r="AA918" s="27">
        <f t="shared" ca="1" si="400"/>
        <v>1.1878403256712623E-2</v>
      </c>
      <c r="AB918" s="25">
        <f t="shared" ca="1" si="391"/>
        <v>-1.1878403256712623E-2</v>
      </c>
      <c r="AC918" s="25">
        <f t="shared" ca="1" si="392"/>
        <v>-29.868910180005972</v>
      </c>
      <c r="AD918" s="25">
        <f t="shared" ca="1" si="393"/>
        <v>29.868910180005972</v>
      </c>
      <c r="AE918" s="25">
        <f t="shared" ca="1" si="394"/>
        <v>17.224433588893792</v>
      </c>
      <c r="AF918" s="25">
        <f t="shared" ca="1" si="395"/>
        <v>248.31788717190543</v>
      </c>
      <c r="AH918" s="25">
        <f t="shared" ca="1" si="396"/>
        <v>-0.1007508742590245</v>
      </c>
      <c r="AI918" s="25">
        <f t="shared" ca="1" si="397"/>
        <v>1.1878403256712623E-2</v>
      </c>
    </row>
    <row r="919" spans="1:35" x14ac:dyDescent="0.25">
      <c r="A919" s="25">
        <v>90.6999999999979</v>
      </c>
      <c r="B919" s="25">
        <f t="shared" si="398"/>
        <v>0</v>
      </c>
      <c r="C919" s="25">
        <f t="shared" si="399"/>
        <v>0.01</v>
      </c>
      <c r="E919" s="25">
        <f ca="1">Kp*(G919+H919*OnebyTi+Td*(G919-G918))</f>
        <v>-0.10151554504348498</v>
      </c>
      <c r="F919" s="27">
        <f t="shared" ca="1" si="401"/>
        <v>1.6790367180947886E-2</v>
      </c>
      <c r="G919" s="25">
        <f t="shared" ca="1" si="380"/>
        <v>-1.6790367180947886E-2</v>
      </c>
      <c r="H919" s="25">
        <f t="shared" ca="1" si="381"/>
        <v>-29.950952497617056</v>
      </c>
      <c r="I919" s="25">
        <f t="shared" ca="1" si="382"/>
        <v>29.950952497617056</v>
      </c>
      <c r="J919" s="25">
        <f t="shared" ca="1" si="383"/>
        <v>15.538583808366653</v>
      </c>
      <c r="K919" s="25">
        <f t="shared" ca="1" si="384"/>
        <v>892.59396000228344</v>
      </c>
      <c r="M919" s="25">
        <f ca="1">Kp*(Q919+R919*OnebyTi+Td*(Q919-Q918))</f>
        <v>-0.10138634710181965</v>
      </c>
      <c r="N919" s="27">
        <f t="shared" ca="1" si="402"/>
        <v>-0.10144339936962259</v>
      </c>
      <c r="O919" s="27">
        <f t="shared" ca="1" si="385"/>
        <v>-0.10150226921734037</v>
      </c>
      <c r="P919" s="27">
        <f t="shared" ca="1" si="403"/>
        <v>1.515854638378213E-2</v>
      </c>
      <c r="Q919" s="25">
        <f t="shared" ca="1" si="386"/>
        <v>-1.515854638378213E-2</v>
      </c>
      <c r="R919" s="25">
        <f t="shared" ca="1" si="387"/>
        <v>-29.961147739032427</v>
      </c>
      <c r="S919" s="25">
        <f t="shared" ca="1" si="388"/>
        <v>29.961147739032427</v>
      </c>
      <c r="T919" s="25">
        <f t="shared" ca="1" si="389"/>
        <v>15.622377729746905</v>
      </c>
      <c r="U919" s="25">
        <f t="shared" ca="1" si="390"/>
        <v>259.52278019095536</v>
      </c>
      <c r="W919" s="25">
        <f ca="1">Kp*(AB919+AC919*OnebyTi+Td*(AB919-AB918))</f>
        <v>-0.10074522573352546</v>
      </c>
      <c r="X919" s="27">
        <f t="shared" ca="1" si="404"/>
        <v>-0.10080871680710782</v>
      </c>
      <c r="Y919" s="27">
        <f t="shared" ca="1" si="405"/>
        <v>-0.1008770556136746</v>
      </c>
      <c r="Z919" s="27">
        <f t="shared" ca="1" si="406"/>
        <v>-0.10095056486776154</v>
      </c>
      <c r="AA919" s="27">
        <f t="shared" ca="1" si="400"/>
        <v>1.1782642526633203E-2</v>
      </c>
      <c r="AB919" s="25">
        <f t="shared" ca="1" si="391"/>
        <v>-1.1782642526633203E-2</v>
      </c>
      <c r="AC919" s="25">
        <f t="shared" ca="1" si="392"/>
        <v>-29.870088444258634</v>
      </c>
      <c r="AD919" s="25">
        <f t="shared" ca="1" si="393"/>
        <v>29.870088444258634</v>
      </c>
      <c r="AE919" s="25">
        <f t="shared" ca="1" si="394"/>
        <v>17.224447471960282</v>
      </c>
      <c r="AF919" s="25">
        <f t="shared" ca="1" si="395"/>
        <v>248.33629446112599</v>
      </c>
      <c r="AH919" s="25">
        <f t="shared" ca="1" si="396"/>
        <v>-0.10074522573352546</v>
      </c>
      <c r="AI919" s="25">
        <f t="shared" ca="1" si="397"/>
        <v>1.1782642526633203E-2</v>
      </c>
    </row>
    <row r="920" spans="1:35" x14ac:dyDescent="0.25">
      <c r="A920" s="25">
        <v>90.799999999997894</v>
      </c>
      <c r="B920" s="25">
        <f t="shared" si="398"/>
        <v>0</v>
      </c>
      <c r="C920" s="25">
        <f t="shared" si="399"/>
        <v>0.01</v>
      </c>
      <c r="E920" s="25">
        <f ca="1">Kp*(G920+H920*OnebyTi+Td*(G920-G919))</f>
        <v>-0.10150482716635978</v>
      </c>
      <c r="F920" s="27">
        <f t="shared" ca="1" si="401"/>
        <v>1.6627762534580572E-2</v>
      </c>
      <c r="G920" s="25">
        <f t="shared" ca="1" si="380"/>
        <v>-1.6627762534580572E-2</v>
      </c>
      <c r="H920" s="25">
        <f t="shared" ca="1" si="381"/>
        <v>-29.952615273870514</v>
      </c>
      <c r="I920" s="25">
        <f t="shared" ca="1" si="382"/>
        <v>29.952615273870514</v>
      </c>
      <c r="J920" s="25">
        <f t="shared" ca="1" si="383"/>
        <v>15.538611456615344</v>
      </c>
      <c r="K920" s="25">
        <f t="shared" ca="1" si="384"/>
        <v>892.74494008609747</v>
      </c>
      <c r="M920" s="25">
        <f ca="1">Kp*(Q920+R920*OnebyTi+Td*(Q920-Q919))</f>
        <v>-0.10137632718280026</v>
      </c>
      <c r="N920" s="25">
        <f t="shared" ca="1" si="402"/>
        <v>-0.10143305754800276</v>
      </c>
      <c r="O920" s="25">
        <f t="shared" ca="1" si="385"/>
        <v>-0.10149159792437816</v>
      </c>
      <c r="P920" s="27">
        <f t="shared" ca="1" si="403"/>
        <v>1.5008319462048092E-2</v>
      </c>
      <c r="Q920" s="25">
        <f t="shared" ca="1" si="386"/>
        <v>-1.5008319462048092E-2</v>
      </c>
      <c r="R920" s="25">
        <f t="shared" ca="1" si="387"/>
        <v>-29.962648570978633</v>
      </c>
      <c r="S920" s="25">
        <f t="shared" ca="1" si="388"/>
        <v>29.962648570978633</v>
      </c>
      <c r="T920" s="25">
        <f t="shared" ca="1" si="389"/>
        <v>15.622400254712213</v>
      </c>
      <c r="U920" s="25">
        <f t="shared" ca="1" si="390"/>
        <v>259.5461010354291</v>
      </c>
      <c r="W920" s="25">
        <f ca="1">Kp*(AB920+AC920*OnebyTi+Td*(AB920-AB919))</f>
        <v>-0.10073961594686109</v>
      </c>
      <c r="X920" s="25">
        <f t="shared" ca="1" si="404"/>
        <v>-0.10080267483261406</v>
      </c>
      <c r="Y920" s="25">
        <f t="shared" ca="1" si="405"/>
        <v>-0.10087055231639336</v>
      </c>
      <c r="Z920" s="25">
        <f t="shared" ca="1" si="406"/>
        <v>-0.10094356953734437</v>
      </c>
      <c r="AA920" s="27">
        <f t="shared" ca="1" si="400"/>
        <v>1.168758603985705E-2</v>
      </c>
      <c r="AB920" s="25">
        <f t="shared" ca="1" si="391"/>
        <v>-1.168758603985705E-2</v>
      </c>
      <c r="AC920" s="25">
        <f t="shared" ca="1" si="392"/>
        <v>-29.871257202862619</v>
      </c>
      <c r="AD920" s="25">
        <f t="shared" ca="1" si="393"/>
        <v>29.871257202862619</v>
      </c>
      <c r="AE920" s="25">
        <f t="shared" ca="1" si="394"/>
        <v>17.224461131927026</v>
      </c>
      <c r="AF920" s="25">
        <f t="shared" ca="1" si="395"/>
        <v>248.35455327583858</v>
      </c>
      <c r="AH920" s="25">
        <f t="shared" ca="1" si="396"/>
        <v>-0.10073961594686109</v>
      </c>
      <c r="AI920" s="25">
        <f t="shared" ca="1" si="397"/>
        <v>1.168758603985705E-2</v>
      </c>
    </row>
    <row r="921" spans="1:35" x14ac:dyDescent="0.25">
      <c r="A921" s="25">
        <v>90.899999999997902</v>
      </c>
      <c r="B921" s="25">
        <f t="shared" si="398"/>
        <v>0</v>
      </c>
      <c r="C921" s="25">
        <f t="shared" si="399"/>
        <v>0.01</v>
      </c>
      <c r="E921" s="25">
        <f ca="1">Kp*(G921+H921*OnebyTi+Td*(G921-G920))</f>
        <v>-0.10149416872203468</v>
      </c>
      <c r="F921" s="27">
        <f t="shared" ca="1" si="401"/>
        <v>1.6466290456474582E-2</v>
      </c>
      <c r="G921" s="25">
        <f t="shared" ca="1" si="380"/>
        <v>-1.6466290456474582E-2</v>
      </c>
      <c r="H921" s="25">
        <f t="shared" ca="1" si="381"/>
        <v>-29.954261902916162</v>
      </c>
      <c r="I921" s="25">
        <f t="shared" ca="1" si="382"/>
        <v>29.954261902916162</v>
      </c>
      <c r="J921" s="25">
        <f t="shared" ca="1" si="383"/>
        <v>15.538638570487484</v>
      </c>
      <c r="K921" s="25">
        <f t="shared" ca="1" si="384"/>
        <v>892.89461866634679</v>
      </c>
      <c r="M921" s="25">
        <f ca="1">Kp*(Q921+R921*OnebyTi+Td*(Q921-Q920))</f>
        <v>-0.10136636425677968</v>
      </c>
      <c r="N921" s="27">
        <f t="shared" ca="1" si="402"/>
        <v>-0.10142277407742489</v>
      </c>
      <c r="O921" s="27">
        <f t="shared" ca="1" si="385"/>
        <v>-0.10148098635443806</v>
      </c>
      <c r="P921" s="27">
        <f t="shared" ca="1" si="403"/>
        <v>1.4859159669610275E-2</v>
      </c>
      <c r="Q921" s="25">
        <f t="shared" ca="1" si="386"/>
        <v>-1.4859159669610275E-2</v>
      </c>
      <c r="R921" s="25">
        <f t="shared" ca="1" si="387"/>
        <v>-29.964134486945593</v>
      </c>
      <c r="S921" s="25">
        <f t="shared" ca="1" si="388"/>
        <v>29.964134486945593</v>
      </c>
      <c r="T921" s="25">
        <f t="shared" ca="1" si="389"/>
        <v>15.622422334174821</v>
      </c>
      <c r="U921" s="25">
        <f t="shared" ca="1" si="390"/>
        <v>259.56919014658581</v>
      </c>
      <c r="W921" s="25">
        <f ca="1">Kp*(AB921+AC921*OnebyTi+Td*(AB921-AB920))</f>
        <v>-0.10073404466118303</v>
      </c>
      <c r="X921" s="27">
        <f t="shared" ca="1" si="404"/>
        <v>-0.10079667398623003</v>
      </c>
      <c r="Y921" s="27">
        <f t="shared" ca="1" si="405"/>
        <v>-0.10086409291977969</v>
      </c>
      <c r="Z921" s="27">
        <f t="shared" ca="1" si="406"/>
        <v>-0.10093662103007084</v>
      </c>
      <c r="AA921" s="27">
        <f t="shared" ca="1" si="400"/>
        <v>1.1593229086122613E-2</v>
      </c>
      <c r="AB921" s="25">
        <f t="shared" ca="1" si="391"/>
        <v>-1.1593229086122613E-2</v>
      </c>
      <c r="AC921" s="25">
        <f t="shared" ca="1" si="392"/>
        <v>-29.872416525771232</v>
      </c>
      <c r="AD921" s="25">
        <f t="shared" ca="1" si="393"/>
        <v>29.872416525771232</v>
      </c>
      <c r="AE921" s="25">
        <f t="shared" ca="1" si="394"/>
        <v>17.224474572223091</v>
      </c>
      <c r="AF921" s="25">
        <f t="shared" ca="1" si="395"/>
        <v>248.37266470793861</v>
      </c>
      <c r="AH921" s="25">
        <f t="shared" ca="1" si="396"/>
        <v>-0.10073404466118303</v>
      </c>
      <c r="AI921" s="25">
        <f t="shared" ca="1" si="397"/>
        <v>1.1593229086122613E-2</v>
      </c>
    </row>
    <row r="922" spans="1:35" x14ac:dyDescent="0.25">
      <c r="A922" s="25">
        <v>90.999999999997897</v>
      </c>
      <c r="B922" s="25">
        <f t="shared" si="398"/>
        <v>0</v>
      </c>
      <c r="C922" s="25">
        <f t="shared" si="399"/>
        <v>0.01</v>
      </c>
      <c r="E922" s="25">
        <f ca="1">Kp*(G922+H922*OnebyTi+Td*(G922-G921))</f>
        <v>-0.1014835694670784</v>
      </c>
      <c r="F922" s="27">
        <f t="shared" ca="1" si="401"/>
        <v>1.6305944757719584E-2</v>
      </c>
      <c r="G922" s="25">
        <f t="shared" ca="1" si="380"/>
        <v>-1.6305944757719584E-2</v>
      </c>
      <c r="H922" s="25">
        <f t="shared" ca="1" si="381"/>
        <v>-29.955892497391932</v>
      </c>
      <c r="I922" s="25">
        <f t="shared" ca="1" si="382"/>
        <v>29.955892497391932</v>
      </c>
      <c r="J922" s="25">
        <f t="shared" ca="1" si="383"/>
        <v>15.538665158870927</v>
      </c>
      <c r="K922" s="25">
        <f t="shared" ca="1" si="384"/>
        <v>893.04300276364199</v>
      </c>
      <c r="M922" s="25">
        <f ca="1">Kp*(Q922+R922*OnebyTi+Td*(Q922-Q921))</f>
        <v>-0.10135645808024668</v>
      </c>
      <c r="N922" s="25">
        <f t="shared" ca="1" si="402"/>
        <v>-0.10141254871171752</v>
      </c>
      <c r="O922" s="25">
        <f t="shared" ca="1" si="385"/>
        <v>-0.10147043425882227</v>
      </c>
      <c r="P922" s="27">
        <f t="shared" ca="1" si="403"/>
        <v>1.4711061034166469E-2</v>
      </c>
      <c r="Q922" s="25">
        <f t="shared" ca="1" si="386"/>
        <v>-1.4711061034166469E-2</v>
      </c>
      <c r="R922" s="25">
        <f t="shared" ca="1" si="387"/>
        <v>-29.965605593049009</v>
      </c>
      <c r="S922" s="25">
        <f t="shared" ca="1" si="388"/>
        <v>29.965605593049009</v>
      </c>
      <c r="T922" s="25">
        <f t="shared" ca="1" si="389"/>
        <v>15.622443975706496</v>
      </c>
      <c r="U922" s="25">
        <f t="shared" ca="1" si="390"/>
        <v>259.59204917173997</v>
      </c>
      <c r="W922" s="25">
        <f ca="1">Kp*(AB922+AC922*OnebyTi+Td*(AB922-AB921))</f>
        <v>-0.10072851163987671</v>
      </c>
      <c r="X922" s="25">
        <f t="shared" ca="1" si="404"/>
        <v>-0.10079071401795189</v>
      </c>
      <c r="Y922" s="25">
        <f t="shared" ca="1" si="405"/>
        <v>-0.10085767715998983</v>
      </c>
      <c r="Z922" s="25">
        <f t="shared" ca="1" si="406"/>
        <v>-0.10092971906783056</v>
      </c>
      <c r="AA922" s="27">
        <f t="shared" ca="1" si="400"/>
        <v>1.1499566983115527E-2</v>
      </c>
      <c r="AB922" s="25">
        <f t="shared" ca="1" si="391"/>
        <v>-1.1499566983115527E-2</v>
      </c>
      <c r="AC922" s="25">
        <f t="shared" ca="1" si="392"/>
        <v>-29.873566482469545</v>
      </c>
      <c r="AD922" s="25">
        <f t="shared" ca="1" si="393"/>
        <v>29.873566482469545</v>
      </c>
      <c r="AE922" s="25">
        <f t="shared" ca="1" si="394"/>
        <v>17.224487796227169</v>
      </c>
      <c r="AF922" s="25">
        <f t="shared" ca="1" si="395"/>
        <v>248.39062984203247</v>
      </c>
      <c r="AH922" s="25">
        <f t="shared" ca="1" si="396"/>
        <v>-0.10072851163987671</v>
      </c>
      <c r="AI922" s="25">
        <f t="shared" ca="1" si="397"/>
        <v>1.1499566983115527E-2</v>
      </c>
    </row>
    <row r="923" spans="1:35" x14ac:dyDescent="0.25">
      <c r="A923" s="25">
        <v>91.099999999997905</v>
      </c>
      <c r="B923" s="25">
        <f t="shared" si="398"/>
        <v>0</v>
      </c>
      <c r="C923" s="25">
        <f t="shared" si="399"/>
        <v>0.01</v>
      </c>
      <c r="E923" s="25">
        <f ca="1">Kp*(G923+H923*OnebyTi+Td*(G923-G922))</f>
        <v>-0.10147302915847858</v>
      </c>
      <c r="F923" s="27">
        <f t="shared" ca="1" si="401"/>
        <v>1.6146719274140797E-2</v>
      </c>
      <c r="G923" s="25">
        <f t="shared" ca="1" si="380"/>
        <v>-1.6146719274140797E-2</v>
      </c>
      <c r="H923" s="25">
        <f t="shared" ca="1" si="381"/>
        <v>-29.957507169319346</v>
      </c>
      <c r="I923" s="25">
        <f t="shared" ca="1" si="382"/>
        <v>29.957507169319346</v>
      </c>
      <c r="J923" s="25">
        <f t="shared" ca="1" si="383"/>
        <v>15.538691230525259</v>
      </c>
      <c r="K923" s="25">
        <f t="shared" ca="1" si="384"/>
        <v>893.19009937622945</v>
      </c>
      <c r="M923" s="25">
        <f ca="1">Kp*(Q923+R923*OnebyTi+Td*(Q923-Q922))</f>
        <v>-0.10134660841019456</v>
      </c>
      <c r="N923" s="27">
        <f t="shared" ca="1" si="402"/>
        <v>-0.10140238120519142</v>
      </c>
      <c r="O923" s="25">
        <f t="shared" ca="1" si="385"/>
        <v>-0.10145994138929093</v>
      </c>
      <c r="P923" s="27">
        <f t="shared" ca="1" si="403"/>
        <v>1.4564017608284243E-2</v>
      </c>
      <c r="Q923" s="25">
        <f t="shared" ca="1" si="386"/>
        <v>-1.4564017608284243E-2</v>
      </c>
      <c r="R923" s="25">
        <f t="shared" ca="1" si="387"/>
        <v>-29.967061994809839</v>
      </c>
      <c r="S923" s="25">
        <f t="shared" ca="1" si="388"/>
        <v>29.967061994809839</v>
      </c>
      <c r="T923" s="25">
        <f t="shared" ca="1" si="389"/>
        <v>15.622465186767386</v>
      </c>
      <c r="U923" s="25">
        <f t="shared" ca="1" si="390"/>
        <v>259.6146797490091</v>
      </c>
      <c r="W923" s="25">
        <f ca="1">Kp*(AB923+AC923*OnebyTi+Td*(AB923-AB922))</f>
        <v>-0.10072301664755719</v>
      </c>
      <c r="X923" s="25">
        <f t="shared" ca="1" si="404"/>
        <v>-0.10078479467904995</v>
      </c>
      <c r="Y923" s="25">
        <f t="shared" ca="1" si="405"/>
        <v>-0.10085130477449708</v>
      </c>
      <c r="Z923" s="25">
        <f t="shared" ca="1" si="406"/>
        <v>-0.10092286337387082</v>
      </c>
      <c r="AA923" s="27">
        <f t="shared" ca="1" si="400"/>
        <v>1.140659507633247E-2</v>
      </c>
      <c r="AB923" s="25">
        <f t="shared" ca="1" si="391"/>
        <v>-1.140659507633247E-2</v>
      </c>
      <c r="AC923" s="25">
        <f t="shared" ca="1" si="392"/>
        <v>-29.874707141977179</v>
      </c>
      <c r="AD923" s="25">
        <f t="shared" ca="1" si="393"/>
        <v>29.874707141977179</v>
      </c>
      <c r="AE923" s="25">
        <f t="shared" ca="1" si="394"/>
        <v>17.224500807268292</v>
      </c>
      <c r="AF923" s="25">
        <f t="shared" ca="1" si="395"/>
        <v>248.40844975548043</v>
      </c>
      <c r="AH923" s="25">
        <f t="shared" ca="1" si="396"/>
        <v>-0.10072301664755719</v>
      </c>
      <c r="AI923" s="25">
        <f t="shared" ca="1" si="397"/>
        <v>1.140659507633247E-2</v>
      </c>
    </row>
    <row r="924" spans="1:35" x14ac:dyDescent="0.25">
      <c r="A924" s="25">
        <v>91.1999999999979</v>
      </c>
      <c r="B924" s="25">
        <f t="shared" si="398"/>
        <v>0</v>
      </c>
      <c r="C924" s="25">
        <f t="shared" si="399"/>
        <v>0.01</v>
      </c>
      <c r="E924" s="25">
        <f ca="1">Kp*(G924+H924*OnebyTi+Td*(G924-G923))</f>
        <v>-0.1014625475536461</v>
      </c>
      <c r="F924" s="27">
        <f t="shared" ca="1" si="401"/>
        <v>1.5988607866262008E-2</v>
      </c>
      <c r="G924" s="25">
        <f t="shared" ca="1" si="380"/>
        <v>-1.5988607866262008E-2</v>
      </c>
      <c r="H924" s="25">
        <f t="shared" ca="1" si="381"/>
        <v>-29.959106030105971</v>
      </c>
      <c r="I924" s="25">
        <f t="shared" ca="1" si="382"/>
        <v>29.959106030105971</v>
      </c>
      <c r="J924" s="25">
        <f t="shared" ca="1" si="383"/>
        <v>15.53871679408341</v>
      </c>
      <c r="K924" s="25">
        <f t="shared" ca="1" si="384"/>
        <v>893.3359154799698</v>
      </c>
      <c r="M924" s="25">
        <f ca="1">Kp*(Q924+R924*OnebyTi+Td*(Q924-Q923))</f>
        <v>-0.10133681500412475</v>
      </c>
      <c r="N924" s="25">
        <f t="shared" ca="1" si="402"/>
        <v>-0.10139227131264361</v>
      </c>
      <c r="O924" s="27">
        <f t="shared" ca="1" si="385"/>
        <v>-0.10144950749806653</v>
      </c>
      <c r="P924" s="27">
        <f t="shared" ca="1" si="403"/>
        <v>1.4418023469355149E-2</v>
      </c>
      <c r="Q924" s="25">
        <f t="shared" ca="1" si="386"/>
        <v>-1.4418023469355149E-2</v>
      </c>
      <c r="R924" s="25">
        <f t="shared" ca="1" si="387"/>
        <v>-29.968503797156774</v>
      </c>
      <c r="S924" s="25">
        <f t="shared" ca="1" si="388"/>
        <v>29.968503797156774</v>
      </c>
      <c r="T924" s="25">
        <f t="shared" ca="1" si="389"/>
        <v>15.622485974707462</v>
      </c>
      <c r="U924" s="25">
        <f t="shared" ca="1" si="390"/>
        <v>259.63708350735118</v>
      </c>
      <c r="W924" s="25">
        <f ca="1">Kp*(AB924+AC924*OnebyTi+Td*(AB924-AB923))</f>
        <v>-0.10071755945006478</v>
      </c>
      <c r="X924" s="27">
        <f t="shared" ca="1" si="404"/>
        <v>-0.10077891572206445</v>
      </c>
      <c r="Y924" s="27">
        <f t="shared" ca="1" si="405"/>
        <v>-0.10084497550208767</v>
      </c>
      <c r="Z924" s="27">
        <f t="shared" ca="1" si="406"/>
        <v>-0.10091605367279269</v>
      </c>
      <c r="AA924" s="27">
        <f t="shared" ca="1" si="400"/>
        <v>1.1314308738945388E-2</v>
      </c>
      <c r="AB924" s="25">
        <f t="shared" ca="1" si="391"/>
        <v>-1.1314308738945388E-2</v>
      </c>
      <c r="AC924" s="25">
        <f t="shared" ca="1" si="392"/>
        <v>-29.875838572851073</v>
      </c>
      <c r="AD924" s="25">
        <f t="shared" ca="1" si="393"/>
        <v>29.875838572851073</v>
      </c>
      <c r="AE924" s="25">
        <f t="shared" ca="1" si="394"/>
        <v>17.224513608626516</v>
      </c>
      <c r="AF924" s="25">
        <f t="shared" ca="1" si="395"/>
        <v>248.42612551843919</v>
      </c>
      <c r="AH924" s="25">
        <f t="shared" ca="1" si="396"/>
        <v>-0.10071755945006478</v>
      </c>
      <c r="AI924" s="25">
        <f t="shared" ca="1" si="397"/>
        <v>1.1314308738945388E-2</v>
      </c>
    </row>
    <row r="925" spans="1:35" x14ac:dyDescent="0.25">
      <c r="A925" s="25">
        <v>91.299999999997894</v>
      </c>
      <c r="B925" s="25">
        <f t="shared" si="398"/>
        <v>0</v>
      </c>
      <c r="C925" s="25">
        <f t="shared" si="399"/>
        <v>0.01</v>
      </c>
      <c r="E925" s="25">
        <f ca="1">Kp*(G925+H925*OnebyTi+Td*(G925-G924))</f>
        <v>-0.1014521244104198</v>
      </c>
      <c r="F925" s="27">
        <f t="shared" ca="1" si="401"/>
        <v>1.5831604419268085E-2</v>
      </c>
      <c r="G925" s="25">
        <f t="shared" ca="1" si="380"/>
        <v>-1.5831604419268085E-2</v>
      </c>
      <c r="H925" s="25">
        <f t="shared" ca="1" si="381"/>
        <v>-29.9606891905479</v>
      </c>
      <c r="I925" s="25">
        <f t="shared" ca="1" si="382"/>
        <v>29.9606891905479</v>
      </c>
      <c r="J925" s="25">
        <f t="shared" ca="1" si="383"/>
        <v>15.538741858053259</v>
      </c>
      <c r="K925" s="25">
        <f t="shared" ca="1" si="384"/>
        <v>893.48045802831768</v>
      </c>
      <c r="M925" s="25">
        <f ca="1">Kp*(Q925+R925*OnebyTi+Td*(Q925-Q924))</f>
        <v>-0.10132707762005062</v>
      </c>
      <c r="N925" s="27">
        <f t="shared" ca="1" si="402"/>
        <v>-0.10138221878936132</v>
      </c>
      <c r="O925" s="25">
        <f t="shared" ca="1" si="385"/>
        <v>-0.10143913233783823</v>
      </c>
      <c r="P925" s="27">
        <f t="shared" ca="1" si="403"/>
        <v>1.4273072719548495E-2</v>
      </c>
      <c r="Q925" s="25">
        <f t="shared" ca="1" si="386"/>
        <v>-1.4273072719548495E-2</v>
      </c>
      <c r="R925" s="25">
        <f t="shared" ca="1" si="387"/>
        <v>-29.969931104428728</v>
      </c>
      <c r="S925" s="25">
        <f t="shared" ca="1" si="388"/>
        <v>29.969931104428728</v>
      </c>
      <c r="T925" s="25">
        <f t="shared" ca="1" si="389"/>
        <v>15.622506346767949</v>
      </c>
      <c r="U925" s="25">
        <f t="shared" ca="1" si="390"/>
        <v>259.6592620666022</v>
      </c>
      <c r="W925" s="25">
        <f ca="1">Kp*(AB925+AC925*OnebyTi+Td*(AB925-AB924))</f>
        <v>-0.10071213981446075</v>
      </c>
      <c r="X925" s="25">
        <f t="shared" ca="1" si="404"/>
        <v>-0.10077307690080127</v>
      </c>
      <c r="Y925" s="25">
        <f t="shared" ca="1" si="405"/>
        <v>-0.10083868908285668</v>
      </c>
      <c r="Z925" s="25">
        <f t="shared" ca="1" si="406"/>
        <v>-0.10090928969054712</v>
      </c>
      <c r="AA925" s="27">
        <f t="shared" ca="1" si="400"/>
        <v>1.1222703371666119E-2</v>
      </c>
      <c r="AB925" s="25">
        <f t="shared" ca="1" si="391"/>
        <v>-1.1222703371666119E-2</v>
      </c>
      <c r="AC925" s="25">
        <f t="shared" ca="1" si="392"/>
        <v>-29.87696084318824</v>
      </c>
      <c r="AD925" s="25">
        <f t="shared" ca="1" si="393"/>
        <v>29.87696084318824</v>
      </c>
      <c r="AE925" s="25">
        <f t="shared" ca="1" si="394"/>
        <v>17.224526203533614</v>
      </c>
      <c r="AF925" s="25">
        <f t="shared" ca="1" si="395"/>
        <v>248.44365819390435</v>
      </c>
      <c r="AH925" s="25">
        <f t="shared" ca="1" si="396"/>
        <v>-0.10071213981446075</v>
      </c>
      <c r="AI925" s="25">
        <f t="shared" ca="1" si="397"/>
        <v>1.1222703371666119E-2</v>
      </c>
    </row>
    <row r="926" spans="1:35" x14ac:dyDescent="0.25">
      <c r="A926" s="25">
        <v>91.399999999997902</v>
      </c>
      <c r="B926" s="25">
        <f t="shared" si="398"/>
        <v>0</v>
      </c>
      <c r="C926" s="25">
        <f t="shared" si="399"/>
        <v>0.01</v>
      </c>
      <c r="E926" s="25">
        <f ca="1">Kp*(G926+H926*OnebyTi+Td*(G926-G925))</f>
        <v>-0.10144175948707068</v>
      </c>
      <c r="F926" s="27">
        <f t="shared" ca="1" si="401"/>
        <v>1.5675702842966946E-2</v>
      </c>
      <c r="G926" s="25">
        <f t="shared" ca="1" si="380"/>
        <v>-1.5675702842966946E-2</v>
      </c>
      <c r="H926" s="25">
        <f t="shared" ca="1" si="381"/>
        <v>-29.962256760832197</v>
      </c>
      <c r="I926" s="25">
        <f t="shared" ca="1" si="382"/>
        <v>29.962256760832197</v>
      </c>
      <c r="J926" s="25">
        <f t="shared" ca="1" si="383"/>
        <v>15.538766430819221</v>
      </c>
      <c r="K926" s="25">
        <f t="shared" ca="1" si="384"/>
        <v>893.62373395230236</v>
      </c>
      <c r="M926" s="25">
        <f ca="1">Kp*(Q926+R926*OnebyTi+Td*(Q926-Q925))</f>
        <v>-0.10131739601650083</v>
      </c>
      <c r="N926" s="25">
        <f t="shared" ca="1" si="402"/>
        <v>-0.10137222339112598</v>
      </c>
      <c r="O926" s="27">
        <f t="shared" ca="1" si="385"/>
        <v>-0.10142881566176616</v>
      </c>
      <c r="P926" s="27">
        <f t="shared" ca="1" si="403"/>
        <v>1.4129159485764672E-2</v>
      </c>
      <c r="Q926" s="25">
        <f t="shared" ca="1" si="386"/>
        <v>-1.4129159485764672E-2</v>
      </c>
      <c r="R926" s="25">
        <f t="shared" ca="1" si="387"/>
        <v>-29.971344020377305</v>
      </c>
      <c r="S926" s="25">
        <f t="shared" ca="1" si="388"/>
        <v>29.971344020377305</v>
      </c>
      <c r="T926" s="25">
        <f t="shared" ca="1" si="389"/>
        <v>15.622526310082726</v>
      </c>
      <c r="U926" s="25">
        <f t="shared" ca="1" si="390"/>
        <v>259.68121703751348</v>
      </c>
      <c r="W926" s="25">
        <f ca="1">Kp*(AB926+AC926*OnebyTi+Td*(AB926-AB925))</f>
        <v>-0.1007067575090228</v>
      </c>
      <c r="X926" s="27">
        <f t="shared" ca="1" si="404"/>
        <v>-0.10076727797032774</v>
      </c>
      <c r="Y926" s="27">
        <f t="shared" ca="1" si="405"/>
        <v>-0.10083244525820399</v>
      </c>
      <c r="Z926" s="27">
        <f t="shared" ca="1" si="406"/>
        <v>-0.10090257115443106</v>
      </c>
      <c r="AA926" s="27">
        <f t="shared" ca="1" si="400"/>
        <v>1.1131774402611407E-2</v>
      </c>
      <c r="AB926" s="25">
        <f t="shared" ca="1" si="391"/>
        <v>-1.1131774402611407E-2</v>
      </c>
      <c r="AC926" s="25">
        <f t="shared" ca="1" si="392"/>
        <v>-29.8780740206285</v>
      </c>
      <c r="AD926" s="25">
        <f t="shared" ca="1" si="393"/>
        <v>29.8780740206285</v>
      </c>
      <c r="AE926" s="25">
        <f t="shared" ca="1" si="394"/>
        <v>17.224538595173748</v>
      </c>
      <c r="AF926" s="25">
        <f t="shared" ca="1" si="395"/>
        <v>248.46104883775263</v>
      </c>
      <c r="AH926" s="25">
        <f t="shared" ca="1" si="396"/>
        <v>-0.1007067575090228</v>
      </c>
      <c r="AI926" s="25">
        <f t="shared" ca="1" si="397"/>
        <v>1.1131774402611407E-2</v>
      </c>
    </row>
    <row r="927" spans="1:35" x14ac:dyDescent="0.25">
      <c r="A927" s="25">
        <v>91.499999999997897</v>
      </c>
      <c r="B927" s="25">
        <f t="shared" si="398"/>
        <v>0</v>
      </c>
      <c r="C927" s="25">
        <f t="shared" si="399"/>
        <v>0.01</v>
      </c>
      <c r="E927" s="25">
        <f ca="1">Kp*(G927+H927*OnebyTi+Td*(G927-G926))</f>
        <v>-0.10143145254230634</v>
      </c>
      <c r="F927" s="27">
        <f t="shared" ca="1" si="401"/>
        <v>1.5520897071751038E-2</v>
      </c>
      <c r="G927" s="25">
        <f t="shared" ca="1" si="380"/>
        <v>-1.5520897071751038E-2</v>
      </c>
      <c r="H927" s="25">
        <f t="shared" ca="1" si="381"/>
        <v>-29.963808850539372</v>
      </c>
      <c r="I927" s="25">
        <f t="shared" ca="1" si="382"/>
        <v>29.963808850539372</v>
      </c>
      <c r="J927" s="25">
        <f t="shared" ca="1" si="383"/>
        <v>15.538790520643813</v>
      </c>
      <c r="K927" s="25">
        <f t="shared" ca="1" si="384"/>
        <v>893.7657501605089</v>
      </c>
      <c r="M927" s="25">
        <f ca="1">Kp*(Q927+R927*OnebyTi+Td*(Q927-Q926))</f>
        <v>-0.101307769952523</v>
      </c>
      <c r="N927" s="27">
        <f t="shared" ca="1" si="402"/>
        <v>-0.10136228487421696</v>
      </c>
      <c r="O927" s="25">
        <f t="shared" ca="1" si="385"/>
        <v>-0.10141855722348561</v>
      </c>
      <c r="P927" s="27">
        <f t="shared" ca="1" si="403"/>
        <v>1.3986277919588055E-2</v>
      </c>
      <c r="Q927" s="25">
        <f t="shared" ca="1" si="386"/>
        <v>-1.3986277919588055E-2</v>
      </c>
      <c r="R927" s="25">
        <f t="shared" ca="1" si="387"/>
        <v>-29.972742648169262</v>
      </c>
      <c r="S927" s="25">
        <f t="shared" ca="1" si="388"/>
        <v>29.972742648169262</v>
      </c>
      <c r="T927" s="25">
        <f t="shared" ca="1" si="389"/>
        <v>15.62254587167973</v>
      </c>
      <c r="U927" s="25">
        <f t="shared" ca="1" si="390"/>
        <v>259.70295002178909</v>
      </c>
      <c r="W927" s="25">
        <f ca="1">Kp*(AB927+AC927*OnebyTi+Td*(AB927-AB926))</f>
        <v>-0.10070141230324091</v>
      </c>
      <c r="X927" s="25">
        <f t="shared" ca="1" si="404"/>
        <v>-0.1007615186869683</v>
      </c>
      <c r="Y927" s="25">
        <f t="shared" ca="1" si="405"/>
        <v>-0.1008262437708301</v>
      </c>
      <c r="Z927" s="25">
        <f t="shared" ca="1" si="406"/>
        <v>-0.10089589779308354</v>
      </c>
      <c r="AA927" s="27">
        <f t="shared" ca="1" si="400"/>
        <v>1.10415172871683E-2</v>
      </c>
      <c r="AB927" s="25">
        <f t="shared" ca="1" si="391"/>
        <v>-1.10415172871683E-2</v>
      </c>
      <c r="AC927" s="25">
        <f t="shared" ca="1" si="392"/>
        <v>-29.879178172357218</v>
      </c>
      <c r="AD927" s="25">
        <f t="shared" ca="1" si="393"/>
        <v>29.879178172357218</v>
      </c>
      <c r="AE927" s="25">
        <f t="shared" ca="1" si="394"/>
        <v>17.224550786684148</v>
      </c>
      <c r="AF927" s="25">
        <f t="shared" ca="1" si="395"/>
        <v>248.4782984987838</v>
      </c>
      <c r="AH927" s="25">
        <f t="shared" ca="1" si="396"/>
        <v>-0.10070141230324091</v>
      </c>
      <c r="AI927" s="25">
        <f t="shared" ca="1" si="397"/>
        <v>1.10415172871683E-2</v>
      </c>
    </row>
    <row r="928" spans="1:35" x14ac:dyDescent="0.25">
      <c r="A928" s="25">
        <v>91.599999999997905</v>
      </c>
      <c r="B928" s="25">
        <f t="shared" si="398"/>
        <v>0</v>
      </c>
      <c r="C928" s="25">
        <f t="shared" si="399"/>
        <v>0.01</v>
      </c>
      <c r="E928" s="25">
        <f ca="1">Kp*(G928+H928*OnebyTi+Td*(G928-G927))</f>
        <v>-0.10142120333527525</v>
      </c>
      <c r="F928" s="27">
        <f t="shared" ca="1" si="401"/>
        <v>1.5367181064558319E-2</v>
      </c>
      <c r="G928" s="25">
        <f t="shared" ca="1" si="380"/>
        <v>-1.5367181064558319E-2</v>
      </c>
      <c r="H928" s="25">
        <f t="shared" ca="1" si="381"/>
        <v>-29.965345568645827</v>
      </c>
      <c r="I928" s="25">
        <f t="shared" ca="1" si="382"/>
        <v>29.965345568645827</v>
      </c>
      <c r="J928" s="25">
        <f t="shared" ca="1" si="383"/>
        <v>15.538814135669201</v>
      </c>
      <c r="K928" s="25">
        <f t="shared" ca="1" si="384"/>
        <v>893.90651353906026</v>
      </c>
      <c r="M928" s="25">
        <f ca="1">Kp*(Q928+R928*OnebyTi+Td*(Q928-Q927))</f>
        <v>-0.10129819918768723</v>
      </c>
      <c r="N928" s="25">
        <f t="shared" ca="1" si="402"/>
        <v>-0.10135240299541548</v>
      </c>
      <c r="O928" s="25">
        <f t="shared" ca="1" si="385"/>
        <v>-0.10140835677711116</v>
      </c>
      <c r="P928" s="27">
        <f t="shared" ca="1" si="403"/>
        <v>1.3844422197239494E-2</v>
      </c>
      <c r="Q928" s="25">
        <f t="shared" ca="1" si="386"/>
        <v>-1.3844422197239494E-2</v>
      </c>
      <c r="R928" s="25">
        <f t="shared" ca="1" si="387"/>
        <v>-29.974127090388986</v>
      </c>
      <c r="S928" s="25">
        <f t="shared" ca="1" si="388"/>
        <v>29.974127090388986</v>
      </c>
      <c r="T928" s="25">
        <f t="shared" ca="1" si="389"/>
        <v>15.622565038482328</v>
      </c>
      <c r="U928" s="25">
        <f t="shared" ca="1" si="390"/>
        <v>259.72446261212298</v>
      </c>
      <c r="W928" s="25">
        <f ca="1">Kp*(AB928+AC928*OnebyTi+Td*(AB928-AB927))</f>
        <v>-0.10069610396781269</v>
      </c>
      <c r="X928" s="25">
        <f t="shared" ca="1" si="404"/>
        <v>-0.10075579880830027</v>
      </c>
      <c r="Y928" s="25">
        <f t="shared" ca="1" si="405"/>
        <v>-0.10082008436473197</v>
      </c>
      <c r="Z928" s="25">
        <f t="shared" ca="1" si="406"/>
        <v>-0.10088926933648174</v>
      </c>
      <c r="AA928" s="27">
        <f t="shared" ca="1" si="400"/>
        <v>1.0951927507859945E-2</v>
      </c>
      <c r="AB928" s="25">
        <f t="shared" ca="1" si="391"/>
        <v>-1.0951927507859945E-2</v>
      </c>
      <c r="AC928" s="25">
        <f t="shared" ca="1" si="392"/>
        <v>-29.880273365108003</v>
      </c>
      <c r="AD928" s="25">
        <f t="shared" ca="1" si="393"/>
        <v>29.880273365108003</v>
      </c>
      <c r="AE928" s="25">
        <f t="shared" ca="1" si="394"/>
        <v>17.224562781155761</v>
      </c>
      <c r="AF928" s="25">
        <f t="shared" ca="1" si="395"/>
        <v>248.49540821876263</v>
      </c>
      <c r="AH928" s="25">
        <f t="shared" ca="1" si="396"/>
        <v>-0.10069610396781269</v>
      </c>
      <c r="AI928" s="25">
        <f t="shared" ca="1" si="397"/>
        <v>1.0951927507859945E-2</v>
      </c>
    </row>
    <row r="929" spans="1:35" x14ac:dyDescent="0.25">
      <c r="A929" s="25">
        <v>91.6999999999979</v>
      </c>
      <c r="B929" s="25">
        <f t="shared" si="398"/>
        <v>0</v>
      </c>
      <c r="C929" s="25">
        <f t="shared" si="399"/>
        <v>0.01</v>
      </c>
      <c r="E929" s="25">
        <f ca="1">Kp*(G929+H929*OnebyTi+Td*(G929-G928))</f>
        <v>-0.10141101162557097</v>
      </c>
      <c r="F929" s="27">
        <f t="shared" ca="1" si="401"/>
        <v>1.5214548804832743E-2</v>
      </c>
      <c r="G929" s="25">
        <f t="shared" ca="1" si="380"/>
        <v>-1.5214548804832743E-2</v>
      </c>
      <c r="H929" s="25">
        <f t="shared" ca="1" si="381"/>
        <v>-29.966867023526309</v>
      </c>
      <c r="I929" s="25">
        <f t="shared" ca="1" si="382"/>
        <v>29.966867023526309</v>
      </c>
      <c r="J929" s="25">
        <f t="shared" ca="1" si="383"/>
        <v>15.538837283918735</v>
      </c>
      <c r="K929" s="25">
        <f t="shared" ca="1" si="384"/>
        <v>894.04603095160053</v>
      </c>
      <c r="M929" s="25">
        <f ca="1">Kp*(Q929+R929*OnebyTi+Td*(Q929-Q928))</f>
        <v>-0.1012886834820893</v>
      </c>
      <c r="N929" s="27">
        <f t="shared" ca="1" si="402"/>
        <v>-0.10134257751200827</v>
      </c>
      <c r="O929" s="27">
        <f t="shared" ca="1" si="385"/>
        <v>-0.10139821407724074</v>
      </c>
      <c r="P929" s="27">
        <f t="shared" ca="1" si="403"/>
        <v>1.3703586519528377E-2</v>
      </c>
      <c r="Q929" s="25">
        <f t="shared" ca="1" si="386"/>
        <v>-1.3703586519528377E-2</v>
      </c>
      <c r="R929" s="25">
        <f t="shared" ca="1" si="387"/>
        <v>-29.97549744904094</v>
      </c>
      <c r="S929" s="25">
        <f t="shared" ca="1" si="388"/>
        <v>29.97549744904094</v>
      </c>
      <c r="T929" s="25">
        <f t="shared" ca="1" si="389"/>
        <v>15.622583817310678</v>
      </c>
      <c r="U929" s="25">
        <f t="shared" ca="1" si="390"/>
        <v>259.74575639223627</v>
      </c>
      <c r="W929" s="25">
        <f ca="1">Kp*(AB929+AC929*OnebyTi+Td*(AB929-AB928))</f>
        <v>-0.10069083227463926</v>
      </c>
      <c r="X929" s="27">
        <f t="shared" ca="1" si="404"/>
        <v>-0.10075011809314954</v>
      </c>
      <c r="Y929" s="27">
        <f t="shared" ca="1" si="405"/>
        <v>-0.10081396678519894</v>
      </c>
      <c r="Z929" s="27">
        <f t="shared" ca="1" si="406"/>
        <v>-0.10088268551593692</v>
      </c>
      <c r="AA929" s="27">
        <f t="shared" ca="1" si="400"/>
        <v>1.0863000574211771E-2</v>
      </c>
      <c r="AB929" s="25">
        <f t="shared" ca="1" si="391"/>
        <v>-1.0863000574211771E-2</v>
      </c>
      <c r="AC929" s="25">
        <f t="shared" ca="1" si="392"/>
        <v>-29.881359665165423</v>
      </c>
      <c r="AD929" s="25">
        <f t="shared" ca="1" si="393"/>
        <v>29.881359665165423</v>
      </c>
      <c r="AE929" s="25">
        <f t="shared" ca="1" si="394"/>
        <v>17.22457458163391</v>
      </c>
      <c r="AF929" s="25">
        <f t="shared" ca="1" si="395"/>
        <v>248.51237903246044</v>
      </c>
      <c r="AH929" s="25">
        <f t="shared" ca="1" si="396"/>
        <v>-0.10069083227463926</v>
      </c>
      <c r="AI929" s="25">
        <f t="shared" ca="1" si="397"/>
        <v>1.0863000574211771E-2</v>
      </c>
    </row>
    <row r="930" spans="1:35" x14ac:dyDescent="0.25">
      <c r="A930" s="25">
        <v>91.799999999997894</v>
      </c>
      <c r="B930" s="25">
        <f t="shared" si="398"/>
        <v>0</v>
      </c>
      <c r="C930" s="25">
        <f t="shared" si="399"/>
        <v>0.01</v>
      </c>
      <c r="E930" s="25">
        <f ca="1">Kp*(G930+H930*OnebyTi+Td*(G930-G929))</f>
        <v>-0.10140087717323627</v>
      </c>
      <c r="F930" s="27">
        <f t="shared" ca="1" si="401"/>
        <v>1.5062994300484245E-2</v>
      </c>
      <c r="G930" s="25">
        <f t="shared" ca="1" si="380"/>
        <v>-1.5062994300484245E-2</v>
      </c>
      <c r="H930" s="25">
        <f t="shared" ca="1" si="381"/>
        <v>-29.968373322956356</v>
      </c>
      <c r="I930" s="25">
        <f t="shared" ca="1" si="382"/>
        <v>29.968373322956356</v>
      </c>
      <c r="J930" s="25">
        <f t="shared" ca="1" si="383"/>
        <v>15.538859973298464</v>
      </c>
      <c r="K930" s="25">
        <f t="shared" ca="1" si="384"/>
        <v>894.18430923927895</v>
      </c>
      <c r="M930" s="25">
        <f ca="1">Kp*(Q930+R930*OnebyTi+Td*(Q930-Q929))</f>
        <v>-0.10127922259635416</v>
      </c>
      <c r="N930" s="25">
        <f t="shared" ca="1" si="402"/>
        <v>-0.10133280818179127</v>
      </c>
      <c r="O930" s="25">
        <f t="shared" ca="1" si="385"/>
        <v>-0.10138812887895973</v>
      </c>
      <c r="P930" s="27">
        <f t="shared" ca="1" si="403"/>
        <v>1.3563765111804302E-2</v>
      </c>
      <c r="Q930" s="25">
        <f t="shared" ca="1" si="386"/>
        <v>-1.3563765111804302E-2</v>
      </c>
      <c r="R930" s="25">
        <f t="shared" ca="1" si="387"/>
        <v>-29.976853825552119</v>
      </c>
      <c r="S930" s="25">
        <f t="shared" ca="1" si="388"/>
        <v>29.976853825552119</v>
      </c>
      <c r="T930" s="25">
        <f t="shared" ca="1" si="389"/>
        <v>15.622602214883079</v>
      </c>
      <c r="U930" s="25">
        <f t="shared" ca="1" si="390"/>
        <v>259.76683293691457</v>
      </c>
      <c r="W930" s="25">
        <f ca="1">Kp*(AB930+AC930*OnebyTi+Td*(AB930-AB929))</f>
        <v>-0.10068559699682077</v>
      </c>
      <c r="X930" s="25">
        <f t="shared" ca="1" si="404"/>
        <v>-0.10074447630158626</v>
      </c>
      <c r="Y930" s="25">
        <f t="shared" ca="1" si="405"/>
        <v>-0.10080789077880849</v>
      </c>
      <c r="Z930" s="25">
        <f t="shared" ca="1" si="406"/>
        <v>-0.10087614606409061</v>
      </c>
      <c r="AA930" s="27">
        <f t="shared" ca="1" si="400"/>
        <v>1.077473202261808E-2</v>
      </c>
      <c r="AB930" s="25">
        <f t="shared" ca="1" si="391"/>
        <v>-1.077473202261808E-2</v>
      </c>
      <c r="AC930" s="25">
        <f t="shared" ca="1" si="392"/>
        <v>-29.882437138367685</v>
      </c>
      <c r="AD930" s="25">
        <f t="shared" ca="1" si="393"/>
        <v>29.882437138367685</v>
      </c>
      <c r="AE930" s="25">
        <f t="shared" ca="1" si="394"/>
        <v>17.224586191118924</v>
      </c>
      <c r="AF930" s="25">
        <f t="shared" ca="1" si="395"/>
        <v>248.52921196769657</v>
      </c>
      <c r="AH930" s="25">
        <f t="shared" ca="1" si="396"/>
        <v>-0.10068559699682077</v>
      </c>
      <c r="AI930" s="25">
        <f t="shared" ca="1" si="397"/>
        <v>1.077473202261808E-2</v>
      </c>
    </row>
    <row r="931" spans="1:35" x14ac:dyDescent="0.25">
      <c r="A931" s="25">
        <v>91.899999999997902</v>
      </c>
      <c r="B931" s="25">
        <f t="shared" si="398"/>
        <v>0</v>
      </c>
      <c r="C931" s="25">
        <f t="shared" si="399"/>
        <v>0.01</v>
      </c>
      <c r="E931" s="25">
        <f ca="1">Kp*(G931+H931*OnebyTi+Td*(G931-G930))</f>
        <v>-0.1013907997387673</v>
      </c>
      <c r="F931" s="27">
        <f t="shared" ca="1" si="401"/>
        <v>1.4912511583848266E-2</v>
      </c>
      <c r="G931" s="25">
        <f t="shared" ca="1" si="380"/>
        <v>-1.4912511583848266E-2</v>
      </c>
      <c r="H931" s="25">
        <f t="shared" ca="1" si="381"/>
        <v>-29.969864574114741</v>
      </c>
      <c r="I931" s="25">
        <f t="shared" ca="1" si="382"/>
        <v>29.969864574114741</v>
      </c>
      <c r="J931" s="25">
        <f t="shared" ca="1" si="383"/>
        <v>15.538882211598638</v>
      </c>
      <c r="K931" s="25">
        <f t="shared" ca="1" si="384"/>
        <v>894.32135522073452</v>
      </c>
      <c r="M931" s="25">
        <f ca="1">Kp*(Q931+R931*OnebyTi+Td*(Q931-Q930))</f>
        <v>-0.10126981629163921</v>
      </c>
      <c r="N931" s="27">
        <f t="shared" ca="1" si="402"/>
        <v>-0.10132309476307322</v>
      </c>
      <c r="O931" s="27">
        <f t="shared" ca="1" si="385"/>
        <v>-0.1013781009378448</v>
      </c>
      <c r="P931" s="27">
        <f t="shared" ca="1" si="403"/>
        <v>1.3424952223908328E-2</v>
      </c>
      <c r="Q931" s="25">
        <f t="shared" ca="1" si="386"/>
        <v>-1.3424952223908328E-2</v>
      </c>
      <c r="R931" s="25">
        <f t="shared" ca="1" si="387"/>
        <v>-29.978196320774511</v>
      </c>
      <c r="S931" s="25">
        <f t="shared" ca="1" si="388"/>
        <v>29.978196320774511</v>
      </c>
      <c r="T931" s="25">
        <f t="shared" ca="1" si="389"/>
        <v>15.6226202378173</v>
      </c>
      <c r="U931" s="25">
        <f t="shared" ca="1" si="390"/>
        <v>259.78769381204495</v>
      </c>
      <c r="W931" s="25">
        <f ca="1">Kp*(AB931+AC931*OnebyTi+Td*(AB931-AB930))</f>
        <v>-0.10068039790865191</v>
      </c>
      <c r="X931" s="27">
        <f t="shared" ca="1" si="404"/>
        <v>-0.10073887319492052</v>
      </c>
      <c r="Y931" s="27">
        <f t="shared" ca="1" si="405"/>
        <v>-0.10080185609342213</v>
      </c>
      <c r="Z931" s="27">
        <f t="shared" ca="1" si="406"/>
        <v>-0.10086965071491047</v>
      </c>
      <c r="AA931" s="27">
        <f t="shared" ca="1" si="400"/>
        <v>1.0687117416209018E-2</v>
      </c>
      <c r="AB931" s="25">
        <f t="shared" ca="1" si="391"/>
        <v>-1.0687117416209018E-2</v>
      </c>
      <c r="AC931" s="25">
        <f t="shared" ca="1" si="392"/>
        <v>-29.883505850109305</v>
      </c>
      <c r="AD931" s="25">
        <f t="shared" ca="1" si="393"/>
        <v>29.883505850109305</v>
      </c>
      <c r="AE931" s="25">
        <f t="shared" ca="1" si="394"/>
        <v>17.224597612566789</v>
      </c>
      <c r="AF931" s="25">
        <f t="shared" ca="1" si="395"/>
        <v>248.5459080453796</v>
      </c>
      <c r="AH931" s="25">
        <f t="shared" ca="1" si="396"/>
        <v>-0.10068039790865191</v>
      </c>
      <c r="AI931" s="25">
        <f t="shared" ca="1" si="397"/>
        <v>1.0687117416209018E-2</v>
      </c>
    </row>
    <row r="932" spans="1:35" x14ac:dyDescent="0.25">
      <c r="A932" s="25">
        <v>91.999999999997797</v>
      </c>
      <c r="B932" s="25">
        <f t="shared" si="398"/>
        <v>0</v>
      </c>
      <c r="C932" s="25">
        <f t="shared" si="399"/>
        <v>0.01</v>
      </c>
      <c r="E932" s="25">
        <f ca="1">Kp*(G932+H932*OnebyTi+Td*(G932-G931))</f>
        <v>-0.10138077908311749</v>
      </c>
      <c r="F932" s="27">
        <f t="shared" ca="1" si="401"/>
        <v>1.4763094711644798E-2</v>
      </c>
      <c r="G932" s="25">
        <f t="shared" ca="1" si="380"/>
        <v>-1.4763094711644798E-2</v>
      </c>
      <c r="H932" s="25">
        <f t="shared" ca="1" si="381"/>
        <v>-29.971340883585906</v>
      </c>
      <c r="I932" s="25">
        <f t="shared" ca="1" si="382"/>
        <v>29.971340883585906</v>
      </c>
      <c r="J932" s="25">
        <f t="shared" ca="1" si="383"/>
        <v>15.538904006495185</v>
      </c>
      <c r="K932" s="25">
        <f t="shared" ca="1" si="384"/>
        <v>894.45717569208159</v>
      </c>
      <c r="M932" s="25">
        <f ca="1">Kp*(Q932+R932*OnebyTi+Td*(Q932-Q931))</f>
        <v>-0.10126046432963748</v>
      </c>
      <c r="N932" s="25">
        <f t="shared" ca="1" si="402"/>
        <v>-0.10131343701467921</v>
      </c>
      <c r="O932" s="25">
        <f t="shared" ca="1" si="385"/>
        <v>-0.1013681300099679</v>
      </c>
      <c r="P932" s="27">
        <f t="shared" ca="1" si="403"/>
        <v>1.3287142130123848E-2</v>
      </c>
      <c r="Q932" s="25">
        <f t="shared" ca="1" si="386"/>
        <v>-1.3287142130123848E-2</v>
      </c>
      <c r="R932" s="25">
        <f t="shared" ca="1" si="387"/>
        <v>-29.979525034987525</v>
      </c>
      <c r="S932" s="25">
        <f t="shared" ca="1" si="388"/>
        <v>29.979525034987525</v>
      </c>
      <c r="T932" s="25">
        <f t="shared" ca="1" si="389"/>
        <v>15.622637892631898</v>
      </c>
      <c r="U932" s="25">
        <f t="shared" ca="1" si="390"/>
        <v>259.80834057465302</v>
      </c>
      <c r="W932" s="25">
        <f ca="1">Kp*(AB932+AC932*OnebyTi+Td*(AB932-AB931))</f>
        <v>-0.10067523478561774</v>
      </c>
      <c r="X932" s="25">
        <f t="shared" ca="1" si="404"/>
        <v>-0.1007333085356981</v>
      </c>
      <c r="Y932" s="25">
        <f t="shared" ca="1" si="405"/>
        <v>-0.10079586247818113</v>
      </c>
      <c r="Z932" s="25">
        <f t="shared" ca="1" si="406"/>
        <v>-0.10086319920368636</v>
      </c>
      <c r="AA932" s="27">
        <f t="shared" ca="1" si="400"/>
        <v>1.0600152344717971E-2</v>
      </c>
      <c r="AB932" s="25">
        <f t="shared" ca="1" si="391"/>
        <v>-1.0600152344717971E-2</v>
      </c>
      <c r="AC932" s="25">
        <f t="shared" ca="1" si="392"/>
        <v>-29.884565865343777</v>
      </c>
      <c r="AD932" s="25">
        <f t="shared" ca="1" si="393"/>
        <v>29.884565865343777</v>
      </c>
      <c r="AE932" s="25">
        <f t="shared" ca="1" si="394"/>
        <v>17.224608848889762</v>
      </c>
      <c r="AF932" s="25">
        <f t="shared" ca="1" si="395"/>
        <v>248.56246827954843</v>
      </c>
      <c r="AH932" s="25">
        <f t="shared" ca="1" si="396"/>
        <v>-0.10067523478561774</v>
      </c>
      <c r="AI932" s="25">
        <f t="shared" ca="1" si="397"/>
        <v>1.0600152344717971E-2</v>
      </c>
    </row>
    <row r="933" spans="1:35" x14ac:dyDescent="0.25">
      <c r="A933" s="25">
        <v>92.099999999997806</v>
      </c>
      <c r="B933" s="25">
        <f t="shared" si="398"/>
        <v>0</v>
      </c>
      <c r="C933" s="25">
        <f t="shared" si="399"/>
        <v>0.01</v>
      </c>
      <c r="E933" s="25">
        <f ca="1">Kp*(G933+H933*OnebyTi+Td*(G933-G932))</f>
        <v>-0.10137081496770171</v>
      </c>
      <c r="F933" s="27">
        <f t="shared" ca="1" si="401"/>
        <v>1.4614737764936957E-2</v>
      </c>
      <c r="G933" s="25">
        <f t="shared" ca="1" si="380"/>
        <v>-1.4614737764936957E-2</v>
      </c>
      <c r="H933" s="25">
        <f t="shared" ca="1" si="381"/>
        <v>-29.972802357362401</v>
      </c>
      <c r="I933" s="25">
        <f t="shared" ca="1" si="382"/>
        <v>29.972802357362401</v>
      </c>
      <c r="J933" s="25">
        <f t="shared" ca="1" si="383"/>
        <v>15.538925365551179</v>
      </c>
      <c r="K933" s="25">
        <f t="shared" ca="1" si="384"/>
        <v>894.59177742689667</v>
      </c>
      <c r="M933" s="25">
        <f ca="1">Kp*(Q933+R933*OnebyTi+Td*(Q933-Q932))</f>
        <v>-0.10125116647258084</v>
      </c>
      <c r="N933" s="27">
        <f t="shared" ca="1" si="402"/>
        <v>-0.10130383469595426</v>
      </c>
      <c r="O933" s="25">
        <f t="shared" ca="1" si="385"/>
        <v>-0.10135821585190002</v>
      </c>
      <c r="P933" s="27">
        <f t="shared" ca="1" si="403"/>
        <v>1.3150329129127057E-2</v>
      </c>
      <c r="Q933" s="25">
        <f t="shared" ca="1" si="386"/>
        <v>-1.3150329129127057E-2</v>
      </c>
      <c r="R933" s="25">
        <f t="shared" ca="1" si="387"/>
        <v>-29.980840067900438</v>
      </c>
      <c r="S933" s="25">
        <f t="shared" ca="1" si="388"/>
        <v>29.980840067900438</v>
      </c>
      <c r="T933" s="25">
        <f t="shared" ca="1" si="389"/>
        <v>15.622655185747519</v>
      </c>
      <c r="U933" s="25">
        <f t="shared" ca="1" si="390"/>
        <v>259.82877477293999</v>
      </c>
      <c r="W933" s="25">
        <f ca="1">Kp*(AB933+AC933*OnebyTi+Td*(AB933-AB932))</f>
        <v>-0.10067010740438898</v>
      </c>
      <c r="X933" s="25">
        <f t="shared" ca="1" si="404"/>
        <v>-0.10072778208769612</v>
      </c>
      <c r="Y933" s="25">
        <f t="shared" ca="1" si="405"/>
        <v>-0.10078990968350242</v>
      </c>
      <c r="Z933" s="25">
        <f t="shared" ca="1" si="406"/>
        <v>-0.10085679126702628</v>
      </c>
      <c r="AA933" s="27">
        <f t="shared" ca="1" si="400"/>
        <v>1.0513832424349334E-2</v>
      </c>
      <c r="AB933" s="25">
        <f t="shared" ca="1" si="391"/>
        <v>-1.0513832424349334E-2</v>
      </c>
      <c r="AC933" s="25">
        <f t="shared" ca="1" si="392"/>
        <v>-29.885617248586211</v>
      </c>
      <c r="AD933" s="25">
        <f t="shared" ca="1" si="393"/>
        <v>29.885617248586211</v>
      </c>
      <c r="AE933" s="25">
        <f t="shared" ca="1" si="394"/>
        <v>17.224619902956988</v>
      </c>
      <c r="AF933" s="25">
        <f t="shared" ca="1" si="395"/>
        <v>248.57889367741305</v>
      </c>
      <c r="AH933" s="25">
        <f t="shared" ca="1" si="396"/>
        <v>-0.10067010740438898</v>
      </c>
      <c r="AI933" s="25">
        <f t="shared" ca="1" si="397"/>
        <v>1.0513832424349334E-2</v>
      </c>
    </row>
    <row r="934" spans="1:35" x14ac:dyDescent="0.25">
      <c r="A934" s="25">
        <v>92.1999999999978</v>
      </c>
      <c r="B934" s="25">
        <f t="shared" si="398"/>
        <v>0</v>
      </c>
      <c r="C934" s="25">
        <f t="shared" si="399"/>
        <v>0.01</v>
      </c>
      <c r="E934" s="25">
        <f ca="1">Kp*(G934+H934*OnebyTi+Td*(G934-G933))</f>
        <v>-0.10136090715439994</v>
      </c>
      <c r="F934" s="27">
        <f t="shared" ca="1" si="401"/>
        <v>1.4467434849089097E-2</v>
      </c>
      <c r="G934" s="25">
        <f t="shared" ca="1" si="380"/>
        <v>-1.4467434849089097E-2</v>
      </c>
      <c r="H934" s="25">
        <f t="shared" ca="1" si="381"/>
        <v>-29.97424910084731</v>
      </c>
      <c r="I934" s="25">
        <f t="shared" ca="1" si="382"/>
        <v>29.97424910084731</v>
      </c>
      <c r="J934" s="25">
        <f t="shared" ca="1" si="383"/>
        <v>15.53894629621829</v>
      </c>
      <c r="K934" s="25">
        <f t="shared" ca="1" si="384"/>
        <v>894.72516717620522</v>
      </c>
      <c r="M934" s="25">
        <f ca="1">Kp*(Q934+R934*OnebyTi+Td*(Q934-Q933))</f>
        <v>-0.10124192248324314</v>
      </c>
      <c r="N934" s="25">
        <f t="shared" ca="1" si="402"/>
        <v>-0.10129428756676664</v>
      </c>
      <c r="O934" s="27">
        <f t="shared" ca="1" si="385"/>
        <v>-0.10134835822071499</v>
      </c>
      <c r="P934" s="27">
        <f t="shared" ca="1" si="403"/>
        <v>1.3014507543937053E-2</v>
      </c>
      <c r="Q934" s="25">
        <f t="shared" ca="1" si="386"/>
        <v>-1.3014507543937053E-2</v>
      </c>
      <c r="R934" s="25">
        <f t="shared" ca="1" si="387"/>
        <v>-29.982141518654831</v>
      </c>
      <c r="S934" s="25">
        <f t="shared" ca="1" si="388"/>
        <v>29.982141518654831</v>
      </c>
      <c r="T934" s="25">
        <f t="shared" ca="1" si="389"/>
        <v>15.622672123488179</v>
      </c>
      <c r="U934" s="25">
        <f t="shared" ca="1" si="390"/>
        <v>259.84899794631968</v>
      </c>
      <c r="W934" s="25">
        <f ca="1">Kp*(AB934+AC934*OnebyTi+Td*(AB934-AB933))</f>
        <v>-0.10066501554281793</v>
      </c>
      <c r="X934" s="27">
        <f t="shared" ca="1" si="404"/>
        <v>-0.10072229361591865</v>
      </c>
      <c r="Y934" s="27">
        <f t="shared" ca="1" si="405"/>
        <v>-0.10078399746107428</v>
      </c>
      <c r="Z934" s="27">
        <f t="shared" ca="1" si="406"/>
        <v>-0.10085042664285229</v>
      </c>
      <c r="AA934" s="27">
        <f t="shared" ca="1" si="400"/>
        <v>1.0428153297646707E-2</v>
      </c>
      <c r="AB934" s="25">
        <f t="shared" ca="1" si="391"/>
        <v>-1.0428153297646707E-2</v>
      </c>
      <c r="AC934" s="25">
        <f t="shared" ca="1" si="392"/>
        <v>-29.886660063915976</v>
      </c>
      <c r="AD934" s="25">
        <f t="shared" ca="1" si="393"/>
        <v>29.886660063915976</v>
      </c>
      <c r="AE934" s="25">
        <f t="shared" ca="1" si="394"/>
        <v>17.22463077759511</v>
      </c>
      <c r="AF934" s="25">
        <f t="shared" ca="1" si="395"/>
        <v>248.59518523939531</v>
      </c>
      <c r="AH934" s="25">
        <f t="shared" ca="1" si="396"/>
        <v>-0.10066501554281793</v>
      </c>
      <c r="AI934" s="25">
        <f t="shared" ca="1" si="397"/>
        <v>1.0428153297646707E-2</v>
      </c>
    </row>
    <row r="935" spans="1:35" x14ac:dyDescent="0.25">
      <c r="A935" s="25">
        <v>92.299999999997794</v>
      </c>
      <c r="B935" s="25">
        <f t="shared" si="398"/>
        <v>0</v>
      </c>
      <c r="C935" s="25">
        <f t="shared" si="399"/>
        <v>0.01</v>
      </c>
      <c r="E935" s="25">
        <f ca="1">Kp*(G935+H935*OnebyTi+Td*(G935-G934))</f>
        <v>-0.10135105540556139</v>
      </c>
      <c r="F935" s="27">
        <f t="shared" ca="1" si="401"/>
        <v>1.4321180093724486E-2</v>
      </c>
      <c r="G935" s="25">
        <f t="shared" ca="1" si="380"/>
        <v>-1.4321180093724486E-2</v>
      </c>
      <c r="H935" s="25">
        <f t="shared" ca="1" si="381"/>
        <v>-29.975681218856682</v>
      </c>
      <c r="I935" s="25">
        <f t="shared" ca="1" si="382"/>
        <v>29.975681218856682</v>
      </c>
      <c r="J935" s="25">
        <f t="shared" ca="1" si="383"/>
        <v>15.538966805838218</v>
      </c>
      <c r="K935" s="25">
        <f t="shared" ca="1" si="384"/>
        <v>894.8573516684703</v>
      </c>
      <c r="M935" s="25">
        <f ca="1">Kp*(Q935+R935*OnebyTi+Td*(Q935-Q934))</f>
        <v>-0.10123273212494328</v>
      </c>
      <c r="N935" s="27">
        <f t="shared" ca="1" si="402"/>
        <v>-0.10128479538751134</v>
      </c>
      <c r="O935" s="25">
        <f t="shared" ca="1" si="385"/>
        <v>-0.10133855687399318</v>
      </c>
      <c r="P935" s="27">
        <f t="shared" ca="1" si="403"/>
        <v>1.2879671721865554E-2</v>
      </c>
      <c r="Q935" s="25">
        <f t="shared" ca="1" si="386"/>
        <v>-1.2879671721865554E-2</v>
      </c>
      <c r="R935" s="25">
        <f t="shared" ca="1" si="387"/>
        <v>-29.983429485827017</v>
      </c>
      <c r="S935" s="25">
        <f t="shared" ca="1" si="388"/>
        <v>29.983429485827017</v>
      </c>
      <c r="T935" s="25">
        <f t="shared" ca="1" si="389"/>
        <v>15.622688712082546</v>
      </c>
      <c r="U935" s="25">
        <f t="shared" ca="1" si="390"/>
        <v>259.8690116254553</v>
      </c>
      <c r="W935" s="25">
        <f ca="1">Kp*(AB935+AC935*OnebyTi+Td*(AB935-AB934))</f>
        <v>-0.10065995897993385</v>
      </c>
      <c r="X935" s="25">
        <f t="shared" ca="1" si="404"/>
        <v>-0.10071684288659247</v>
      </c>
      <c r="Y935" s="25">
        <f t="shared" ca="1" si="405"/>
        <v>-0.10077812556385216</v>
      </c>
      <c r="Z935" s="25">
        <f t="shared" ca="1" si="406"/>
        <v>-0.10084410507039654</v>
      </c>
      <c r="AA935" s="27">
        <f t="shared" ca="1" si="400"/>
        <v>1.0343110633361477E-2</v>
      </c>
      <c r="AB935" s="25">
        <f t="shared" ca="1" si="391"/>
        <v>-1.0343110633361477E-2</v>
      </c>
      <c r="AC935" s="25">
        <f t="shared" ca="1" si="392"/>
        <v>-29.887694374979311</v>
      </c>
      <c r="AD935" s="25">
        <f t="shared" ca="1" si="393"/>
        <v>29.887694374979311</v>
      </c>
      <c r="AE935" s="25">
        <f t="shared" ca="1" si="394"/>
        <v>17.224641475588868</v>
      </c>
      <c r="AF935" s="25">
        <f t="shared" ca="1" si="395"/>
        <v>248.61134395916926</v>
      </c>
      <c r="AH935" s="25">
        <f t="shared" ca="1" si="396"/>
        <v>-0.10065995897993385</v>
      </c>
      <c r="AI935" s="25">
        <f t="shared" ca="1" si="397"/>
        <v>1.0343110633361477E-2</v>
      </c>
    </row>
    <row r="936" spans="1:35" x14ac:dyDescent="0.25">
      <c r="A936" s="25">
        <v>92.399999999997803</v>
      </c>
      <c r="B936" s="25">
        <f t="shared" si="398"/>
        <v>0</v>
      </c>
      <c r="C936" s="25">
        <f t="shared" si="399"/>
        <v>0.01</v>
      </c>
      <c r="E936" s="25">
        <f ca="1">Kp*(G936+H936*OnebyTi+Td*(G936-G935))</f>
        <v>-0.1013412594840081</v>
      </c>
      <c r="F936" s="27">
        <f t="shared" ca="1" si="401"/>
        <v>1.4175967652682505E-2</v>
      </c>
      <c r="G936" s="25">
        <f t="shared" ca="1" si="380"/>
        <v>-1.4175967652682505E-2</v>
      </c>
      <c r="H936" s="25">
        <f t="shared" ca="1" si="381"/>
        <v>-29.97709881562195</v>
      </c>
      <c r="I936" s="25">
        <f t="shared" ca="1" si="382"/>
        <v>29.97709881562195</v>
      </c>
      <c r="J936" s="25">
        <f t="shared" ca="1" si="383"/>
        <v>15.538986901644106</v>
      </c>
      <c r="K936" s="25">
        <f t="shared" ca="1" si="384"/>
        <v>894.98833760958109</v>
      </c>
      <c r="M936" s="25">
        <f ca="1">Kp*(Q936+R936*OnebyTi+Td*(Q936-Q935))</f>
        <v>-0.10122359516154818</v>
      </c>
      <c r="N936" s="25">
        <f t="shared" ca="1" si="402"/>
        <v>-0.10127535791911332</v>
      </c>
      <c r="O936" s="27">
        <f t="shared" ca="1" si="385"/>
        <v>-0.10132881156982521</v>
      </c>
      <c r="P936" s="27">
        <f t="shared" ca="1" si="403"/>
        <v>1.2745816034466236E-2</v>
      </c>
      <c r="Q936" s="25">
        <f t="shared" ca="1" si="386"/>
        <v>-1.2745816034466236E-2</v>
      </c>
      <c r="R936" s="25">
        <f t="shared" ca="1" si="387"/>
        <v>-29.984704067430464</v>
      </c>
      <c r="S936" s="25">
        <f t="shared" ca="1" si="388"/>
        <v>29.984704067430464</v>
      </c>
      <c r="T936" s="25">
        <f t="shared" ca="1" si="389"/>
        <v>15.622704957665185</v>
      </c>
      <c r="U936" s="25">
        <f t="shared" ca="1" si="390"/>
        <v>259.88881733229636</v>
      </c>
      <c r="W936" s="25">
        <f ca="1">Kp*(AB936+AC936*OnebyTi+Td*(AB936-AB935))</f>
        <v>-0.10065493749593867</v>
      </c>
      <c r="X936" s="27">
        <f t="shared" ca="1" si="404"/>
        <v>-0.10071142966716264</v>
      </c>
      <c r="Y936" s="27">
        <f t="shared" ca="1" si="405"/>
        <v>-0.10077229374605445</v>
      </c>
      <c r="Z936" s="27">
        <f t="shared" ca="1" si="406"/>
        <v>-0.10083782629019707</v>
      </c>
      <c r="AA936" s="27">
        <f t="shared" ca="1" si="400"/>
        <v>1.0258700126321822E-2</v>
      </c>
      <c r="AB936" s="25">
        <f t="shared" ca="1" si="391"/>
        <v>-1.0258700126321822E-2</v>
      </c>
      <c r="AC936" s="25">
        <f t="shared" ca="1" si="392"/>
        <v>-29.888720244991944</v>
      </c>
      <c r="AD936" s="25">
        <f t="shared" ca="1" si="393"/>
        <v>29.888720244991944</v>
      </c>
      <c r="AE936" s="25">
        <f t="shared" ca="1" si="394"/>
        <v>17.224651999681697</v>
      </c>
      <c r="AF936" s="25">
        <f t="shared" ca="1" si="395"/>
        <v>248.62737082370154</v>
      </c>
      <c r="AH936" s="25">
        <f t="shared" ca="1" si="396"/>
        <v>-0.10065493749593867</v>
      </c>
      <c r="AI936" s="25">
        <f t="shared" ca="1" si="397"/>
        <v>1.0258700126321822E-2</v>
      </c>
    </row>
    <row r="937" spans="1:35" x14ac:dyDescent="0.25">
      <c r="A937" s="25">
        <v>92.499999999997797</v>
      </c>
      <c r="B937" s="25">
        <f t="shared" si="398"/>
        <v>0</v>
      </c>
      <c r="C937" s="25">
        <f t="shared" si="399"/>
        <v>0.01</v>
      </c>
      <c r="E937" s="25">
        <f ca="1">Kp*(G937+H937*OnebyTi+Td*(G937-G936))</f>
        <v>-0.10133151915303872</v>
      </c>
      <c r="F937" s="27">
        <f t="shared" ca="1" si="401"/>
        <v>1.4031791703975435E-2</v>
      </c>
      <c r="G937" s="25">
        <f t="shared" ca="1" si="380"/>
        <v>-1.4031791703975435E-2</v>
      </c>
      <c r="H937" s="25">
        <f t="shared" ca="1" si="381"/>
        <v>-29.978501994792349</v>
      </c>
      <c r="I937" s="25">
        <f t="shared" ca="1" si="382"/>
        <v>29.978501994792349</v>
      </c>
      <c r="J937" s="25">
        <f t="shared" ca="1" si="383"/>
        <v>15.539006590761948</v>
      </c>
      <c r="K937" s="25">
        <f t="shared" ca="1" si="384"/>
        <v>895.11813168284289</v>
      </c>
      <c r="M937" s="25">
        <f ca="1">Kp*(Q937+R937*OnebyTi+Td*(Q937-Q936))</f>
        <v>-0.10121451135747575</v>
      </c>
      <c r="N937" s="27">
        <f t="shared" ca="1" si="402"/>
        <v>-0.10126597492303088</v>
      </c>
      <c r="O937" s="25">
        <f t="shared" ca="1" si="385"/>
        <v>-0.10131912206681544</v>
      </c>
      <c r="P937" s="27">
        <f t="shared" ca="1" si="403"/>
        <v>1.2612934877483715E-2</v>
      </c>
      <c r="Q937" s="25">
        <f t="shared" ca="1" si="386"/>
        <v>-1.2612934877483715E-2</v>
      </c>
      <c r="R937" s="25">
        <f t="shared" ca="1" si="387"/>
        <v>-29.985965360918211</v>
      </c>
      <c r="S937" s="25">
        <f t="shared" ca="1" si="388"/>
        <v>29.985965360918211</v>
      </c>
      <c r="T937" s="25">
        <f t="shared" ca="1" si="389"/>
        <v>15.622720866277808</v>
      </c>
      <c r="U937" s="25">
        <f t="shared" ca="1" si="390"/>
        <v>259.90841658011539</v>
      </c>
      <c r="W937" s="25">
        <f ca="1">Kp*(AB937+AC937*OnebyTi+Td*(AB937-AB936))</f>
        <v>-0.10064995087220246</v>
      </c>
      <c r="X937" s="25">
        <f t="shared" ca="1" si="404"/>
        <v>-0.10070605372628821</v>
      </c>
      <c r="Y937" s="25">
        <f t="shared" ca="1" si="405"/>
        <v>-0.10076650176315824</v>
      </c>
      <c r="Z937" s="25">
        <f t="shared" ca="1" si="406"/>
        <v>-0.10083159004409378</v>
      </c>
      <c r="AA937" s="27">
        <f t="shared" ca="1" si="400"/>
        <v>1.0174917497302115E-2</v>
      </c>
      <c r="AB937" s="25">
        <f t="shared" ca="1" si="391"/>
        <v>-1.0174917497302115E-2</v>
      </c>
      <c r="AC937" s="25">
        <f t="shared" ca="1" si="392"/>
        <v>-29.889737736741676</v>
      </c>
      <c r="AD937" s="25">
        <f t="shared" ca="1" si="393"/>
        <v>29.889737736741676</v>
      </c>
      <c r="AE937" s="25">
        <f t="shared" ca="1" si="394"/>
        <v>17.224662352576306</v>
      </c>
      <c r="AF937" s="25">
        <f t="shared" ca="1" si="395"/>
        <v>248.64326681329132</v>
      </c>
      <c r="AH937" s="25">
        <f t="shared" ca="1" si="396"/>
        <v>-0.10064995087220246</v>
      </c>
      <c r="AI937" s="25">
        <f t="shared" ca="1" si="397"/>
        <v>1.0174917497302115E-2</v>
      </c>
    </row>
    <row r="938" spans="1:35" x14ac:dyDescent="0.25">
      <c r="A938" s="25">
        <v>92.599999999997806</v>
      </c>
      <c r="B938" s="25">
        <f t="shared" si="398"/>
        <v>0</v>
      </c>
      <c r="C938" s="25">
        <f t="shared" si="399"/>
        <v>0.01</v>
      </c>
      <c r="E938" s="25">
        <f ca="1">Kp*(G938+H938*OnebyTi+Td*(G938-G937))</f>
        <v>-0.10132183417643222</v>
      </c>
      <c r="F938" s="27">
        <f t="shared" ca="1" si="401"/>
        <v>1.38886464497448E-2</v>
      </c>
      <c r="G938" s="25">
        <f t="shared" ca="1" si="380"/>
        <v>-1.38886464497448E-2</v>
      </c>
      <c r="H938" s="25">
        <f t="shared" ca="1" si="381"/>
        <v>-29.979890859437322</v>
      </c>
      <c r="I938" s="25">
        <f t="shared" ca="1" si="382"/>
        <v>29.979890859437322</v>
      </c>
      <c r="J938" s="25">
        <f t="shared" ca="1" si="383"/>
        <v>15.53902588021197</v>
      </c>
      <c r="K938" s="25">
        <f t="shared" ca="1" si="384"/>
        <v>895.24674054896752</v>
      </c>
      <c r="M938" s="25">
        <f ca="1">Kp*(Q938+R938*OnebyTi+Td*(Q938-Q937))</f>
        <v>-0.10120548047769787</v>
      </c>
      <c r="N938" s="25">
        <f t="shared" ca="1" si="402"/>
        <v>-0.10125664616125879</v>
      </c>
      <c r="O938" s="25">
        <f t="shared" ca="1" si="385"/>
        <v>-0.10130948812408556</v>
      </c>
      <c r="P938" s="27">
        <f t="shared" ca="1" si="403"/>
        <v>1.248102267080217E-2</v>
      </c>
      <c r="Q938" s="25">
        <f t="shared" ca="1" si="386"/>
        <v>-1.248102267080217E-2</v>
      </c>
      <c r="R938" s="25">
        <f t="shared" ca="1" si="387"/>
        <v>-29.987213463185292</v>
      </c>
      <c r="S938" s="25">
        <f t="shared" ca="1" si="388"/>
        <v>29.987213463185292</v>
      </c>
      <c r="T938" s="25">
        <f t="shared" ca="1" si="389"/>
        <v>15.622736443870499</v>
      </c>
      <c r="U938" s="25">
        <f t="shared" ca="1" si="390"/>
        <v>259.92781087354467</v>
      </c>
      <c r="W938" s="25">
        <f ca="1">Kp*(AB938+AC938*OnebyTi+Td*(AB938-AB937))</f>
        <v>-0.10064499889125916</v>
      </c>
      <c r="X938" s="25">
        <f t="shared" ca="1" si="404"/>
        <v>-0.10070071483383786</v>
      </c>
      <c r="Y938" s="25">
        <f t="shared" ca="1" si="405"/>
        <v>-0.10076074937189504</v>
      </c>
      <c r="Z938" s="25">
        <f t="shared" ca="1" si="406"/>
        <v>-0.10082539607522437</v>
      </c>
      <c r="AA938" s="27">
        <f t="shared" ca="1" si="400"/>
        <v>1.0091758492892736E-2</v>
      </c>
      <c r="AB938" s="25">
        <f t="shared" ca="1" si="391"/>
        <v>-1.0091758492892736E-2</v>
      </c>
      <c r="AC938" s="25">
        <f t="shared" ca="1" si="392"/>
        <v>-29.890746912590966</v>
      </c>
      <c r="AD938" s="25">
        <f t="shared" ca="1" si="393"/>
        <v>29.890746912590966</v>
      </c>
      <c r="AE938" s="25">
        <f t="shared" ca="1" si="394"/>
        <v>17.224672536935255</v>
      </c>
      <c r="AF938" s="25">
        <f t="shared" ca="1" si="395"/>
        <v>248.65903290161029</v>
      </c>
      <c r="AH938" s="25">
        <f t="shared" ca="1" si="396"/>
        <v>-0.10064499889125916</v>
      </c>
      <c r="AI938" s="25">
        <f t="shared" ca="1" si="397"/>
        <v>1.0091758492892736E-2</v>
      </c>
    </row>
    <row r="939" spans="1:35" x14ac:dyDescent="0.25">
      <c r="A939" s="25">
        <v>92.6999999999978</v>
      </c>
      <c r="B939" s="25">
        <f t="shared" si="398"/>
        <v>0</v>
      </c>
      <c r="C939" s="25">
        <f t="shared" si="399"/>
        <v>0.01</v>
      </c>
      <c r="E939" s="25">
        <f ca="1">Kp*(G939+H939*OnebyTi+Td*(G939-G938))</f>
        <v>-0.10131220431845155</v>
      </c>
      <c r="F939" s="27">
        <f t="shared" ca="1" si="401"/>
        <v>1.3746526116217274E-2</v>
      </c>
      <c r="G939" s="25">
        <f t="shared" ca="1" si="380"/>
        <v>-1.3746526116217274E-2</v>
      </c>
      <c r="H939" s="25">
        <f t="shared" ca="1" si="381"/>
        <v>-29.981265512048942</v>
      </c>
      <c r="I939" s="25">
        <f t="shared" ca="1" si="382"/>
        <v>29.981265512048942</v>
      </c>
      <c r="J939" s="25">
        <f t="shared" ca="1" si="383"/>
        <v>15.539044776909996</v>
      </c>
      <c r="K939" s="25">
        <f t="shared" ca="1" si="384"/>
        <v>895.37417084606489</v>
      </c>
      <c r="M939" s="25">
        <f ca="1">Kp*(Q939+R939*OnebyTi+Td*(Q939-Q938))</f>
        <v>-0.10119650228774313</v>
      </c>
      <c r="N939" s="27">
        <f t="shared" ca="1" si="402"/>
        <v>-0.10124737139633144</v>
      </c>
      <c r="O939" s="27">
        <f t="shared" ca="1" si="385"/>
        <v>-0.10129990950127808</v>
      </c>
      <c r="P939" s="27">
        <f t="shared" ca="1" si="403"/>
        <v>1.2350073858393613E-2</v>
      </c>
      <c r="Q939" s="25">
        <f t="shared" ca="1" si="386"/>
        <v>-1.2350073858393613E-2</v>
      </c>
      <c r="R939" s="25">
        <f t="shared" ca="1" si="387"/>
        <v>-29.988448470571132</v>
      </c>
      <c r="S939" s="25">
        <f t="shared" ca="1" si="388"/>
        <v>29.988448470571132</v>
      </c>
      <c r="T939" s="25">
        <f t="shared" ca="1" si="389"/>
        <v>15.622751696302929</v>
      </c>
      <c r="U939" s="25">
        <f t="shared" ca="1" si="390"/>
        <v>259.94700170861307</v>
      </c>
      <c r="W939" s="25">
        <f ca="1">Kp*(AB939+AC939*OnebyTi+Td*(AB939-AB938))</f>
        <v>-0.10064008133680205</v>
      </c>
      <c r="X939" s="27">
        <f t="shared" ca="1" si="404"/>
        <v>-0.10069541276088551</v>
      </c>
      <c r="Y939" s="27">
        <f t="shared" ca="1" si="405"/>
        <v>-0.1007550363302465</v>
      </c>
      <c r="Z939" s="27">
        <f t="shared" ca="1" si="406"/>
        <v>-0.10081924412802008</v>
      </c>
      <c r="AA939" s="27">
        <f t="shared" ca="1" si="400"/>
        <v>1.00092188853703E-2</v>
      </c>
      <c r="AB939" s="25">
        <f t="shared" ca="1" si="391"/>
        <v>-1.00092188853703E-2</v>
      </c>
      <c r="AC939" s="25">
        <f t="shared" ca="1" si="392"/>
        <v>-29.891747834479503</v>
      </c>
      <c r="AD939" s="25">
        <f t="shared" ca="1" si="393"/>
        <v>29.891747834479503</v>
      </c>
      <c r="AE939" s="25">
        <f t="shared" ca="1" si="394"/>
        <v>17.224682555381523</v>
      </c>
      <c r="AF939" s="25">
        <f t="shared" ca="1" si="395"/>
        <v>248.6746700557423</v>
      </c>
      <c r="AH939" s="25">
        <f t="shared" ca="1" si="396"/>
        <v>-0.10064008133680205</v>
      </c>
      <c r="AI939" s="25">
        <f t="shared" ca="1" si="397"/>
        <v>1.00092188853703E-2</v>
      </c>
    </row>
    <row r="940" spans="1:35" x14ac:dyDescent="0.25">
      <c r="A940" s="25">
        <v>92.799999999997794</v>
      </c>
      <c r="B940" s="25">
        <f t="shared" si="398"/>
        <v>0</v>
      </c>
      <c r="C940" s="25">
        <f t="shared" si="399"/>
        <v>0.01</v>
      </c>
      <c r="E940" s="25">
        <f ca="1">Kp*(G940+H940*OnebyTi+Td*(G940-G939))</f>
        <v>-0.10130262934384704</v>
      </c>
      <c r="F940" s="27">
        <f t="shared" ca="1" si="401"/>
        <v>1.3605424953660177E-2</v>
      </c>
      <c r="G940" s="25">
        <f t="shared" ca="1" si="380"/>
        <v>-1.3605424953660177E-2</v>
      </c>
      <c r="H940" s="25">
        <f t="shared" ca="1" si="381"/>
        <v>-29.982626054544308</v>
      </c>
      <c r="I940" s="25">
        <f t="shared" ca="1" si="382"/>
        <v>29.982626054544308</v>
      </c>
      <c r="J940" s="25">
        <f t="shared" ca="1" si="383"/>
        <v>15.539063287668814</v>
      </c>
      <c r="K940" s="25">
        <f t="shared" ca="1" si="384"/>
        <v>895.50042918963481</v>
      </c>
      <c r="M940" s="25">
        <f ca="1">Kp*(Q940+R940*OnebyTi+Td*(Q940-Q939))</f>
        <v>-0.10118757655369977</v>
      </c>
      <c r="N940" s="25">
        <f t="shared" ca="1" si="402"/>
        <v>-0.10123815039132604</v>
      </c>
      <c r="O940" s="25">
        <f t="shared" ca="1" si="385"/>
        <v>-0.10129038595855969</v>
      </c>
      <c r="P940" s="27">
        <f t="shared" ca="1" si="403"/>
        <v>1.2220082908265805E-2</v>
      </c>
      <c r="Q940" s="25">
        <f t="shared" ca="1" si="386"/>
        <v>-1.2220082908265805E-2</v>
      </c>
      <c r="R940" s="25">
        <f t="shared" ca="1" si="387"/>
        <v>-29.98967047886196</v>
      </c>
      <c r="S940" s="25">
        <f t="shared" ca="1" si="388"/>
        <v>29.98967047886196</v>
      </c>
      <c r="T940" s="25">
        <f t="shared" ca="1" si="389"/>
        <v>15.622766629345557</v>
      </c>
      <c r="U940" s="25">
        <f t="shared" ca="1" si="390"/>
        <v>259.96599057278229</v>
      </c>
      <c r="W940" s="25">
        <f ca="1">Kp*(AB940+AC940*OnebyTi+Td*(AB940-AB939))</f>
        <v>-0.10063519799367937</v>
      </c>
      <c r="X940" s="25">
        <f t="shared" ca="1" si="404"/>
        <v>-0.10069014727970599</v>
      </c>
      <c r="Y940" s="25">
        <f t="shared" ca="1" si="405"/>
        <v>-0.10074936239744019</v>
      </c>
      <c r="Z940" s="25">
        <f t="shared" ca="1" si="406"/>
        <v>-0.10081313394820171</v>
      </c>
      <c r="AA940" s="27">
        <f t="shared" ca="1" si="400"/>
        <v>9.9272944725682915E-3</v>
      </c>
      <c r="AB940" s="25">
        <f t="shared" ca="1" si="391"/>
        <v>-9.9272944725682915E-3</v>
      </c>
      <c r="AC940" s="25">
        <f t="shared" ca="1" si="392"/>
        <v>-29.892740563926761</v>
      </c>
      <c r="AD940" s="25">
        <f t="shared" ca="1" si="393"/>
        <v>29.892740563926761</v>
      </c>
      <c r="AE940" s="25">
        <f t="shared" ca="1" si="394"/>
        <v>17.224692410499078</v>
      </c>
      <c r="AF940" s="25">
        <f t="shared" ca="1" si="395"/>
        <v>248.69017923622286</v>
      </c>
      <c r="AH940" s="25">
        <f t="shared" ca="1" si="396"/>
        <v>-0.10063519799367937</v>
      </c>
      <c r="AI940" s="25">
        <f t="shared" ca="1" si="397"/>
        <v>9.9272944725682915E-3</v>
      </c>
    </row>
    <row r="941" spans="1:35" x14ac:dyDescent="0.25">
      <c r="A941" s="25">
        <v>92.899999999997803</v>
      </c>
      <c r="B941" s="25">
        <f t="shared" si="398"/>
        <v>0</v>
      </c>
      <c r="C941" s="25">
        <f t="shared" si="399"/>
        <v>0.01</v>
      </c>
      <c r="E941" s="25">
        <f ca="1">Kp*(G941+H941*OnebyTi+Td*(G941-G940))</f>
        <v>-0.10129310901786014</v>
      </c>
      <c r="F941" s="27">
        <f t="shared" ca="1" si="401"/>
        <v>1.3465337236336548E-2</v>
      </c>
      <c r="G941" s="25">
        <f t="shared" ca="1" si="380"/>
        <v>-1.3465337236336548E-2</v>
      </c>
      <c r="H941" s="25">
        <f t="shared" ca="1" si="381"/>
        <v>-29.983972588267942</v>
      </c>
      <c r="I941" s="25">
        <f t="shared" ca="1" si="382"/>
        <v>29.983972588267942</v>
      </c>
      <c r="J941" s="25">
        <f t="shared" ca="1" si="383"/>
        <v>15.539081419199503</v>
      </c>
      <c r="K941" s="25">
        <f t="shared" ca="1" si="384"/>
        <v>895.62552217256041</v>
      </c>
      <c r="M941" s="25">
        <f ca="1">Kp*(Q941+R941*OnebyTi+Td*(Q941-Q940))</f>
        <v>-0.10117870304221832</v>
      </c>
      <c r="N941" s="27">
        <f t="shared" ca="1" si="402"/>
        <v>-0.10122898290986557</v>
      </c>
      <c r="O941" s="27">
        <f t="shared" ca="1" si="385"/>
        <v>-0.10128091725662469</v>
      </c>
      <c r="P941" s="27">
        <f t="shared" ca="1" si="403"/>
        <v>1.2091044312409836E-2</v>
      </c>
      <c r="Q941" s="25">
        <f t="shared" ca="1" si="386"/>
        <v>-1.2091044312409836E-2</v>
      </c>
      <c r="R941" s="25">
        <f t="shared" ca="1" si="387"/>
        <v>-29.9908795832932</v>
      </c>
      <c r="S941" s="25">
        <f t="shared" ca="1" si="388"/>
        <v>29.9908795832932</v>
      </c>
      <c r="T941" s="25">
        <f t="shared" ca="1" si="389"/>
        <v>15.622781248680814</v>
      </c>
      <c r="U941" s="25">
        <f t="shared" ca="1" si="390"/>
        <v>259.98477894498365</v>
      </c>
      <c r="W941" s="25">
        <f ca="1">Kp*(AB941+AC941*OnebyTi+Td*(AB941-AB940))</f>
        <v>-0.10063034864788994</v>
      </c>
      <c r="X941" s="27">
        <f t="shared" ca="1" si="404"/>
        <v>-0.10068491816377061</v>
      </c>
      <c r="Y941" s="27">
        <f t="shared" ca="1" si="405"/>
        <v>-0.10074372733394529</v>
      </c>
      <c r="Z941" s="27">
        <f t="shared" ca="1" si="406"/>
        <v>-0.10080706528277539</v>
      </c>
      <c r="AA941" s="27">
        <f t="shared" ca="1" si="400"/>
        <v>9.8459810777481206E-3</v>
      </c>
      <c r="AB941" s="25">
        <f t="shared" ca="1" si="391"/>
        <v>-9.8459810777481206E-3</v>
      </c>
      <c r="AC941" s="25">
        <f t="shared" ca="1" si="392"/>
        <v>-29.893725162034535</v>
      </c>
      <c r="AD941" s="25">
        <f t="shared" ca="1" si="393"/>
        <v>29.893725162034535</v>
      </c>
      <c r="AE941" s="25">
        <f t="shared" ca="1" si="394"/>
        <v>17.224702104833415</v>
      </c>
      <c r="AF941" s="25">
        <f t="shared" ca="1" si="395"/>
        <v>248.7055613970785</v>
      </c>
      <c r="AH941" s="25">
        <f t="shared" ca="1" si="396"/>
        <v>-0.10063034864788994</v>
      </c>
      <c r="AI941" s="25">
        <f t="shared" ca="1" si="397"/>
        <v>9.8459810777481206E-3</v>
      </c>
    </row>
    <row r="942" spans="1:35" x14ac:dyDescent="0.25">
      <c r="A942" s="25">
        <v>92.999999999997797</v>
      </c>
      <c r="B942" s="25">
        <f t="shared" si="398"/>
        <v>0</v>
      </c>
      <c r="C942" s="25">
        <f t="shared" si="399"/>
        <v>0.01</v>
      </c>
      <c r="E942" s="25">
        <f ca="1">Kp*(G942+H942*OnebyTi+Td*(G942-G941))</f>
        <v>-0.1012836431062266</v>
      </c>
      <c r="F942" s="27">
        <f t="shared" ca="1" si="401"/>
        <v>1.3326257262459817E-2</v>
      </c>
      <c r="G942" s="25">
        <f t="shared" ca="1" si="380"/>
        <v>-1.3326257262459817E-2</v>
      </c>
      <c r="H942" s="25">
        <f t="shared" ca="1" si="381"/>
        <v>-29.985305213994188</v>
      </c>
      <c r="I942" s="25">
        <f t="shared" ca="1" si="382"/>
        <v>29.985305213994188</v>
      </c>
      <c r="J942" s="25">
        <f t="shared" ca="1" si="383"/>
        <v>15.539099178112766</v>
      </c>
      <c r="K942" s="25">
        <f t="shared" ca="1" si="384"/>
        <v>895.74945636510131</v>
      </c>
      <c r="M942" s="25">
        <f ca="1">Kp*(Q942+R942*OnebyTi+Td*(Q942-Q941))</f>
        <v>-0.10116988152051432</v>
      </c>
      <c r="N942" s="25">
        <f t="shared" ca="1" si="402"/>
        <v>-0.10121986871612182</v>
      </c>
      <c r="O942" s="25">
        <f t="shared" ca="1" si="385"/>
        <v>-0.10127150315669828</v>
      </c>
      <c r="P942" s="27">
        <f t="shared" ca="1" si="403"/>
        <v>1.1962952586747367E-2</v>
      </c>
      <c r="Q942" s="25">
        <f t="shared" ca="1" si="386"/>
        <v>-1.1962952586747367E-2</v>
      </c>
      <c r="R942" s="25">
        <f t="shared" ca="1" si="387"/>
        <v>-29.992075878551876</v>
      </c>
      <c r="S942" s="25">
        <f t="shared" ca="1" si="388"/>
        <v>29.992075878551876</v>
      </c>
      <c r="T942" s="25">
        <f t="shared" ca="1" si="389"/>
        <v>15.622795559904274</v>
      </c>
      <c r="U942" s="25">
        <f t="shared" ca="1" si="390"/>
        <v>260.00336829565452</v>
      </c>
      <c r="W942" s="25">
        <f ca="1">Kp*(AB942+AC942*OnebyTi+Td*(AB942-AB941))</f>
        <v>-0.10062553308657868</v>
      </c>
      <c r="X942" s="25">
        <f t="shared" ca="1" si="404"/>
        <v>-0.10067972518774287</v>
      </c>
      <c r="Y942" s="25">
        <f t="shared" ca="1" si="405"/>
        <v>-0.10073813090146831</v>
      </c>
      <c r="Z942" s="25">
        <f t="shared" ca="1" si="406"/>
        <v>-0.10080103788002842</v>
      </c>
      <c r="AA942" s="27">
        <f t="shared" ca="1" si="400"/>
        <v>9.765274549470581E-3</v>
      </c>
      <c r="AB942" s="25">
        <f t="shared" ca="1" si="391"/>
        <v>-9.765274549470581E-3</v>
      </c>
      <c r="AC942" s="25">
        <f t="shared" ca="1" si="392"/>
        <v>-29.894701689489484</v>
      </c>
      <c r="AD942" s="25">
        <f t="shared" ca="1" si="393"/>
        <v>29.894701689489484</v>
      </c>
      <c r="AE942" s="25">
        <f t="shared" ca="1" si="394"/>
        <v>17.224711640892117</v>
      </c>
      <c r="AF942" s="25">
        <f t="shared" ca="1" si="395"/>
        <v>248.72081748586578</v>
      </c>
      <c r="AH942" s="25">
        <f t="shared" ca="1" si="396"/>
        <v>-0.10062553308657868</v>
      </c>
      <c r="AI942" s="25">
        <f t="shared" ca="1" si="397"/>
        <v>9.765274549470581E-3</v>
      </c>
    </row>
    <row r="943" spans="1:35" x14ac:dyDescent="0.25">
      <c r="A943" s="25">
        <v>93.099999999997806</v>
      </c>
      <c r="B943" s="25">
        <f t="shared" si="398"/>
        <v>0</v>
      </c>
      <c r="C943" s="25">
        <f t="shared" si="399"/>
        <v>0.01</v>
      </c>
      <c r="E943" s="25">
        <f ca="1">Kp*(G943+H943*OnebyTi+Td*(G943-G942))</f>
        <v>-0.10127423137518016</v>
      </c>
      <c r="F943" s="27">
        <f t="shared" ca="1" si="401"/>
        <v>1.3188179354148068E-2</v>
      </c>
      <c r="G943" s="25">
        <f t="shared" ca="1" si="380"/>
        <v>-1.3188179354148068E-2</v>
      </c>
      <c r="H943" s="25">
        <f t="shared" ca="1" si="381"/>
        <v>-29.986624031929601</v>
      </c>
      <c r="I943" s="25">
        <f t="shared" ca="1" si="382"/>
        <v>29.986624031929601</v>
      </c>
      <c r="J943" s="25">
        <f t="shared" ca="1" si="383"/>
        <v>15.539116570920234</v>
      </c>
      <c r="K943" s="25">
        <f t="shared" ca="1" si="384"/>
        <v>895.87223831488848</v>
      </c>
      <c r="M943" s="25">
        <f ca="1">Kp*(Q943+R943*OnebyTi+Td*(Q943-Q942))</f>
        <v>-0.10116111175637105</v>
      </c>
      <c r="N943" s="27">
        <f t="shared" ca="1" si="402"/>
        <v>-0.1012108075748183</v>
      </c>
      <c r="O943" s="25">
        <f t="shared" ca="1" si="385"/>
        <v>-0.10126214342053974</v>
      </c>
      <c r="P943" s="27">
        <f t="shared" ca="1" si="403"/>
        <v>1.1835802271077538E-2</v>
      </c>
      <c r="Q943" s="25">
        <f t="shared" ca="1" si="386"/>
        <v>-1.1835802271077538E-2</v>
      </c>
      <c r="R943" s="25">
        <f t="shared" ca="1" si="387"/>
        <v>-29.993259458778983</v>
      </c>
      <c r="S943" s="25">
        <f t="shared" ca="1" si="388"/>
        <v>29.993259458778983</v>
      </c>
      <c r="T943" s="25">
        <f t="shared" ca="1" si="389"/>
        <v>15.622809568525813</v>
      </c>
      <c r="U943" s="25">
        <f t="shared" ca="1" si="390"/>
        <v>260.02176008677458</v>
      </c>
      <c r="W943" s="25">
        <f ca="1">Kp*(AB943+AC943*OnebyTi+Td*(AB943-AB942))</f>
        <v>-0.10062075109803222</v>
      </c>
      <c r="X943" s="25">
        <f t="shared" ca="1" si="404"/>
        <v>-0.10067456812747402</v>
      </c>
      <c r="Y943" s="25">
        <f t="shared" ca="1" si="405"/>
        <v>-0.10073257286294875</v>
      </c>
      <c r="Z943" s="25">
        <f t="shared" ca="1" si="406"/>
        <v>-0.10079505148952508</v>
      </c>
      <c r="AA943" s="27">
        <f t="shared" ca="1" si="400"/>
        <v>9.6851707614677377E-3</v>
      </c>
      <c r="AB943" s="25">
        <f t="shared" ca="1" si="391"/>
        <v>-9.6851707614677377E-3</v>
      </c>
      <c r="AC943" s="25">
        <f t="shared" ca="1" si="392"/>
        <v>-29.895670206565629</v>
      </c>
      <c r="AD943" s="25">
        <f t="shared" ca="1" si="393"/>
        <v>29.895670206565629</v>
      </c>
      <c r="AE943" s="25">
        <f t="shared" ca="1" si="394"/>
        <v>17.224721021145385</v>
      </c>
      <c r="AF943" s="25">
        <f t="shared" ca="1" si="395"/>
        <v>248.7359484437103</v>
      </c>
      <c r="AH943" s="25">
        <f t="shared" ca="1" si="396"/>
        <v>-0.10062075109803222</v>
      </c>
      <c r="AI943" s="25">
        <f t="shared" ca="1" si="397"/>
        <v>9.6851707614677377E-3</v>
      </c>
    </row>
    <row r="944" spans="1:35" x14ac:dyDescent="0.25">
      <c r="A944" s="25">
        <v>93.1999999999978</v>
      </c>
      <c r="B944" s="25">
        <f t="shared" si="398"/>
        <v>0</v>
      </c>
      <c r="C944" s="25">
        <f t="shared" si="399"/>
        <v>0.01</v>
      </c>
      <c r="E944" s="25">
        <f ca="1">Kp*(G944+H944*OnebyTi+Td*(G944-G943))</f>
        <v>-0.10126487359145558</v>
      </c>
      <c r="F944" s="27">
        <f t="shared" ca="1" si="401"/>
        <v>1.3051097857377895E-2</v>
      </c>
      <c r="G944" s="25">
        <f t="shared" ca="1" si="380"/>
        <v>-1.3051097857377895E-2</v>
      </c>
      <c r="H944" s="25">
        <f t="shared" ca="1" si="381"/>
        <v>-29.987929141715338</v>
      </c>
      <c r="I944" s="25">
        <f t="shared" ca="1" si="382"/>
        <v>29.987929141715338</v>
      </c>
      <c r="J944" s="25">
        <f t="shared" ca="1" si="383"/>
        <v>15.539133604035761</v>
      </c>
      <c r="K944" s="25">
        <f t="shared" ca="1" si="384"/>
        <v>895.99387454691919</v>
      </c>
      <c r="M944" s="25">
        <f ca="1">Kp*(Q944+R944*OnebyTi+Td*(Q944-Q943))</f>
        <v>-0.10115239351814198</v>
      </c>
      <c r="N944" s="25">
        <f t="shared" ca="1" si="402"/>
        <v>-0.10120179925123318</v>
      </c>
      <c r="O944" s="27">
        <f t="shared" ca="1" si="385"/>
        <v>-0.10125283781044572</v>
      </c>
      <c r="P944" s="27">
        <f t="shared" ca="1" si="403"/>
        <v>1.1709587929023563E-2</v>
      </c>
      <c r="Q944" s="25">
        <f t="shared" ca="1" si="386"/>
        <v>-1.1709587929023563E-2</v>
      </c>
      <c r="R944" s="25">
        <f t="shared" ca="1" si="387"/>
        <v>-29.994430417571884</v>
      </c>
      <c r="S944" s="25">
        <f t="shared" ca="1" si="388"/>
        <v>29.994430417571884</v>
      </c>
      <c r="T944" s="25">
        <f t="shared" ca="1" si="389"/>
        <v>15.62282327997076</v>
      </c>
      <c r="U944" s="25">
        <f t="shared" ca="1" si="390"/>
        <v>260.03995577190233</v>
      </c>
      <c r="W944" s="25">
        <f ca="1">Kp*(AB944+AC944*OnebyTi+Td*(AB944-AB943))</f>
        <v>-0.10061600247167446</v>
      </c>
      <c r="X944" s="27">
        <f t="shared" ca="1" si="404"/>
        <v>-0.10066944675999871</v>
      </c>
      <c r="Y944" s="27">
        <f t="shared" ca="1" si="405"/>
        <v>-0.10072705298255483</v>
      </c>
      <c r="Z944" s="27">
        <f t="shared" ca="1" si="406"/>
        <v>-0.1007891058621025</v>
      </c>
      <c r="AA944" s="27">
        <f t="shared" ca="1" si="400"/>
        <v>9.6056656125152289E-3</v>
      </c>
      <c r="AB944" s="25">
        <f t="shared" ca="1" si="391"/>
        <v>-9.6056656125152289E-3</v>
      </c>
      <c r="AC944" s="25">
        <f t="shared" ca="1" si="392"/>
        <v>-29.89663077312688</v>
      </c>
      <c r="AD944" s="25">
        <f t="shared" ca="1" si="393"/>
        <v>29.89663077312688</v>
      </c>
      <c r="AE944" s="25">
        <f t="shared" ca="1" si="394"/>
        <v>17.224730248026571</v>
      </c>
      <c r="AF944" s="25">
        <f t="shared" ca="1" si="395"/>
        <v>248.75095520534538</v>
      </c>
      <c r="AH944" s="25">
        <f t="shared" ca="1" si="396"/>
        <v>-0.10061600247167446</v>
      </c>
      <c r="AI944" s="25">
        <f t="shared" ca="1" si="397"/>
        <v>9.6056656125152289E-3</v>
      </c>
    </row>
    <row r="945" spans="1:35" x14ac:dyDescent="0.25">
      <c r="A945" s="25">
        <v>93.299999999997794</v>
      </c>
      <c r="B945" s="25">
        <f t="shared" si="398"/>
        <v>0</v>
      </c>
      <c r="C945" s="25">
        <f t="shared" si="399"/>
        <v>0.01</v>
      </c>
      <c r="E945" s="25">
        <f ca="1">Kp*(G945+H945*OnebyTi+Td*(G945-G944))</f>
        <v>-0.10125556952229223</v>
      </c>
      <c r="F945" s="27">
        <f t="shared" ca="1" si="401"/>
        <v>1.2915007141937902E-2</v>
      </c>
      <c r="G945" s="25">
        <f t="shared" ca="1" si="380"/>
        <v>-1.2915007141937902E-2</v>
      </c>
      <c r="H945" s="25">
        <f t="shared" ca="1" si="381"/>
        <v>-29.98922064242953</v>
      </c>
      <c r="I945" s="25">
        <f t="shared" ca="1" si="382"/>
        <v>29.98922064242953</v>
      </c>
      <c r="J945" s="25">
        <f t="shared" ca="1" si="383"/>
        <v>15.53915028377671</v>
      </c>
      <c r="K945" s="25">
        <f t="shared" ca="1" si="384"/>
        <v>896.1143715635535</v>
      </c>
      <c r="M945" s="25">
        <f ca="1">Kp*(Q945+R945*OnebyTi+Td*(Q945-Q944))</f>
        <v>-0.10114372657475351</v>
      </c>
      <c r="N945" s="27">
        <f t="shared" ca="1" si="402"/>
        <v>-0.10119284351120211</v>
      </c>
      <c r="O945" s="25">
        <f t="shared" ca="1" si="385"/>
        <v>-0.10124358608925328</v>
      </c>
      <c r="P945" s="27">
        <f t="shared" ca="1" si="403"/>
        <v>1.158430414797899E-2</v>
      </c>
      <c r="Q945" s="25">
        <f t="shared" ca="1" si="386"/>
        <v>-1.158430414797899E-2</v>
      </c>
      <c r="R945" s="25">
        <f t="shared" ca="1" si="387"/>
        <v>-29.995588847986681</v>
      </c>
      <c r="S945" s="25">
        <f t="shared" ca="1" si="388"/>
        <v>29.995588847986681</v>
      </c>
      <c r="T945" s="25">
        <f t="shared" ca="1" si="389"/>
        <v>15.622836699581018</v>
      </c>
      <c r="U945" s="25">
        <f t="shared" ca="1" si="390"/>
        <v>260.05795679621116</v>
      </c>
      <c r="W945" s="25">
        <f ca="1">Kp*(AB945+AC945*OnebyTi+Td*(AB945-AB944))</f>
        <v>-0.10061128699806221</v>
      </c>
      <c r="X945" s="25">
        <f t="shared" ca="1" si="404"/>
        <v>-0.10066436086353055</v>
      </c>
      <c r="Y945" s="25">
        <f t="shared" ca="1" si="405"/>
        <v>-0.10072157102567919</v>
      </c>
      <c r="Z945" s="25">
        <f t="shared" ca="1" si="406"/>
        <v>-0.10078320074986644</v>
      </c>
      <c r="AA945" s="27">
        <f t="shared" ca="1" si="400"/>
        <v>9.5267550263049786E-3</v>
      </c>
      <c r="AB945" s="25">
        <f t="shared" ca="1" si="391"/>
        <v>-9.5267550263049786E-3</v>
      </c>
      <c r="AC945" s="25">
        <f t="shared" ca="1" si="392"/>
        <v>-29.897583448629511</v>
      </c>
      <c r="AD945" s="25">
        <f t="shared" ca="1" si="393"/>
        <v>29.897583448629511</v>
      </c>
      <c r="AE945" s="25">
        <f t="shared" ca="1" si="394"/>
        <v>17.224739323932702</v>
      </c>
      <c r="AF945" s="25">
        <f t="shared" ca="1" si="395"/>
        <v>248.76583869915066</v>
      </c>
      <c r="AH945" s="25">
        <f t="shared" ca="1" si="396"/>
        <v>-0.10061128699806221</v>
      </c>
      <c r="AI945" s="25">
        <f t="shared" ca="1" si="397"/>
        <v>9.5267550263049786E-3</v>
      </c>
    </row>
    <row r="946" spans="1:35" x14ac:dyDescent="0.25">
      <c r="A946" s="25">
        <v>93.399999999997803</v>
      </c>
      <c r="B946" s="25">
        <f t="shared" si="398"/>
        <v>0</v>
      </c>
      <c r="C946" s="25">
        <f t="shared" si="399"/>
        <v>0.01</v>
      </c>
      <c r="E946" s="25">
        <f ca="1">Kp*(G946+H946*OnebyTi+Td*(G946-G945))</f>
        <v>-0.10124631893543708</v>
      </c>
      <c r="F946" s="27">
        <f t="shared" ca="1" si="401"/>
        <v>1.2779901601381762E-2</v>
      </c>
      <c r="G946" s="25">
        <f t="shared" ca="1" si="380"/>
        <v>-1.2779901601381762E-2</v>
      </c>
      <c r="H946" s="25">
        <f t="shared" ca="1" si="381"/>
        <v>-29.990498632589667</v>
      </c>
      <c r="I946" s="25">
        <f t="shared" ca="1" si="382"/>
        <v>29.990498632589667</v>
      </c>
      <c r="J946" s="25">
        <f t="shared" ca="1" si="383"/>
        <v>15.539166616365204</v>
      </c>
      <c r="K946" s="25">
        <f t="shared" ca="1" si="384"/>
        <v>896.23373584451042</v>
      </c>
      <c r="M946" s="25">
        <f ca="1">Kp*(Q946+R946*OnebyTi+Td*(Q946-Q945))</f>
        <v>-0.10113511069570734</v>
      </c>
      <c r="N946" s="25">
        <f t="shared" ca="1" si="402"/>
        <v>-0.10118394012112096</v>
      </c>
      <c r="O946" s="27">
        <f t="shared" ca="1" si="385"/>
        <v>-0.10123438802034307</v>
      </c>
      <c r="P946" s="27">
        <f t="shared" ca="1" si="403"/>
        <v>1.1459945539053662E-2</v>
      </c>
      <c r="Q946" s="25">
        <f t="shared" ca="1" si="386"/>
        <v>-1.1459945539053662E-2</v>
      </c>
      <c r="R946" s="25">
        <f t="shared" ca="1" si="387"/>
        <v>-29.996734842540587</v>
      </c>
      <c r="S946" s="25">
        <f t="shared" ca="1" si="388"/>
        <v>29.996734842540587</v>
      </c>
      <c r="T946" s="25">
        <f t="shared" ca="1" si="389"/>
        <v>15.622849832616195</v>
      </c>
      <c r="U946" s="25">
        <f t="shared" ca="1" si="390"/>
        <v>260.07576459652574</v>
      </c>
      <c r="W946" s="25">
        <f ca="1">Kp*(AB946+AC946*OnebyTi+Td*(AB946-AB945))</f>
        <v>-0.10060660446888064</v>
      </c>
      <c r="X946" s="27">
        <f t="shared" ca="1" si="404"/>
        <v>-0.10065931021745778</v>
      </c>
      <c r="Y946" s="27">
        <f t="shared" ca="1" si="405"/>
        <v>-0.10071612675893454</v>
      </c>
      <c r="Z946" s="27">
        <f t="shared" ca="1" si="406"/>
        <v>-0.10077733590618704</v>
      </c>
      <c r="AA946" s="27">
        <f t="shared" ca="1" si="400"/>
        <v>9.4484349513183352E-3</v>
      </c>
      <c r="AB946" s="25">
        <f t="shared" ca="1" si="391"/>
        <v>-9.4484349513183352E-3</v>
      </c>
      <c r="AC946" s="25">
        <f t="shared" ca="1" si="392"/>
        <v>-29.898528292124642</v>
      </c>
      <c r="AD946" s="25">
        <f t="shared" ca="1" si="393"/>
        <v>29.898528292124642</v>
      </c>
      <c r="AE946" s="25">
        <f t="shared" ca="1" si="394"/>
        <v>17.224748251225005</v>
      </c>
      <c r="AF946" s="25">
        <f t="shared" ca="1" si="395"/>
        <v>248.78059984719044</v>
      </c>
      <c r="AH946" s="25">
        <f t="shared" ca="1" si="396"/>
        <v>-0.10060660446888064</v>
      </c>
      <c r="AI946" s="25">
        <f t="shared" ca="1" si="397"/>
        <v>9.4484349513183352E-3</v>
      </c>
    </row>
    <row r="947" spans="1:35" x14ac:dyDescent="0.25">
      <c r="A947" s="25">
        <v>93.499999999997797</v>
      </c>
      <c r="B947" s="25">
        <f t="shared" si="398"/>
        <v>0</v>
      </c>
      <c r="C947" s="25">
        <f t="shared" si="399"/>
        <v>0.01</v>
      </c>
      <c r="E947" s="25">
        <f ca="1">Kp*(G947+H947*OnebyTi+Td*(G947-G946))</f>
        <v>-0.10123712159914798</v>
      </c>
      <c r="F947" s="27">
        <f t="shared" ca="1" si="401"/>
        <v>1.2645775652980952E-2</v>
      </c>
      <c r="G947" s="25">
        <f t="shared" ca="1" si="380"/>
        <v>-1.2645775652980952E-2</v>
      </c>
      <c r="H947" s="25">
        <f t="shared" ca="1" si="381"/>
        <v>-29.991763210154964</v>
      </c>
      <c r="I947" s="25">
        <f t="shared" ca="1" si="382"/>
        <v>29.991763210154964</v>
      </c>
      <c r="J947" s="25">
        <f t="shared" ca="1" si="383"/>
        <v>15.539182607929391</v>
      </c>
      <c r="K947" s="25">
        <f t="shared" ca="1" si="384"/>
        <v>896.3519738468658</v>
      </c>
      <c r="M947" s="25">
        <f ca="1">Kp*(Q947+R947*OnebyTi+Td*(Q947-Q946))</f>
        <v>-0.10112654565108288</v>
      </c>
      <c r="N947" s="27">
        <f t="shared" ca="1" si="402"/>
        <v>-0.1011750888479486</v>
      </c>
      <c r="O947" s="25">
        <f t="shared" ca="1" si="385"/>
        <v>-0.10122524336764228</v>
      </c>
      <c r="P947" s="27">
        <f t="shared" ca="1" si="403"/>
        <v>1.1336506737019355E-2</v>
      </c>
      <c r="Q947" s="25">
        <f t="shared" ca="1" si="386"/>
        <v>-1.1336506737019355E-2</v>
      </c>
      <c r="R947" s="25">
        <f t="shared" ca="1" si="387"/>
        <v>-29.997868493214288</v>
      </c>
      <c r="S947" s="25">
        <f t="shared" ca="1" si="388"/>
        <v>29.997868493214288</v>
      </c>
      <c r="T947" s="25">
        <f t="shared" ca="1" si="389"/>
        <v>15.622862684254695</v>
      </c>
      <c r="U947" s="25">
        <f t="shared" ca="1" si="390"/>
        <v>260.09338060135798</v>
      </c>
      <c r="W947" s="25">
        <f ca="1">Kp*(AB947+AC947*OnebyTi+Td*(AB947-AB946))</f>
        <v>-0.10060195467693903</v>
      </c>
      <c r="X947" s="25">
        <f t="shared" ca="1" si="404"/>
        <v>-0.10065429460233882</v>
      </c>
      <c r="Y947" s="25">
        <f t="shared" ca="1" si="405"/>
        <v>-0.10071071995014935</v>
      </c>
      <c r="Z947" s="25">
        <f t="shared" ca="1" si="406"/>
        <v>-0.10077151108569468</v>
      </c>
      <c r="AA947" s="27">
        <f t="shared" ca="1" si="400"/>
        <v>9.3707013606996303E-3</v>
      </c>
      <c r="AB947" s="25">
        <f t="shared" ca="1" si="391"/>
        <v>-9.3707013606996303E-3</v>
      </c>
      <c r="AC947" s="25">
        <f t="shared" ca="1" si="392"/>
        <v>-29.899465362260713</v>
      </c>
      <c r="AD947" s="25">
        <f t="shared" ca="1" si="393"/>
        <v>29.899465362260713</v>
      </c>
      <c r="AE947" s="25">
        <f t="shared" ca="1" si="394"/>
        <v>17.224757032229405</v>
      </c>
      <c r="AF947" s="25">
        <f t="shared" ca="1" si="395"/>
        <v>248.79523956525179</v>
      </c>
      <c r="AH947" s="25">
        <f t="shared" ca="1" si="396"/>
        <v>-0.10060195467693903</v>
      </c>
      <c r="AI947" s="25">
        <f t="shared" ca="1" si="397"/>
        <v>9.3707013606996303E-3</v>
      </c>
    </row>
    <row r="948" spans="1:35" x14ac:dyDescent="0.25">
      <c r="A948" s="25">
        <v>93.599999999997806</v>
      </c>
      <c r="B948" s="25">
        <f t="shared" si="398"/>
        <v>0</v>
      </c>
      <c r="C948" s="25">
        <f t="shared" si="399"/>
        <v>0.01</v>
      </c>
      <c r="E948" s="25">
        <f ca="1">Kp*(G948+H948*OnebyTi+Td*(G948-G947))</f>
        <v>-0.10122797728219682</v>
      </c>
      <c r="F948" s="27">
        <f t="shared" ca="1" si="401"/>
        <v>1.251262373767708E-2</v>
      </c>
      <c r="G948" s="25">
        <f t="shared" ca="1" si="380"/>
        <v>-1.251262373767708E-2</v>
      </c>
      <c r="H948" s="25">
        <f t="shared" ca="1" si="381"/>
        <v>-29.993014472528731</v>
      </c>
      <c r="I948" s="25">
        <f t="shared" ca="1" si="382"/>
        <v>29.993014472528731</v>
      </c>
      <c r="J948" s="25">
        <f t="shared" ca="1" si="383"/>
        <v>15.539198264504671</v>
      </c>
      <c r="K948" s="25">
        <f t="shared" ca="1" si="384"/>
        <v>896.46909200505047</v>
      </c>
      <c r="M948" s="25">
        <f ca="1">Kp*(Q948+R948*OnebyTi+Td*(Q948-Q947))</f>
        <v>-0.10111803121153989</v>
      </c>
      <c r="N948" s="25">
        <f t="shared" ca="1" si="402"/>
        <v>-0.10116628945920955</v>
      </c>
      <c r="O948" s="25">
        <f t="shared" ca="1" si="385"/>
        <v>-0.10121615189562767</v>
      </c>
      <c r="P948" s="27">
        <f t="shared" ca="1" si="403"/>
        <v>1.1213982400255127E-2</v>
      </c>
      <c r="Q948" s="25">
        <f t="shared" ca="1" si="386"/>
        <v>-1.1213982400255127E-2</v>
      </c>
      <c r="R948" s="25">
        <f t="shared" ca="1" si="387"/>
        <v>-29.998989891454315</v>
      </c>
      <c r="S948" s="25">
        <f t="shared" ca="1" si="388"/>
        <v>29.998989891454315</v>
      </c>
      <c r="T948" s="25">
        <f t="shared" ca="1" si="389"/>
        <v>15.622875259594823</v>
      </c>
      <c r="U948" s="25">
        <f t="shared" ca="1" si="390"/>
        <v>260.11080623094318</v>
      </c>
      <c r="W948" s="25">
        <f ca="1">Kp*(AB948+AC948*OnebyTi+Td*(AB948-AB947))</f>
        <v>-0.10059733741616611</v>
      </c>
      <c r="X948" s="25">
        <f t="shared" ca="1" si="404"/>
        <v>-0.10064931379989797</v>
      </c>
      <c r="Y948" s="25">
        <f t="shared" ca="1" si="405"/>
        <v>-0.10070535036836348</v>
      </c>
      <c r="Z948" s="25">
        <f t="shared" ca="1" si="406"/>
        <v>-0.10076572604427567</v>
      </c>
      <c r="AA948" s="27">
        <f t="shared" ca="1" si="400"/>
        <v>9.2935502521301616E-3</v>
      </c>
      <c r="AB948" s="25">
        <f t="shared" ca="1" si="391"/>
        <v>-9.2935502521301616E-3</v>
      </c>
      <c r="AC948" s="25">
        <f t="shared" ca="1" si="392"/>
        <v>-29.900394717285927</v>
      </c>
      <c r="AD948" s="25">
        <f t="shared" ca="1" si="393"/>
        <v>29.900394717285927</v>
      </c>
      <c r="AE948" s="25">
        <f t="shared" ca="1" si="394"/>
        <v>17.224765669237033</v>
      </c>
      <c r="AF948" s="25">
        <f t="shared" ca="1" si="395"/>
        <v>248.80975876288258</v>
      </c>
      <c r="AH948" s="25">
        <f t="shared" ca="1" si="396"/>
        <v>-0.10059733741616611</v>
      </c>
      <c r="AI948" s="25">
        <f t="shared" ca="1" si="397"/>
        <v>9.2935502521301616E-3</v>
      </c>
    </row>
    <row r="949" spans="1:35" x14ac:dyDescent="0.25">
      <c r="A949" s="25">
        <v>93.699999999997701</v>
      </c>
      <c r="B949" s="25">
        <f t="shared" si="398"/>
        <v>0</v>
      </c>
      <c r="C949" s="25">
        <f t="shared" si="399"/>
        <v>0.01</v>
      </c>
      <c r="E949" s="25">
        <f ca="1">Kp*(G949+H949*OnebyTi+Td*(G949-G948))</f>
        <v>-0.1012188857538725</v>
      </c>
      <c r="F949" s="27">
        <f t="shared" ca="1" si="401"/>
        <v>1.2380440320033858E-2</v>
      </c>
      <c r="G949" s="25">
        <f t="shared" ca="1" si="380"/>
        <v>-1.2380440320033858E-2</v>
      </c>
      <c r="H949" s="25">
        <f t="shared" ca="1" si="381"/>
        <v>-29.994252516560735</v>
      </c>
      <c r="I949" s="25">
        <f t="shared" ca="1" si="382"/>
        <v>29.994252516560735</v>
      </c>
      <c r="J949" s="25">
        <f t="shared" ca="1" si="383"/>
        <v>15.539213592034923</v>
      </c>
      <c r="K949" s="25">
        <f t="shared" ca="1" si="384"/>
        <v>896.58509673084916</v>
      </c>
      <c r="M949" s="25">
        <f ca="1">Kp*(Q949+R949*OnebyTi+Td*(Q949-Q948))</f>
        <v>-0.10110956714832053</v>
      </c>
      <c r="N949" s="27">
        <f t="shared" ca="1" si="402"/>
        <v>-0.10115754172299669</v>
      </c>
      <c r="O949" s="27">
        <f t="shared" ca="1" si="385"/>
        <v>-0.10120711336932847</v>
      </c>
      <c r="P949" s="27">
        <f t="shared" ca="1" si="403"/>
        <v>1.1092367210692358E-2</v>
      </c>
      <c r="Q949" s="25">
        <f t="shared" ca="1" si="386"/>
        <v>-1.1092367210692358E-2</v>
      </c>
      <c r="R949" s="25">
        <f t="shared" ca="1" si="387"/>
        <v>-30.000099128175385</v>
      </c>
      <c r="S949" s="25">
        <f t="shared" ca="1" si="388"/>
        <v>30.000099128175385</v>
      </c>
      <c r="T949" s="25">
        <f t="shared" ca="1" si="389"/>
        <v>15.622887563655857</v>
      </c>
      <c r="U949" s="25">
        <f t="shared" ca="1" si="390"/>
        <v>260.12804289727603</v>
      </c>
      <c r="W949" s="25">
        <f ca="1">Kp*(AB949+AC949*OnebyTi+Td*(AB949-AB948))</f>
        <v>-0.10059275248160593</v>
      </c>
      <c r="X949" s="27">
        <f t="shared" ca="1" si="404"/>
        <v>-0.10064436759302089</v>
      </c>
      <c r="Y949" s="27">
        <f t="shared" ca="1" si="405"/>
        <v>-0.1007000177838239</v>
      </c>
      <c r="Z949" s="27">
        <f t="shared" ca="1" si="406"/>
        <v>-0.10075998053906804</v>
      </c>
      <c r="AA949" s="27">
        <f t="shared" ca="1" si="400"/>
        <v>9.2169776477025941E-3</v>
      </c>
      <c r="AB949" s="25">
        <f t="shared" ca="1" si="391"/>
        <v>-9.2169776477025941E-3</v>
      </c>
      <c r="AC949" s="25">
        <f t="shared" ca="1" si="392"/>
        <v>-29.901316415050697</v>
      </c>
      <c r="AD949" s="25">
        <f t="shared" ca="1" si="393"/>
        <v>29.901316415050697</v>
      </c>
      <c r="AE949" s="25">
        <f t="shared" ca="1" si="394"/>
        <v>17.22477416450473</v>
      </c>
      <c r="AF949" s="25">
        <f t="shared" ca="1" si="395"/>
        <v>248.82415834342925</v>
      </c>
      <c r="AH949" s="25">
        <f t="shared" ca="1" si="396"/>
        <v>-0.10059275248160593</v>
      </c>
      <c r="AI949" s="25">
        <f t="shared" ca="1" si="397"/>
        <v>9.2169776477025941E-3</v>
      </c>
    </row>
    <row r="950" spans="1:35" x14ac:dyDescent="0.25">
      <c r="A950" s="25">
        <v>93.799999999997695</v>
      </c>
      <c r="B950" s="25">
        <f t="shared" si="398"/>
        <v>0</v>
      </c>
      <c r="C950" s="25">
        <f t="shared" si="399"/>
        <v>0.01</v>
      </c>
      <c r="E950" s="25">
        <f ca="1">Kp*(G950+H950*OnebyTi+Td*(G950-G949))</f>
        <v>-0.10120984678398404</v>
      </c>
      <c r="F950" s="27">
        <f t="shared" ca="1" si="401"/>
        <v>1.2249219888188704E-2</v>
      </c>
      <c r="G950" s="25">
        <f t="shared" ca="1" si="380"/>
        <v>-1.2249219888188704E-2</v>
      </c>
      <c r="H950" s="25">
        <f t="shared" ca="1" si="381"/>
        <v>-29.995477438549553</v>
      </c>
      <c r="I950" s="25">
        <f t="shared" ca="1" si="382"/>
        <v>29.995477438549553</v>
      </c>
      <c r="J950" s="25">
        <f t="shared" ca="1" si="383"/>
        <v>15.539228596373709</v>
      </c>
      <c r="K950" s="25">
        <f t="shared" ca="1" si="384"/>
        <v>896.69999441340042</v>
      </c>
      <c r="M950" s="25">
        <f ca="1">Kp*(Q950+R950*OnebyTi+Td*(Q950-Q949))</f>
        <v>-0.10110115323325182</v>
      </c>
      <c r="N950" s="25">
        <f t="shared" ca="1" si="402"/>
        <v>-0.10114884540797375</v>
      </c>
      <c r="O950" s="25">
        <f t="shared" ca="1" si="385"/>
        <v>-0.10119812755432922</v>
      </c>
      <c r="P950" s="27">
        <f t="shared" ca="1" si="403"/>
        <v>1.0971655873759511E-2</v>
      </c>
      <c r="Q950" s="25">
        <f t="shared" ca="1" si="386"/>
        <v>-1.0971655873759511E-2</v>
      </c>
      <c r="R950" s="25">
        <f t="shared" ca="1" si="387"/>
        <v>-30.00119629376276</v>
      </c>
      <c r="S950" s="25">
        <f t="shared" ca="1" si="388"/>
        <v>30.00119629376276</v>
      </c>
      <c r="T950" s="25">
        <f t="shared" ca="1" si="389"/>
        <v>15.622899601379117</v>
      </c>
      <c r="U950" s="25">
        <f t="shared" ca="1" si="390"/>
        <v>260.14509200414636</v>
      </c>
      <c r="W950" s="25">
        <f ca="1">Kp*(AB950+AC950*OnebyTi+Td*(AB950-AB949))</f>
        <v>-0.10058819966941318</v>
      </c>
      <c r="X950" s="25">
        <f t="shared" ca="1" si="404"/>
        <v>-0.10063945576575029</v>
      </c>
      <c r="Y950" s="25">
        <f t="shared" ca="1" si="405"/>
        <v>-0.10069472196798029</v>
      </c>
      <c r="Z950" s="25">
        <f t="shared" ca="1" si="406"/>
        <v>-0.10075427432845734</v>
      </c>
      <c r="AA950" s="27">
        <f t="shared" ca="1" si="400"/>
        <v>9.140979593795789E-3</v>
      </c>
      <c r="AB950" s="25">
        <f t="shared" ca="1" si="391"/>
        <v>-9.140979593795789E-3</v>
      </c>
      <c r="AC950" s="25">
        <f t="shared" ca="1" si="392"/>
        <v>-29.902230513010078</v>
      </c>
      <c r="AD950" s="25">
        <f t="shared" ca="1" si="393"/>
        <v>29.902230513010078</v>
      </c>
      <c r="AE950" s="25">
        <f t="shared" ca="1" si="394"/>
        <v>17.224782520255523</v>
      </c>
      <c r="AF950" s="25">
        <f t="shared" ca="1" si="395"/>
        <v>248.83843920407446</v>
      </c>
      <c r="AH950" s="25">
        <f t="shared" ca="1" si="396"/>
        <v>-0.10058819966941318</v>
      </c>
      <c r="AI950" s="25">
        <f t="shared" ca="1" si="397"/>
        <v>9.140979593795789E-3</v>
      </c>
    </row>
    <row r="951" spans="1:35" x14ac:dyDescent="0.25">
      <c r="A951" s="25">
        <v>93.899999999997704</v>
      </c>
      <c r="B951" s="25">
        <f t="shared" si="398"/>
        <v>0</v>
      </c>
      <c r="C951" s="25">
        <f t="shared" si="399"/>
        <v>0.01</v>
      </c>
      <c r="E951" s="25">
        <f ca="1">Kp*(G951+H951*OnebyTi+Td*(G951-G950))</f>
        <v>-0.10120086014286352</v>
      </c>
      <c r="F951" s="27">
        <f t="shared" ca="1" si="401"/>
        <v>1.2118956953803999E-2</v>
      </c>
      <c r="G951" s="25">
        <f t="shared" ca="1" si="380"/>
        <v>-1.2118956953803999E-2</v>
      </c>
      <c r="H951" s="25">
        <f t="shared" ca="1" si="381"/>
        <v>-29.996689334244934</v>
      </c>
      <c r="I951" s="25">
        <f t="shared" ca="1" si="382"/>
        <v>29.996689334244934</v>
      </c>
      <c r="J951" s="25">
        <f t="shared" ca="1" si="383"/>
        <v>15.539243283285474</v>
      </c>
      <c r="K951" s="25">
        <f t="shared" ca="1" si="384"/>
        <v>896.8137914191966</v>
      </c>
      <c r="M951" s="25">
        <f ca="1">Kp*(Q951+R951*OnebyTi+Td*(Q951-Q950))</f>
        <v>-0.10109278923874798</v>
      </c>
      <c r="N951" s="27">
        <f t="shared" ca="1" si="402"/>
        <v>-0.10114020028337783</v>
      </c>
      <c r="O951" s="27">
        <f t="shared" ca="1" si="385"/>
        <v>-0.10118919421677267</v>
      </c>
      <c r="P951" s="27">
        <f t="shared" ca="1" si="403"/>
        <v>1.0851843118326588E-2</v>
      </c>
      <c r="Q951" s="25">
        <f t="shared" ca="1" si="386"/>
        <v>-1.0851843118326588E-2</v>
      </c>
      <c r="R951" s="25">
        <f t="shared" ca="1" si="387"/>
        <v>-30.002281478074593</v>
      </c>
      <c r="S951" s="25">
        <f t="shared" ca="1" si="388"/>
        <v>30.002281478074593</v>
      </c>
      <c r="T951" s="25">
        <f t="shared" ca="1" si="389"/>
        <v>15.622911377629023</v>
      </c>
      <c r="U951" s="25">
        <f t="shared" ca="1" si="390"/>
        <v>260.16195494717516</v>
      </c>
      <c r="W951" s="25">
        <f ca="1">Kp*(AB951+AC951*OnebyTi+Td*(AB951-AB950))</f>
        <v>-0.10058367877684891</v>
      </c>
      <c r="X951" s="27">
        <f t="shared" ca="1" si="404"/>
        <v>-0.10063457810328146</v>
      </c>
      <c r="Y951" s="27">
        <f t="shared" ca="1" si="405"/>
        <v>-0.10068946269348074</v>
      </c>
      <c r="Z951" s="27">
        <f t="shared" ca="1" si="406"/>
        <v>-0.10074860717207229</v>
      </c>
      <c r="AA951" s="27">
        <f t="shared" ca="1" si="400"/>
        <v>9.0655521609500547E-3</v>
      </c>
      <c r="AB951" s="25">
        <f t="shared" ca="1" si="391"/>
        <v>-9.0655521609500547E-3</v>
      </c>
      <c r="AC951" s="25">
        <f t="shared" ca="1" si="392"/>
        <v>-29.903137068226172</v>
      </c>
      <c r="AD951" s="25">
        <f t="shared" ca="1" si="393"/>
        <v>29.903137068226172</v>
      </c>
      <c r="AE951" s="25">
        <f t="shared" ca="1" si="394"/>
        <v>17.224790738679122</v>
      </c>
      <c r="AF951" s="25">
        <f t="shared" ca="1" si="395"/>
        <v>248.85260223587443</v>
      </c>
      <c r="AH951" s="25">
        <f t="shared" ca="1" si="396"/>
        <v>-0.10058367877684891</v>
      </c>
      <c r="AI951" s="25">
        <f t="shared" ca="1" si="397"/>
        <v>9.0655521609500547E-3</v>
      </c>
    </row>
    <row r="952" spans="1:35" x14ac:dyDescent="0.25">
      <c r="A952" s="25">
        <v>93.999999999997698</v>
      </c>
      <c r="B952" s="25">
        <f t="shared" si="398"/>
        <v>0</v>
      </c>
      <c r="C952" s="25">
        <f t="shared" si="399"/>
        <v>0.01</v>
      </c>
      <c r="E952" s="25">
        <f ca="1">Kp*(G952+H952*OnebyTi+Td*(G952-G951))</f>
        <v>-0.10119192560136892</v>
      </c>
      <c r="F952" s="27">
        <f t="shared" ca="1" si="401"/>
        <v>1.1989646052017985E-2</v>
      </c>
      <c r="G952" s="25">
        <f t="shared" ca="1" si="380"/>
        <v>-1.1989646052017985E-2</v>
      </c>
      <c r="H952" s="25">
        <f t="shared" ca="1" si="381"/>
        <v>-29.997888298850135</v>
      </c>
      <c r="I952" s="25">
        <f t="shared" ca="1" si="382"/>
        <v>29.997888298850135</v>
      </c>
      <c r="J952" s="25">
        <f t="shared" ca="1" si="383"/>
        <v>15.539257658446719</v>
      </c>
      <c r="K952" s="25">
        <f t="shared" ca="1" si="384"/>
        <v>896.92649409208559</v>
      </c>
      <c r="M952" s="25">
        <f ca="1">Kp*(Q952+R952*OnebyTi+Td*(Q952-Q951))</f>
        <v>-0.10108447493781246</v>
      </c>
      <c r="N952" s="25">
        <f t="shared" ca="1" si="402"/>
        <v>-0.101131606119022</v>
      </c>
      <c r="O952" s="25">
        <f t="shared" ca="1" si="385"/>
        <v>-0.10118031312336244</v>
      </c>
      <c r="P952" s="27">
        <f t="shared" ca="1" si="403"/>
        <v>1.0732923696649322E-2</v>
      </c>
      <c r="Q952" s="25">
        <f t="shared" ca="1" si="386"/>
        <v>-1.0732923696649322E-2</v>
      </c>
      <c r="R952" s="25">
        <f t="shared" ca="1" si="387"/>
        <v>-30.003354770444258</v>
      </c>
      <c r="S952" s="25">
        <f t="shared" ca="1" si="388"/>
        <v>30.003354770444258</v>
      </c>
      <c r="T952" s="25">
        <f t="shared" ca="1" si="389"/>
        <v>15.622922897194131</v>
      </c>
      <c r="U952" s="25">
        <f t="shared" ca="1" si="390"/>
        <v>260.17863311385025</v>
      </c>
      <c r="W952" s="25">
        <f ca="1">Kp*(AB952+AC952*OnebyTi+Td*(AB952-AB951))</f>
        <v>-0.1005791896022761</v>
      </c>
      <c r="X952" s="25">
        <f t="shared" ca="1" si="404"/>
        <v>-0.10062973439195791</v>
      </c>
      <c r="Y952" s="25">
        <f t="shared" ca="1" si="405"/>
        <v>-0.10068423973416733</v>
      </c>
      <c r="Z952" s="25">
        <f t="shared" ca="1" si="406"/>
        <v>-0.10074297883078061</v>
      </c>
      <c r="AA952" s="27">
        <f t="shared" ca="1" si="400"/>
        <v>8.9906914437428258E-3</v>
      </c>
      <c r="AB952" s="25">
        <f t="shared" ca="1" si="391"/>
        <v>-8.9906914437428258E-3</v>
      </c>
      <c r="AC952" s="25">
        <f t="shared" ca="1" si="392"/>
        <v>-29.904036137370547</v>
      </c>
      <c r="AD952" s="25">
        <f t="shared" ca="1" si="393"/>
        <v>29.904036137370547</v>
      </c>
      <c r="AE952" s="25">
        <f t="shared" ca="1" si="394"/>
        <v>17.224798821932385</v>
      </c>
      <c r="AF952" s="25">
        <f t="shared" ca="1" si="395"/>
        <v>248.86664832379623</v>
      </c>
      <c r="AH952" s="25">
        <f t="shared" ca="1" si="396"/>
        <v>-0.1005791896022761</v>
      </c>
      <c r="AI952" s="25">
        <f t="shared" ca="1" si="397"/>
        <v>8.9906914437428258E-3</v>
      </c>
    </row>
    <row r="953" spans="1:35" x14ac:dyDescent="0.25">
      <c r="A953" s="25">
        <v>94.099999999997706</v>
      </c>
      <c r="B953" s="25">
        <f t="shared" si="398"/>
        <v>0</v>
      </c>
      <c r="C953" s="25">
        <f t="shared" si="399"/>
        <v>0.01</v>
      </c>
      <c r="E953" s="25">
        <f ca="1">Kp*(G953+H953*OnebyTi+Td*(G953-G952))</f>
        <v>-0.10118304293088712</v>
      </c>
      <c r="F953" s="27">
        <f t="shared" ca="1" si="401"/>
        <v>1.1861281741395325E-2</v>
      </c>
      <c r="G953" s="25">
        <f t="shared" ca="1" si="380"/>
        <v>-1.1861281741395325E-2</v>
      </c>
      <c r="H953" s="25">
        <f t="shared" ca="1" si="381"/>
        <v>-29.999074427024276</v>
      </c>
      <c r="I953" s="25">
        <f t="shared" ca="1" si="382"/>
        <v>29.999074427024276</v>
      </c>
      <c r="J953" s="25">
        <f t="shared" ca="1" si="383"/>
        <v>15.539271727447174</v>
      </c>
      <c r="K953" s="25">
        <f t="shared" ca="1" si="384"/>
        <v>897.03810875327213</v>
      </c>
      <c r="M953" s="25">
        <f ca="1">Kp*(Q953+R953*OnebyTi+Td*(Q953-Q952))</f>
        <v>-0.10107621010404028</v>
      </c>
      <c r="N953" s="27">
        <f t="shared" ca="1" si="402"/>
        <v>-0.10112306268529761</v>
      </c>
      <c r="O953" s="25">
        <f t="shared" ca="1" si="385"/>
        <v>-0.10117148404136583</v>
      </c>
      <c r="P953" s="27">
        <f t="shared" ca="1" si="403"/>
        <v>1.0614892384313077E-2</v>
      </c>
      <c r="Q953" s="25">
        <f t="shared" ca="1" si="386"/>
        <v>-1.0614892384313077E-2</v>
      </c>
      <c r="R953" s="25">
        <f t="shared" ca="1" si="387"/>
        <v>-30.004416259682689</v>
      </c>
      <c r="S953" s="25">
        <f t="shared" ca="1" si="388"/>
        <v>30.004416259682689</v>
      </c>
      <c r="T953" s="25">
        <f t="shared" ca="1" si="389"/>
        <v>15.622934164788164</v>
      </c>
      <c r="U953" s="25">
        <f t="shared" ca="1" si="390"/>
        <v>260.19512788356201</v>
      </c>
      <c r="W953" s="25">
        <f ca="1">Kp*(AB953+AC953*OnebyTi+Td*(AB953-AB952))</f>
        <v>-0.10057473194515519</v>
      </c>
      <c r="X953" s="25">
        <f t="shared" ca="1" si="404"/>
        <v>-0.10062492441926696</v>
      </c>
      <c r="Y953" s="25">
        <f t="shared" ca="1" si="405"/>
        <v>-0.10067905286507184</v>
      </c>
      <c r="Z953" s="25">
        <f t="shared" ca="1" si="406"/>
        <v>-0.10073738906668464</v>
      </c>
      <c r="AA953" s="27">
        <f t="shared" ca="1" si="400"/>
        <v>8.9163935606647645E-3</v>
      </c>
      <c r="AB953" s="25">
        <f t="shared" ca="1" si="391"/>
        <v>-8.9163935606647645E-3</v>
      </c>
      <c r="AC953" s="25">
        <f t="shared" ca="1" si="392"/>
        <v>-29.904927776726613</v>
      </c>
      <c r="AD953" s="25">
        <f t="shared" ca="1" si="393"/>
        <v>29.904927776726613</v>
      </c>
      <c r="AE953" s="25">
        <f t="shared" ca="1" si="394"/>
        <v>17.224806772139797</v>
      </c>
      <c r="AF953" s="25">
        <f t="shared" ca="1" si="395"/>
        <v>248.88057834675479</v>
      </c>
      <c r="AH953" s="25">
        <f t="shared" ca="1" si="396"/>
        <v>-0.10057473194515519</v>
      </c>
      <c r="AI953" s="25">
        <f t="shared" ca="1" si="397"/>
        <v>8.9163935606647645E-3</v>
      </c>
    </row>
    <row r="954" spans="1:35" x14ac:dyDescent="0.25">
      <c r="A954" s="25">
        <v>94.199999999997701</v>
      </c>
      <c r="B954" s="25">
        <f t="shared" si="398"/>
        <v>0</v>
      </c>
      <c r="C954" s="25">
        <f t="shared" si="399"/>
        <v>0.01</v>
      </c>
      <c r="E954" s="25">
        <f ca="1">Kp*(G954+H954*OnebyTi+Td*(G954-G953))</f>
        <v>-0.1011742119033366</v>
      </c>
      <c r="F954" s="27">
        <f t="shared" ca="1" si="401"/>
        <v>1.1733858603877309E-2</v>
      </c>
      <c r="G954" s="25">
        <f t="shared" ca="1" si="380"/>
        <v>-1.1733858603877309E-2</v>
      </c>
      <c r="H954" s="25">
        <f t="shared" ca="1" si="381"/>
        <v>-30.000247812884663</v>
      </c>
      <c r="I954" s="25">
        <f t="shared" ca="1" si="382"/>
        <v>30.000247812884663</v>
      </c>
      <c r="J954" s="25">
        <f t="shared" ca="1" si="383"/>
        <v>15.539285495790947</v>
      </c>
      <c r="K954" s="25">
        <f t="shared" ca="1" si="384"/>
        <v>897.14864170132068</v>
      </c>
      <c r="M954" s="25">
        <f ca="1">Kp*(Q954+R954*OnebyTi+Td*(Q954-Q953))</f>
        <v>-0.10106799451162002</v>
      </c>
      <c r="N954" s="25">
        <f t="shared" ca="1" si="402"/>
        <v>-0.10111456975317674</v>
      </c>
      <c r="O954" s="27">
        <f t="shared" ca="1" si="385"/>
        <v>-0.10116270673861641</v>
      </c>
      <c r="P954" s="27">
        <f t="shared" ca="1" si="403"/>
        <v>1.0497743980176492E-2</v>
      </c>
      <c r="Q954" s="25">
        <f t="shared" ca="1" si="386"/>
        <v>-1.0497743980176492E-2</v>
      </c>
      <c r="R954" s="25">
        <f t="shared" ca="1" si="387"/>
        <v>-30.005466034080705</v>
      </c>
      <c r="S954" s="25">
        <f t="shared" ca="1" si="388"/>
        <v>30.005466034080705</v>
      </c>
      <c r="T954" s="25">
        <f t="shared" ca="1" si="389"/>
        <v>15.622945185051032</v>
      </c>
      <c r="U954" s="25">
        <f t="shared" ca="1" si="390"/>
        <v>260.21144062763898</v>
      </c>
      <c r="W954" s="25">
        <f ca="1">Kp*(AB954+AC954*OnebyTi+Td*(AB954-AB953))</f>
        <v>-0.10057030560603966</v>
      </c>
      <c r="X954" s="27">
        <f t="shared" ca="1" si="404"/>
        <v>-0.10062014797383531</v>
      </c>
      <c r="Y954" s="27">
        <f t="shared" ca="1" si="405"/>
        <v>-0.10067390186241135</v>
      </c>
      <c r="Z954" s="27">
        <f t="shared" ca="1" si="406"/>
        <v>-0.1007318376431172</v>
      </c>
      <c r="AA954" s="27">
        <f t="shared" ca="1" si="400"/>
        <v>8.8426546539963E-3</v>
      </c>
      <c r="AB954" s="25">
        <f t="shared" ca="1" si="391"/>
        <v>-8.8426546539963E-3</v>
      </c>
      <c r="AC954" s="25">
        <f t="shared" ca="1" si="392"/>
        <v>-29.905812042192011</v>
      </c>
      <c r="AD954" s="25">
        <f t="shared" ca="1" si="393"/>
        <v>29.905812042192011</v>
      </c>
      <c r="AE954" s="25">
        <f t="shared" ca="1" si="394"/>
        <v>17.22481459139393</v>
      </c>
      <c r="AF954" s="25">
        <f t="shared" ca="1" si="395"/>
        <v>248.89439317764976</v>
      </c>
      <c r="AH954" s="25">
        <f t="shared" ca="1" si="396"/>
        <v>-0.10057030560603966</v>
      </c>
      <c r="AI954" s="25">
        <f t="shared" ca="1" si="397"/>
        <v>8.8426546539963E-3</v>
      </c>
    </row>
    <row r="955" spans="1:35" x14ac:dyDescent="0.25">
      <c r="A955" s="25">
        <v>94.299999999997695</v>
      </c>
      <c r="B955" s="25">
        <f t="shared" si="398"/>
        <v>0</v>
      </c>
      <c r="C955" s="25">
        <f t="shared" si="399"/>
        <v>0.01</v>
      </c>
      <c r="E955" s="25">
        <f ca="1">Kp*(G955+H955*OnebyTi+Td*(G955-G954))</f>
        <v>-0.10116543229117031</v>
      </c>
      <c r="F955" s="27">
        <f t="shared" ca="1" si="401"/>
        <v>1.160737124473175E-2</v>
      </c>
      <c r="G955" s="25">
        <f t="shared" ca="1" si="380"/>
        <v>-1.160737124473175E-2</v>
      </c>
      <c r="H955" s="25">
        <f t="shared" ca="1" si="381"/>
        <v>-30.001408550009135</v>
      </c>
      <c r="I955" s="25">
        <f t="shared" ca="1" si="382"/>
        <v>30.001408550009135</v>
      </c>
      <c r="J955" s="25">
        <f t="shared" ca="1" si="383"/>
        <v>15.539298968897668</v>
      </c>
      <c r="K955" s="25">
        <f t="shared" ca="1" si="384"/>
        <v>897.25809921215853</v>
      </c>
      <c r="M955" s="25">
        <f ca="1">Kp*(Q955+R955*OnebyTi+Td*(Q955-Q954))</f>
        <v>-0.10105982793533595</v>
      </c>
      <c r="N955" s="27">
        <f t="shared" ca="1" si="402"/>
        <v>-0.10110612709421454</v>
      </c>
      <c r="O955" s="25">
        <f t="shared" ca="1" si="385"/>
        <v>-0.10115398098351666</v>
      </c>
      <c r="P955" s="27">
        <f t="shared" ca="1" si="403"/>
        <v>1.0381473306314851E-2</v>
      </c>
      <c r="Q955" s="25">
        <f t="shared" ca="1" si="386"/>
        <v>-1.0381473306314851E-2</v>
      </c>
      <c r="R955" s="25">
        <f t="shared" ca="1" si="387"/>
        <v>-30.006504181411337</v>
      </c>
      <c r="S955" s="25">
        <f t="shared" ca="1" si="388"/>
        <v>30.006504181411337</v>
      </c>
      <c r="T955" s="25">
        <f t="shared" ca="1" si="389"/>
        <v>15.622955962549833</v>
      </c>
      <c r="U955" s="25">
        <f t="shared" ca="1" si="390"/>
        <v>260.22757270938342</v>
      </c>
      <c r="W955" s="25">
        <f ca="1">Kp*(AB955+AC955*OnebyTi+Td*(AB955-AB954))</f>
        <v>-0.10056591038657173</v>
      </c>
      <c r="X955" s="25">
        <f t="shared" ca="1" si="404"/>
        <v>-0.10061540484542468</v>
      </c>
      <c r="Y955" s="25">
        <f t="shared" ca="1" si="405"/>
        <v>-0.10066878650358384</v>
      </c>
      <c r="Z955" s="25">
        <f t="shared" ca="1" si="406"/>
        <v>-0.10072632432463713</v>
      </c>
      <c r="AA955" s="27">
        <f t="shared" ca="1" si="400"/>
        <v>8.7694708896845792E-3</v>
      </c>
      <c r="AB955" s="25">
        <f t="shared" ca="1" si="391"/>
        <v>-8.7694708896845792E-3</v>
      </c>
      <c r="AC955" s="25">
        <f t="shared" ca="1" si="392"/>
        <v>-29.90668898928098</v>
      </c>
      <c r="AD955" s="25">
        <f t="shared" ca="1" si="393"/>
        <v>29.90668898928098</v>
      </c>
      <c r="AE955" s="25">
        <f t="shared" ca="1" si="394"/>
        <v>17.224822281755898</v>
      </c>
      <c r="AF955" s="25">
        <f t="shared" ca="1" si="395"/>
        <v>248.9080936834022</v>
      </c>
      <c r="AH955" s="25">
        <f t="shared" ca="1" si="396"/>
        <v>-0.10056591038657173</v>
      </c>
      <c r="AI955" s="25">
        <f t="shared" ca="1" si="397"/>
        <v>8.7694708896845792E-3</v>
      </c>
    </row>
    <row r="956" spans="1:35" x14ac:dyDescent="0.25">
      <c r="A956" s="25">
        <v>94.399999999997704</v>
      </c>
      <c r="B956" s="25">
        <f t="shared" si="398"/>
        <v>0</v>
      </c>
      <c r="C956" s="25">
        <f t="shared" si="399"/>
        <v>0.01</v>
      </c>
      <c r="E956" s="25">
        <f ca="1">Kp*(G956+H956*OnebyTi+Td*(G956-G955))</f>
        <v>-0.10115670386737821</v>
      </c>
      <c r="F956" s="27">
        <f t="shared" ca="1" si="401"/>
        <v>1.1481814292502527E-2</v>
      </c>
      <c r="G956" s="25">
        <f t="shared" ca="1" si="380"/>
        <v>-1.1481814292502527E-2</v>
      </c>
      <c r="H956" s="25">
        <f t="shared" ca="1" si="381"/>
        <v>-30.002556731438386</v>
      </c>
      <c r="I956" s="25">
        <f t="shared" ca="1" si="382"/>
        <v>30.002556731438386</v>
      </c>
      <c r="J956" s="25">
        <f t="shared" ca="1" si="383"/>
        <v>15.539312152103614</v>
      </c>
      <c r="K956" s="25">
        <f t="shared" ca="1" si="384"/>
        <v>897.3664875390798</v>
      </c>
      <c r="M956" s="25">
        <f ca="1">Kp*(Q956+R956*OnebyTi+Td*(Q956-Q955))</f>
        <v>-0.10105171015057009</v>
      </c>
      <c r="N956" s="25">
        <f t="shared" ca="1" si="402"/>
        <v>-0.1010977344805515</v>
      </c>
      <c r="O956" s="27">
        <f t="shared" ca="1" si="385"/>
        <v>-0.10114530654504057</v>
      </c>
      <c r="P956" s="27">
        <f t="shared" ca="1" si="403"/>
        <v>1.0266075207963184E-2</v>
      </c>
      <c r="Q956" s="25">
        <f t="shared" ca="1" si="386"/>
        <v>-1.0266075207963184E-2</v>
      </c>
      <c r="R956" s="25">
        <f t="shared" ca="1" si="387"/>
        <v>-30.007530788932133</v>
      </c>
      <c r="S956" s="25">
        <f t="shared" ca="1" si="388"/>
        <v>30.007530788932133</v>
      </c>
      <c r="T956" s="25">
        <f t="shared" ca="1" si="389"/>
        <v>15.62296650177985</v>
      </c>
      <c r="U956" s="25">
        <f t="shared" ca="1" si="390"/>
        <v>260.24352548410678</v>
      </c>
      <c r="W956" s="25">
        <f ca="1">Kp*(AB956+AC956*OnebyTi+Td*(AB956-AB955))</f>
        <v>-0.10056154608947776</v>
      </c>
      <c r="X956" s="27">
        <f t="shared" ca="1" si="404"/>
        <v>-0.10061069482492732</v>
      </c>
      <c r="Y956" s="27">
        <f t="shared" ca="1" si="405"/>
        <v>-0.10066370656716389</v>
      </c>
      <c r="Z956" s="27">
        <f t="shared" ca="1" si="406"/>
        <v>-0.10072084887702511</v>
      </c>
      <c r="AA956" s="27">
        <f t="shared" ca="1" si="400"/>
        <v>8.6968384572208655E-3</v>
      </c>
      <c r="AB956" s="25">
        <f t="shared" ca="1" si="391"/>
        <v>-8.6968384572208655E-3</v>
      </c>
      <c r="AC956" s="25">
        <f t="shared" ca="1" si="392"/>
        <v>-29.907558673126701</v>
      </c>
      <c r="AD956" s="25">
        <f t="shared" ca="1" si="393"/>
        <v>29.907558673126701</v>
      </c>
      <c r="AE956" s="25">
        <f t="shared" ca="1" si="394"/>
        <v>17.224829845255812</v>
      </c>
      <c r="AF956" s="25">
        <f t="shared" ca="1" si="395"/>
        <v>248.92168072499106</v>
      </c>
      <c r="AH956" s="25">
        <f t="shared" ca="1" si="396"/>
        <v>-0.10056154608947776</v>
      </c>
      <c r="AI956" s="25">
        <f t="shared" ca="1" si="397"/>
        <v>8.6968384572208655E-3</v>
      </c>
    </row>
    <row r="957" spans="1:35" x14ac:dyDescent="0.25">
      <c r="A957" s="25">
        <v>94.499999999997698</v>
      </c>
      <c r="B957" s="25">
        <f t="shared" si="398"/>
        <v>0</v>
      </c>
      <c r="C957" s="25">
        <f t="shared" si="399"/>
        <v>0.01</v>
      </c>
      <c r="E957" s="25">
        <f ca="1">Kp*(G957+H957*OnebyTi+Td*(G957-G956))</f>
        <v>-0.10114802640549017</v>
      </c>
      <c r="F957" s="27">
        <f t="shared" ca="1" si="401"/>
        <v>1.1357182398958819E-2</v>
      </c>
      <c r="G957" s="25">
        <f t="shared" ca="1" si="380"/>
        <v>-1.1357182398958819E-2</v>
      </c>
      <c r="H957" s="25">
        <f t="shared" ca="1" si="381"/>
        <v>-30.003692449678283</v>
      </c>
      <c r="I957" s="25">
        <f t="shared" ca="1" si="382"/>
        <v>30.003692449678283</v>
      </c>
      <c r="J957" s="25">
        <f t="shared" ca="1" si="383"/>
        <v>15.539325050662818</v>
      </c>
      <c r="K957" s="25">
        <f t="shared" ca="1" si="384"/>
        <v>897.47381291274996</v>
      </c>
      <c r="M957" s="25">
        <f ca="1">Kp*(Q957+R957*OnebyTi+Td*(Q957-Q956))</f>
        <v>-0.10104364093330419</v>
      </c>
      <c r="N957" s="27">
        <f t="shared" ca="1" si="402"/>
        <v>-0.10108939168491568</v>
      </c>
      <c r="O957" s="25">
        <f t="shared" ca="1" si="385"/>
        <v>-0.10113668319273611</v>
      </c>
      <c r="P957" s="27">
        <f t="shared" ca="1" si="403"/>
        <v>1.0151544553459126E-2</v>
      </c>
      <c r="Q957" s="25">
        <f t="shared" ca="1" si="386"/>
        <v>-1.0151544553459126E-2</v>
      </c>
      <c r="R957" s="25">
        <f t="shared" ca="1" si="387"/>
        <v>-30.008545943387478</v>
      </c>
      <c r="S957" s="25">
        <f t="shared" ca="1" si="388"/>
        <v>30.008545943387478</v>
      </c>
      <c r="T957" s="25">
        <f t="shared" ca="1" si="389"/>
        <v>15.622976807165532</v>
      </c>
      <c r="U957" s="25">
        <f t="shared" ca="1" si="390"/>
        <v>260.25930029916503</v>
      </c>
      <c r="W957" s="25">
        <f ca="1">Kp*(AB957+AC957*OnebyTi+Td*(AB957-AB956))</f>
        <v>-0.10055721251856403</v>
      </c>
      <c r="X957" s="25">
        <f t="shared" ca="1" si="404"/>
        <v>-0.10060601770436167</v>
      </c>
      <c r="Y957" s="25">
        <f t="shared" ca="1" si="405"/>
        <v>-0.10065866183289825</v>
      </c>
      <c r="Z957" s="25">
        <f t="shared" ca="1" si="406"/>
        <v>-0.10071541106727933</v>
      </c>
      <c r="AA957" s="27">
        <f t="shared" ca="1" si="400"/>
        <v>8.624753569518355E-3</v>
      </c>
      <c r="AB957" s="25">
        <f t="shared" ca="1" si="391"/>
        <v>-8.624753569518355E-3</v>
      </c>
      <c r="AC957" s="25">
        <f t="shared" ca="1" si="392"/>
        <v>-29.908421148483654</v>
      </c>
      <c r="AD957" s="25">
        <f t="shared" ca="1" si="393"/>
        <v>29.908421148483654</v>
      </c>
      <c r="AE957" s="25">
        <f t="shared" ca="1" si="394"/>
        <v>17.224837283893226</v>
      </c>
      <c r="AF957" s="25">
        <f t="shared" ca="1" si="395"/>
        <v>248.93515515748948</v>
      </c>
      <c r="AH957" s="25">
        <f t="shared" ca="1" si="396"/>
        <v>-0.10055721251856403</v>
      </c>
      <c r="AI957" s="25">
        <f t="shared" ca="1" si="397"/>
        <v>8.624753569518355E-3</v>
      </c>
    </row>
    <row r="958" spans="1:35" x14ac:dyDescent="0.25">
      <c r="A958" s="25">
        <v>94.599999999997706</v>
      </c>
      <c r="B958" s="25">
        <f t="shared" si="398"/>
        <v>0</v>
      </c>
      <c r="C958" s="25">
        <f t="shared" si="399"/>
        <v>0.01</v>
      </c>
      <c r="E958" s="25">
        <f ca="1">Kp*(G958+H958*OnebyTi+Td*(G958-G957))</f>
        <v>-0.10113939967957836</v>
      </c>
      <c r="F958" s="27">
        <f t="shared" ca="1" si="401"/>
        <v>1.1233470239044021E-2</v>
      </c>
      <c r="G958" s="25">
        <f t="shared" ca="1" si="380"/>
        <v>-1.1233470239044021E-2</v>
      </c>
      <c r="H958" s="25">
        <f t="shared" ca="1" si="381"/>
        <v>-30.004815796702186</v>
      </c>
      <c r="I958" s="25">
        <f t="shared" ca="1" si="382"/>
        <v>30.004815796702186</v>
      </c>
      <c r="J958" s="25">
        <f t="shared" ca="1" si="383"/>
        <v>15.539337669748178</v>
      </c>
      <c r="K958" s="25">
        <f t="shared" ca="1" si="384"/>
        <v>897.58008154121137</v>
      </c>
      <c r="M958" s="25">
        <f ca="1">Kp*(Q958+R958*OnebyTi+Td*(Q958-Q957))</f>
        <v>-0.10103562006012155</v>
      </c>
      <c r="N958" s="25">
        <f t="shared" ca="1" si="402"/>
        <v>-0.10108109848062495</v>
      </c>
      <c r="O958" s="25">
        <f t="shared" ca="1" si="385"/>
        <v>-0.1011281106967277</v>
      </c>
      <c r="P958" s="27">
        <f t="shared" ca="1" si="403"/>
        <v>1.0037876234185514E-2</v>
      </c>
      <c r="Q958" s="25">
        <f t="shared" ca="1" si="386"/>
        <v>-1.0037876234185514E-2</v>
      </c>
      <c r="R958" s="25">
        <f t="shared" ca="1" si="387"/>
        <v>-30.009549731010896</v>
      </c>
      <c r="S958" s="25">
        <f t="shared" ca="1" si="388"/>
        <v>30.009549731010896</v>
      </c>
      <c r="T958" s="25">
        <f t="shared" ca="1" si="389"/>
        <v>15.622986883061461</v>
      </c>
      <c r="U958" s="25">
        <f t="shared" ca="1" si="390"/>
        <v>260.27489849399404</v>
      </c>
      <c r="W958" s="25">
        <f ca="1">Kp*(AB958+AC958*OnebyTi+Td*(AB958-AB957))</f>
        <v>-0.10055290947871216</v>
      </c>
      <c r="X958" s="25">
        <f t="shared" ca="1" si="404"/>
        <v>-0.10060137327686793</v>
      </c>
      <c r="Y958" s="25">
        <f t="shared" ca="1" si="405"/>
        <v>-0.10065365208170146</v>
      </c>
      <c r="Z958" s="25">
        <f t="shared" ca="1" si="406"/>
        <v>-0.10071001066361114</v>
      </c>
      <c r="AA958" s="27">
        <f t="shared" ca="1" si="400"/>
        <v>8.5532124627904216E-3</v>
      </c>
      <c r="AB958" s="25">
        <f t="shared" ca="1" si="391"/>
        <v>-8.5532124627904216E-3</v>
      </c>
      <c r="AC958" s="25">
        <f t="shared" ca="1" si="392"/>
        <v>-29.909276469729935</v>
      </c>
      <c r="AD958" s="25">
        <f t="shared" ca="1" si="393"/>
        <v>29.909276469729935</v>
      </c>
      <c r="AE958" s="25">
        <f t="shared" ca="1" si="394"/>
        <v>17.224844599637571</v>
      </c>
      <c r="AF958" s="25">
        <f t="shared" ca="1" si="395"/>
        <v>248.94851783010088</v>
      </c>
      <c r="AH958" s="25">
        <f t="shared" ca="1" si="396"/>
        <v>-0.10055290947871216</v>
      </c>
      <c r="AI958" s="25">
        <f t="shared" ca="1" si="397"/>
        <v>8.5532124627904216E-3</v>
      </c>
    </row>
    <row r="959" spans="1:35" x14ac:dyDescent="0.25">
      <c r="A959" s="25">
        <v>94.699999999997701</v>
      </c>
      <c r="B959" s="25">
        <f t="shared" si="398"/>
        <v>0</v>
      </c>
      <c r="C959" s="25">
        <f t="shared" si="399"/>
        <v>0.01</v>
      </c>
      <c r="E959" s="25">
        <f ca="1">Kp*(G959+H959*OnebyTi+Td*(G959-G958))</f>
        <v>-0.10113082346426</v>
      </c>
      <c r="F959" s="27">
        <f t="shared" ca="1" si="401"/>
        <v>1.111067251082434E-2</v>
      </c>
      <c r="G959" s="25">
        <f t="shared" ca="1" si="380"/>
        <v>-1.111067251082434E-2</v>
      </c>
      <c r="H959" s="25">
        <f t="shared" ca="1" si="381"/>
        <v>-30.005926863953267</v>
      </c>
      <c r="I959" s="25">
        <f t="shared" ca="1" si="382"/>
        <v>30.005926863953267</v>
      </c>
      <c r="J959" s="25">
        <f t="shared" ca="1" si="383"/>
        <v>15.539350014452543</v>
      </c>
      <c r="K959" s="25">
        <f t="shared" ca="1" si="384"/>
        <v>897.68529960988883</v>
      </c>
      <c r="M959" s="25">
        <f ca="1">Kp*(Q959+R959*OnebyTi+Td*(Q959-Q958))</f>
        <v>-0.10102764730820908</v>
      </c>
      <c r="N959" s="27">
        <f t="shared" ca="1" si="402"/>
        <v>-0.1010728546415891</v>
      </c>
      <c r="O959" s="27">
        <f t="shared" ca="1" si="385"/>
        <v>-0.10111958882771861</v>
      </c>
      <c r="P959" s="27">
        <f t="shared" ca="1" si="403"/>
        <v>9.925065164512744E-3</v>
      </c>
      <c r="Q959" s="25">
        <f t="shared" ca="1" si="386"/>
        <v>-9.925065164512744E-3</v>
      </c>
      <c r="R959" s="25">
        <f t="shared" ca="1" si="387"/>
        <v>-30.010542237527346</v>
      </c>
      <c r="S959" s="25">
        <f t="shared" ca="1" si="388"/>
        <v>30.010542237527346</v>
      </c>
      <c r="T959" s="25">
        <f t="shared" ca="1" si="389"/>
        <v>15.622996733753313</v>
      </c>
      <c r="U959" s="25">
        <f t="shared" ca="1" si="390"/>
        <v>260.29032140014482</v>
      </c>
      <c r="W959" s="25">
        <f ca="1">Kp*(AB959+AC959*OnebyTi+Td*(AB959-AB958))</f>
        <v>-0.10054863677587485</v>
      </c>
      <c r="X959" s="27">
        <f t="shared" ca="1" si="404"/>
        <v>-0.10059676133670364</v>
      </c>
      <c r="Y959" s="27">
        <f t="shared" ca="1" si="405"/>
        <v>-0.10064867709565151</v>
      </c>
      <c r="Z959" s="27">
        <f t="shared" ca="1" si="406"/>
        <v>-0.10070464743544079</v>
      </c>
      <c r="AA959" s="27">
        <f t="shared" ca="1" si="400"/>
        <v>8.4822113964293077E-3</v>
      </c>
      <c r="AB959" s="25">
        <f t="shared" ca="1" si="391"/>
        <v>-8.4822113964293077E-3</v>
      </c>
      <c r="AC959" s="25">
        <f t="shared" ca="1" si="392"/>
        <v>-29.910124690869576</v>
      </c>
      <c r="AD959" s="25">
        <f t="shared" ca="1" si="393"/>
        <v>29.910124690869576</v>
      </c>
      <c r="AE959" s="25">
        <f t="shared" ca="1" si="394"/>
        <v>17.224851794428588</v>
      </c>
      <c r="AF959" s="25">
        <f t="shared" ca="1" si="395"/>
        <v>248.96176958619503</v>
      </c>
      <c r="AH959" s="25">
        <f t="shared" ca="1" si="396"/>
        <v>-0.10054863677587485</v>
      </c>
      <c r="AI959" s="25">
        <f t="shared" ca="1" si="397"/>
        <v>8.4822113964293077E-3</v>
      </c>
    </row>
    <row r="960" spans="1:35" x14ac:dyDescent="0.25">
      <c r="A960" s="25">
        <v>94.799999999997695</v>
      </c>
      <c r="B960" s="25">
        <f t="shared" si="398"/>
        <v>0</v>
      </c>
      <c r="C960" s="25">
        <f t="shared" si="399"/>
        <v>0.01</v>
      </c>
      <c r="E960" s="25">
        <f ca="1">Kp*(G960+H960*OnebyTi+Td*(G960-G959))</f>
        <v>-0.10112229753469976</v>
      </c>
      <c r="F960" s="27">
        <f t="shared" ca="1" si="401"/>
        <v>1.0988783935437089E-2</v>
      </c>
      <c r="G960" s="25">
        <f t="shared" ca="1" si="380"/>
        <v>-1.0988783935437089E-2</v>
      </c>
      <c r="H960" s="25">
        <f t="shared" ca="1" si="381"/>
        <v>-30.007025742346812</v>
      </c>
      <c r="I960" s="25">
        <f t="shared" ca="1" si="382"/>
        <v>30.007025742346812</v>
      </c>
      <c r="J960" s="25">
        <f t="shared" ca="1" si="383"/>
        <v>15.539362089789782</v>
      </c>
      <c r="K960" s="25">
        <f t="shared" ca="1" si="384"/>
        <v>897.78947328159677</v>
      </c>
      <c r="M960" s="25">
        <f ca="1">Kp*(Q960+R960*OnebyTi+Td*(Q960-Q959))</f>
        <v>-0.10101972245535916</v>
      </c>
      <c r="N960" s="25">
        <f t="shared" ca="1" si="402"/>
        <v>-0.10106465994231195</v>
      </c>
      <c r="O960" s="25">
        <f t="shared" ca="1" si="385"/>
        <v>-0.10111111735699341</v>
      </c>
      <c r="P960" s="27">
        <f t="shared" ca="1" si="403"/>
        <v>9.8131062817408826E-3</v>
      </c>
      <c r="Q960" s="25">
        <f t="shared" ca="1" si="386"/>
        <v>-9.8131062817408826E-3</v>
      </c>
      <c r="R960" s="25">
        <f t="shared" ca="1" si="387"/>
        <v>-30.01152354815552</v>
      </c>
      <c r="S960" s="25">
        <f t="shared" ca="1" si="388"/>
        <v>30.01152354815552</v>
      </c>
      <c r="T960" s="25">
        <f t="shared" ca="1" si="389"/>
        <v>15.623006363458803</v>
      </c>
      <c r="U960" s="25">
        <f t="shared" ca="1" si="390"/>
        <v>260.30557034131857</v>
      </c>
      <c r="W960" s="25">
        <f ca="1">Kp*(AB960+AC960*OnebyTi+Td*(AB960-AB959))</f>
        <v>-0.1005443942170714</v>
      </c>
      <c r="X960" s="25">
        <f t="shared" ca="1" si="404"/>
        <v>-0.10059218167923929</v>
      </c>
      <c r="Y960" s="25">
        <f t="shared" ca="1" si="405"/>
        <v>-0.1006437366579854</v>
      </c>
      <c r="Z960" s="25">
        <f t="shared" ca="1" si="406"/>
        <v>-0.10069932115339304</v>
      </c>
      <c r="AA960" s="27">
        <f t="shared" ca="1" si="400"/>
        <v>8.411746652885228E-3</v>
      </c>
      <c r="AB960" s="25">
        <f t="shared" ca="1" si="391"/>
        <v>-8.411746652885228E-3</v>
      </c>
      <c r="AC960" s="25">
        <f t="shared" ca="1" si="392"/>
        <v>-29.910965865534866</v>
      </c>
      <c r="AD960" s="25">
        <f t="shared" ca="1" si="393"/>
        <v>29.910965865534866</v>
      </c>
      <c r="AE960" s="25">
        <f t="shared" ca="1" si="394"/>
        <v>17.224858870176764</v>
      </c>
      <c r="AF960" s="25">
        <f t="shared" ca="1" si="395"/>
        <v>248.97491126334361</v>
      </c>
      <c r="AH960" s="25">
        <f t="shared" ca="1" si="396"/>
        <v>-0.1005443942170714</v>
      </c>
      <c r="AI960" s="25">
        <f t="shared" ca="1" si="397"/>
        <v>8.411746652885228E-3</v>
      </c>
    </row>
    <row r="961" spans="1:35" x14ac:dyDescent="0.25">
      <c r="A961" s="25">
        <v>94.899999999997704</v>
      </c>
      <c r="B961" s="25">
        <f t="shared" si="398"/>
        <v>0</v>
      </c>
      <c r="C961" s="25">
        <f t="shared" si="399"/>
        <v>0.01</v>
      </c>
      <c r="E961" s="25">
        <f ca="1">Kp*(G961+H961*OnebyTi+Td*(G961-G960))</f>
        <v>-0.10111382166661226</v>
      </c>
      <c r="F961" s="27">
        <f t="shared" ca="1" si="401"/>
        <v>1.0867799257038685E-2</v>
      </c>
      <c r="G961" s="25">
        <f t="shared" ref="G961:G1011" ca="1" si="407">B961-F961</f>
        <v>-1.0867799257038685E-2</v>
      </c>
      <c r="H961" s="25">
        <f t="shared" ref="H961:H1011" ca="1" si="408">H960+G961*0.1</f>
        <v>-30.008112522272516</v>
      </c>
      <c r="I961" s="25">
        <f t="shared" ref="I961:I1011" ca="1" si="409">IF(ROW()&lt;12,0,I960+ABS(G961)*0.1)</f>
        <v>30.008112522272516</v>
      </c>
      <c r="J961" s="25">
        <f t="shared" ref="J961:J1011" ca="1" si="410">IF(ROW()&lt;12,0,J960+((G961)^2)*0.1)</f>
        <v>15.53937390069585</v>
      </c>
      <c r="K961" s="25">
        <f t="shared" ref="K961:K1011" ca="1" si="411">IF(ROW()&lt;12,0,K960+A961*ABS(G961)*0.1)</f>
        <v>897.89260869654606</v>
      </c>
      <c r="M961" s="25">
        <f ca="1">Kp*(Q961+R961*OnebyTi+Td*(Q961-Q960))</f>
        <v>-0.10101184527997123</v>
      </c>
      <c r="N961" s="27">
        <f t="shared" ca="1" si="402"/>
        <v>-0.10105651415789345</v>
      </c>
      <c r="O961" s="27">
        <f t="shared" ref="O961:O1011" ca="1" si="412">IF((ROW()-12)*0.1&lt;L_2,0,OFFSET(N961,-1,0)*b_2/K_2-O960*a_2)</f>
        <v>-0.10110269605642015</v>
      </c>
      <c r="P961" s="27">
        <f t="shared" ca="1" si="403"/>
        <v>9.7019945460415421E-3</v>
      </c>
      <c r="Q961" s="25">
        <f t="shared" ref="Q961:Q1011" ca="1" si="413">B961-P961</f>
        <v>-9.7019945460415421E-3</v>
      </c>
      <c r="R961" s="25">
        <f t="shared" ref="R961:R1011" ca="1" si="414">R960+Q961*0.1</f>
        <v>-30.012493747610122</v>
      </c>
      <c r="S961" s="25">
        <f t="shared" ref="S961:S1011" ca="1" si="415">IF(ROW()&lt;12,0,S960+ABS(Q961)*0.1)</f>
        <v>30.012493747610122</v>
      </c>
      <c r="T961" s="25">
        <f t="shared" ref="T961:T1011" ca="1" si="416">IF(ROW()&lt;12,0,T960+((Q961)^2)*0.1)</f>
        <v>15.62301577632862</v>
      </c>
      <c r="U961" s="25">
        <f t="shared" ref="U961:U1011" ca="1" si="417">IF(ROW()&lt;12,0,U960+J961*ABS(Q961)*0.1)</f>
        <v>260.32064663340191</v>
      </c>
      <c r="W961" s="25">
        <f ca="1">Kp*(AB961+AC961*OnebyTi+Td*(AB961-AB960))</f>
        <v>-0.10054018161038335</v>
      </c>
      <c r="X961" s="27">
        <f t="shared" ca="1" si="404"/>
        <v>-0.10058763410095388</v>
      </c>
      <c r="Y961" s="27">
        <f t="shared" ca="1" si="405"/>
        <v>-0.10063883055309482</v>
      </c>
      <c r="Z961" s="27">
        <f t="shared" ca="1" si="406"/>
        <v>-0.10069403158929288</v>
      </c>
      <c r="AA961" s="27">
        <f t="shared" ca="1" si="400"/>
        <v>8.3418145375459239E-3</v>
      </c>
      <c r="AB961" s="25">
        <f t="shared" ref="AB961:AB1011" ca="1" si="418">B961-AA961</f>
        <v>-8.3418145375459239E-3</v>
      </c>
      <c r="AC961" s="25">
        <f t="shared" ref="AC961:AC1011" ca="1" si="419">AC960+AB961*0.1</f>
        <v>-29.91180004698862</v>
      </c>
      <c r="AD961" s="25">
        <f t="shared" ref="AD961:AD1011" ca="1" si="420">IF(ROW()&lt;12,0,AD960+ABS(AB961)*0.1)</f>
        <v>29.91180004698862</v>
      </c>
      <c r="AE961" s="25">
        <f t="shared" ref="AE961:AE1011" ca="1" si="421">IF(ROW()&lt;12,0,AE960+((AB961)^2)*0.1)</f>
        <v>17.224865828763743</v>
      </c>
      <c r="AF961" s="25">
        <f t="shared" ref="AF961:AF1011" ca="1" si="422">IF(ROW()&lt;12,0,AF960+T961*ABS(AB961)*0.1)</f>
        <v>248.98794369335593</v>
      </c>
      <c r="AH961" s="25">
        <f t="shared" ca="1" si="396"/>
        <v>-0.10054018161038335</v>
      </c>
      <c r="AI961" s="25">
        <f t="shared" ca="1" si="397"/>
        <v>8.3418145375459239E-3</v>
      </c>
    </row>
    <row r="962" spans="1:35" x14ac:dyDescent="0.25">
      <c r="A962" s="25">
        <v>94.999999999997698</v>
      </c>
      <c r="B962" s="25">
        <f t="shared" si="398"/>
        <v>0</v>
      </c>
      <c r="C962" s="25">
        <f t="shared" si="399"/>
        <v>0.01</v>
      </c>
      <c r="E962" s="25">
        <f ca="1">Kp*(G962+H962*OnebyTi+Td*(G962-G961))</f>
        <v>-0.10110539563626453</v>
      </c>
      <c r="F962" s="27">
        <f t="shared" ca="1" si="401"/>
        <v>1.0747713242752333E-2</v>
      </c>
      <c r="G962" s="25">
        <f t="shared" ca="1" si="407"/>
        <v>-1.0747713242752333E-2</v>
      </c>
      <c r="H962" s="25">
        <f t="shared" ca="1" si="408"/>
        <v>-30.009187293596792</v>
      </c>
      <c r="I962" s="25">
        <f t="shared" ca="1" si="409"/>
        <v>30.009187293596792</v>
      </c>
      <c r="J962" s="25">
        <f t="shared" ca="1" si="410"/>
        <v>15.539385452029844</v>
      </c>
      <c r="K962" s="25">
        <f t="shared" ca="1" si="411"/>
        <v>897.99471197235221</v>
      </c>
      <c r="M962" s="25">
        <f ca="1">Kp*(Q962+R962*OnebyTi+Td*(Q962-Q961))</f>
        <v>-0.10100401556105383</v>
      </c>
      <c r="N962" s="25">
        <f t="shared" ca="1" si="402"/>
        <v>-0.10104841706403164</v>
      </c>
      <c r="O962" s="25">
        <f t="shared" ca="1" si="412"/>
        <v>-0.10109432469845278</v>
      </c>
      <c r="P962" s="27">
        <f t="shared" ca="1" si="403"/>
        <v>9.5917249403995267E-3</v>
      </c>
      <c r="Q962" s="25">
        <f t="shared" ca="1" si="413"/>
        <v>-9.5917249403995267E-3</v>
      </c>
      <c r="R962" s="25">
        <f t="shared" ca="1" si="414"/>
        <v>-30.013452920104161</v>
      </c>
      <c r="S962" s="25">
        <f t="shared" ca="1" si="415"/>
        <v>30.013452920104161</v>
      </c>
      <c r="T962" s="25">
        <f t="shared" ca="1" si="416"/>
        <v>15.623024976447352</v>
      </c>
      <c r="U962" s="25">
        <f t="shared" ca="1" si="417"/>
        <v>260.33555158450179</v>
      </c>
      <c r="W962" s="25">
        <f ca="1">Kp*(AB962+AC962*OnebyTi+Td*(AB962-AB961))</f>
        <v>-0.10053599876494995</v>
      </c>
      <c r="X962" s="25">
        <f t="shared" ca="1" si="404"/>
        <v>-0.10058311839943057</v>
      </c>
      <c r="Y962" s="25">
        <f t="shared" ca="1" si="405"/>
        <v>-0.10063395856652169</v>
      </c>
      <c r="Z962" s="25">
        <f t="shared" ca="1" si="406"/>
        <v>-0.10068877851616118</v>
      </c>
      <c r="AA962" s="27">
        <f t="shared" ca="1" si="400"/>
        <v>8.2724113786166349E-3</v>
      </c>
      <c r="AB962" s="25">
        <f t="shared" ca="1" si="418"/>
        <v>-8.2724113786166349E-3</v>
      </c>
      <c r="AC962" s="25">
        <f t="shared" ca="1" si="419"/>
        <v>-29.912627288126483</v>
      </c>
      <c r="AD962" s="25">
        <f t="shared" ca="1" si="420"/>
        <v>29.912627288126483</v>
      </c>
      <c r="AE962" s="25">
        <f t="shared" ca="1" si="421"/>
        <v>17.224872672042746</v>
      </c>
      <c r="AF962" s="25">
        <f t="shared" ca="1" si="422"/>
        <v>249.00086770231428</v>
      </c>
      <c r="AH962" s="25">
        <f t="shared" ref="AH962:AH1022" ca="1" si="423">IF(ProcessModel = "Model1", E962, IF(ProcessModel = "Model2", M962, W962))</f>
        <v>-0.10053599876494995</v>
      </c>
      <c r="AI962" s="25">
        <f t="shared" ref="AI962:AI1022" ca="1" si="424">IF(ProcessModel = "Model1", F962, IF(ProcessModel = "Model2", P962, AA962))</f>
        <v>8.2724113786166349E-3</v>
      </c>
    </row>
    <row r="963" spans="1:35" x14ac:dyDescent="0.25">
      <c r="A963" s="25">
        <v>95.099999999997706</v>
      </c>
      <c r="B963" s="25">
        <f t="shared" si="398"/>
        <v>0</v>
      </c>
      <c r="C963" s="25">
        <f t="shared" si="399"/>
        <v>0.01</v>
      </c>
      <c r="E963" s="25">
        <f ca="1">Kp*(G963+H963*OnebyTi+Td*(G963-G962))</f>
        <v>-0.10109701922047841</v>
      </c>
      <c r="F963" s="27">
        <f t="shared" ca="1" si="401"/>
        <v>1.0628520682615441E-2</v>
      </c>
      <c r="G963" s="25">
        <f t="shared" ca="1" si="407"/>
        <v>-1.0628520682615441E-2</v>
      </c>
      <c r="H963" s="25">
        <f t="shared" ca="1" si="408"/>
        <v>-30.010250145665054</v>
      </c>
      <c r="I963" s="25">
        <f t="shared" ca="1" si="409"/>
        <v>30.010250145665054</v>
      </c>
      <c r="J963" s="25">
        <f t="shared" ca="1" si="410"/>
        <v>15.539396748575035</v>
      </c>
      <c r="K963" s="25">
        <f t="shared" ca="1" si="411"/>
        <v>898.09578920404385</v>
      </c>
      <c r="M963" s="25">
        <f ca="1">Kp*(Q963+R963*OnebyTi+Td*(Q963-Q962))</f>
        <v>-0.10099623307822614</v>
      </c>
      <c r="N963" s="27">
        <f t="shared" ca="1" si="402"/>
        <v>-0.10104036843702466</v>
      </c>
      <c r="O963" s="25">
        <f t="shared" ca="1" si="412"/>
        <v>-0.10108600305613329</v>
      </c>
      <c r="P963" s="27">
        <f t="shared" ca="1" si="403"/>
        <v>9.4822924705542481E-3</v>
      </c>
      <c r="Q963" s="25">
        <f t="shared" ca="1" si="413"/>
        <v>-9.4822924705542481E-3</v>
      </c>
      <c r="R963" s="25">
        <f t="shared" ca="1" si="414"/>
        <v>-30.014401149351215</v>
      </c>
      <c r="S963" s="25">
        <f t="shared" ca="1" si="415"/>
        <v>30.014401149351215</v>
      </c>
      <c r="T963" s="25">
        <f t="shared" ca="1" si="416"/>
        <v>15.623033967834402</v>
      </c>
      <c r="U963" s="25">
        <f t="shared" ca="1" si="417"/>
        <v>260.35028649498037</v>
      </c>
      <c r="W963" s="25">
        <f ca="1">Kp*(AB963+AC963*OnebyTi+Td*(AB963-AB962))</f>
        <v>-0.100531845490964</v>
      </c>
      <c r="X963" s="25">
        <f t="shared" ca="1" si="404"/>
        <v>-0.1005786343733522</v>
      </c>
      <c r="Y963" s="25">
        <f t="shared" ca="1" si="405"/>
        <v>-0.10062912048495382</v>
      </c>
      <c r="Z963" s="25">
        <f t="shared" ca="1" si="406"/>
        <v>-0.10068356170821034</v>
      </c>
      <c r="AA963" s="27">
        <f t="shared" ca="1" si="400"/>
        <v>8.2035335270005168E-3</v>
      </c>
      <c r="AB963" s="25">
        <f t="shared" ca="1" si="418"/>
        <v>-8.2035335270005168E-3</v>
      </c>
      <c r="AC963" s="25">
        <f t="shared" ca="1" si="419"/>
        <v>-29.913447641479184</v>
      </c>
      <c r="AD963" s="25">
        <f t="shared" ca="1" si="420"/>
        <v>29.913447641479184</v>
      </c>
      <c r="AE963" s="25">
        <f t="shared" ca="1" si="421"/>
        <v>17.224879401838979</v>
      </c>
      <c r="AF963" s="25">
        <f t="shared" ca="1" si="422"/>
        <v>249.01368411060915</v>
      </c>
      <c r="AH963" s="25">
        <f t="shared" ca="1" si="423"/>
        <v>-0.100531845490964</v>
      </c>
      <c r="AI963" s="25">
        <f t="shared" ca="1" si="424"/>
        <v>8.2035335270005168E-3</v>
      </c>
    </row>
    <row r="964" spans="1:35" x14ac:dyDescent="0.25">
      <c r="A964" s="25">
        <v>95.199999999997701</v>
      </c>
      <c r="B964" s="25">
        <f t="shared" si="398"/>
        <v>0</v>
      </c>
      <c r="C964" s="25">
        <f t="shared" si="399"/>
        <v>0.01</v>
      </c>
      <c r="E964" s="25">
        <f ca="1">Kp*(G964+H964*OnebyTi+Td*(G964-G963))</f>
        <v>-0.1010886921966327</v>
      </c>
      <c r="F964" s="27">
        <f t="shared" ca="1" si="401"/>
        <v>1.0510216389526728E-2</v>
      </c>
      <c r="G964" s="25">
        <f t="shared" ca="1" si="407"/>
        <v>-1.0510216389526728E-2</v>
      </c>
      <c r="H964" s="25">
        <f t="shared" ca="1" si="408"/>
        <v>-30.011301167304008</v>
      </c>
      <c r="I964" s="25">
        <f t="shared" ca="1" si="409"/>
        <v>30.011301167304008</v>
      </c>
      <c r="J964" s="25">
        <f t="shared" ca="1" si="410"/>
        <v>15.539407795039891</v>
      </c>
      <c r="K964" s="25">
        <f t="shared" ca="1" si="411"/>
        <v>898.19584646407213</v>
      </c>
      <c r="M964" s="25">
        <f ca="1">Kp*(Q964+R964*OnebyTi+Td*(Q964-Q963))</f>
        <v>-0.1009884976117198</v>
      </c>
      <c r="N964" s="25">
        <f t="shared" ca="1" si="402"/>
        <v>-0.10103236805377262</v>
      </c>
      <c r="O964" s="27">
        <f t="shared" ca="1" si="412"/>
        <v>-0.10107773090309388</v>
      </c>
      <c r="P964" s="27">
        <f t="shared" ca="1" si="403"/>
        <v>9.3736921649409197E-3</v>
      </c>
      <c r="Q964" s="25">
        <f t="shared" ca="1" si="413"/>
        <v>-9.3736921649409197E-3</v>
      </c>
      <c r="R964" s="25">
        <f t="shared" ca="1" si="414"/>
        <v>-30.01533851856771</v>
      </c>
      <c r="S964" s="25">
        <f t="shared" ca="1" si="415"/>
        <v>30.01533851856771</v>
      </c>
      <c r="T964" s="25">
        <f t="shared" ca="1" si="416"/>
        <v>15.623042754444883</v>
      </c>
      <c r="U964" s="25">
        <f t="shared" ca="1" si="417"/>
        <v>260.36485265748996</v>
      </c>
      <c r="W964" s="25">
        <f ca="1">Kp*(AB964+AC964*OnebyTi+Td*(AB964-AB963))</f>
        <v>-0.1005277215996673</v>
      </c>
      <c r="X964" s="27">
        <f t="shared" ca="1" si="404"/>
        <v>-0.10057418182249692</v>
      </c>
      <c r="Y964" s="27">
        <f t="shared" ca="1" si="405"/>
        <v>-0.10062431609622048</v>
      </c>
      <c r="Z964" s="27">
        <f t="shared" ca="1" si="406"/>
        <v>-0.10067838094083997</v>
      </c>
      <c r="AA964" s="27">
        <f t="shared" ca="1" si="400"/>
        <v>8.1351773561794821E-3</v>
      </c>
      <c r="AB964" s="25">
        <f t="shared" ca="1" si="418"/>
        <v>-8.1351773561794821E-3</v>
      </c>
      <c r="AC964" s="25">
        <f t="shared" ca="1" si="419"/>
        <v>-29.914261159214803</v>
      </c>
      <c r="AD964" s="25">
        <f t="shared" ca="1" si="420"/>
        <v>29.914261159214803</v>
      </c>
      <c r="AE964" s="25">
        <f t="shared" ca="1" si="421"/>
        <v>17.224886019950041</v>
      </c>
      <c r="AF964" s="25">
        <f t="shared" ca="1" si="422"/>
        <v>249.02639373297421</v>
      </c>
      <c r="AH964" s="25">
        <f t="shared" ca="1" si="423"/>
        <v>-0.1005277215996673</v>
      </c>
      <c r="AI964" s="25">
        <f t="shared" ca="1" si="424"/>
        <v>8.1351773561794821E-3</v>
      </c>
    </row>
    <row r="965" spans="1:35" x14ac:dyDescent="0.25">
      <c r="A965" s="25">
        <v>95.299999999997695</v>
      </c>
      <c r="B965" s="25">
        <f t="shared" si="398"/>
        <v>0</v>
      </c>
      <c r="C965" s="25">
        <f t="shared" si="399"/>
        <v>0.01</v>
      </c>
      <c r="E965" s="25">
        <f ca="1">Kp*(G965+H965*OnebyTi+Td*(G965-G964))</f>
        <v>-0.10108041434266574</v>
      </c>
      <c r="F965" s="27">
        <f t="shared" ca="1" si="401"/>
        <v>1.0392795199193068E-2</v>
      </c>
      <c r="G965" s="25">
        <f t="shared" ca="1" si="407"/>
        <v>-1.0392795199193068E-2</v>
      </c>
      <c r="H965" s="25">
        <f t="shared" ca="1" si="408"/>
        <v>-30.012340446823927</v>
      </c>
      <c r="I965" s="25">
        <f t="shared" ca="1" si="409"/>
        <v>30.012340446823927</v>
      </c>
      <c r="J965" s="25">
        <f t="shared" ca="1" si="410"/>
        <v>15.539418596059095</v>
      </c>
      <c r="K965" s="25">
        <f t="shared" ca="1" si="411"/>
        <v>898.29488980232043</v>
      </c>
      <c r="M965" s="25">
        <f ca="1">Kp*(Q965+R965*OnebyTi+Td*(Q965-Q964))</f>
        <v>-0.1009808089423804</v>
      </c>
      <c r="N965" s="27">
        <f t="shared" ca="1" si="402"/>
        <v>-0.10102441569177957</v>
      </c>
      <c r="O965" s="25">
        <f t="shared" ca="1" si="412"/>
        <v>-0.10106950801355918</v>
      </c>
      <c r="P965" s="27">
        <f t="shared" ca="1" si="403"/>
        <v>9.2659190746315311E-3</v>
      </c>
      <c r="Q965" s="25">
        <f t="shared" ca="1" si="413"/>
        <v>-9.2659190746315311E-3</v>
      </c>
      <c r="R965" s="25">
        <f t="shared" ca="1" si="414"/>
        <v>-30.016265110475171</v>
      </c>
      <c r="S965" s="25">
        <f t="shared" ca="1" si="415"/>
        <v>30.016265110475171</v>
      </c>
      <c r="T965" s="25">
        <f t="shared" ca="1" si="416"/>
        <v>15.623051340170512</v>
      </c>
      <c r="U965" s="25">
        <f t="shared" ca="1" si="417"/>
        <v>260.37925135700777</v>
      </c>
      <c r="W965" s="25">
        <f ca="1">Kp*(AB965+AC965*OnebyTi+Td*(AB965-AB964))</f>
        <v>-0.10052362690334626</v>
      </c>
      <c r="X965" s="25">
        <f t="shared" ca="1" si="404"/>
        <v>-0.10056976054773382</v>
      </c>
      <c r="Y965" s="25">
        <f t="shared" ca="1" si="405"/>
        <v>-0.10061954518928805</v>
      </c>
      <c r="Z965" s="25">
        <f t="shared" ca="1" si="406"/>
        <v>-0.10067323599063251</v>
      </c>
      <c r="AA965" s="27">
        <f t="shared" ca="1" si="400"/>
        <v>8.067339262095484E-3</v>
      </c>
      <c r="AB965" s="25">
        <f t="shared" ca="1" si="418"/>
        <v>-8.067339262095484E-3</v>
      </c>
      <c r="AC965" s="25">
        <f t="shared" ca="1" si="419"/>
        <v>-29.915067893141014</v>
      </c>
      <c r="AD965" s="25">
        <f t="shared" ca="1" si="420"/>
        <v>29.915067893141014</v>
      </c>
      <c r="AE965" s="25">
        <f t="shared" ca="1" si="421"/>
        <v>17.224892528146317</v>
      </c>
      <c r="AF965" s="25">
        <f t="shared" ca="1" si="422"/>
        <v>249.03899737852123</v>
      </c>
      <c r="AH965" s="25">
        <f t="shared" ca="1" si="423"/>
        <v>-0.10052362690334626</v>
      </c>
      <c r="AI965" s="25">
        <f t="shared" ca="1" si="424"/>
        <v>8.067339262095484E-3</v>
      </c>
    </row>
    <row r="966" spans="1:35" x14ac:dyDescent="0.25">
      <c r="A966" s="25">
        <v>95.399999999997704</v>
      </c>
      <c r="B966" s="25">
        <f t="shared" si="398"/>
        <v>0</v>
      </c>
      <c r="C966" s="25">
        <f t="shared" si="399"/>
        <v>0.01</v>
      </c>
      <c r="E966" s="25">
        <f ca="1">Kp*(G966+H966*OnebyTi+Td*(G966-G965))</f>
        <v>-0.1010721854370774</v>
      </c>
      <c r="F966" s="27">
        <f t="shared" ca="1" si="401"/>
        <v>1.0276251970076037E-2</v>
      </c>
      <c r="G966" s="25">
        <f t="shared" ca="1" si="407"/>
        <v>-1.0276251970076037E-2</v>
      </c>
      <c r="H966" s="25">
        <f t="shared" ca="1" si="408"/>
        <v>-30.013368072020935</v>
      </c>
      <c r="I966" s="25">
        <f t="shared" ca="1" si="409"/>
        <v>30.013368072020935</v>
      </c>
      <c r="J966" s="25">
        <f t="shared" ca="1" si="410"/>
        <v>15.539429156194551</v>
      </c>
      <c r="K966" s="25">
        <f t="shared" ca="1" si="411"/>
        <v>898.39292524611494</v>
      </c>
      <c r="M966" s="25">
        <f ca="1">Kp*(Q966+R966*OnebyTi+Td*(Q966-Q965))</f>
        <v>-0.10097316685166922</v>
      </c>
      <c r="N966" s="25">
        <f t="shared" ca="1" si="402"/>
        <v>-0.10101651112915527</v>
      </c>
      <c r="O966" s="27">
        <f t="shared" ca="1" si="412"/>
        <v>-0.10106133416234822</v>
      </c>
      <c r="P966" s="27">
        <f t="shared" ca="1" si="403"/>
        <v>9.1589682732756122E-3</v>
      </c>
      <c r="Q966" s="25">
        <f t="shared" ca="1" si="413"/>
        <v>-9.1589682732756122E-3</v>
      </c>
      <c r="R966" s="25">
        <f t="shared" ca="1" si="414"/>
        <v>-30.017181007302497</v>
      </c>
      <c r="S966" s="25">
        <f t="shared" ca="1" si="415"/>
        <v>30.017181007302497</v>
      </c>
      <c r="T966" s="25">
        <f t="shared" ca="1" si="416"/>
        <v>15.623059728840495</v>
      </c>
      <c r="U966" s="25">
        <f t="shared" ca="1" si="417"/>
        <v>260.3934838708704</v>
      </c>
      <c r="W966" s="25">
        <f ca="1">Kp*(AB966+AC966*OnebyTi+Td*(AB966-AB965))</f>
        <v>-0.10051956121532762</v>
      </c>
      <c r="X966" s="27">
        <f t="shared" ca="1" si="404"/>
        <v>-0.10056537035101849</v>
      </c>
      <c r="Y966" s="27">
        <f t="shared" ca="1" si="405"/>
        <v>-0.10061480755425559</v>
      </c>
      <c r="Z966" s="27">
        <f t="shared" ca="1" si="406"/>
        <v>-0.10066812663534885</v>
      </c>
      <c r="AA966" s="27">
        <f t="shared" ca="1" si="400"/>
        <v>8.0000156630322325E-3</v>
      </c>
      <c r="AB966" s="25">
        <f t="shared" ca="1" si="418"/>
        <v>-8.0000156630322325E-3</v>
      </c>
      <c r="AC966" s="25">
        <f t="shared" ca="1" si="419"/>
        <v>-29.915867894707318</v>
      </c>
      <c r="AD966" s="25">
        <f t="shared" ca="1" si="420"/>
        <v>29.915867894707318</v>
      </c>
      <c r="AE966" s="25">
        <f t="shared" ca="1" si="421"/>
        <v>17.224898928171378</v>
      </c>
      <c r="AF966" s="25">
        <f t="shared" ca="1" si="422"/>
        <v>249.05149585077476</v>
      </c>
      <c r="AH966" s="25">
        <f t="shared" ca="1" si="423"/>
        <v>-0.10051956121532762</v>
      </c>
      <c r="AI966" s="25">
        <f t="shared" ca="1" si="424"/>
        <v>8.0000156630322325E-3</v>
      </c>
    </row>
    <row r="967" spans="1:35" x14ac:dyDescent="0.25">
      <c r="A967" s="25">
        <v>95.499999999997598</v>
      </c>
      <c r="B967" s="25">
        <f t="shared" si="398"/>
        <v>0</v>
      </c>
      <c r="C967" s="25">
        <f t="shared" si="399"/>
        <v>0.01</v>
      </c>
      <c r="E967" s="25">
        <f ca="1">Kp*(G967+H967*OnebyTi+Td*(G967-G966))</f>
        <v>-0.1010640052589314</v>
      </c>
      <c r="F967" s="27">
        <f t="shared" ca="1" si="401"/>
        <v>1.0160581583338215E-2</v>
      </c>
      <c r="G967" s="25">
        <f t="shared" ca="1" si="407"/>
        <v>-1.0160581583338215E-2</v>
      </c>
      <c r="H967" s="25">
        <f t="shared" ca="1" si="408"/>
        <v>-30.01438413017927</v>
      </c>
      <c r="I967" s="25">
        <f t="shared" ca="1" si="409"/>
        <v>30.01438413017927</v>
      </c>
      <c r="J967" s="25">
        <f t="shared" ca="1" si="410"/>
        <v>15.539439479936362</v>
      </c>
      <c r="K967" s="25">
        <f t="shared" ca="1" si="411"/>
        <v>898.48995880023585</v>
      </c>
      <c r="M967" s="25">
        <f ca="1">Kp*(Q967+R967*OnebyTi+Td*(Q967-Q966))</f>
        <v>-0.10096557112166477</v>
      </c>
      <c r="N967" s="27">
        <f t="shared" ca="1" si="402"/>
        <v>-0.101008654144617</v>
      </c>
      <c r="O967" s="25">
        <f t="shared" ca="1" si="412"/>
        <v>-0.10105320912487657</v>
      </c>
      <c r="P967" s="27">
        <f t="shared" ca="1" si="403"/>
        <v>9.05283485704079E-3</v>
      </c>
      <c r="Q967" s="25">
        <f t="shared" ca="1" si="413"/>
        <v>-9.05283485704079E-3</v>
      </c>
      <c r="R967" s="25">
        <f t="shared" ca="1" si="414"/>
        <v>-30.018086290788201</v>
      </c>
      <c r="S967" s="25">
        <f t="shared" ca="1" si="415"/>
        <v>30.018086290788201</v>
      </c>
      <c r="T967" s="25">
        <f t="shared" ca="1" si="416"/>
        <v>15.62306792422239</v>
      </c>
      <c r="U967" s="25">
        <f t="shared" ca="1" si="417"/>
        <v>260.40755146880866</v>
      </c>
      <c r="W967" s="25">
        <f ca="1">Kp*(AB967+AC967*OnebyTi+Td*(AB967-AB966))</f>
        <v>-0.10051552434997396</v>
      </c>
      <c r="X967" s="25">
        <f t="shared" ca="1" si="404"/>
        <v>-0.1005610110353886</v>
      </c>
      <c r="Y967" s="25">
        <f t="shared" ca="1" si="405"/>
        <v>-0.10061010298235047</v>
      </c>
      <c r="Z967" s="25">
        <f t="shared" ca="1" si="406"/>
        <v>-0.10066305265392406</v>
      </c>
      <c r="AA967" s="27">
        <f t="shared" ca="1" si="400"/>
        <v>7.9332029994973463E-3</v>
      </c>
      <c r="AB967" s="25">
        <f t="shared" ca="1" si="418"/>
        <v>-7.9332029994973463E-3</v>
      </c>
      <c r="AC967" s="25">
        <f t="shared" ca="1" si="419"/>
        <v>-29.916661215007267</v>
      </c>
      <c r="AD967" s="25">
        <f t="shared" ca="1" si="420"/>
        <v>29.916661215007267</v>
      </c>
      <c r="AE967" s="25">
        <f t="shared" ca="1" si="421"/>
        <v>17.224905221742361</v>
      </c>
      <c r="AF967" s="25">
        <f t="shared" ca="1" si="422"/>
        <v>249.06388994770654</v>
      </c>
      <c r="AH967" s="25">
        <f t="shared" ca="1" si="423"/>
        <v>-0.10051552434997396</v>
      </c>
      <c r="AI967" s="25">
        <f t="shared" ca="1" si="424"/>
        <v>7.9332029994973463E-3</v>
      </c>
    </row>
    <row r="968" spans="1:35" x14ac:dyDescent="0.25">
      <c r="A968" s="25">
        <v>95.599999999997607</v>
      </c>
      <c r="B968" s="25">
        <f t="shared" si="398"/>
        <v>0</v>
      </c>
      <c r="C968" s="25">
        <f t="shared" si="399"/>
        <v>0.01</v>
      </c>
      <c r="E968" s="25">
        <f ca="1">Kp*(G968+H968*OnebyTi+Td*(G968-G967))</f>
        <v>-0.10105587358785742</v>
      </c>
      <c r="F968" s="27">
        <f t="shared" ca="1" si="401"/>
        <v>1.0045778942789197E-2</v>
      </c>
      <c r="G968" s="25">
        <f t="shared" ca="1" si="407"/>
        <v>-1.0045778942789197E-2</v>
      </c>
      <c r="H968" s="25">
        <f t="shared" ca="1" si="408"/>
        <v>-30.015388708073548</v>
      </c>
      <c r="I968" s="25">
        <f t="shared" ca="1" si="409"/>
        <v>30.015388708073548</v>
      </c>
      <c r="J968" s="25">
        <f t="shared" ca="1" si="410"/>
        <v>15.53944957170382</v>
      </c>
      <c r="K968" s="25">
        <f t="shared" ca="1" si="411"/>
        <v>898.5859964469289</v>
      </c>
      <c r="M968" s="25">
        <f ca="1">Kp*(Q968+R968*OnebyTi+Td*(Q968-Q967))</f>
        <v>-0.10095802153506417</v>
      </c>
      <c r="N968" s="25">
        <f t="shared" ca="1" si="402"/>
        <v>-0.10100084451749132</v>
      </c>
      <c r="O968" s="25">
        <f t="shared" ca="1" si="412"/>
        <v>-0.1010451326771583</v>
      </c>
      <c r="P968" s="27">
        <f t="shared" ca="1" si="403"/>
        <v>8.9475139445531326E-3</v>
      </c>
      <c r="Q968" s="25">
        <f t="shared" ca="1" si="413"/>
        <v>-8.9475139445531326E-3</v>
      </c>
      <c r="R968" s="25">
        <f t="shared" ca="1" si="414"/>
        <v>-30.018981042182656</v>
      </c>
      <c r="S968" s="25">
        <f t="shared" ca="1" si="415"/>
        <v>30.018981042182656</v>
      </c>
      <c r="T968" s="25">
        <f t="shared" ca="1" si="416"/>
        <v>15.623075930022969</v>
      </c>
      <c r="U968" s="25">
        <f t="shared" ca="1" si="417"/>
        <v>260.42145541298203</v>
      </c>
      <c r="W968" s="25">
        <f ca="1">Kp*(AB968+AC968*OnebyTi+Td*(AB968-AB967))</f>
        <v>-0.10051151612267942</v>
      </c>
      <c r="X968" s="25">
        <f t="shared" ca="1" si="404"/>
        <v>-0.10055668240495956</v>
      </c>
      <c r="Y968" s="25">
        <f t="shared" ca="1" si="405"/>
        <v>-0.10060543126592394</v>
      </c>
      <c r="Z968" s="25">
        <f t="shared" ca="1" si="406"/>
        <v>-0.10065801382646296</v>
      </c>
      <c r="AA968" s="27">
        <f t="shared" ca="1" si="400"/>
        <v>7.8668977341049395E-3</v>
      </c>
      <c r="AB968" s="25">
        <f t="shared" ca="1" si="418"/>
        <v>-7.8668977341049395E-3</v>
      </c>
      <c r="AC968" s="25">
        <f t="shared" ca="1" si="419"/>
        <v>-29.917447904780676</v>
      </c>
      <c r="AD968" s="25">
        <f t="shared" ca="1" si="420"/>
        <v>29.917447904780676</v>
      </c>
      <c r="AE968" s="25">
        <f t="shared" ca="1" si="421"/>
        <v>17.224911410550359</v>
      </c>
      <c r="AF968" s="25">
        <f t="shared" ca="1" si="422"/>
        <v>249.07618046176989</v>
      </c>
      <c r="AH968" s="25">
        <f t="shared" ca="1" si="423"/>
        <v>-0.10051151612267942</v>
      </c>
      <c r="AI968" s="25">
        <f t="shared" ca="1" si="424"/>
        <v>7.8668977341049395E-3</v>
      </c>
    </row>
    <row r="969" spans="1:35" x14ac:dyDescent="0.25">
      <c r="A969" s="25">
        <v>95.699999999997601</v>
      </c>
      <c r="B969" s="25">
        <f t="shared" si="398"/>
        <v>0</v>
      </c>
      <c r="C969" s="25">
        <f t="shared" si="399"/>
        <v>0.01</v>
      </c>
      <c r="E969" s="25">
        <f ca="1">Kp*(G969+H969*OnebyTi+Td*(G969-G968))</f>
        <v>-0.10104779020405324</v>
      </c>
      <c r="F969" s="27">
        <f t="shared" ca="1" si="401"/>
        <v>9.9318389748313616E-3</v>
      </c>
      <c r="G969" s="25">
        <f t="shared" ca="1" si="407"/>
        <v>-9.9318389748313616E-3</v>
      </c>
      <c r="H969" s="25">
        <f t="shared" ca="1" si="408"/>
        <v>-30.016381891971029</v>
      </c>
      <c r="I969" s="25">
        <f t="shared" ca="1" si="409"/>
        <v>30.016381891971029</v>
      </c>
      <c r="J969" s="25">
        <f t="shared" ca="1" si="410"/>
        <v>15.539459435846362</v>
      </c>
      <c r="K969" s="25">
        <f t="shared" ca="1" si="411"/>
        <v>898.68104414591801</v>
      </c>
      <c r="M969" s="25">
        <f ca="1">Kp*(Q969+R969*OnebyTi+Td*(Q969-Q968))</f>
        <v>-0.10095051787518489</v>
      </c>
      <c r="N969" s="27">
        <f t="shared" ca="1" si="402"/>
        <v>-0.1009930820277158</v>
      </c>
      <c r="O969" s="27">
        <f t="shared" ca="1" si="412"/>
        <v>-0.10103710459580791</v>
      </c>
      <c r="P969" s="27">
        <f t="shared" ca="1" si="403"/>
        <v>8.8430006768373016E-3</v>
      </c>
      <c r="Q969" s="25">
        <f t="shared" ca="1" si="413"/>
        <v>-8.8430006768373016E-3</v>
      </c>
      <c r="R969" s="25">
        <f t="shared" ca="1" si="414"/>
        <v>-30.019865342250341</v>
      </c>
      <c r="S969" s="25">
        <f t="shared" ca="1" si="415"/>
        <v>30.019865342250341</v>
      </c>
      <c r="T969" s="25">
        <f t="shared" ca="1" si="416"/>
        <v>15.623083749889066</v>
      </c>
      <c r="U969" s="25">
        <f t="shared" ca="1" si="417"/>
        <v>260.43519695801291</v>
      </c>
      <c r="W969" s="25">
        <f ca="1">Kp*(AB969+AC969*OnebyTi+Td*(AB969-AB968))</f>
        <v>-0.10050753634986527</v>
      </c>
      <c r="X969" s="27">
        <f t="shared" ca="1" si="404"/>
        <v>-0.10055238426492007</v>
      </c>
      <c r="Y969" s="27">
        <f t="shared" ca="1" si="405"/>
        <v>-0.10060079219844677</v>
      </c>
      <c r="Z969" s="27">
        <f t="shared" ca="1" si="406"/>
        <v>-0.10065300993423579</v>
      </c>
      <c r="AA969" s="27">
        <f t="shared" ca="1" si="400"/>
        <v>7.8010963514586439E-3</v>
      </c>
      <c r="AB969" s="25">
        <f t="shared" ca="1" si="418"/>
        <v>-7.8010963514586439E-3</v>
      </c>
      <c r="AC969" s="25">
        <f t="shared" ca="1" si="419"/>
        <v>-29.918228014415821</v>
      </c>
      <c r="AD969" s="25">
        <f t="shared" ca="1" si="420"/>
        <v>29.918228014415821</v>
      </c>
      <c r="AE969" s="25">
        <f t="shared" ca="1" si="421"/>
        <v>17.224917496260787</v>
      </c>
      <c r="AF969" s="25">
        <f t="shared" ca="1" si="422"/>
        <v>249.08836817993387</v>
      </c>
      <c r="AH969" s="25">
        <f t="shared" ca="1" si="423"/>
        <v>-0.10050753634986527</v>
      </c>
      <c r="AI969" s="25">
        <f t="shared" ca="1" si="424"/>
        <v>7.8010963514586439E-3</v>
      </c>
    </row>
    <row r="970" spans="1:35" x14ac:dyDescent="0.25">
      <c r="A970" s="25">
        <v>95.799999999997596</v>
      </c>
      <c r="B970" s="25">
        <f t="shared" si="398"/>
        <v>0</v>
      </c>
      <c r="C970" s="25">
        <f t="shared" si="399"/>
        <v>0.01</v>
      </c>
      <c r="E970" s="25">
        <f ca="1">Kp*(G970+H970*OnebyTi+Td*(G970-G969))</f>
        <v>-0.10103975488828679</v>
      </c>
      <c r="F970" s="27">
        <f t="shared" ca="1" si="401"/>
        <v>9.8187566284053604E-3</v>
      </c>
      <c r="G970" s="25">
        <f t="shared" ca="1" si="407"/>
        <v>-9.8187566284053604E-3</v>
      </c>
      <c r="H970" s="25">
        <f t="shared" ca="1" si="408"/>
        <v>-30.017363767633871</v>
      </c>
      <c r="I970" s="25">
        <f t="shared" ca="1" si="409"/>
        <v>30.017363767633871</v>
      </c>
      <c r="J970" s="25">
        <f t="shared" ca="1" si="410"/>
        <v>15.539469076644535</v>
      </c>
      <c r="K970" s="25">
        <f t="shared" ca="1" si="411"/>
        <v>898.77510783441812</v>
      </c>
      <c r="M970" s="25">
        <f ca="1">Kp*(Q970+R970*OnebyTi+Td*(Q970-Q969))</f>
        <v>-0.10094305992596586</v>
      </c>
      <c r="N970" s="25">
        <f t="shared" ca="1" si="402"/>
        <v>-0.10098536645584065</v>
      </c>
      <c r="O970" s="25">
        <f t="shared" ca="1" si="412"/>
        <v>-0.10102912465804227</v>
      </c>
      <c r="P970" s="27">
        <f t="shared" ca="1" si="403"/>
        <v>8.7392902172565099E-3</v>
      </c>
      <c r="Q970" s="25">
        <f t="shared" ca="1" si="413"/>
        <v>-8.7392902172565099E-3</v>
      </c>
      <c r="R970" s="25">
        <f t="shared" ca="1" si="414"/>
        <v>-30.020739271272067</v>
      </c>
      <c r="S970" s="25">
        <f t="shared" ca="1" si="415"/>
        <v>30.020739271272067</v>
      </c>
      <c r="T970" s="25">
        <f t="shared" ca="1" si="416"/>
        <v>15.623091387408415</v>
      </c>
      <c r="U970" s="25">
        <f t="shared" ca="1" si="417"/>
        <v>260.44877735102119</v>
      </c>
      <c r="W970" s="25">
        <f ca="1">Kp*(AB970+AC970*OnebyTi+Td*(AB970-AB969))</f>
        <v>-0.10050358484897559</v>
      </c>
      <c r="X970" s="25">
        <f t="shared" ca="1" si="404"/>
        <v>-0.10054811642152775</v>
      </c>
      <c r="Y970" s="25">
        <f t="shared" ca="1" si="405"/>
        <v>-0.10059618557450482</v>
      </c>
      <c r="Z970" s="25">
        <f t="shared" ca="1" si="406"/>
        <v>-0.10064804075967379</v>
      </c>
      <c r="AA970" s="27">
        <f t="shared" ca="1" si="400"/>
        <v>7.7357953580350653E-3</v>
      </c>
      <c r="AB970" s="25">
        <f t="shared" ca="1" si="418"/>
        <v>-7.7357953580350653E-3</v>
      </c>
      <c r="AC970" s="25">
        <f t="shared" ca="1" si="419"/>
        <v>-29.919001593951624</v>
      </c>
      <c r="AD970" s="25">
        <f t="shared" ca="1" si="420"/>
        <v>29.919001593951624</v>
      </c>
      <c r="AE970" s="25">
        <f t="shared" ca="1" si="421"/>
        <v>17.22492348051377</v>
      </c>
      <c r="AF970" s="25">
        <f t="shared" ca="1" si="422"/>
        <v>249.10045388371717</v>
      </c>
      <c r="AH970" s="25">
        <f t="shared" ca="1" si="423"/>
        <v>-0.10050358484897559</v>
      </c>
      <c r="AI970" s="25">
        <f t="shared" ca="1" si="424"/>
        <v>7.7357953580350653E-3</v>
      </c>
    </row>
    <row r="971" spans="1:35" x14ac:dyDescent="0.25">
      <c r="A971" s="25">
        <v>95.899999999997604</v>
      </c>
      <c r="B971" s="25">
        <f t="shared" si="398"/>
        <v>0</v>
      </c>
      <c r="C971" s="25">
        <f t="shared" si="399"/>
        <v>0.01</v>
      </c>
      <c r="E971" s="25">
        <f ca="1">Kp*(G971+H971*OnebyTi+Td*(G971-G970))</f>
        <v>-0.10103176742189808</v>
      </c>
      <c r="F971" s="27">
        <f t="shared" ca="1" si="401"/>
        <v>9.7065268749353846E-3</v>
      </c>
      <c r="G971" s="25">
        <f t="shared" ca="1" si="407"/>
        <v>-9.7065268749353846E-3</v>
      </c>
      <c r="H971" s="25">
        <f t="shared" ca="1" si="408"/>
        <v>-30.018334420321363</v>
      </c>
      <c r="I971" s="25">
        <f t="shared" ca="1" si="409"/>
        <v>30.018334420321363</v>
      </c>
      <c r="J971" s="25">
        <f t="shared" ca="1" si="410"/>
        <v>15.539478498310933</v>
      </c>
      <c r="K971" s="25">
        <f t="shared" ca="1" si="411"/>
        <v>898.86819342714875</v>
      </c>
      <c r="M971" s="25">
        <f ca="1">Kp*(Q971+R971*OnebyTi+Td*(Q971-Q970))</f>
        <v>-0.10093564747196926</v>
      </c>
      <c r="N971" s="27">
        <f t="shared" ca="1" si="402"/>
        <v>-0.10097769758303037</v>
      </c>
      <c r="O971" s="27">
        <f t="shared" ca="1" si="412"/>
        <v>-0.10102119264168252</v>
      </c>
      <c r="P971" s="27">
        <f t="shared" ca="1" si="403"/>
        <v>8.636377751452283E-3</v>
      </c>
      <c r="Q971" s="25">
        <f t="shared" ca="1" si="413"/>
        <v>-8.636377751452283E-3</v>
      </c>
      <c r="R971" s="25">
        <f t="shared" ca="1" si="414"/>
        <v>-30.021602909047211</v>
      </c>
      <c r="S971" s="25">
        <f t="shared" ca="1" si="415"/>
        <v>30.021602909047211</v>
      </c>
      <c r="T971" s="25">
        <f t="shared" ca="1" si="416"/>
        <v>15.623098846110482</v>
      </c>
      <c r="U971" s="25">
        <f t="shared" ca="1" si="417"/>
        <v>260.46219783165839</v>
      </c>
      <c r="W971" s="25">
        <f ca="1">Kp*(AB971+AC971*OnebyTi+Td*(AB971-AB970))</f>
        <v>-0.10049966143847287</v>
      </c>
      <c r="X971" s="27">
        <f t="shared" ca="1" si="404"/>
        <v>-0.10054387868210478</v>
      </c>
      <c r="Y971" s="27">
        <f t="shared" ca="1" si="405"/>
        <v>-0.10059161118979469</v>
      </c>
      <c r="Z971" s="27">
        <f t="shared" ca="1" si="406"/>
        <v>-0.1006431060863649</v>
      </c>
      <c r="AA971" s="27">
        <f t="shared" ca="1" si="400"/>
        <v>7.6709912820676854E-3</v>
      </c>
      <c r="AB971" s="25">
        <f t="shared" ca="1" si="418"/>
        <v>-7.6709912820676854E-3</v>
      </c>
      <c r="AC971" s="25">
        <f t="shared" ca="1" si="419"/>
        <v>-29.919768693079831</v>
      </c>
      <c r="AD971" s="25">
        <f t="shared" ca="1" si="420"/>
        <v>29.919768693079831</v>
      </c>
      <c r="AE971" s="25">
        <f t="shared" ca="1" si="421"/>
        <v>17.224929364924495</v>
      </c>
      <c r="AF971" s="25">
        <f t="shared" ca="1" si="422"/>
        <v>249.11243834922192</v>
      </c>
      <c r="AH971" s="25">
        <f t="shared" ca="1" si="423"/>
        <v>-0.10049966143847287</v>
      </c>
      <c r="AI971" s="25">
        <f t="shared" ca="1" si="424"/>
        <v>7.6709912820676854E-3</v>
      </c>
    </row>
    <row r="972" spans="1:35" x14ac:dyDescent="0.25">
      <c r="A972" s="25">
        <v>95.999999999997598</v>
      </c>
      <c r="B972" s="25">
        <f t="shared" ref="B972:B1022" si="425">IF(A972&lt;SP_t,0,SP_val)</f>
        <v>0</v>
      </c>
      <c r="C972" s="25">
        <f t="shared" ref="C972:C1022" si="426">IF(A972&lt;DIS_t,0,DIS_val)</f>
        <v>0.01</v>
      </c>
      <c r="E972" s="25">
        <f ca="1">Kp*(G972+H972*OnebyTi+Td*(G972-G971))</f>
        <v>-0.10102382758680138</v>
      </c>
      <c r="F972" s="27">
        <f t="shared" ca="1" si="401"/>
        <v>9.595144708274158E-3</v>
      </c>
      <c r="G972" s="25">
        <f t="shared" ca="1" si="407"/>
        <v>-9.595144708274158E-3</v>
      </c>
      <c r="H972" s="25">
        <f t="shared" ca="1" si="408"/>
        <v>-30.019293934792191</v>
      </c>
      <c r="I972" s="25">
        <f t="shared" ca="1" si="409"/>
        <v>30.019293934792191</v>
      </c>
      <c r="J972" s="25">
        <f t="shared" ca="1" si="410"/>
        <v>15.53948770499113</v>
      </c>
      <c r="K972" s="25">
        <f t="shared" ca="1" si="411"/>
        <v>898.96030681634818</v>
      </c>
      <c r="M972" s="25">
        <f ca="1">Kp*(Q972+R972*OnebyTi+Td*(Q972-Q971))</f>
        <v>-0.10092828029838152</v>
      </c>
      <c r="N972" s="25">
        <f t="shared" ca="1" si="402"/>
        <v>-0.10097007519106532</v>
      </c>
      <c r="O972" s="25">
        <f t="shared" ca="1" si="412"/>
        <v>-0.10101330832515582</v>
      </c>
      <c r="P972" s="27">
        <f t="shared" ca="1" si="403"/>
        <v>8.5342584872840303E-3</v>
      </c>
      <c r="Q972" s="25">
        <f t="shared" ca="1" si="413"/>
        <v>-8.5342584872840303E-3</v>
      </c>
      <c r="R972" s="25">
        <f t="shared" ca="1" si="414"/>
        <v>-30.022456334895939</v>
      </c>
      <c r="S972" s="25">
        <f t="shared" ca="1" si="415"/>
        <v>30.022456334895939</v>
      </c>
      <c r="T972" s="25">
        <f t="shared" ca="1" si="416"/>
        <v>15.623106129467274</v>
      </c>
      <c r="U972" s="25">
        <f t="shared" ca="1" si="417"/>
        <v>260.47545963214185</v>
      </c>
      <c r="W972" s="25">
        <f ca="1">Kp*(AB972+AC972*OnebyTi+Td*(AB972-AB971))</f>
        <v>-0.10049576593783371</v>
      </c>
      <c r="X972" s="25">
        <f t="shared" ca="1" si="404"/>
        <v>-0.10053967085503344</v>
      </c>
      <c r="Y972" s="25">
        <f t="shared" ca="1" si="405"/>
        <v>-0.1005870688411193</v>
      </c>
      <c r="Z972" s="25">
        <f t="shared" ca="1" si="406"/>
        <v>-0.1006382056990493</v>
      </c>
      <c r="AA972" s="27">
        <f t="shared" ref="AA972:AA1022" ca="1" si="427">IF((ROW()-12)*0.1&lt;L_3,0,OFFSET(Z972,-1,0)*0.1*K_3+AA971)+C972</f>
        <v>7.6066806734311956E-3</v>
      </c>
      <c r="AB972" s="25">
        <f t="shared" ca="1" si="418"/>
        <v>-7.6066806734311956E-3</v>
      </c>
      <c r="AC972" s="25">
        <f t="shared" ca="1" si="419"/>
        <v>-29.920529361147175</v>
      </c>
      <c r="AD972" s="25">
        <f t="shared" ca="1" si="420"/>
        <v>29.920529361147175</v>
      </c>
      <c r="AE972" s="25">
        <f t="shared" ca="1" si="421"/>
        <v>17.224935151083582</v>
      </c>
      <c r="AF972" s="25">
        <f t="shared" ca="1" si="422"/>
        <v>249.12432234716732</v>
      </c>
      <c r="AH972" s="25">
        <f t="shared" ca="1" si="423"/>
        <v>-0.10049576593783371</v>
      </c>
      <c r="AI972" s="25">
        <f t="shared" ca="1" si="424"/>
        <v>7.6066806734311956E-3</v>
      </c>
    </row>
    <row r="973" spans="1:35" x14ac:dyDescent="0.25">
      <c r="A973" s="25">
        <v>96.099999999997607</v>
      </c>
      <c r="B973" s="25">
        <f t="shared" si="425"/>
        <v>0</v>
      </c>
      <c r="C973" s="25">
        <f t="shared" si="426"/>
        <v>0.01</v>
      </c>
      <c r="E973" s="25">
        <f ca="1">Kp*(G973+H973*OnebyTi+Td*(G973-G972))</f>
        <v>-0.10101593516548697</v>
      </c>
      <c r="F973" s="27">
        <f t="shared" ref="F973:F1022" ca="1" si="428">IF((ROW()-12)*0.1&lt;L_1,0,OFFSET(E973,-L_1*10-1,0)*0.1*K_1+F972)+C973</f>
        <v>9.4846051446477054E-3</v>
      </c>
      <c r="G973" s="25">
        <f t="shared" ca="1" si="407"/>
        <v>-9.4846051446477054E-3</v>
      </c>
      <c r="H973" s="25">
        <f t="shared" ca="1" si="408"/>
        <v>-30.020242395306656</v>
      </c>
      <c r="I973" s="25">
        <f t="shared" ca="1" si="409"/>
        <v>30.020242395306656</v>
      </c>
      <c r="J973" s="25">
        <f t="shared" ca="1" si="410"/>
        <v>15.539496700764605</v>
      </c>
      <c r="K973" s="25">
        <f t="shared" ca="1" si="411"/>
        <v>899.05145387178823</v>
      </c>
      <c r="M973" s="25">
        <f ca="1">Kp*(Q973+R973*OnebyTi+Td*(Q973-Q972))</f>
        <v>-0.1009209581910149</v>
      </c>
      <c r="N973" s="27">
        <f t="shared" ref="N973:N1022" ca="1" si="429">IF((ROW()-12)*0.1&lt;L_2,0,OFFSET(M973,-L_2*10-1,0)*b_2-N972*a_2)</f>
        <v>-0.10096249906234334</v>
      </c>
      <c r="O973" s="25">
        <f t="shared" ca="1" si="412"/>
        <v>-0.10100547148749714</v>
      </c>
      <c r="P973" s="27">
        <f t="shared" ref="P973:P1022" ca="1" si="430">IF((ROW()-12)*0.1&lt;L_2,0,OFFSET(O973,-1,0)*0.1*K_2+P972)+C973</f>
        <v>8.4329276547684476E-3</v>
      </c>
      <c r="Q973" s="25">
        <f t="shared" ca="1" si="413"/>
        <v>-8.4329276547684476E-3</v>
      </c>
      <c r="R973" s="25">
        <f t="shared" ca="1" si="414"/>
        <v>-30.023299627661416</v>
      </c>
      <c r="S973" s="25">
        <f t="shared" ca="1" si="415"/>
        <v>30.023299627661416</v>
      </c>
      <c r="T973" s="25">
        <f t="shared" ca="1" si="416"/>
        <v>15.623113240894158</v>
      </c>
      <c r="U973" s="25">
        <f t="shared" ca="1" si="417"/>
        <v>260.48856397728878</v>
      </c>
      <c r="W973" s="25">
        <f ca="1">Kp*(AB973+AC973*OnebyTi+Td*(AB973-AB972))</f>
        <v>-0.10049189816754439</v>
      </c>
      <c r="X973" s="25">
        <f t="shared" ref="X973:X1022" ca="1" si="431">IF((ROW()-12)*0.1&lt;L_3,0,OFFSET(W973,-L_3*10-1,0)*b_3-X972*a_3)</f>
        <v>-0.10053549274975181</v>
      </c>
      <c r="Y973" s="25">
        <f t="shared" ref="Y973:Y1022" ca="1" si="432">IF((ROW()-12)*0.1&lt;L_3,0,OFFSET(X973,-1,0)*b_3/K_3-Y972*a_3)</f>
        <v>-0.10058255832638348</v>
      </c>
      <c r="Z973" s="25">
        <f t="shared" ref="Z973:Z1022" ca="1" si="433">IF((ROW()-12)*0.1&lt;L_3,0,OFFSET(Y973,-1,0)*b_3/K_3-Z972*a_3)</f>
        <v>-0.10063333938361514</v>
      </c>
      <c r="AA973" s="27">
        <f t="shared" ca="1" si="427"/>
        <v>7.5428601035262659E-3</v>
      </c>
      <c r="AB973" s="25">
        <f t="shared" ca="1" si="418"/>
        <v>-7.5428601035262659E-3</v>
      </c>
      <c r="AC973" s="25">
        <f t="shared" ca="1" si="419"/>
        <v>-29.921283647157527</v>
      </c>
      <c r="AD973" s="25">
        <f t="shared" ca="1" si="420"/>
        <v>29.921283647157527</v>
      </c>
      <c r="AE973" s="25">
        <f t="shared" ca="1" si="421"/>
        <v>17.224940840557437</v>
      </c>
      <c r="AF973" s="25">
        <f t="shared" ca="1" si="422"/>
        <v>249.1361066429231</v>
      </c>
      <c r="AH973" s="25">
        <f t="shared" ca="1" si="423"/>
        <v>-0.10049189816754439</v>
      </c>
      <c r="AI973" s="25">
        <f t="shared" ca="1" si="424"/>
        <v>7.5428601035262659E-3</v>
      </c>
    </row>
    <row r="974" spans="1:35" x14ac:dyDescent="0.25">
      <c r="A974" s="25">
        <v>96.199999999997601</v>
      </c>
      <c r="B974" s="25">
        <f t="shared" si="425"/>
        <v>0</v>
      </c>
      <c r="C974" s="25">
        <f t="shared" si="426"/>
        <v>0.01</v>
      </c>
      <c r="E974" s="25">
        <f ca="1">Kp*(G974+H974*OnebyTi+Td*(G974-G973))</f>
        <v>-0.10100808994102305</v>
      </c>
      <c r="F974" s="27">
        <f t="shared" ca="1" si="428"/>
        <v>9.3749032225998643E-3</v>
      </c>
      <c r="G974" s="25">
        <f t="shared" ca="1" si="407"/>
        <v>-9.3749032225998643E-3</v>
      </c>
      <c r="H974" s="25">
        <f t="shared" ca="1" si="408"/>
        <v>-30.021179885628918</v>
      </c>
      <c r="I974" s="25">
        <f t="shared" ca="1" si="409"/>
        <v>30.021179885628918</v>
      </c>
      <c r="J974" s="25">
        <f t="shared" ca="1" si="410"/>
        <v>15.539505489645649</v>
      </c>
      <c r="K974" s="25">
        <f t="shared" ca="1" si="411"/>
        <v>899.14164044078962</v>
      </c>
      <c r="M974" s="25">
        <f ca="1">Kp*(Q974+R974*OnebyTi+Td*(Q974-Q973))</f>
        <v>-0.10091368093630859</v>
      </c>
      <c r="N974" s="25">
        <f t="shared" ca="1" si="429"/>
        <v>-0.10095496897988115</v>
      </c>
      <c r="O974" s="27">
        <f t="shared" ca="1" si="412"/>
        <v>-0.10099768190835109</v>
      </c>
      <c r="P974" s="27">
        <f t="shared" ca="1" si="430"/>
        <v>8.3323805060187325E-3</v>
      </c>
      <c r="Q974" s="25">
        <f t="shared" ca="1" si="413"/>
        <v>-8.3323805060187325E-3</v>
      </c>
      <c r="R974" s="25">
        <f t="shared" ca="1" si="414"/>
        <v>-30.024132865712019</v>
      </c>
      <c r="S974" s="25">
        <f t="shared" ca="1" si="415"/>
        <v>30.024132865712019</v>
      </c>
      <c r="T974" s="25">
        <f t="shared" ca="1" si="416"/>
        <v>15.623120183750647</v>
      </c>
      <c r="U974" s="25">
        <f t="shared" ca="1" si="417"/>
        <v>260.50151208455031</v>
      </c>
      <c r="W974" s="25">
        <f ca="1">Kp*(AB974+AC974*OnebyTi+Td*(AB974-AB973))</f>
        <v>-0.10048805794909661</v>
      </c>
      <c r="X974" s="27">
        <f t="shared" ca="1" si="431"/>
        <v>-0.1005313441767493</v>
      </c>
      <c r="Y974" s="27">
        <f t="shared" ca="1" si="432"/>
        <v>-0.10057807944458959</v>
      </c>
      <c r="Z974" s="27">
        <f t="shared" ca="1" si="433"/>
        <v>-0.1006285069270941</v>
      </c>
      <c r="AA974" s="27">
        <f t="shared" ca="1" si="427"/>
        <v>7.4795261651647519E-3</v>
      </c>
      <c r="AB974" s="25">
        <f t="shared" ca="1" si="418"/>
        <v>-7.4795261651647519E-3</v>
      </c>
      <c r="AC974" s="25">
        <f t="shared" ca="1" si="419"/>
        <v>-29.922031599774044</v>
      </c>
      <c r="AD974" s="25">
        <f t="shared" ca="1" si="420"/>
        <v>29.922031599774044</v>
      </c>
      <c r="AE974" s="25">
        <f t="shared" ca="1" si="421"/>
        <v>17.224946434888604</v>
      </c>
      <c r="AF974" s="25">
        <f t="shared" ca="1" si="422"/>
        <v>249.14779199654268</v>
      </c>
      <c r="AH974" s="25">
        <f t="shared" ca="1" si="423"/>
        <v>-0.10048805794909661</v>
      </c>
      <c r="AI974" s="25">
        <f t="shared" ca="1" si="424"/>
        <v>7.4795261651647519E-3</v>
      </c>
    </row>
    <row r="975" spans="1:35" x14ac:dyDescent="0.25">
      <c r="A975" s="25">
        <v>96.299999999997596</v>
      </c>
      <c r="B975" s="25">
        <f t="shared" si="425"/>
        <v>0</v>
      </c>
      <c r="C975" s="25">
        <f t="shared" si="426"/>
        <v>0.01</v>
      </c>
      <c r="E975" s="25">
        <f ca="1">Kp*(G975+H975*OnebyTi+Td*(G975-G974))</f>
        <v>-0.10100029169705771</v>
      </c>
      <c r="F975" s="27">
        <f t="shared" ca="1" si="428"/>
        <v>9.2660340029365931E-3</v>
      </c>
      <c r="G975" s="25">
        <f t="shared" ca="1" si="407"/>
        <v>-9.2660340029365931E-3</v>
      </c>
      <c r="H975" s="25">
        <f t="shared" ca="1" si="408"/>
        <v>-30.022106489029213</v>
      </c>
      <c r="I975" s="25">
        <f t="shared" ca="1" si="409"/>
        <v>30.022106489029213</v>
      </c>
      <c r="J975" s="25">
        <f t="shared" ca="1" si="410"/>
        <v>15.539514075584263</v>
      </c>
      <c r="K975" s="25">
        <f t="shared" ca="1" si="411"/>
        <v>899.23087234823788</v>
      </c>
      <c r="M975" s="25">
        <f ca="1">Kp*(Q975+R975*OnebyTi+Td*(Q975-Q974))</f>
        <v>-0.10090644832133017</v>
      </c>
      <c r="N975" s="27">
        <f t="shared" ca="1" si="429"/>
        <v>-0.10094748472731588</v>
      </c>
      <c r="O975" s="25">
        <f t="shared" ca="1" si="412"/>
        <v>-0.10098993936797351</v>
      </c>
      <c r="P975" s="27">
        <f t="shared" ca="1" si="430"/>
        <v>8.2326123151836225E-3</v>
      </c>
      <c r="Q975" s="25">
        <f t="shared" ca="1" si="413"/>
        <v>-8.2326123151836225E-3</v>
      </c>
      <c r="R975" s="25">
        <f t="shared" ca="1" si="414"/>
        <v>-30.024956126943536</v>
      </c>
      <c r="S975" s="25">
        <f t="shared" ca="1" si="415"/>
        <v>30.024956126943536</v>
      </c>
      <c r="T975" s="25">
        <f t="shared" ca="1" si="416"/>
        <v>15.6231269613412</v>
      </c>
      <c r="U975" s="25">
        <f t="shared" ca="1" si="417"/>
        <v>260.51430516404537</v>
      </c>
      <c r="W975" s="25">
        <f ca="1">Kp*(AB975+AC975*OnebyTi+Td*(AB975-AB974))</f>
        <v>-0.10048424510498317</v>
      </c>
      <c r="X975" s="25">
        <f t="shared" ca="1" si="431"/>
        <v>-0.10052722494756239</v>
      </c>
      <c r="Y975" s="25">
        <f t="shared" ca="1" si="432"/>
        <v>-0.10057363199583312</v>
      </c>
      <c r="Z975" s="25">
        <f t="shared" ca="1" si="433"/>
        <v>-0.10062370811765703</v>
      </c>
      <c r="AA975" s="27">
        <f t="shared" ca="1" si="427"/>
        <v>7.4166754724553415E-3</v>
      </c>
      <c r="AB975" s="25">
        <f t="shared" ca="1" si="418"/>
        <v>-7.4166754724553415E-3</v>
      </c>
      <c r="AC975" s="25">
        <f t="shared" ca="1" si="419"/>
        <v>-29.92277326732129</v>
      </c>
      <c r="AD975" s="25">
        <f t="shared" ca="1" si="420"/>
        <v>29.92277326732129</v>
      </c>
      <c r="AE975" s="25">
        <f t="shared" ca="1" si="421"/>
        <v>17.22495193559611</v>
      </c>
      <c r="AF975" s="25">
        <f t="shared" ca="1" si="422"/>
        <v>249.1593791627964</v>
      </c>
      <c r="AH975" s="25">
        <f t="shared" ca="1" si="423"/>
        <v>-0.10048424510498317</v>
      </c>
      <c r="AI975" s="25">
        <f t="shared" ca="1" si="424"/>
        <v>7.4166754724553415E-3</v>
      </c>
    </row>
    <row r="976" spans="1:35" x14ac:dyDescent="0.25">
      <c r="A976" s="25">
        <v>96.399999999997604</v>
      </c>
      <c r="B976" s="25">
        <f t="shared" si="425"/>
        <v>0</v>
      </c>
      <c r="C976" s="25">
        <f t="shared" si="426"/>
        <v>0.01</v>
      </c>
      <c r="E976" s="25">
        <f ca="1">Kp*(G976+H976*OnebyTi+Td*(G976-G975))</f>
        <v>-0.10099254021782061</v>
      </c>
      <c r="F976" s="27">
        <f t="shared" ca="1" si="428"/>
        <v>9.1579925686700193E-3</v>
      </c>
      <c r="G976" s="25">
        <f t="shared" ca="1" si="407"/>
        <v>-9.1579925686700193E-3</v>
      </c>
      <c r="H976" s="25">
        <f t="shared" ca="1" si="408"/>
        <v>-30.023022288286079</v>
      </c>
      <c r="I976" s="25">
        <f t="shared" ca="1" si="409"/>
        <v>30.023022288286079</v>
      </c>
      <c r="J976" s="25">
        <f t="shared" ca="1" si="410"/>
        <v>15.539522462467051</v>
      </c>
      <c r="K976" s="25">
        <f t="shared" ca="1" si="411"/>
        <v>899.31915539659985</v>
      </c>
      <c r="M976" s="25">
        <f ca="1">Kp*(Q976+R976*OnebyTi+Td*(Q976-Q975))</f>
        <v>-0.10089926013377655</v>
      </c>
      <c r="N976" s="25">
        <f t="shared" ca="1" si="429"/>
        <v>-0.10094004608890647</v>
      </c>
      <c r="O976" s="27">
        <f t="shared" ca="1" si="412"/>
        <v>-0.10098224364723316</v>
      </c>
      <c r="P976" s="27">
        <f t="shared" ca="1" si="430"/>
        <v>8.1336183783862707E-3</v>
      </c>
      <c r="Q976" s="25">
        <f t="shared" ca="1" si="413"/>
        <v>-8.1336183783862707E-3</v>
      </c>
      <c r="R976" s="25">
        <f t="shared" ca="1" si="414"/>
        <v>-30.025769488781375</v>
      </c>
      <c r="S976" s="25">
        <f t="shared" ca="1" si="415"/>
        <v>30.025769488781375</v>
      </c>
      <c r="T976" s="25">
        <f t="shared" ca="1" si="416"/>
        <v>15.623133576915992</v>
      </c>
      <c r="U976" s="25">
        <f t="shared" ca="1" si="417"/>
        <v>260.52694441859455</v>
      </c>
      <c r="W976" s="25">
        <f ca="1">Kp*(AB976+AC976*OnebyTi+Td*(AB976-AB975))</f>
        <v>-0.10048045945869349</v>
      </c>
      <c r="X976" s="27">
        <f t="shared" ca="1" si="431"/>
        <v>-0.10052313487477013</v>
      </c>
      <c r="Y976" s="27">
        <f t="shared" ca="1" si="432"/>
        <v>-0.10056921578129835</v>
      </c>
      <c r="Z976" s="27">
        <f t="shared" ca="1" si="433"/>
        <v>-0.10061894274460953</v>
      </c>
      <c r="AA976" s="27">
        <f t="shared" ca="1" si="427"/>
        <v>7.3543046606896374E-3</v>
      </c>
      <c r="AB976" s="25">
        <f t="shared" ca="1" si="418"/>
        <v>-7.3543046606896374E-3</v>
      </c>
      <c r="AC976" s="25">
        <f t="shared" ca="1" si="419"/>
        <v>-29.923508697787359</v>
      </c>
      <c r="AD976" s="25">
        <f t="shared" ca="1" si="420"/>
        <v>29.923508697787359</v>
      </c>
      <c r="AE976" s="25">
        <f t="shared" ca="1" si="421"/>
        <v>17.224957344175813</v>
      </c>
      <c r="AF976" s="25">
        <f t="shared" ca="1" si="422"/>
        <v>249.17086889120432</v>
      </c>
      <c r="AH976" s="25">
        <f t="shared" ca="1" si="423"/>
        <v>-0.10048045945869349</v>
      </c>
      <c r="AI976" s="25">
        <f t="shared" ca="1" si="424"/>
        <v>7.3543046606896374E-3</v>
      </c>
    </row>
    <row r="977" spans="1:35" x14ac:dyDescent="0.25">
      <c r="A977" s="25">
        <v>96.499999999997598</v>
      </c>
      <c r="B977" s="25">
        <f t="shared" si="425"/>
        <v>0</v>
      </c>
      <c r="C977" s="25">
        <f t="shared" si="426"/>
        <v>0.01</v>
      </c>
      <c r="E977" s="25">
        <f ca="1">Kp*(G977+H977*OnebyTi+Td*(G977-G976))</f>
        <v>-0.10098483528812481</v>
      </c>
      <c r="F977" s="27">
        <f t="shared" ca="1" si="428"/>
        <v>9.0507740249622798E-3</v>
      </c>
      <c r="G977" s="25">
        <f t="shared" ca="1" si="407"/>
        <v>-9.0507740249622798E-3</v>
      </c>
      <c r="H977" s="25">
        <f t="shared" ca="1" si="408"/>
        <v>-30.023927365688575</v>
      </c>
      <c r="I977" s="25">
        <f t="shared" ca="1" si="409"/>
        <v>30.023927365688575</v>
      </c>
      <c r="J977" s="25">
        <f t="shared" ca="1" si="410"/>
        <v>15.539530654118096</v>
      </c>
      <c r="K977" s="25">
        <f t="shared" ca="1" si="411"/>
        <v>899.40649536594071</v>
      </c>
      <c r="M977" s="25">
        <f ca="1">Kp*(Q977+R977*OnebyTi+Td*(Q977-Q976))</f>
        <v>-0.10089211616197545</v>
      </c>
      <c r="N977" s="27">
        <f t="shared" ca="1" si="429"/>
        <v>-0.10093265284953508</v>
      </c>
      <c r="O977" s="25">
        <f t="shared" ca="1" si="412"/>
        <v>-0.10097459452761333</v>
      </c>
      <c r="P977" s="27">
        <f t="shared" ca="1" si="430"/>
        <v>8.035394013662954E-3</v>
      </c>
      <c r="Q977" s="25">
        <f t="shared" ca="1" si="413"/>
        <v>-8.035394013662954E-3</v>
      </c>
      <c r="R977" s="25">
        <f t="shared" ca="1" si="414"/>
        <v>-30.026573028182742</v>
      </c>
      <c r="S977" s="25">
        <f t="shared" ca="1" si="415"/>
        <v>30.026573028182742</v>
      </c>
      <c r="T977" s="25">
        <f t="shared" ca="1" si="416"/>
        <v>15.623140033671687</v>
      </c>
      <c r="U977" s="25">
        <f t="shared" ca="1" si="417"/>
        <v>260.53943104375389</v>
      </c>
      <c r="W977" s="25">
        <f ca="1">Kp*(AB977+AC977*OnebyTi+Td*(AB977-AB976))</f>
        <v>-0.10047670083470948</v>
      </c>
      <c r="X977" s="25">
        <f t="shared" ca="1" si="431"/>
        <v>-0.1005190737719899</v>
      </c>
      <c r="Y977" s="25">
        <f t="shared" ca="1" si="432"/>
        <v>-0.10056483060325389</v>
      </c>
      <c r="Z977" s="25">
        <f t="shared" ca="1" si="433"/>
        <v>-0.10061421059838761</v>
      </c>
      <c r="AA977" s="27">
        <f t="shared" ca="1" si="427"/>
        <v>7.2924103862286836E-3</v>
      </c>
      <c r="AB977" s="25">
        <f t="shared" ca="1" si="418"/>
        <v>-7.2924103862286836E-3</v>
      </c>
      <c r="AC977" s="25">
        <f t="shared" ca="1" si="419"/>
        <v>-29.924237938825982</v>
      </c>
      <c r="AD977" s="25">
        <f t="shared" ca="1" si="420"/>
        <v>29.924237938825982</v>
      </c>
      <c r="AE977" s="25">
        <f t="shared" ca="1" si="421"/>
        <v>17.224962662100737</v>
      </c>
      <c r="AF977" s="25">
        <f t="shared" ca="1" si="422"/>
        <v>249.18226192606903</v>
      </c>
      <c r="AH977" s="25">
        <f t="shared" ca="1" si="423"/>
        <v>-0.10047670083470948</v>
      </c>
      <c r="AI977" s="25">
        <f t="shared" ca="1" si="424"/>
        <v>7.2924103862286836E-3</v>
      </c>
    </row>
    <row r="978" spans="1:35" x14ac:dyDescent="0.25">
      <c r="A978" s="25">
        <v>96.599999999997607</v>
      </c>
      <c r="B978" s="25">
        <f t="shared" si="425"/>
        <v>0</v>
      </c>
      <c r="C978" s="25">
        <f t="shared" si="426"/>
        <v>0.01</v>
      </c>
      <c r="E978" s="25">
        <f ca="1">Kp*(G978+H978*OnebyTi+Td*(G978-G977))</f>
        <v>-0.10097717669336853</v>
      </c>
      <c r="F978" s="27">
        <f t="shared" ca="1" si="428"/>
        <v>8.9443734990691387E-3</v>
      </c>
      <c r="G978" s="25">
        <f t="shared" ca="1" si="407"/>
        <v>-8.9443734990691387E-3</v>
      </c>
      <c r="H978" s="25">
        <f t="shared" ca="1" si="408"/>
        <v>-30.024821803038481</v>
      </c>
      <c r="I978" s="25">
        <f t="shared" ca="1" si="409"/>
        <v>30.024821803038481</v>
      </c>
      <c r="J978" s="25">
        <f t="shared" ca="1" si="410"/>
        <v>15.539538654299825</v>
      </c>
      <c r="K978" s="25">
        <f t="shared" ca="1" si="411"/>
        <v>899.49289801394173</v>
      </c>
      <c r="M978" s="25">
        <f ca="1">Kp*(Q978+R978*OnebyTi+Td*(Q978-Q977))</f>
        <v>-0.10088501619488628</v>
      </c>
      <c r="N978" s="25">
        <f t="shared" ca="1" si="429"/>
        <v>-0.10092530479470843</v>
      </c>
      <c r="O978" s="25">
        <f t="shared" ca="1" si="412"/>
        <v>-0.10096699179121345</v>
      </c>
      <c r="P978" s="27">
        <f t="shared" ca="1" si="430"/>
        <v>7.9379345609016209E-3</v>
      </c>
      <c r="Q978" s="25">
        <f t="shared" ca="1" si="413"/>
        <v>-7.9379345609016209E-3</v>
      </c>
      <c r="R978" s="25">
        <f t="shared" ca="1" si="414"/>
        <v>-30.027366821638832</v>
      </c>
      <c r="S978" s="25">
        <f t="shared" ca="1" si="415"/>
        <v>30.027366821638832</v>
      </c>
      <c r="T978" s="25">
        <f t="shared" ca="1" si="416"/>
        <v>15.623146334752196</v>
      </c>
      <c r="U978" s="25">
        <f t="shared" ca="1" si="417"/>
        <v>260.55176622784836</v>
      </c>
      <c r="W978" s="25">
        <f ca="1">Kp*(AB978+AC978*OnebyTi+Td*(AB978-AB977))</f>
        <v>-0.10047296905850107</v>
      </c>
      <c r="X978" s="25">
        <f t="shared" ca="1" si="431"/>
        <v>-0.1005150414538729</v>
      </c>
      <c r="Y978" s="25">
        <f t="shared" ca="1" si="432"/>
        <v>-0.10056047626504831</v>
      </c>
      <c r="Z978" s="25">
        <f t="shared" ca="1" si="433"/>
        <v>-0.10060951147055332</v>
      </c>
      <c r="AA978" s="27">
        <f t="shared" ca="1" si="427"/>
        <v>7.2309893263899222E-3</v>
      </c>
      <c r="AB978" s="25">
        <f t="shared" ca="1" si="418"/>
        <v>-7.2309893263899222E-3</v>
      </c>
      <c r="AC978" s="25">
        <f t="shared" ca="1" si="419"/>
        <v>-29.924961037758621</v>
      </c>
      <c r="AD978" s="25">
        <f t="shared" ca="1" si="420"/>
        <v>29.924961037758621</v>
      </c>
      <c r="AE978" s="25">
        <f t="shared" ca="1" si="421"/>
        <v>17.2249678908214</v>
      </c>
      <c r="AF978" s="25">
        <f t="shared" ca="1" si="422"/>
        <v>249.19355900650817</v>
      </c>
      <c r="AH978" s="25">
        <f t="shared" ca="1" si="423"/>
        <v>-0.10047296905850107</v>
      </c>
      <c r="AI978" s="25">
        <f t="shared" ca="1" si="424"/>
        <v>7.2309893263899222E-3</v>
      </c>
    </row>
    <row r="979" spans="1:35" x14ac:dyDescent="0.25">
      <c r="A979" s="25">
        <v>96.699999999997601</v>
      </c>
      <c r="B979" s="25">
        <f t="shared" si="425"/>
        <v>0</v>
      </c>
      <c r="C979" s="25">
        <f t="shared" si="426"/>
        <v>0.01</v>
      </c>
      <c r="E979" s="25">
        <f ca="1">Kp*(G979+H979*OnebyTi+Td*(G979-G978))</f>
        <v>-0.10096956421953672</v>
      </c>
      <c r="F979" s="27">
        <f t="shared" ca="1" si="428"/>
        <v>8.8387861402833955E-3</v>
      </c>
      <c r="G979" s="25">
        <f t="shared" ca="1" si="407"/>
        <v>-8.8387861402833955E-3</v>
      </c>
      <c r="H979" s="25">
        <f t="shared" ca="1" si="408"/>
        <v>-30.025705681652511</v>
      </c>
      <c r="I979" s="25">
        <f t="shared" ca="1" si="409"/>
        <v>30.025705681652511</v>
      </c>
      <c r="J979" s="25">
        <f t="shared" ca="1" si="410"/>
        <v>15.539546466713869</v>
      </c>
      <c r="K979" s="25">
        <f t="shared" ca="1" si="411"/>
        <v>899.57836907591832</v>
      </c>
      <c r="M979" s="25">
        <f ca="1">Kp*(Q979+R979*OnebyTi+Td*(Q979-Q978))</f>
        <v>-0.10087796002210139</v>
      </c>
      <c r="N979" s="27">
        <f t="shared" ca="1" si="429"/>
        <v>-0.10091800171055913</v>
      </c>
      <c r="O979" s="27">
        <f t="shared" ca="1" si="412"/>
        <v>-0.10095943522075054</v>
      </c>
      <c r="P979" s="27">
        <f t="shared" ca="1" si="430"/>
        <v>7.841235381780276E-3</v>
      </c>
      <c r="Q979" s="25">
        <f t="shared" ca="1" si="413"/>
        <v>-7.841235381780276E-3</v>
      </c>
      <c r="R979" s="25">
        <f t="shared" ca="1" si="414"/>
        <v>-30.028150945177011</v>
      </c>
      <c r="S979" s="25">
        <f t="shared" ca="1" si="415"/>
        <v>30.028150945177011</v>
      </c>
      <c r="T979" s="25">
        <f t="shared" ca="1" si="416"/>
        <v>15.623152483249427</v>
      </c>
      <c r="U979" s="25">
        <f t="shared" ca="1" si="417"/>
        <v>260.56395115200553</v>
      </c>
      <c r="W979" s="25">
        <f ca="1">Kp*(AB979+AC979*OnebyTi+Td*(AB979-AB978))</f>
        <v>-0.10046926395652196</v>
      </c>
      <c r="X979" s="27">
        <f t="shared" ca="1" si="431"/>
        <v>-0.10051103773609991</v>
      </c>
      <c r="Y979" s="27">
        <f t="shared" ca="1" si="432"/>
        <v>-0.10055615257110581</v>
      </c>
      <c r="Z979" s="27">
        <f t="shared" ca="1" si="433"/>
        <v>-0.10060484515379031</v>
      </c>
      <c r="AA979" s="27">
        <f t="shared" ca="1" si="427"/>
        <v>7.1700381793345907E-3</v>
      </c>
      <c r="AB979" s="25">
        <f t="shared" ca="1" si="418"/>
        <v>-7.1700381793345907E-3</v>
      </c>
      <c r="AC979" s="25">
        <f t="shared" ca="1" si="419"/>
        <v>-29.925678041576553</v>
      </c>
      <c r="AD979" s="25">
        <f t="shared" ca="1" si="420"/>
        <v>29.925678041576553</v>
      </c>
      <c r="AE979" s="25">
        <f t="shared" ca="1" si="421"/>
        <v>17.224973031766151</v>
      </c>
      <c r="AF979" s="25">
        <f t="shared" ca="1" si="422"/>
        <v>249.20476086648682</v>
      </c>
      <c r="AH979" s="25">
        <f t="shared" ca="1" si="423"/>
        <v>-0.10046926395652196</v>
      </c>
      <c r="AI979" s="25">
        <f t="shared" ca="1" si="424"/>
        <v>7.1700381793345907E-3</v>
      </c>
    </row>
    <row r="980" spans="1:35" x14ac:dyDescent="0.25">
      <c r="A980" s="25">
        <v>96.799999999997596</v>
      </c>
      <c r="B980" s="25">
        <f t="shared" si="425"/>
        <v>0</v>
      </c>
      <c r="C980" s="25">
        <f t="shared" si="426"/>
        <v>0.01</v>
      </c>
      <c r="E980" s="25">
        <f ca="1">Kp*(G980+H980*OnebyTi+Td*(G980-G979))</f>
        <v>-0.1009619976532028</v>
      </c>
      <c r="F980" s="27">
        <f t="shared" ca="1" si="428"/>
        <v>8.7340071198780712E-3</v>
      </c>
      <c r="G980" s="25">
        <f t="shared" ca="1" si="407"/>
        <v>-8.7340071198780712E-3</v>
      </c>
      <c r="H980" s="25">
        <f t="shared" ca="1" si="408"/>
        <v>-30.026579082364499</v>
      </c>
      <c r="I980" s="25">
        <f t="shared" ca="1" si="409"/>
        <v>30.026579082364499</v>
      </c>
      <c r="J980" s="25">
        <f t="shared" ca="1" si="410"/>
        <v>15.539554095001906</v>
      </c>
      <c r="K980" s="25">
        <f t="shared" ca="1" si="411"/>
        <v>899.66291426483872</v>
      </c>
      <c r="M980" s="25">
        <f ca="1">Kp*(Q980+R980*OnebyTi+Td*(Q980-Q979))</f>
        <v>-0.10087094743384713</v>
      </c>
      <c r="N980" s="25">
        <f t="shared" ca="1" si="429"/>
        <v>-0.10091074338384691</v>
      </c>
      <c r="O980" s="25">
        <f t="shared" ca="1" si="412"/>
        <v>-0.10095192459956082</v>
      </c>
      <c r="P980" s="27">
        <f t="shared" ca="1" si="430"/>
        <v>7.7452918597052216E-3</v>
      </c>
      <c r="Q980" s="25">
        <f t="shared" ca="1" si="413"/>
        <v>-7.7452918597052216E-3</v>
      </c>
      <c r="R980" s="25">
        <f t="shared" ca="1" si="414"/>
        <v>-30.028925474362982</v>
      </c>
      <c r="S980" s="25">
        <f t="shared" ca="1" si="415"/>
        <v>30.028925474362982</v>
      </c>
      <c r="T980" s="25">
        <f t="shared" ca="1" si="416"/>
        <v>15.623158482204026</v>
      </c>
      <c r="U980" s="25">
        <f t="shared" ca="1" si="417"/>
        <v>260.57598699018905</v>
      </c>
      <c r="W980" s="25">
        <f ca="1">Kp*(AB980+AC980*OnebyTi+Td*(AB980-AB979))</f>
        <v>-0.10046558535620538</v>
      </c>
      <c r="X980" s="25">
        <f t="shared" ca="1" si="431"/>
        <v>-0.10050706243537688</v>
      </c>
      <c r="Y980" s="25">
        <f t="shared" ca="1" si="432"/>
        <v>-0.10055185932692177</v>
      </c>
      <c r="Z980" s="25">
        <f t="shared" ca="1" si="433"/>
        <v>-0.10060021144189955</v>
      </c>
      <c r="AA980" s="27">
        <f t="shared" ca="1" si="427"/>
        <v>7.1095536639555583E-3</v>
      </c>
      <c r="AB980" s="25">
        <f t="shared" ca="1" si="418"/>
        <v>-7.1095536639555583E-3</v>
      </c>
      <c r="AC980" s="25">
        <f t="shared" ca="1" si="419"/>
        <v>-29.926388996942951</v>
      </c>
      <c r="AD980" s="25">
        <f t="shared" ca="1" si="420"/>
        <v>29.926388996942951</v>
      </c>
      <c r="AE980" s="25">
        <f t="shared" ca="1" si="421"/>
        <v>17.22497808634148</v>
      </c>
      <c r="AF980" s="25">
        <f t="shared" ca="1" si="422"/>
        <v>249.21586823484978</v>
      </c>
      <c r="AH980" s="25">
        <f t="shared" ca="1" si="423"/>
        <v>-0.10046558535620538</v>
      </c>
      <c r="AI980" s="25">
        <f t="shared" ca="1" si="424"/>
        <v>7.1095536639555583E-3</v>
      </c>
    </row>
    <row r="981" spans="1:35" x14ac:dyDescent="0.25">
      <c r="A981" s="25">
        <v>96.899999999997604</v>
      </c>
      <c r="B981" s="25">
        <f t="shared" si="425"/>
        <v>0</v>
      </c>
      <c r="C981" s="25">
        <f t="shared" si="426"/>
        <v>0.01</v>
      </c>
      <c r="E981" s="25">
        <f ca="1">Kp*(G981+H981*OnebyTi+Td*(G981-G980))</f>
        <v>-0.1009544767815303</v>
      </c>
      <c r="F981" s="27">
        <f t="shared" ca="1" si="428"/>
        <v>8.6300316310493914E-3</v>
      </c>
      <c r="G981" s="25">
        <f t="shared" ca="1" si="407"/>
        <v>-8.6300316310493914E-3</v>
      </c>
      <c r="H981" s="25">
        <f t="shared" ca="1" si="408"/>
        <v>-30.027442085527603</v>
      </c>
      <c r="I981" s="25">
        <f t="shared" ca="1" si="409"/>
        <v>30.027442085527603</v>
      </c>
      <c r="J981" s="25">
        <f t="shared" ca="1" si="410"/>
        <v>15.539561542746501</v>
      </c>
      <c r="K981" s="25">
        <f t="shared" ca="1" si="411"/>
        <v>899.74653927134364</v>
      </c>
      <c r="M981" s="25">
        <f ca="1">Kp*(Q981+R981*OnebyTi+Td*(Q981-Q980))</f>
        <v>-0.10086397822098477</v>
      </c>
      <c r="N981" s="27">
        <f t="shared" ca="1" si="429"/>
        <v>-0.10090352960195989</v>
      </c>
      <c r="O981" s="27">
        <f t="shared" ca="1" si="412"/>
        <v>-0.10094445971160101</v>
      </c>
      <c r="P981" s="27">
        <f t="shared" ca="1" si="430"/>
        <v>7.6500993997491388E-3</v>
      </c>
      <c r="Q981" s="25">
        <f t="shared" ca="1" si="413"/>
        <v>-7.6500993997491388E-3</v>
      </c>
      <c r="R981" s="25">
        <f t="shared" ca="1" si="414"/>
        <v>-30.029690484302957</v>
      </c>
      <c r="S981" s="25">
        <f t="shared" ca="1" si="415"/>
        <v>30.029690484302957</v>
      </c>
      <c r="T981" s="25">
        <f t="shared" ca="1" si="416"/>
        <v>15.623164334606109</v>
      </c>
      <c r="U981" s="25">
        <f t="shared" ca="1" si="417"/>
        <v>260.58787490923208</v>
      </c>
      <c r="W981" s="25">
        <f ca="1">Kp*(AB981+AC981*OnebyTi+Td*(AB981-AB980))</f>
        <v>-0.10046193308595966</v>
      </c>
      <c r="X981" s="27">
        <f t="shared" ca="1" si="431"/>
        <v>-0.1005031153694306</v>
      </c>
      <c r="Y981" s="27">
        <f t="shared" ca="1" si="432"/>
        <v>-0.1005475963390584</v>
      </c>
      <c r="Z981" s="27">
        <f t="shared" ca="1" si="433"/>
        <v>-0.10059561012979484</v>
      </c>
      <c r="AA981" s="27">
        <f t="shared" ca="1" si="427"/>
        <v>7.0495325197656028E-3</v>
      </c>
      <c r="AB981" s="25">
        <f t="shared" ca="1" si="418"/>
        <v>-7.0495325197656028E-3</v>
      </c>
      <c r="AC981" s="25">
        <f t="shared" ca="1" si="419"/>
        <v>-29.927093950194926</v>
      </c>
      <c r="AD981" s="25">
        <f t="shared" ca="1" si="420"/>
        <v>29.927093950194926</v>
      </c>
      <c r="AE981" s="25">
        <f t="shared" ca="1" si="421"/>
        <v>17.224983055932356</v>
      </c>
      <c r="AF981" s="25">
        <f t="shared" ca="1" si="422"/>
        <v>249.22688183535362</v>
      </c>
      <c r="AH981" s="25">
        <f t="shared" ca="1" si="423"/>
        <v>-0.10046193308595966</v>
      </c>
      <c r="AI981" s="25">
        <f t="shared" ca="1" si="424"/>
        <v>7.0495325197656028E-3</v>
      </c>
    </row>
    <row r="982" spans="1:35" x14ac:dyDescent="0.25">
      <c r="A982" s="25">
        <v>96.999999999997598</v>
      </c>
      <c r="B982" s="25">
        <f t="shared" si="425"/>
        <v>0</v>
      </c>
      <c r="C982" s="25">
        <f t="shared" si="426"/>
        <v>0.01</v>
      </c>
      <c r="E982" s="25">
        <f ca="1">Kp*(G982+H982*OnebyTi+Td*(G982-G981))</f>
        <v>-0.10094700139227426</v>
      </c>
      <c r="F982" s="27">
        <f t="shared" ca="1" si="428"/>
        <v>8.5268548888595835E-3</v>
      </c>
      <c r="G982" s="25">
        <f t="shared" ca="1" si="407"/>
        <v>-8.5268548888595835E-3</v>
      </c>
      <c r="H982" s="25">
        <f t="shared" ca="1" si="408"/>
        <v>-30.02829477101649</v>
      </c>
      <c r="I982" s="25">
        <f t="shared" ca="1" si="409"/>
        <v>30.02829477101649</v>
      </c>
      <c r="J982" s="25">
        <f t="shared" ca="1" si="410"/>
        <v>15.539568813471931</v>
      </c>
      <c r="K982" s="25">
        <f t="shared" ca="1" si="411"/>
        <v>899.82924976376557</v>
      </c>
      <c r="M982" s="25">
        <f ca="1">Kp*(Q982+R982*OnebyTi+Td*(Q982-Q981))</f>
        <v>-0.10085705217501162</v>
      </c>
      <c r="N982" s="25">
        <f t="shared" ca="1" si="429"/>
        <v>-0.10089636015291581</v>
      </c>
      <c r="O982" s="25">
        <f t="shared" ca="1" si="412"/>
        <v>-0.10093704034144993</v>
      </c>
      <c r="P982" s="27">
        <f t="shared" ca="1" si="430"/>
        <v>7.5556534285890365E-3</v>
      </c>
      <c r="Q982" s="25">
        <f t="shared" ca="1" si="413"/>
        <v>-7.5556534285890365E-3</v>
      </c>
      <c r="R982" s="25">
        <f t="shared" ca="1" si="414"/>
        <v>-30.030446049645818</v>
      </c>
      <c r="S982" s="25">
        <f t="shared" ca="1" si="415"/>
        <v>30.030446049645818</v>
      </c>
      <c r="T982" s="25">
        <f t="shared" ca="1" si="416"/>
        <v>15.623170043395982</v>
      </c>
      <c r="U982" s="25">
        <f t="shared" ca="1" si="417"/>
        <v>260.59961606887049</v>
      </c>
      <c r="W982" s="25">
        <f ca="1">Kp*(AB982+AC982*OnebyTi+Td*(AB982-AB981))</f>
        <v>-0.10045830697516396</v>
      </c>
      <c r="X982" s="25">
        <f t="shared" ca="1" si="431"/>
        <v>-0.10049919635700434</v>
      </c>
      <c r="Y982" s="25">
        <f t="shared" ca="1" si="432"/>
        <v>-0.10054336341514035</v>
      </c>
      <c r="Z982" s="25">
        <f t="shared" ca="1" si="433"/>
        <v>-0.10059104101349847</v>
      </c>
      <c r="AA982" s="27">
        <f t="shared" ca="1" si="427"/>
        <v>6.9899715067861176E-3</v>
      </c>
      <c r="AB982" s="25">
        <f t="shared" ca="1" si="418"/>
        <v>-6.9899715067861176E-3</v>
      </c>
      <c r="AC982" s="25">
        <f t="shared" ca="1" si="419"/>
        <v>-29.927792947345605</v>
      </c>
      <c r="AD982" s="25">
        <f t="shared" ca="1" si="420"/>
        <v>29.927792947345605</v>
      </c>
      <c r="AE982" s="25">
        <f t="shared" ca="1" si="421"/>
        <v>17.224987941902523</v>
      </c>
      <c r="AF982" s="25">
        <f t="shared" ca="1" si="422"/>
        <v>249.23780238669852</v>
      </c>
      <c r="AH982" s="25">
        <f t="shared" ca="1" si="423"/>
        <v>-0.10045830697516396</v>
      </c>
      <c r="AI982" s="25">
        <f t="shared" ca="1" si="424"/>
        <v>6.9899715067861176E-3</v>
      </c>
    </row>
    <row r="983" spans="1:35" x14ac:dyDescent="0.25">
      <c r="A983" s="25">
        <v>97.099999999997607</v>
      </c>
      <c r="B983" s="25">
        <f t="shared" si="425"/>
        <v>0</v>
      </c>
      <c r="C983" s="25">
        <f t="shared" si="426"/>
        <v>0.01</v>
      </c>
      <c r="E983" s="25">
        <f ca="1">Kp*(G983+H983*OnebyTi+Td*(G983-G982))</f>
        <v>-0.10093957127378297</v>
      </c>
      <c r="F983" s="27">
        <f t="shared" ca="1" si="428"/>
        <v>8.4244721301794442E-3</v>
      </c>
      <c r="G983" s="25">
        <f t="shared" ca="1" si="407"/>
        <v>-8.4244721301794442E-3</v>
      </c>
      <c r="H983" s="25">
        <f t="shared" ca="1" si="408"/>
        <v>-30.029137218229508</v>
      </c>
      <c r="I983" s="25">
        <f t="shared" ca="1" si="409"/>
        <v>30.029137218229508</v>
      </c>
      <c r="J983" s="25">
        <f t="shared" ca="1" si="410"/>
        <v>15.539575910644999</v>
      </c>
      <c r="K983" s="25">
        <f t="shared" ca="1" si="411"/>
        <v>899.91105138814964</v>
      </c>
      <c r="M983" s="25">
        <f ca="1">Kp*(Q983+R983*OnebyTi+Td*(Q983-Q982))</f>
        <v>-0.10085016908806195</v>
      </c>
      <c r="N983" s="27">
        <f t="shared" ca="1" si="429"/>
        <v>-0.10088923482536309</v>
      </c>
      <c r="O983" s="25">
        <f t="shared" ca="1" si="412"/>
        <v>-0.1009296662743097</v>
      </c>
      <c r="P983" s="27">
        <f t="shared" ca="1" si="430"/>
        <v>7.4619493944440424E-3</v>
      </c>
      <c r="Q983" s="25">
        <f t="shared" ca="1" si="413"/>
        <v>-7.4619493944440424E-3</v>
      </c>
      <c r="R983" s="25">
        <f t="shared" ca="1" si="414"/>
        <v>-30.031192244585263</v>
      </c>
      <c r="S983" s="25">
        <f t="shared" ca="1" si="415"/>
        <v>30.031192244585263</v>
      </c>
      <c r="T983" s="25">
        <f t="shared" ca="1" si="416"/>
        <v>15.623175611464859</v>
      </c>
      <c r="U983" s="25">
        <f t="shared" ca="1" si="417"/>
        <v>260.61121162177614</v>
      </c>
      <c r="W983" s="25">
        <f ca="1">Kp*(AB983+AC983*OnebyTi+Td*(AB983-AB982))</f>
        <v>-0.10045470685416413</v>
      </c>
      <c r="X983" s="25">
        <f t="shared" ca="1" si="431"/>
        <v>-0.10049530521785349</v>
      </c>
      <c r="Y983" s="25">
        <f t="shared" ca="1" si="432"/>
        <v>-0.10053916036385037</v>
      </c>
      <c r="Z983" s="25">
        <f t="shared" ca="1" si="433"/>
        <v>-0.10058650389013687</v>
      </c>
      <c r="AA983" s="27">
        <f t="shared" ca="1" si="427"/>
        <v>6.9308674054362699E-3</v>
      </c>
      <c r="AB983" s="25">
        <f t="shared" ca="1" si="418"/>
        <v>-6.9308674054362699E-3</v>
      </c>
      <c r="AC983" s="25">
        <f t="shared" ca="1" si="419"/>
        <v>-29.928486034086148</v>
      </c>
      <c r="AD983" s="25">
        <f t="shared" ca="1" si="420"/>
        <v>29.928486034086148</v>
      </c>
      <c r="AE983" s="25">
        <f t="shared" ca="1" si="421"/>
        <v>17.224992745594822</v>
      </c>
      <c r="AF983" s="25">
        <f t="shared" ca="1" si="422"/>
        <v>249.24863060256001</v>
      </c>
      <c r="AH983" s="25">
        <f t="shared" ca="1" si="423"/>
        <v>-0.10045470685416413</v>
      </c>
      <c r="AI983" s="25">
        <f t="shared" ca="1" si="424"/>
        <v>6.9308674054362699E-3</v>
      </c>
    </row>
    <row r="984" spans="1:35" x14ac:dyDescent="0.25">
      <c r="A984" s="25">
        <v>97.199999999997502</v>
      </c>
      <c r="B984" s="25">
        <f t="shared" si="425"/>
        <v>0</v>
      </c>
      <c r="C984" s="25">
        <f t="shared" si="426"/>
        <v>0.01</v>
      </c>
      <c r="E984" s="25">
        <f ca="1">Kp*(G984+H984*OnebyTi+Td*(G984-G983))</f>
        <v>-0.10093218621499932</v>
      </c>
      <c r="F984" s="27">
        <f t="shared" ca="1" si="428"/>
        <v>8.3228786136307457E-3</v>
      </c>
      <c r="G984" s="25">
        <f t="shared" ca="1" si="407"/>
        <v>-8.3228786136307457E-3</v>
      </c>
      <c r="H984" s="25">
        <f t="shared" ca="1" si="408"/>
        <v>-30.029969506090872</v>
      </c>
      <c r="I984" s="25">
        <f t="shared" ca="1" si="409"/>
        <v>30.029969506090872</v>
      </c>
      <c r="J984" s="25">
        <f t="shared" ca="1" si="410"/>
        <v>15.539582837675841</v>
      </c>
      <c r="K984" s="25">
        <f t="shared" ca="1" si="411"/>
        <v>899.99194976827414</v>
      </c>
      <c r="M984" s="25">
        <f ca="1">Kp*(Q984+R984*OnebyTi+Td*(Q984-Q983))</f>
        <v>-0.10084332875290787</v>
      </c>
      <c r="N984" s="25">
        <f t="shared" ca="1" si="429"/>
        <v>-0.10088215340858206</v>
      </c>
      <c r="O984" s="27">
        <f t="shared" ca="1" si="412"/>
        <v>-0.10092233729600718</v>
      </c>
      <c r="P984" s="27">
        <f t="shared" ca="1" si="430"/>
        <v>7.3689827670130725E-3</v>
      </c>
      <c r="Q984" s="25">
        <f t="shared" ca="1" si="413"/>
        <v>-7.3689827670130725E-3</v>
      </c>
      <c r="R984" s="25">
        <f t="shared" ca="1" si="414"/>
        <v>-30.031929142861966</v>
      </c>
      <c r="S984" s="25">
        <f t="shared" ca="1" si="415"/>
        <v>30.031929142861966</v>
      </c>
      <c r="T984" s="25">
        <f t="shared" ca="1" si="416"/>
        <v>15.623181041655561</v>
      </c>
      <c r="U984" s="25">
        <f t="shared" ca="1" si="417"/>
        <v>260.62266271358988</v>
      </c>
      <c r="W984" s="25">
        <f ca="1">Kp*(AB984+AC984*OnebyTi+Td*(AB984-AB983))</f>
        <v>-0.10045113255426824</v>
      </c>
      <c r="X984" s="27">
        <f t="shared" ca="1" si="431"/>
        <v>-0.1004914417727413</v>
      </c>
      <c r="Y984" s="27">
        <f t="shared" ca="1" si="432"/>
        <v>-0.10053498699492489</v>
      </c>
      <c r="Z984" s="27">
        <f t="shared" ca="1" si="433"/>
        <v>-0.10058199855793618</v>
      </c>
      <c r="AA984" s="27">
        <f t="shared" ca="1" si="427"/>
        <v>6.872217016422582E-3</v>
      </c>
      <c r="AB984" s="25">
        <f t="shared" ca="1" si="418"/>
        <v>-6.872217016422582E-3</v>
      </c>
      <c r="AC984" s="25">
        <f t="shared" ca="1" si="419"/>
        <v>-29.929173255787791</v>
      </c>
      <c r="AD984" s="25">
        <f t="shared" ca="1" si="420"/>
        <v>29.929173255787791</v>
      </c>
      <c r="AE984" s="25">
        <f t="shared" ca="1" si="421"/>
        <v>17.224997468331495</v>
      </c>
      <c r="AF984" s="25">
        <f t="shared" ca="1" si="422"/>
        <v>249.25936719162053</v>
      </c>
      <c r="AH984" s="25">
        <f t="shared" ca="1" si="423"/>
        <v>-0.10045113255426824</v>
      </c>
      <c r="AI984" s="25">
        <f t="shared" ca="1" si="424"/>
        <v>6.872217016422582E-3</v>
      </c>
    </row>
    <row r="985" spans="1:35" x14ac:dyDescent="0.25">
      <c r="A985" s="25">
        <v>97.299999999997496</v>
      </c>
      <c r="B985" s="25">
        <f t="shared" si="425"/>
        <v>0</v>
      </c>
      <c r="C985" s="25">
        <f t="shared" si="426"/>
        <v>0.01</v>
      </c>
      <c r="E985" s="25">
        <f ca="1">Kp*(G985+H985*OnebyTi+Td*(G985-G984))</f>
        <v>-0.10092484600546228</v>
      </c>
      <c r="F985" s="27">
        <f t="shared" ca="1" si="428"/>
        <v>8.222069619528441E-3</v>
      </c>
      <c r="G985" s="25">
        <f t="shared" ca="1" si="407"/>
        <v>-8.222069619528441E-3</v>
      </c>
      <c r="H985" s="25">
        <f t="shared" ca="1" si="408"/>
        <v>-30.030791713052825</v>
      </c>
      <c r="I985" s="25">
        <f t="shared" ca="1" si="409"/>
        <v>30.030791713052825</v>
      </c>
      <c r="J985" s="25">
        <f t="shared" ca="1" si="410"/>
        <v>15.539589597918724</v>
      </c>
      <c r="K985" s="25">
        <f t="shared" ca="1" si="411"/>
        <v>900.07195050567213</v>
      </c>
      <c r="M985" s="25">
        <f ca="1">Kp*(Q985+R985*OnebyTi+Td*(Q985-Q984))</f>
        <v>-0.10083653096296026</v>
      </c>
      <c r="N985" s="27">
        <f t="shared" ca="1" si="429"/>
        <v>-0.10087511569248599</v>
      </c>
      <c r="O985" s="25">
        <f t="shared" ca="1" si="412"/>
        <v>-0.10091505319299524</v>
      </c>
      <c r="P985" s="27">
        <f t="shared" ca="1" si="430"/>
        <v>7.2767490374123535E-3</v>
      </c>
      <c r="Q985" s="25">
        <f t="shared" ca="1" si="413"/>
        <v>-7.2767490374123535E-3</v>
      </c>
      <c r="R985" s="25">
        <f t="shared" ca="1" si="414"/>
        <v>-30.032656817765705</v>
      </c>
      <c r="S985" s="25">
        <f t="shared" ca="1" si="415"/>
        <v>30.032656817765705</v>
      </c>
      <c r="T985" s="25">
        <f t="shared" ca="1" si="416"/>
        <v>15.623186336763217</v>
      </c>
      <c r="U985" s="25">
        <f t="shared" ca="1" si="417"/>
        <v>260.63397048295474</v>
      </c>
      <c r="W985" s="25">
        <f ca="1">Kp*(AB985+AC985*OnebyTi+Td*(AB985-AB984))</f>
        <v>-0.1004475839077424</v>
      </c>
      <c r="X985" s="25">
        <f t="shared" ca="1" si="431"/>
        <v>-0.10048760584343445</v>
      </c>
      <c r="Y985" s="25">
        <f t="shared" ca="1" si="432"/>
        <v>-0.1005308431191497</v>
      </c>
      <c r="Z985" s="25">
        <f t="shared" ca="1" si="433"/>
        <v>-0.10057752481621786</v>
      </c>
      <c r="AA985" s="27">
        <f t="shared" ca="1" si="427"/>
        <v>6.8140171606289636E-3</v>
      </c>
      <c r="AB985" s="25">
        <f t="shared" ca="1" si="418"/>
        <v>-6.8140171606289636E-3</v>
      </c>
      <c r="AC985" s="25">
        <f t="shared" ca="1" si="419"/>
        <v>-29.929854657503853</v>
      </c>
      <c r="AD985" s="25">
        <f t="shared" ca="1" si="420"/>
        <v>29.929854657503853</v>
      </c>
      <c r="AE985" s="25">
        <f t="shared" ca="1" si="421"/>
        <v>17.225002111414483</v>
      </c>
      <c r="AF985" s="25">
        <f t="shared" ca="1" si="422"/>
        <v>249.27001285760076</v>
      </c>
      <c r="AH985" s="25">
        <f t="shared" ca="1" si="423"/>
        <v>-0.1004475839077424</v>
      </c>
      <c r="AI985" s="25">
        <f t="shared" ca="1" si="424"/>
        <v>6.8140171606289636E-3</v>
      </c>
    </row>
    <row r="986" spans="1:35" x14ac:dyDescent="0.25">
      <c r="A986" s="25">
        <v>97.399999999997505</v>
      </c>
      <c r="B986" s="25">
        <f t="shared" si="425"/>
        <v>0</v>
      </c>
      <c r="C986" s="25">
        <f t="shared" si="426"/>
        <v>0.01</v>
      </c>
      <c r="E986" s="25">
        <f ca="1">Kp*(G986+H986*OnebyTi+Td*(G986-G985))</f>
        <v>-0.10091755043530828</v>
      </c>
      <c r="F986" s="27">
        <f t="shared" ca="1" si="428"/>
        <v>8.1220404498226692E-3</v>
      </c>
      <c r="G986" s="25">
        <f t="shared" ca="1" si="407"/>
        <v>-8.1220404498226692E-3</v>
      </c>
      <c r="H986" s="25">
        <f t="shared" ca="1" si="408"/>
        <v>-30.031603917097808</v>
      </c>
      <c r="I986" s="25">
        <f t="shared" ca="1" si="409"/>
        <v>30.031603917097808</v>
      </c>
      <c r="J986" s="25">
        <f t="shared" ca="1" si="410"/>
        <v>15.53959619467283</v>
      </c>
      <c r="K986" s="25">
        <f t="shared" ca="1" si="411"/>
        <v>900.15105917965343</v>
      </c>
      <c r="M986" s="25">
        <f ca="1">Kp*(Q986+R986*OnebyTi+Td*(Q986-Q985))</f>
        <v>-0.10082977551226968</v>
      </c>
      <c r="N986" s="25">
        <f t="shared" ca="1" si="429"/>
        <v>-0.10086812146762217</v>
      </c>
      <c r="O986" s="27">
        <f t="shared" ca="1" si="412"/>
        <v>-0.10090781375235398</v>
      </c>
      <c r="P986" s="27">
        <f t="shared" ca="1" si="430"/>
        <v>7.1852437181128288E-3</v>
      </c>
      <c r="Q986" s="25">
        <f t="shared" ca="1" si="413"/>
        <v>-7.1852437181128288E-3</v>
      </c>
      <c r="R986" s="25">
        <f t="shared" ca="1" si="414"/>
        <v>-30.033375342137518</v>
      </c>
      <c r="S986" s="25">
        <f t="shared" ca="1" si="415"/>
        <v>30.033375342137518</v>
      </c>
      <c r="T986" s="25">
        <f t="shared" ca="1" si="416"/>
        <v>15.623191499535945</v>
      </c>
      <c r="U986" s="25">
        <f t="shared" ca="1" si="417"/>
        <v>260.64513606154873</v>
      </c>
      <c r="W986" s="25">
        <f ca="1">Kp*(AB986+AC986*OnebyTi+Td*(AB986-AB985))</f>
        <v>-0.10044406074780657</v>
      </c>
      <c r="X986" s="27">
        <f t="shared" ca="1" si="431"/>
        <v>-0.10048379725269881</v>
      </c>
      <c r="Y986" s="27">
        <f t="shared" ca="1" si="432"/>
        <v>-0.10052672854835554</v>
      </c>
      <c r="Z986" s="27">
        <f t="shared" ca="1" si="433"/>
        <v>-0.10057308246539438</v>
      </c>
      <c r="AA986" s="27">
        <f t="shared" ca="1" si="427"/>
        <v>6.7562646790071765E-3</v>
      </c>
      <c r="AB986" s="25">
        <f t="shared" ca="1" si="418"/>
        <v>-6.7562646790071765E-3</v>
      </c>
      <c r="AC986" s="25">
        <f t="shared" ca="1" si="419"/>
        <v>-29.930530283971752</v>
      </c>
      <c r="AD986" s="25">
        <f t="shared" ca="1" si="420"/>
        <v>29.930530283971752</v>
      </c>
      <c r="AE986" s="25">
        <f t="shared" ca="1" si="421"/>
        <v>17.225006676125723</v>
      </c>
      <c r="AF986" s="25">
        <f t="shared" ca="1" si="422"/>
        <v>249.28056829929093</v>
      </c>
      <c r="AH986" s="25">
        <f t="shared" ca="1" si="423"/>
        <v>-0.10044406074780657</v>
      </c>
      <c r="AI986" s="25">
        <f t="shared" ca="1" si="424"/>
        <v>6.7562646790071765E-3</v>
      </c>
    </row>
    <row r="987" spans="1:35" x14ac:dyDescent="0.25">
      <c r="A987" s="25">
        <v>97.499999999997499</v>
      </c>
      <c r="B987" s="25">
        <f t="shared" si="425"/>
        <v>0</v>
      </c>
      <c r="C987" s="25">
        <f t="shared" si="426"/>
        <v>0.01</v>
      </c>
      <c r="E987" s="25">
        <f ca="1">Kp*(G987+H987*OnebyTi+Td*(G987-G986))</f>
        <v>-0.10091029929527279</v>
      </c>
      <c r="F987" s="27">
        <f t="shared" ca="1" si="428"/>
        <v>8.0227864280406069E-3</v>
      </c>
      <c r="G987" s="25">
        <f t="shared" ca="1" si="407"/>
        <v>-8.0227864280406069E-3</v>
      </c>
      <c r="H987" s="25">
        <f t="shared" ca="1" si="408"/>
        <v>-30.032406195740613</v>
      </c>
      <c r="I987" s="25">
        <f t="shared" ca="1" si="409"/>
        <v>30.032406195740613</v>
      </c>
      <c r="J987" s="25">
        <f t="shared" ca="1" si="410"/>
        <v>15.539602631183037</v>
      </c>
      <c r="K987" s="25">
        <f t="shared" ca="1" si="411"/>
        <v>900.22928134732683</v>
      </c>
      <c r="M987" s="25">
        <f ca="1">Kp*(Q987+R987*OnebyTi+Td*(Q987-Q986))</f>
        <v>-0.10082306219552711</v>
      </c>
      <c r="N987" s="27">
        <f t="shared" ca="1" si="429"/>
        <v>-0.10086117052517291</v>
      </c>
      <c r="O987" s="25">
        <f t="shared" ca="1" si="412"/>
        <v>-0.10090061876179204</v>
      </c>
      <c r="P987" s="27">
        <f t="shared" ca="1" si="430"/>
        <v>7.0944623428774306E-3</v>
      </c>
      <c r="Q987" s="25">
        <f t="shared" ca="1" si="413"/>
        <v>-7.0944623428774306E-3</v>
      </c>
      <c r="R987" s="25">
        <f t="shared" ca="1" si="414"/>
        <v>-30.034084788371807</v>
      </c>
      <c r="S987" s="25">
        <f t="shared" ca="1" si="415"/>
        <v>30.034084788371807</v>
      </c>
      <c r="T987" s="25">
        <f t="shared" ca="1" si="416"/>
        <v>15.623196532675539</v>
      </c>
      <c r="U987" s="25">
        <f t="shared" ca="1" si="417"/>
        <v>260.65616057411773</v>
      </c>
      <c r="W987" s="25">
        <f ca="1">Kp*(AB987+AC987*OnebyTi+Td*(AB987-AB986))</f>
        <v>-0.10044056290863008</v>
      </c>
      <c r="X987" s="25">
        <f t="shared" ca="1" si="431"/>
        <v>-0.10048001582429503</v>
      </c>
      <c r="Y987" s="25">
        <f t="shared" ca="1" si="432"/>
        <v>-0.10052264309541378</v>
      </c>
      <c r="Z987" s="25">
        <f t="shared" ca="1" si="433"/>
        <v>-0.10056867130696481</v>
      </c>
      <c r="AA987" s="27">
        <f t="shared" ca="1" si="427"/>
        <v>6.6989564324677377E-3</v>
      </c>
      <c r="AB987" s="25">
        <f t="shared" ca="1" si="418"/>
        <v>-6.6989564324677377E-3</v>
      </c>
      <c r="AC987" s="25">
        <f t="shared" ca="1" si="419"/>
        <v>-29.931200179614997</v>
      </c>
      <c r="AD987" s="25">
        <f t="shared" ca="1" si="420"/>
        <v>29.931200179614997</v>
      </c>
      <c r="AE987" s="25">
        <f t="shared" ca="1" si="421"/>
        <v>17.225011163727451</v>
      </c>
      <c r="AF987" s="25">
        <f t="shared" ca="1" si="422"/>
        <v>249.29103421058176</v>
      </c>
      <c r="AH987" s="25">
        <f t="shared" ca="1" si="423"/>
        <v>-0.10044056290863008</v>
      </c>
      <c r="AI987" s="25">
        <f t="shared" ca="1" si="424"/>
        <v>6.6989564324677377E-3</v>
      </c>
    </row>
    <row r="988" spans="1:35" x14ac:dyDescent="0.25">
      <c r="A988" s="25">
        <v>97.599999999997493</v>
      </c>
      <c r="B988" s="25">
        <f t="shared" si="425"/>
        <v>0</v>
      </c>
      <c r="C988" s="25">
        <f t="shared" si="426"/>
        <v>0.01</v>
      </c>
      <c r="E988" s="25">
        <f ca="1">Kp*(G988+H988*OnebyTi+Td*(G988-G987))</f>
        <v>-0.10090309237669126</v>
      </c>
      <c r="F988" s="27">
        <f t="shared" ca="1" si="428"/>
        <v>7.9243028992281254E-3</v>
      </c>
      <c r="G988" s="25">
        <f t="shared" ca="1" si="407"/>
        <v>-7.9243028992281254E-3</v>
      </c>
      <c r="H988" s="25">
        <f t="shared" ca="1" si="408"/>
        <v>-30.033198626030536</v>
      </c>
      <c r="I988" s="25">
        <f t="shared" ca="1" si="409"/>
        <v>30.033198626030536</v>
      </c>
      <c r="J988" s="25">
        <f t="shared" ca="1" si="410"/>
        <v>15.539608910640681</v>
      </c>
      <c r="K988" s="25">
        <f t="shared" ca="1" si="411"/>
        <v>900.30662254362335</v>
      </c>
      <c r="M988" s="25">
        <f ca="1">Kp*(Q988+R988*OnebyTi+Td*(Q988-Q987))</f>
        <v>-0.10081639080806476</v>
      </c>
      <c r="N988" s="25">
        <f t="shared" ca="1" si="429"/>
        <v>-0.10085426265695656</v>
      </c>
      <c r="O988" s="25">
        <f t="shared" ca="1" si="412"/>
        <v>-0.10089346800964769</v>
      </c>
      <c r="P988" s="27">
        <f t="shared" ca="1" si="430"/>
        <v>7.0044004666982261E-3</v>
      </c>
      <c r="Q988" s="25">
        <f t="shared" ca="1" si="413"/>
        <v>-7.0044004666982261E-3</v>
      </c>
      <c r="R988" s="25">
        <f t="shared" ca="1" si="414"/>
        <v>-30.034785228418478</v>
      </c>
      <c r="S988" s="25">
        <f t="shared" ca="1" si="415"/>
        <v>30.034785228418478</v>
      </c>
      <c r="T988" s="25">
        <f t="shared" ca="1" si="416"/>
        <v>15.623201438838128</v>
      </c>
      <c r="U988" s="25">
        <f t="shared" ca="1" si="417"/>
        <v>260.66704513850834</v>
      </c>
      <c r="W988" s="25">
        <f ca="1">Kp*(AB988+AC988*OnebyTi+Td*(AB988-AB987))</f>
        <v>-0.10043709022532772</v>
      </c>
      <c r="X988" s="25">
        <f t="shared" ca="1" si="431"/>
        <v>-0.10047626138297434</v>
      </c>
      <c r="Y988" s="25">
        <f t="shared" ca="1" si="432"/>
        <v>-0.10051858657423204</v>
      </c>
      <c r="Z988" s="25">
        <f t="shared" ca="1" si="433"/>
        <v>-0.10056429114351043</v>
      </c>
      <c r="AA988" s="27">
        <f t="shared" ca="1" si="427"/>
        <v>6.6420893017712559E-3</v>
      </c>
      <c r="AB988" s="25">
        <f t="shared" ca="1" si="418"/>
        <v>-6.6420893017712559E-3</v>
      </c>
      <c r="AC988" s="25">
        <f t="shared" ca="1" si="419"/>
        <v>-29.931864388545176</v>
      </c>
      <c r="AD988" s="25">
        <f t="shared" ca="1" si="420"/>
        <v>29.931864388545176</v>
      </c>
      <c r="AE988" s="25">
        <f t="shared" ca="1" si="421"/>
        <v>17.225015575462482</v>
      </c>
      <c r="AF988" s="25">
        <f t="shared" ca="1" si="422"/>
        <v>249.30141128049539</v>
      </c>
      <c r="AH988" s="25">
        <f t="shared" ca="1" si="423"/>
        <v>-0.10043709022532772</v>
      </c>
      <c r="AI988" s="25">
        <f t="shared" ca="1" si="424"/>
        <v>6.6420893017712559E-3</v>
      </c>
    </row>
    <row r="989" spans="1:35" x14ac:dyDescent="0.25">
      <c r="A989" s="25">
        <v>97.699999999997502</v>
      </c>
      <c r="B989" s="25">
        <f t="shared" si="425"/>
        <v>0</v>
      </c>
      <c r="C989" s="25">
        <f t="shared" si="426"/>
        <v>0.01</v>
      </c>
      <c r="E989" s="25">
        <f ca="1">Kp*(G989+H989*OnebyTi+Td*(G989-G988))</f>
        <v>-0.10089592947150089</v>
      </c>
      <c r="F989" s="27">
        <f t="shared" ca="1" si="428"/>
        <v>7.8265852298912714E-3</v>
      </c>
      <c r="G989" s="25">
        <f t="shared" ca="1" si="407"/>
        <v>-7.8265852298912714E-3</v>
      </c>
      <c r="H989" s="25">
        <f t="shared" ca="1" si="408"/>
        <v>-30.033981284553526</v>
      </c>
      <c r="I989" s="25">
        <f t="shared" ca="1" si="409"/>
        <v>30.033981284553526</v>
      </c>
      <c r="J989" s="25">
        <f t="shared" ca="1" si="410"/>
        <v>15.539615036184317</v>
      </c>
      <c r="K989" s="25">
        <f t="shared" ca="1" si="411"/>
        <v>900.38308828131937</v>
      </c>
      <c r="M989" s="25">
        <f ca="1">Kp*(Q989+R989*OnebyTi+Td*(Q989-Q988))</f>
        <v>-0.10080976114585685</v>
      </c>
      <c r="N989" s="27">
        <f t="shared" ca="1" si="429"/>
        <v>-0.10084739765542841</v>
      </c>
      <c r="O989" s="27">
        <f t="shared" ca="1" si="412"/>
        <v>-0.10088636128489006</v>
      </c>
      <c r="P989" s="27">
        <f t="shared" ca="1" si="430"/>
        <v>6.9150536657334571E-3</v>
      </c>
      <c r="Q989" s="25">
        <f t="shared" ca="1" si="413"/>
        <v>-6.9150536657334571E-3</v>
      </c>
      <c r="R989" s="25">
        <f t="shared" ca="1" si="414"/>
        <v>-30.035476733785053</v>
      </c>
      <c r="S989" s="25">
        <f t="shared" ca="1" si="415"/>
        <v>30.035476733785053</v>
      </c>
      <c r="T989" s="25">
        <f t="shared" ca="1" si="416"/>
        <v>15.623206220634849</v>
      </c>
      <c r="U989" s="25">
        <f t="shared" ca="1" si="417"/>
        <v>260.67779086570033</v>
      </c>
      <c r="W989" s="25">
        <f ca="1">Kp*(AB989+AC989*OnebyTi+Td*(AB989-AB988))</f>
        <v>-0.10043364253395509</v>
      </c>
      <c r="X989" s="27">
        <f t="shared" ca="1" si="431"/>
        <v>-0.10047253375447417</v>
      </c>
      <c r="Y989" s="27">
        <f t="shared" ca="1" si="432"/>
        <v>-0.10051455879974984</v>
      </c>
      <c r="Z989" s="27">
        <f t="shared" ca="1" si="433"/>
        <v>-0.10055994177869035</v>
      </c>
      <c r="AA989" s="27">
        <f t="shared" ca="1" si="427"/>
        <v>6.5856601874202132E-3</v>
      </c>
      <c r="AB989" s="25">
        <f t="shared" ca="1" si="418"/>
        <v>-6.5856601874202132E-3</v>
      </c>
      <c r="AC989" s="25">
        <f t="shared" ca="1" si="419"/>
        <v>-29.932522954563918</v>
      </c>
      <c r="AD989" s="25">
        <f t="shared" ca="1" si="420"/>
        <v>29.932522954563918</v>
      </c>
      <c r="AE989" s="25">
        <f t="shared" ca="1" si="421"/>
        <v>17.225019912554494</v>
      </c>
      <c r="AF989" s="25">
        <f t="shared" ca="1" si="422"/>
        <v>249.3117001932161</v>
      </c>
      <c r="AH989" s="25">
        <f t="shared" ca="1" si="423"/>
        <v>-0.10043364253395509</v>
      </c>
      <c r="AI989" s="25">
        <f t="shared" ca="1" si="424"/>
        <v>6.5856601874202132E-3</v>
      </c>
    </row>
    <row r="990" spans="1:35" x14ac:dyDescent="0.25">
      <c r="A990" s="25">
        <v>97.799999999997496</v>
      </c>
      <c r="B990" s="25">
        <f t="shared" si="425"/>
        <v>0</v>
      </c>
      <c r="C990" s="25">
        <f t="shared" si="426"/>
        <v>0.01</v>
      </c>
      <c r="E990" s="25">
        <f ca="1">Kp*(G990+H990*OnebyTi+Td*(G990-G989))</f>
        <v>-0.1008888103722415</v>
      </c>
      <c r="F990" s="27">
        <f t="shared" ca="1" si="428"/>
        <v>7.7296288079375993E-3</v>
      </c>
      <c r="G990" s="25">
        <f t="shared" ca="1" si="407"/>
        <v>-7.7296288079375993E-3</v>
      </c>
      <c r="H990" s="25">
        <f t="shared" ca="1" si="408"/>
        <v>-30.034754247434321</v>
      </c>
      <c r="I990" s="25">
        <f t="shared" ca="1" si="409"/>
        <v>30.034754247434321</v>
      </c>
      <c r="J990" s="25">
        <f t="shared" ca="1" si="410"/>
        <v>15.539621010900468</v>
      </c>
      <c r="K990" s="25">
        <f t="shared" ca="1" si="411"/>
        <v>900.45868405106103</v>
      </c>
      <c r="M990" s="25">
        <f ca="1">Kp*(Q990+R990*OnebyTi+Td*(Q990-Q989))</f>
        <v>-0.10080317300552039</v>
      </c>
      <c r="N990" s="25">
        <f t="shared" ca="1" si="429"/>
        <v>-0.1008405753136816</v>
      </c>
      <c r="O990" s="25">
        <f t="shared" ca="1" si="412"/>
        <v>-0.1008792983771202</v>
      </c>
      <c r="P990" s="27">
        <f t="shared" ca="1" si="430"/>
        <v>6.8264175372444499E-3</v>
      </c>
      <c r="Q990" s="25">
        <f t="shared" ca="1" si="413"/>
        <v>-6.8264175372444499E-3</v>
      </c>
      <c r="R990" s="25">
        <f t="shared" ca="1" si="414"/>
        <v>-30.036159375538777</v>
      </c>
      <c r="S990" s="25">
        <f t="shared" ca="1" si="415"/>
        <v>30.036159375538777</v>
      </c>
      <c r="T990" s="25">
        <f t="shared" ca="1" si="416"/>
        <v>15.623210880632488</v>
      </c>
      <c r="U990" s="25">
        <f t="shared" ca="1" si="417"/>
        <v>260.68839885983942</v>
      </c>
      <c r="W990" s="25">
        <f ca="1">Kp*(AB990+AC990*OnebyTi+Td*(AB990-AB989))</f>
        <v>-0.1004302196715047</v>
      </c>
      <c r="X990" s="25">
        <f t="shared" ca="1" si="431"/>
        <v>-0.10046883276551384</v>
      </c>
      <c r="Y990" s="25">
        <f t="shared" ca="1" si="432"/>
        <v>-0.10051055958793424</v>
      </c>
      <c r="Z990" s="25">
        <f t="shared" ca="1" si="433"/>
        <v>-0.10055562301723715</v>
      </c>
      <c r="AA990" s="27">
        <f t="shared" ca="1" si="427"/>
        <v>6.5296660095511775E-3</v>
      </c>
      <c r="AB990" s="25">
        <f t="shared" ca="1" si="418"/>
        <v>-6.5296660095511775E-3</v>
      </c>
      <c r="AC990" s="25">
        <f t="shared" ca="1" si="419"/>
        <v>-29.933175921164874</v>
      </c>
      <c r="AD990" s="25">
        <f t="shared" ca="1" si="420"/>
        <v>29.933175921164874</v>
      </c>
      <c r="AE990" s="25">
        <f t="shared" ca="1" si="421"/>
        <v>17.225024176208315</v>
      </c>
      <c r="AF990" s="25">
        <f t="shared" ca="1" si="422"/>
        <v>249.32190162812083</v>
      </c>
      <c r="AH990" s="25">
        <f t="shared" ca="1" si="423"/>
        <v>-0.1004302196715047</v>
      </c>
      <c r="AI990" s="25">
        <f t="shared" ca="1" si="424"/>
        <v>6.5296660095511775E-3</v>
      </c>
    </row>
    <row r="991" spans="1:35" x14ac:dyDescent="0.25">
      <c r="A991" s="25">
        <v>97.899999999997505</v>
      </c>
      <c r="B991" s="25">
        <f t="shared" si="425"/>
        <v>0</v>
      </c>
      <c r="C991" s="25">
        <f t="shared" si="426"/>
        <v>0.01</v>
      </c>
      <c r="E991" s="25">
        <f ca="1">Kp*(G991+H991*OnebyTi+Td*(G991-G990))</f>
        <v>-0.10088173487205698</v>
      </c>
      <c r="F991" s="27">
        <f t="shared" ca="1" si="428"/>
        <v>7.63342904261732E-3</v>
      </c>
      <c r="G991" s="25">
        <f t="shared" ca="1" si="407"/>
        <v>-7.63342904261732E-3</v>
      </c>
      <c r="H991" s="25">
        <f t="shared" ca="1" si="408"/>
        <v>-30.035517590338582</v>
      </c>
      <c r="I991" s="25">
        <f t="shared" ca="1" si="409"/>
        <v>30.035517590338582</v>
      </c>
      <c r="J991" s="25">
        <f t="shared" ca="1" si="410"/>
        <v>15.539626837824363</v>
      </c>
      <c r="K991" s="25">
        <f t="shared" ca="1" si="411"/>
        <v>900.53341532138825</v>
      </c>
      <c r="M991" s="25">
        <f ca="1">Kp*(Q991+R991*OnebyTi+Td*(Q991-Q990))</f>
        <v>-0.10079662618431569</v>
      </c>
      <c r="N991" s="27">
        <f t="shared" ca="1" si="429"/>
        <v>-0.10083379542544807</v>
      </c>
      <c r="O991" s="27">
        <f t="shared" ca="1" si="412"/>
        <v>-0.10087227907657217</v>
      </c>
      <c r="P991" s="27">
        <f t="shared" ca="1" si="430"/>
        <v>6.7384876995324298E-3</v>
      </c>
      <c r="Q991" s="25">
        <f t="shared" ca="1" si="413"/>
        <v>-6.7384876995324298E-3</v>
      </c>
      <c r="R991" s="25">
        <f t="shared" ca="1" si="414"/>
        <v>-30.036833224308729</v>
      </c>
      <c r="S991" s="25">
        <f t="shared" ca="1" si="415"/>
        <v>30.036833224308729</v>
      </c>
      <c r="T991" s="25">
        <f t="shared" ca="1" si="416"/>
        <v>15.623215421354136</v>
      </c>
      <c r="U991" s="25">
        <f t="shared" ca="1" si="417"/>
        <v>260.69887021826963</v>
      </c>
      <c r="W991" s="25">
        <f ca="1">Kp*(AB991+AC991*OnebyTi+Td*(AB991-AB990))</f>
        <v>-0.10042682147590161</v>
      </c>
      <c r="X991" s="27">
        <f t="shared" ca="1" si="431"/>
        <v>-0.10046515824379032</v>
      </c>
      <c r="Y991" s="27">
        <f t="shared" ca="1" si="432"/>
        <v>-0.10050658875577556</v>
      </c>
      <c r="Z991" s="27">
        <f t="shared" ca="1" si="433"/>
        <v>-0.10055133466495253</v>
      </c>
      <c r="AA991" s="27">
        <f t="shared" ca="1" si="427"/>
        <v>6.4741037078274617E-3</v>
      </c>
      <c r="AB991" s="25">
        <f t="shared" ca="1" si="418"/>
        <v>-6.4741037078274617E-3</v>
      </c>
      <c r="AC991" s="25">
        <f t="shared" ca="1" si="419"/>
        <v>-29.933823331535656</v>
      </c>
      <c r="AD991" s="25">
        <f t="shared" ca="1" si="420"/>
        <v>29.933823331535656</v>
      </c>
      <c r="AE991" s="25">
        <f t="shared" ca="1" si="421"/>
        <v>17.225028367610197</v>
      </c>
      <c r="AF991" s="25">
        <f t="shared" ca="1" si="422"/>
        <v>249.33201625980959</v>
      </c>
      <c r="AH991" s="25">
        <f t="shared" ca="1" si="423"/>
        <v>-0.10042682147590161</v>
      </c>
      <c r="AI991" s="25">
        <f t="shared" ca="1" si="424"/>
        <v>6.4741037078274617E-3</v>
      </c>
    </row>
    <row r="992" spans="1:35" x14ac:dyDescent="0.25">
      <c r="A992" s="25">
        <v>97.999999999997499</v>
      </c>
      <c r="B992" s="25">
        <f t="shared" si="425"/>
        <v>0</v>
      </c>
      <c r="C992" s="25">
        <f t="shared" si="426"/>
        <v>0.01</v>
      </c>
      <c r="E992" s="25">
        <f ca="1">Kp*(G992+H992*OnebyTi+Td*(G992-G991))</f>
        <v>-0.10087470276469652</v>
      </c>
      <c r="F992" s="27">
        <f t="shared" ca="1" si="428"/>
        <v>7.5379813644642895E-3</v>
      </c>
      <c r="G992" s="25">
        <f t="shared" ca="1" si="407"/>
        <v>-7.5379813644642895E-3</v>
      </c>
      <c r="H992" s="25">
        <f t="shared" ca="1" si="408"/>
        <v>-30.036271388475029</v>
      </c>
      <c r="I992" s="25">
        <f t="shared" ca="1" si="409"/>
        <v>30.036271388475029</v>
      </c>
      <c r="J992" s="25">
        <f t="shared" ca="1" si="410"/>
        <v>15.539632519940668</v>
      </c>
      <c r="K992" s="25">
        <f t="shared" ca="1" si="411"/>
        <v>900.60728753876003</v>
      </c>
      <c r="M992" s="25">
        <f ca="1">Kp*(Q992+R992*OnebyTi+Td*(Q992-Q991))</f>
        <v>-0.10079012048014724</v>
      </c>
      <c r="N992" s="25">
        <f t="shared" ca="1" si="429"/>
        <v>-0.10082705778509934</v>
      </c>
      <c r="O992" s="25">
        <f t="shared" ca="1" si="412"/>
        <v>-0.1008653031741141</v>
      </c>
      <c r="P992" s="27">
        <f t="shared" ca="1" si="430"/>
        <v>6.6512597918752126E-3</v>
      </c>
      <c r="Q992" s="25">
        <f t="shared" ca="1" si="413"/>
        <v>-6.6512597918752126E-3</v>
      </c>
      <c r="R992" s="25">
        <f t="shared" ca="1" si="414"/>
        <v>-30.037498350287915</v>
      </c>
      <c r="S992" s="25">
        <f t="shared" ca="1" si="415"/>
        <v>30.037498350287915</v>
      </c>
      <c r="T992" s="25">
        <f t="shared" ca="1" si="416"/>
        <v>15.623219845279818</v>
      </c>
      <c r="U992" s="25">
        <f t="shared" ca="1" si="417"/>
        <v>260.70920603156566</v>
      </c>
      <c r="W992" s="25">
        <f ca="1">Kp*(AB992+AC992*OnebyTi+Td*(AB992-AB991))</f>
        <v>-0.1004234477859992</v>
      </c>
      <c r="X992" s="25">
        <f t="shared" ca="1" si="431"/>
        <v>-0.10046151001797388</v>
      </c>
      <c r="Y992" s="25">
        <f t="shared" ca="1" si="432"/>
        <v>-0.10050264612128296</v>
      </c>
      <c r="Z992" s="25">
        <f t="shared" ca="1" si="433"/>
        <v>-0.10054707652870293</v>
      </c>
      <c r="AA992" s="27">
        <f t="shared" ca="1" si="427"/>
        <v>6.418970241332209E-3</v>
      </c>
      <c r="AB992" s="25">
        <f t="shared" ca="1" si="418"/>
        <v>-6.418970241332209E-3</v>
      </c>
      <c r="AC992" s="25">
        <f t="shared" ca="1" si="419"/>
        <v>-29.934465228559791</v>
      </c>
      <c r="AD992" s="25">
        <f t="shared" ca="1" si="420"/>
        <v>29.934465228559791</v>
      </c>
      <c r="AE992" s="25">
        <f t="shared" ca="1" si="421"/>
        <v>17.225032487928093</v>
      </c>
      <c r="AF992" s="25">
        <f t="shared" ca="1" si="422"/>
        <v>249.34204475813564</v>
      </c>
      <c r="AH992" s="25">
        <f t="shared" ca="1" si="423"/>
        <v>-0.1004234477859992</v>
      </c>
      <c r="AI992" s="25">
        <f t="shared" ca="1" si="424"/>
        <v>6.418970241332209E-3</v>
      </c>
    </row>
    <row r="993" spans="1:35" x14ac:dyDescent="0.25">
      <c r="A993" s="25">
        <v>98.099999999997493</v>
      </c>
      <c r="B993" s="25">
        <f t="shared" si="425"/>
        <v>0</v>
      </c>
      <c r="C993" s="25">
        <f t="shared" si="426"/>
        <v>0.01</v>
      </c>
      <c r="E993" s="25">
        <f ca="1">Kp*(G993+H993*OnebyTi+Td*(G993-G992))</f>
        <v>-0.10086771384451554</v>
      </c>
      <c r="F993" s="27">
        <f t="shared" ca="1" si="428"/>
        <v>7.4432812252368634E-3</v>
      </c>
      <c r="G993" s="25">
        <f t="shared" ca="1" si="407"/>
        <v>-7.4432812252368634E-3</v>
      </c>
      <c r="H993" s="25">
        <f t="shared" ca="1" si="408"/>
        <v>-30.037015716597551</v>
      </c>
      <c r="I993" s="25">
        <f t="shared" ca="1" si="409"/>
        <v>30.037015716597551</v>
      </c>
      <c r="J993" s="25">
        <f t="shared" ca="1" si="410"/>
        <v>15.539638060184208</v>
      </c>
      <c r="K993" s="25">
        <f t="shared" ca="1" si="411"/>
        <v>900.68030612757957</v>
      </c>
      <c r="M993" s="25">
        <f ca="1">Kp*(Q993+R993*OnebyTi+Td*(Q993-Q992))</f>
        <v>-0.10078365569156425</v>
      </c>
      <c r="N993" s="27">
        <f t="shared" ca="1" si="429"/>
        <v>-0.10082036218764734</v>
      </c>
      <c r="O993" s="25">
        <f t="shared" ca="1" si="412"/>
        <v>-0.10085837046124915</v>
      </c>
      <c r="P993" s="27">
        <f t="shared" ca="1" si="430"/>
        <v>6.5647294744638016E-3</v>
      </c>
      <c r="Q993" s="25">
        <f t="shared" ca="1" si="413"/>
        <v>-6.5647294744638016E-3</v>
      </c>
      <c r="R993" s="25">
        <f t="shared" ca="1" si="414"/>
        <v>-30.038154823235363</v>
      </c>
      <c r="S993" s="25">
        <f t="shared" ca="1" si="415"/>
        <v>30.038154823235363</v>
      </c>
      <c r="T993" s="25">
        <f t="shared" ca="1" si="416"/>
        <v>15.623224154847126</v>
      </c>
      <c r="U993" s="25">
        <f t="shared" ca="1" si="417"/>
        <v>260.71940738356528</v>
      </c>
      <c r="W993" s="25">
        <f ca="1">Kp*(AB993+AC993*OnebyTi+Td*(AB993-AB992))</f>
        <v>-0.10042009844157498</v>
      </c>
      <c r="X993" s="25">
        <f t="shared" ca="1" si="431"/>
        <v>-0.10045788791770385</v>
      </c>
      <c r="Y993" s="25">
        <f t="shared" ca="1" si="432"/>
        <v>-0.10049873150348013</v>
      </c>
      <c r="Z993" s="25">
        <f t="shared" ca="1" si="433"/>
        <v>-0.10054284841641513</v>
      </c>
      <c r="AA993" s="27">
        <f t="shared" ca="1" si="427"/>
        <v>6.3642625884619154E-3</v>
      </c>
      <c r="AB993" s="25">
        <f t="shared" ca="1" si="418"/>
        <v>-6.3642625884619154E-3</v>
      </c>
      <c r="AC993" s="25">
        <f t="shared" ca="1" si="419"/>
        <v>-29.935101654818638</v>
      </c>
      <c r="AD993" s="25">
        <f t="shared" ca="1" si="420"/>
        <v>29.935101654818638</v>
      </c>
      <c r="AE993" s="25">
        <f t="shared" ca="1" si="421"/>
        <v>17.225036538311922</v>
      </c>
      <c r="AF993" s="25">
        <f t="shared" ca="1" si="422"/>
        <v>249.35198778823562</v>
      </c>
      <c r="AH993" s="25">
        <f t="shared" ca="1" si="423"/>
        <v>-0.10042009844157498</v>
      </c>
      <c r="AI993" s="25">
        <f t="shared" ca="1" si="424"/>
        <v>6.3642625884619154E-3</v>
      </c>
    </row>
    <row r="994" spans="1:35" x14ac:dyDescent="0.25">
      <c r="A994" s="25">
        <v>98.199999999997502</v>
      </c>
      <c r="B994" s="25">
        <f t="shared" si="425"/>
        <v>0</v>
      </c>
      <c r="C994" s="25">
        <f t="shared" si="426"/>
        <v>0.01</v>
      </c>
      <c r="E994" s="25">
        <f ca="1">Kp*(G994+H994*OnebyTi+Td*(G994-G993))</f>
        <v>-0.10086076790647698</v>
      </c>
      <c r="F994" s="27">
        <f t="shared" ca="1" si="428"/>
        <v>7.3493240978585658E-3</v>
      </c>
      <c r="G994" s="25">
        <f t="shared" ca="1" si="407"/>
        <v>-7.3493240978585658E-3</v>
      </c>
      <c r="H994" s="25">
        <f t="shared" ca="1" si="408"/>
        <v>-30.037750649007336</v>
      </c>
      <c r="I994" s="25">
        <f t="shared" ca="1" si="409"/>
        <v>30.037750649007336</v>
      </c>
      <c r="J994" s="25">
        <f t="shared" ca="1" si="410"/>
        <v>15.539643461440678</v>
      </c>
      <c r="K994" s="25">
        <f t="shared" ca="1" si="411"/>
        <v>900.75247649022049</v>
      </c>
      <c r="M994" s="25">
        <f ca="1">Kp*(Q994+R994*OnebyTi+Td*(Q994-Q993))</f>
        <v>-0.10077723161776123</v>
      </c>
      <c r="N994" s="25">
        <f t="shared" ca="1" si="429"/>
        <v>-0.10081370842874521</v>
      </c>
      <c r="O994" s="27">
        <f t="shared" ca="1" si="412"/>
        <v>-0.10085148073011656</v>
      </c>
      <c r="P994" s="27">
        <f t="shared" ca="1" si="430"/>
        <v>6.4788924283388852E-3</v>
      </c>
      <c r="Q994" s="25">
        <f t="shared" ca="1" si="413"/>
        <v>-6.4788924283388852E-3</v>
      </c>
      <c r="R994" s="25">
        <f t="shared" ca="1" si="414"/>
        <v>-30.038802712478198</v>
      </c>
      <c r="S994" s="25">
        <f t="shared" ca="1" si="415"/>
        <v>30.038802712478198</v>
      </c>
      <c r="T994" s="25">
        <f t="shared" ca="1" si="416"/>
        <v>15.623228352451836</v>
      </c>
      <c r="U994" s="25">
        <f t="shared" ca="1" si="417"/>
        <v>260.72947535140145</v>
      </c>
      <c r="W994" s="25">
        <f ca="1">Kp*(AB994+AC994*OnebyTi+Td*(AB994-AB993))</f>
        <v>-0.10041677328332643</v>
      </c>
      <c r="X994" s="27">
        <f t="shared" ca="1" si="431"/>
        <v>-0.10045429177358436</v>
      </c>
      <c r="Y994" s="27">
        <f t="shared" ca="1" si="432"/>
        <v>-0.10049484472240099</v>
      </c>
      <c r="Z994" s="27">
        <f t="shared" ca="1" si="433"/>
        <v>-0.10053865013707196</v>
      </c>
      <c r="AA994" s="27">
        <f t="shared" ca="1" si="427"/>
        <v>6.309977746820402E-3</v>
      </c>
      <c r="AB994" s="25">
        <f t="shared" ca="1" si="418"/>
        <v>-6.309977746820402E-3</v>
      </c>
      <c r="AC994" s="25">
        <f t="shared" ca="1" si="419"/>
        <v>-29.93573265259332</v>
      </c>
      <c r="AD994" s="25">
        <f t="shared" ca="1" si="420"/>
        <v>29.93573265259332</v>
      </c>
      <c r="AE994" s="25">
        <f t="shared" ca="1" si="421"/>
        <v>17.225040519893838</v>
      </c>
      <c r="AF994" s="25">
        <f t="shared" ca="1" si="422"/>
        <v>249.36184601055936</v>
      </c>
      <c r="AH994" s="25">
        <f t="shared" ca="1" si="423"/>
        <v>-0.10041677328332643</v>
      </c>
      <c r="AI994" s="25">
        <f t="shared" ca="1" si="424"/>
        <v>6.309977746820402E-3</v>
      </c>
    </row>
    <row r="995" spans="1:35" x14ac:dyDescent="0.25">
      <c r="A995" s="25">
        <v>98.299999999997496</v>
      </c>
      <c r="B995" s="25">
        <f t="shared" si="425"/>
        <v>0</v>
      </c>
      <c r="C995" s="25">
        <f t="shared" si="426"/>
        <v>0.01</v>
      </c>
      <c r="E995" s="25">
        <f ca="1">Kp*(G995+H995*OnebyTi+Td*(G995-G994))</f>
        <v>-0.10085386474615243</v>
      </c>
      <c r="F995" s="27">
        <f t="shared" ca="1" si="428"/>
        <v>7.2561054763586336E-3</v>
      </c>
      <c r="G995" s="25">
        <f t="shared" ca="1" si="407"/>
        <v>-7.2561054763586336E-3</v>
      </c>
      <c r="H995" s="25">
        <f t="shared" ca="1" si="408"/>
        <v>-30.038476259554972</v>
      </c>
      <c r="I995" s="25">
        <f t="shared" ca="1" si="409"/>
        <v>30.038476259554972</v>
      </c>
      <c r="J995" s="25">
        <f t="shared" ca="1" si="410"/>
        <v>15.539648726547346</v>
      </c>
      <c r="K995" s="25">
        <f t="shared" ca="1" si="411"/>
        <v>900.82380400705313</v>
      </c>
      <c r="M995" s="25">
        <f ca="1">Kp*(Q995+R995*OnebyTi+Td*(Q995-Q994))</f>
        <v>-0.1007708480585785</v>
      </c>
      <c r="N995" s="27">
        <f t="shared" ca="1" si="429"/>
        <v>-0.10080709630468802</v>
      </c>
      <c r="O995" s="25">
        <f t="shared" ca="1" si="412"/>
        <v>-0.10084463377349245</v>
      </c>
      <c r="P995" s="27">
        <f t="shared" ca="1" si="430"/>
        <v>6.3937443553272293E-3</v>
      </c>
      <c r="Q995" s="25">
        <f t="shared" ca="1" si="413"/>
        <v>-6.3937443553272293E-3</v>
      </c>
      <c r="R995" s="25">
        <f t="shared" ca="1" si="414"/>
        <v>-30.039442086913731</v>
      </c>
      <c r="S995" s="25">
        <f t="shared" ca="1" si="415"/>
        <v>30.039442086913731</v>
      </c>
      <c r="T995" s="25">
        <f t="shared" ca="1" si="416"/>
        <v>15.623232440448524</v>
      </c>
      <c r="U995" s="25">
        <f t="shared" ca="1" si="417"/>
        <v>260.73941100553435</v>
      </c>
      <c r="W995" s="25">
        <f ca="1">Kp*(AB995+AC995*OnebyTi+Td*(AB995-AB994))</f>
        <v>-0.10041347215286676</v>
      </c>
      <c r="X995" s="25">
        <f t="shared" ca="1" si="431"/>
        <v>-0.10045072141718002</v>
      </c>
      <c r="Y995" s="25">
        <f t="shared" ca="1" si="432"/>
        <v>-0.10049098559908534</v>
      </c>
      <c r="Z995" s="25">
        <f t="shared" ca="1" si="433"/>
        <v>-0.10053448150070787</v>
      </c>
      <c r="AA995" s="27">
        <f t="shared" ca="1" si="427"/>
        <v>6.256112733113205E-3</v>
      </c>
      <c r="AB995" s="25">
        <f t="shared" ca="1" si="418"/>
        <v>-6.256112733113205E-3</v>
      </c>
      <c r="AC995" s="25">
        <f t="shared" ca="1" si="419"/>
        <v>-29.93635826386663</v>
      </c>
      <c r="AD995" s="25">
        <f t="shared" ca="1" si="420"/>
        <v>29.93635826386663</v>
      </c>
      <c r="AE995" s="25">
        <f t="shared" ca="1" si="421"/>
        <v>17.22504443378849</v>
      </c>
      <c r="AF995" s="25">
        <f t="shared" ca="1" si="422"/>
        <v>249.37162008089967</v>
      </c>
      <c r="AH995" s="25">
        <f t="shared" ca="1" si="423"/>
        <v>-0.10041347215286676</v>
      </c>
      <c r="AI995" s="25">
        <f t="shared" ca="1" si="424"/>
        <v>6.256112733113205E-3</v>
      </c>
    </row>
    <row r="996" spans="1:35" x14ac:dyDescent="0.25">
      <c r="A996" s="25">
        <v>98.399999999997505</v>
      </c>
      <c r="B996" s="25">
        <f t="shared" si="425"/>
        <v>0</v>
      </c>
      <c r="C996" s="25">
        <f t="shared" si="426"/>
        <v>0.01</v>
      </c>
      <c r="E996" s="25">
        <f ca="1">Kp*(G996+H996*OnebyTi+Td*(G996-G995))</f>
        <v>-0.10084700415972309</v>
      </c>
      <c r="F996" s="27">
        <f t="shared" ca="1" si="428"/>
        <v>7.1636208758124043E-3</v>
      </c>
      <c r="G996" s="25">
        <f t="shared" ca="1" si="407"/>
        <v>-7.1636208758124043E-3</v>
      </c>
      <c r="H996" s="25">
        <f t="shared" ca="1" si="408"/>
        <v>-30.039192621642552</v>
      </c>
      <c r="I996" s="25">
        <f t="shared" ca="1" si="409"/>
        <v>30.039192621642552</v>
      </c>
      <c r="J996" s="25">
        <f t="shared" ca="1" si="410"/>
        <v>15.539653858293752</v>
      </c>
      <c r="K996" s="25">
        <f t="shared" ca="1" si="411"/>
        <v>900.89429403647114</v>
      </c>
      <c r="M996" s="25">
        <f ca="1">Kp*(Q996+R996*OnebyTi+Td*(Q996-Q995))</f>
        <v>-0.10076450481450289</v>
      </c>
      <c r="N996" s="25">
        <f t="shared" ca="1" si="429"/>
        <v>-0.10080052561241351</v>
      </c>
      <c r="O996" s="27">
        <f t="shared" ca="1" si="412"/>
        <v>-0.10083782938479093</v>
      </c>
      <c r="P996" s="27">
        <f t="shared" ca="1" si="430"/>
        <v>6.3092809779779838E-3</v>
      </c>
      <c r="Q996" s="25">
        <f t="shared" ca="1" si="413"/>
        <v>-6.3092809779779838E-3</v>
      </c>
      <c r="R996" s="25">
        <f t="shared" ca="1" si="414"/>
        <v>-30.040073015011529</v>
      </c>
      <c r="S996" s="25">
        <f t="shared" ca="1" si="415"/>
        <v>30.040073015011529</v>
      </c>
      <c r="T996" s="25">
        <f t="shared" ca="1" si="416"/>
        <v>15.623236421151169</v>
      </c>
      <c r="U996" s="25">
        <f t="shared" ca="1" si="417"/>
        <v>260.74921540978357</v>
      </c>
      <c r="W996" s="25">
        <f ca="1">Kp*(AB996+AC996*OnebyTi+Td*(AB996-AB995))</f>
        <v>-0.1004101948927207</v>
      </c>
      <c r="X996" s="27">
        <f t="shared" ca="1" si="431"/>
        <v>-0.1004471766810117</v>
      </c>
      <c r="Y996" s="27">
        <f t="shared" ca="1" si="432"/>
        <v>-0.10048715395557456</v>
      </c>
      <c r="Z996" s="27">
        <f t="shared" ca="1" si="433"/>
        <v>-0.10053034231840462</v>
      </c>
      <c r="AA996" s="27">
        <f t="shared" ca="1" si="427"/>
        <v>6.2026645830424165E-3</v>
      </c>
      <c r="AB996" s="25">
        <f t="shared" ca="1" si="418"/>
        <v>-6.2026645830424165E-3</v>
      </c>
      <c r="AC996" s="25">
        <f t="shared" ca="1" si="419"/>
        <v>-29.936978530324936</v>
      </c>
      <c r="AD996" s="25">
        <f t="shared" ca="1" si="420"/>
        <v>29.936978530324936</v>
      </c>
      <c r="AE996" s="25">
        <f t="shared" ca="1" si="421"/>
        <v>17.225048281093283</v>
      </c>
      <c r="AF996" s="25">
        <f t="shared" ca="1" si="422"/>
        <v>249.38131065042188</v>
      </c>
      <c r="AH996" s="25">
        <f t="shared" ca="1" si="423"/>
        <v>-0.1004101948927207</v>
      </c>
      <c r="AI996" s="25">
        <f t="shared" ca="1" si="424"/>
        <v>6.2026645830424165E-3</v>
      </c>
    </row>
    <row r="997" spans="1:35" x14ac:dyDescent="0.25">
      <c r="A997" s="25">
        <v>98.499999999997499</v>
      </c>
      <c r="B997" s="25">
        <f t="shared" si="425"/>
        <v>0</v>
      </c>
      <c r="C997" s="25">
        <f t="shared" si="426"/>
        <v>0.01</v>
      </c>
      <c r="E997" s="25">
        <f ca="1">Kp*(G997+H997*OnebyTi+Td*(G997-G996))</f>
        <v>-0.10084018594398075</v>
      </c>
      <c r="F997" s="27">
        <f t="shared" ca="1" si="428"/>
        <v>7.0718658322815754E-3</v>
      </c>
      <c r="G997" s="25">
        <f t="shared" ca="1" si="407"/>
        <v>-7.0718658322815754E-3</v>
      </c>
      <c r="H997" s="25">
        <f t="shared" ca="1" si="408"/>
        <v>-30.03989980822578</v>
      </c>
      <c r="I997" s="25">
        <f t="shared" ca="1" si="409"/>
        <v>30.03989980822578</v>
      </c>
      <c r="J997" s="25">
        <f t="shared" ca="1" si="410"/>
        <v>15.539658859422387</v>
      </c>
      <c r="K997" s="25">
        <f t="shared" ca="1" si="411"/>
        <v>900.96395191491911</v>
      </c>
      <c r="M997" s="25">
        <f ca="1">Kp*(Q997+R997*OnebyTi+Td*(Q997-Q996))</f>
        <v>-0.10075820168666816</v>
      </c>
      <c r="N997" s="27">
        <f t="shared" ca="1" si="429"/>
        <v>-0.10079399614950273</v>
      </c>
      <c r="O997" s="25">
        <f t="shared" ca="1" si="412"/>
        <v>-0.10083106735806471</v>
      </c>
      <c r="P997" s="27">
        <f t="shared" ca="1" si="430"/>
        <v>6.2254980394988915E-3</v>
      </c>
      <c r="Q997" s="25">
        <f t="shared" ca="1" si="413"/>
        <v>-6.2254980394988915E-3</v>
      </c>
      <c r="R997" s="25">
        <f t="shared" ca="1" si="414"/>
        <v>-30.040695564815479</v>
      </c>
      <c r="S997" s="25">
        <f t="shared" ca="1" si="415"/>
        <v>30.040695564815479</v>
      </c>
      <c r="T997" s="25">
        <f t="shared" ca="1" si="416"/>
        <v>15.623240296833753</v>
      </c>
      <c r="U997" s="25">
        <f t="shared" ca="1" si="417"/>
        <v>260.75888962135997</v>
      </c>
      <c r="W997" s="25">
        <f ca="1">Kp*(AB997+AC997*OnebyTi+Td*(AB997-AB996))</f>
        <v>-0.10040694134632039</v>
      </c>
      <c r="X997" s="25">
        <f t="shared" ca="1" si="431"/>
        <v>-0.10044365739855228</v>
      </c>
      <c r="Y997" s="25">
        <f t="shared" ca="1" si="432"/>
        <v>-0.10048334961490728</v>
      </c>
      <c r="Z997" s="25">
        <f t="shared" ca="1" si="433"/>
        <v>-0.10052623240228691</v>
      </c>
      <c r="AA997" s="27">
        <f t="shared" ca="1" si="427"/>
        <v>6.1496303512019544E-3</v>
      </c>
      <c r="AB997" s="25">
        <f t="shared" ca="1" si="418"/>
        <v>-6.1496303512019544E-3</v>
      </c>
      <c r="AC997" s="25">
        <f t="shared" ca="1" si="419"/>
        <v>-29.937593493360055</v>
      </c>
      <c r="AD997" s="25">
        <f t="shared" ca="1" si="420"/>
        <v>29.937593493360055</v>
      </c>
      <c r="AE997" s="25">
        <f t="shared" ca="1" si="421"/>
        <v>17.225052062888629</v>
      </c>
      <c r="AF997" s="25">
        <f t="shared" ca="1" si="422"/>
        <v>249.39091836569324</v>
      </c>
      <c r="AH997" s="25">
        <f t="shared" ca="1" si="423"/>
        <v>-0.10040694134632039</v>
      </c>
      <c r="AI997" s="25">
        <f t="shared" ca="1" si="424"/>
        <v>6.1496303512019544E-3</v>
      </c>
    </row>
    <row r="998" spans="1:35" x14ac:dyDescent="0.25">
      <c r="A998" s="25">
        <v>98.599999999997493</v>
      </c>
      <c r="B998" s="25">
        <f t="shared" si="425"/>
        <v>0</v>
      </c>
      <c r="C998" s="25">
        <f t="shared" si="426"/>
        <v>0.01</v>
      </c>
      <c r="E998" s="25">
        <f ca="1">Kp*(G998+H998*OnebyTi+Td*(G998-G997))</f>
        <v>-0.10083340989632894</v>
      </c>
      <c r="F998" s="27">
        <f t="shared" ca="1" si="428"/>
        <v>6.9808359027542961E-3</v>
      </c>
      <c r="G998" s="25">
        <f t="shared" ca="1" si="407"/>
        <v>-6.9808359027542961E-3</v>
      </c>
      <c r="H998" s="25">
        <f t="shared" ca="1" si="408"/>
        <v>-30.040597891816056</v>
      </c>
      <c r="I998" s="25">
        <f t="shared" ca="1" si="409"/>
        <v>30.040597891816056</v>
      </c>
      <c r="J998" s="25">
        <f t="shared" ca="1" si="410"/>
        <v>15.539663732629377</v>
      </c>
      <c r="K998" s="25">
        <f t="shared" ca="1" si="411"/>
        <v>901.0327829569203</v>
      </c>
      <c r="M998" s="25">
        <f ca="1">Kp*(Q998+R998*OnebyTi+Td*(Q998-Q997))</f>
        <v>-0.1007519384768554</v>
      </c>
      <c r="N998" s="25">
        <f t="shared" ca="1" si="429"/>
        <v>-0.10078750771418073</v>
      </c>
      <c r="O998" s="25">
        <f t="shared" ca="1" si="412"/>
        <v>-0.10082434748800619</v>
      </c>
      <c r="P998" s="27">
        <f t="shared" ca="1" si="430"/>
        <v>6.142391303692419E-3</v>
      </c>
      <c r="Q998" s="25">
        <f t="shared" ca="1" si="413"/>
        <v>-6.142391303692419E-3</v>
      </c>
      <c r="R998" s="25">
        <f t="shared" ca="1" si="414"/>
        <v>-30.041309803945847</v>
      </c>
      <c r="S998" s="25">
        <f t="shared" ca="1" si="415"/>
        <v>30.041309803945847</v>
      </c>
      <c r="T998" s="25">
        <f t="shared" ca="1" si="416"/>
        <v>15.623244069730847</v>
      </c>
      <c r="U998" s="25">
        <f t="shared" ca="1" si="417"/>
        <v>260.76843469089732</v>
      </c>
      <c r="W998" s="25">
        <f ca="1">Kp*(AB998+AC998*OnebyTi+Td*(AB998-AB997))</f>
        <v>-0.10040371135800118</v>
      </c>
      <c r="X998" s="25">
        <f t="shared" ca="1" si="431"/>
        <v>-0.10044016340422236</v>
      </c>
      <c r="Y998" s="25">
        <f t="shared" ca="1" si="432"/>
        <v>-0.10047957240111506</v>
      </c>
      <c r="Z998" s="25">
        <f t="shared" ca="1" si="433"/>
        <v>-0.10052215156551804</v>
      </c>
      <c r="AA998" s="27">
        <f t="shared" ca="1" si="427"/>
        <v>6.0970071109732633E-3</v>
      </c>
      <c r="AB998" s="25">
        <f t="shared" ca="1" si="418"/>
        <v>-6.0970071109732633E-3</v>
      </c>
      <c r="AC998" s="25">
        <f t="shared" ca="1" si="419"/>
        <v>-29.938203194071153</v>
      </c>
      <c r="AD998" s="25">
        <f t="shared" ca="1" si="420"/>
        <v>29.938203194071153</v>
      </c>
      <c r="AE998" s="25">
        <f t="shared" ca="1" si="421"/>
        <v>17.2250557802382</v>
      </c>
      <c r="AF998" s="25">
        <f t="shared" ca="1" si="422"/>
        <v>249.40044386871219</v>
      </c>
      <c r="AH998" s="25">
        <f t="shared" ca="1" si="423"/>
        <v>-0.10040371135800118</v>
      </c>
      <c r="AI998" s="25">
        <f t="shared" ca="1" si="424"/>
        <v>6.0970071109732633E-3</v>
      </c>
    </row>
    <row r="999" spans="1:35" x14ac:dyDescent="0.25">
      <c r="A999" s="25">
        <v>98.699999999997502</v>
      </c>
      <c r="B999" s="25">
        <f t="shared" si="425"/>
        <v>0</v>
      </c>
      <c r="C999" s="25">
        <f t="shared" si="426"/>
        <v>0.01</v>
      </c>
      <c r="E999" s="25">
        <f ca="1">Kp*(G999+H999*OnebyTi+Td*(G999-G998))</f>
        <v>-0.10082667581478373</v>
      </c>
      <c r="F999" s="27">
        <f t="shared" ca="1" si="428"/>
        <v>6.8905266650851702E-3</v>
      </c>
      <c r="G999" s="25">
        <f t="shared" ca="1" si="407"/>
        <v>-6.8905266650851702E-3</v>
      </c>
      <c r="H999" s="25">
        <f t="shared" ca="1" si="408"/>
        <v>-30.041286944482565</v>
      </c>
      <c r="I999" s="25">
        <f t="shared" ca="1" si="409"/>
        <v>30.041286944482565</v>
      </c>
      <c r="J999" s="25">
        <f t="shared" ca="1" si="410"/>
        <v>15.539668480565149</v>
      </c>
      <c r="K999" s="25">
        <f t="shared" ca="1" si="411"/>
        <v>901.10079245510474</v>
      </c>
      <c r="M999" s="25">
        <f ca="1">Kp*(Q999+R999*OnebyTi+Td*(Q999-Q998))</f>
        <v>-0.10074571498749363</v>
      </c>
      <c r="N999" s="27">
        <f t="shared" ca="1" si="429"/>
        <v>-0.10078106010531718</v>
      </c>
      <c r="O999" s="27">
        <f t="shared" ca="1" si="412"/>
        <v>-0.10081766956994806</v>
      </c>
      <c r="P999" s="27">
        <f t="shared" ca="1" si="430"/>
        <v>6.0599565548917992E-3</v>
      </c>
      <c r="Q999" s="25">
        <f t="shared" ca="1" si="413"/>
        <v>-6.0599565548917992E-3</v>
      </c>
      <c r="R999" s="25">
        <f t="shared" ca="1" si="414"/>
        <v>-30.041915799601338</v>
      </c>
      <c r="S999" s="25">
        <f t="shared" ca="1" si="415"/>
        <v>30.041915799601338</v>
      </c>
      <c r="T999" s="25">
        <f t="shared" ca="1" si="416"/>
        <v>15.623247742038192</v>
      </c>
      <c r="U999" s="25">
        <f t="shared" ca="1" si="417"/>
        <v>260.7778516624843</v>
      </c>
      <c r="W999" s="25">
        <f ca="1">Kp*(AB999+AC999*OnebyTi+Td*(AB999-AB998))</f>
        <v>-0.10040050477299747</v>
      </c>
      <c r="X999" s="27">
        <f t="shared" ca="1" si="431"/>
        <v>-0.10043669453338609</v>
      </c>
      <c r="Y999" s="27">
        <f t="shared" ca="1" si="432"/>
        <v>-0.10047582213921813</v>
      </c>
      <c r="Z999" s="27">
        <f t="shared" ca="1" si="433"/>
        <v>-0.10051809962229559</v>
      </c>
      <c r="AA999" s="27">
        <f t="shared" ca="1" si="427"/>
        <v>6.0447919544214593E-3</v>
      </c>
      <c r="AB999" s="25">
        <f t="shared" ca="1" si="418"/>
        <v>-6.0447919544214593E-3</v>
      </c>
      <c r="AC999" s="25">
        <f t="shared" ca="1" si="419"/>
        <v>-29.938807673266595</v>
      </c>
      <c r="AD999" s="25">
        <f t="shared" ca="1" si="420"/>
        <v>29.938807673266595</v>
      </c>
      <c r="AE999" s="25">
        <f t="shared" ca="1" si="421"/>
        <v>17.225059434189177</v>
      </c>
      <c r="AF999" s="25">
        <f t="shared" ca="1" si="422"/>
        <v>249.40988779693748</v>
      </c>
      <c r="AH999" s="25">
        <f t="shared" ca="1" si="423"/>
        <v>-0.10040050477299747</v>
      </c>
      <c r="AI999" s="25">
        <f t="shared" ca="1" si="424"/>
        <v>6.0447919544214593E-3</v>
      </c>
    </row>
    <row r="1000" spans="1:35" x14ac:dyDescent="0.25">
      <c r="A1000" s="25">
        <v>98.799999999997496</v>
      </c>
      <c r="B1000" s="25">
        <f t="shared" si="425"/>
        <v>0</v>
      </c>
      <c r="C1000" s="25">
        <f t="shared" si="426"/>
        <v>0.01</v>
      </c>
      <c r="E1000" s="25">
        <f ca="1">Kp*(G1000+H1000*OnebyTi+Td*(G1000-G999))</f>
        <v>-0.10081998349797471</v>
      </c>
      <c r="F1000" s="27">
        <f t="shared" ca="1" si="428"/>
        <v>6.8009337179350815E-3</v>
      </c>
      <c r="G1000" s="25">
        <f t="shared" ca="1" si="407"/>
        <v>-6.8009337179350815E-3</v>
      </c>
      <c r="H1000" s="25">
        <f t="shared" ca="1" si="408"/>
        <v>-30.041967037854359</v>
      </c>
      <c r="I1000" s="25">
        <f t="shared" ca="1" si="409"/>
        <v>30.041967037854359</v>
      </c>
      <c r="J1000" s="25">
        <f t="shared" ca="1" si="410"/>
        <v>15.539673105835092</v>
      </c>
      <c r="K1000" s="25">
        <f t="shared" ca="1" si="411"/>
        <v>901.16798568023796</v>
      </c>
      <c r="M1000" s="25">
        <f ca="1">Kp*(Q1000+R1000*OnebyTi+Td*(Q1000-Q999))</f>
        <v>-0.10073953102166011</v>
      </c>
      <c r="N1000" s="25">
        <f t="shared" ca="1" si="429"/>
        <v>-0.10077465312242694</v>
      </c>
      <c r="O1000" s="25">
        <f t="shared" ca="1" si="412"/>
        <v>-0.10081103339986419</v>
      </c>
      <c r="P1000" s="27">
        <f t="shared" ca="1" si="430"/>
        <v>5.9781895978969924E-3</v>
      </c>
      <c r="Q1000" s="25">
        <f t="shared" ca="1" si="413"/>
        <v>-5.9781895978969924E-3</v>
      </c>
      <c r="R1000" s="25">
        <f t="shared" ca="1" si="414"/>
        <v>-30.042513618561127</v>
      </c>
      <c r="S1000" s="25">
        <f t="shared" ca="1" si="415"/>
        <v>30.042513618561127</v>
      </c>
      <c r="T1000" s="25">
        <f t="shared" ca="1" si="416"/>
        <v>15.623251315913279</v>
      </c>
      <c r="U1000" s="25">
        <f t="shared" ca="1" si="417"/>
        <v>260.78714157369592</v>
      </c>
      <c r="W1000" s="25">
        <f ca="1">Kp*(AB1000+AC1000*OnebyTi+Td*(AB1000-AB999))</f>
        <v>-0.10039732143743858</v>
      </c>
      <c r="X1000" s="25">
        <f t="shared" ca="1" si="431"/>
        <v>-0.10043325062234686</v>
      </c>
      <c r="Y1000" s="25">
        <f t="shared" ca="1" si="432"/>
        <v>-0.10047209865522108</v>
      </c>
      <c r="Z1000" s="25">
        <f t="shared" ca="1" si="433"/>
        <v>-0.100514076387847</v>
      </c>
      <c r="AA1000" s="27">
        <f t="shared" ca="1" si="427"/>
        <v>5.9929819921918995E-3</v>
      </c>
      <c r="AB1000" s="25">
        <f t="shared" ca="1" si="418"/>
        <v>-5.9929819921918995E-3</v>
      </c>
      <c r="AC1000" s="25">
        <f t="shared" ca="1" si="419"/>
        <v>-29.939406971465814</v>
      </c>
      <c r="AD1000" s="25">
        <f t="shared" ca="1" si="420"/>
        <v>29.939406971465814</v>
      </c>
      <c r="AE1000" s="25">
        <f t="shared" ca="1" si="421"/>
        <v>17.225063025772492</v>
      </c>
      <c r="AF1000" s="25">
        <f t="shared" ca="1" si="422"/>
        <v>249.41925078331707</v>
      </c>
      <c r="AH1000" s="25">
        <f t="shared" ca="1" si="423"/>
        <v>-0.10039732143743858</v>
      </c>
      <c r="AI1000" s="25">
        <f t="shared" ca="1" si="424"/>
        <v>5.9929819921918995E-3</v>
      </c>
    </row>
    <row r="1001" spans="1:35" x14ac:dyDescent="0.25">
      <c r="A1001" s="25">
        <v>98.899999999997505</v>
      </c>
      <c r="B1001" s="25">
        <f t="shared" si="425"/>
        <v>0</v>
      </c>
      <c r="C1001" s="25">
        <f t="shared" si="426"/>
        <v>0.01</v>
      </c>
      <c r="E1001" s="25">
        <f ca="1">Kp*(G1001+H1001*OnebyTi+Td*(G1001-G1000))</f>
        <v>-0.10081333274514587</v>
      </c>
      <c r="F1001" s="27">
        <f t="shared" ca="1" si="428"/>
        <v>6.7120526807109317E-3</v>
      </c>
      <c r="G1001" s="25">
        <f t="shared" ca="1" si="407"/>
        <v>-6.7120526807109317E-3</v>
      </c>
      <c r="H1001" s="25">
        <f t="shared" ca="1" si="408"/>
        <v>-30.042638243122429</v>
      </c>
      <c r="I1001" s="25">
        <f t="shared" ca="1" si="409"/>
        <v>30.042638243122429</v>
      </c>
      <c r="J1001" s="25">
        <f t="shared" ca="1" si="410"/>
        <v>15.539677611000211</v>
      </c>
      <c r="K1001" s="25">
        <f t="shared" ca="1" si="411"/>
        <v>901.23436788125014</v>
      </c>
      <c r="M1001" s="25">
        <f ca="1">Kp*(Q1001+R1001*OnebyTi+Td*(Q1001-Q1000))</f>
        <v>-0.10073338638308081</v>
      </c>
      <c r="N1001" s="27">
        <f t="shared" ca="1" si="429"/>
        <v>-0.10076828656567062</v>
      </c>
      <c r="O1001" s="27">
        <f t="shared" ca="1" si="412"/>
        <v>-0.10080443877437031</v>
      </c>
      <c r="P1001" s="27">
        <f t="shared" ca="1" si="430"/>
        <v>5.8970862579105724E-3</v>
      </c>
      <c r="Q1001" s="25">
        <f t="shared" ca="1" si="413"/>
        <v>-5.8970862579105724E-3</v>
      </c>
      <c r="R1001" s="25">
        <f t="shared" ca="1" si="414"/>
        <v>-30.04310332718692</v>
      </c>
      <c r="S1001" s="25">
        <f t="shared" ca="1" si="415"/>
        <v>30.04310332718692</v>
      </c>
      <c r="T1001" s="25">
        <f t="shared" ca="1" si="416"/>
        <v>15.623254793475912</v>
      </c>
      <c r="U1001" s="25">
        <f t="shared" ca="1" si="417"/>
        <v>260.79630545562514</v>
      </c>
      <c r="W1001" s="25">
        <f ca="1">Kp*(AB1001+AC1001*OnebyTi+Td*(AB1001-AB1000))</f>
        <v>-0.10039416119834457</v>
      </c>
      <c r="X1001" s="27">
        <f t="shared" ca="1" si="431"/>
        <v>-0.10042983150834313</v>
      </c>
      <c r="Y1001" s="27">
        <f t="shared" ca="1" si="432"/>
        <v>-0.10046840177610855</v>
      </c>
      <c r="Z1001" s="27">
        <f t="shared" ca="1" si="433"/>
        <v>-0.10051008167842532</v>
      </c>
      <c r="AA1001" s="27">
        <f t="shared" ca="1" si="427"/>
        <v>5.9415743534071992E-3</v>
      </c>
      <c r="AB1001" s="25">
        <f t="shared" ca="1" si="418"/>
        <v>-5.9415743534071992E-3</v>
      </c>
      <c r="AC1001" s="25">
        <f t="shared" ca="1" si="419"/>
        <v>-29.940001128901155</v>
      </c>
      <c r="AD1001" s="25">
        <f t="shared" ca="1" si="420"/>
        <v>29.940001128901155</v>
      </c>
      <c r="AE1001" s="25">
        <f t="shared" ca="1" si="421"/>
        <v>17.225066556003071</v>
      </c>
      <c r="AF1001" s="25">
        <f t="shared" ca="1" si="422"/>
        <v>249.42853345631684</v>
      </c>
      <c r="AH1001" s="25">
        <f t="shared" ca="1" si="423"/>
        <v>-0.10039416119834457</v>
      </c>
      <c r="AI1001" s="25">
        <f t="shared" ca="1" si="424"/>
        <v>5.9415743534071992E-3</v>
      </c>
    </row>
    <row r="1002" spans="1:35" x14ac:dyDescent="0.25">
      <c r="A1002" s="25">
        <v>98.999999999997399</v>
      </c>
      <c r="B1002" s="25">
        <f t="shared" si="425"/>
        <v>0</v>
      </c>
      <c r="C1002" s="25">
        <f t="shared" si="426"/>
        <v>0.01</v>
      </c>
      <c r="E1002" s="25">
        <f ca="1">Kp*(G1002+H1002*OnebyTi+Td*(G1002-G1001))</f>
        <v>-0.10080672335615647</v>
      </c>
      <c r="F1002" s="27">
        <f t="shared" ca="1" si="428"/>
        <v>6.6238791935052336E-3</v>
      </c>
      <c r="G1002" s="25">
        <f t="shared" ca="1" si="407"/>
        <v>-6.6238791935052336E-3</v>
      </c>
      <c r="H1002" s="25">
        <f t="shared" ca="1" si="408"/>
        <v>-30.043300631041781</v>
      </c>
      <c r="I1002" s="25">
        <f t="shared" ca="1" si="409"/>
        <v>30.043300631041781</v>
      </c>
      <c r="J1002" s="25">
        <f t="shared" ca="1" si="410"/>
        <v>15.539681998577768</v>
      </c>
      <c r="K1002" s="25">
        <f t="shared" ca="1" si="411"/>
        <v>901.29994428526584</v>
      </c>
      <c r="M1002" s="25">
        <f ca="1">Kp*(Q1002+R1002*OnebyTi+Td*(Q1002-Q1001))</f>
        <v>-0.10072728087613059</v>
      </c>
      <c r="N1002" s="25">
        <f t="shared" ca="1" si="429"/>
        <v>-0.10076196023585512</v>
      </c>
      <c r="O1002" s="25">
        <f t="shared" ca="1" si="412"/>
        <v>-0.10079788549072476</v>
      </c>
      <c r="P1002" s="27">
        <f t="shared" ca="1" si="430"/>
        <v>5.8166423804735402E-3</v>
      </c>
      <c r="Q1002" s="25">
        <f t="shared" ca="1" si="413"/>
        <v>-5.8166423804735402E-3</v>
      </c>
      <c r="R1002" s="25">
        <f t="shared" ca="1" si="414"/>
        <v>-30.043684991424968</v>
      </c>
      <c r="S1002" s="25">
        <f t="shared" ca="1" si="415"/>
        <v>30.043684991424968</v>
      </c>
      <c r="T1002" s="25">
        <f t="shared" ca="1" si="416"/>
        <v>15.62325817680877</v>
      </c>
      <c r="U1002" s="25">
        <f t="shared" ca="1" si="417"/>
        <v>260.80534433291433</v>
      </c>
      <c r="W1002" s="25">
        <f ca="1">Kp*(AB1002+AC1002*OnebyTi+Td*(AB1002-AB1001))</f>
        <v>-0.10039102390362216</v>
      </c>
      <c r="X1002" s="25">
        <f t="shared" ca="1" si="431"/>
        <v>-0.10042643702954421</v>
      </c>
      <c r="Y1002" s="25">
        <f t="shared" ca="1" si="432"/>
        <v>-0.10046473132984095</v>
      </c>
      <c r="Z1002" s="25">
        <f t="shared" ca="1" si="433"/>
        <v>-0.10050611531130485</v>
      </c>
      <c r="AA1002" s="27">
        <f t="shared" ca="1" si="427"/>
        <v>5.8905661855646677E-3</v>
      </c>
      <c r="AB1002" s="25">
        <f t="shared" ca="1" si="418"/>
        <v>-5.8905661855646677E-3</v>
      </c>
      <c r="AC1002" s="25">
        <f t="shared" ca="1" si="419"/>
        <v>-29.94059018551971</v>
      </c>
      <c r="AD1002" s="25">
        <f t="shared" ca="1" si="420"/>
        <v>29.94059018551971</v>
      </c>
      <c r="AE1002" s="25">
        <f t="shared" ca="1" si="421"/>
        <v>17.225070025880068</v>
      </c>
      <c r="AF1002" s="25">
        <f t="shared" ca="1" si="422"/>
        <v>249.4377364399493</v>
      </c>
      <c r="AH1002" s="25">
        <f t="shared" ca="1" si="423"/>
        <v>-0.10039102390362216</v>
      </c>
      <c r="AI1002" s="25">
        <f t="shared" ca="1" si="424"/>
        <v>5.8905661855646677E-3</v>
      </c>
    </row>
    <row r="1003" spans="1:35" x14ac:dyDescent="0.25">
      <c r="A1003" s="25">
        <v>99.099999999997394</v>
      </c>
      <c r="B1003" s="25">
        <f t="shared" si="425"/>
        <v>0</v>
      </c>
      <c r="C1003" s="25">
        <f t="shared" si="426"/>
        <v>0.01</v>
      </c>
      <c r="E1003" s="25">
        <f ca="1">Kp*(G1003+H1003*OnebyTi+Td*(G1003-G1002))</f>
        <v>-0.10080015513148184</v>
      </c>
      <c r="F1003" s="27">
        <f t="shared" ca="1" si="428"/>
        <v>6.5364089170355799E-3</v>
      </c>
      <c r="G1003" s="25">
        <f t="shared" ca="1" si="407"/>
        <v>-6.5364089170355799E-3</v>
      </c>
      <c r="H1003" s="25">
        <f t="shared" ca="1" si="408"/>
        <v>-30.043954271933483</v>
      </c>
      <c r="I1003" s="25">
        <f t="shared" ca="1" si="409"/>
        <v>30.043954271933483</v>
      </c>
      <c r="J1003" s="25">
        <f t="shared" ca="1" si="410"/>
        <v>15.539686271041921</v>
      </c>
      <c r="K1003" s="25">
        <f t="shared" ca="1" si="411"/>
        <v>901.36472009763361</v>
      </c>
      <c r="M1003" s="25">
        <f ca="1">Kp*(Q1003+R1003*OnebyTi+Td*(Q1003-Q1002))</f>
        <v>-0.10072121430583381</v>
      </c>
      <c r="N1003" s="27">
        <f t="shared" ca="1" si="429"/>
        <v>-0.10075567393443412</v>
      </c>
      <c r="O1003" s="25">
        <f t="shared" ca="1" si="412"/>
        <v>-0.10079137334682906</v>
      </c>
      <c r="P1003" s="27">
        <f t="shared" ca="1" si="430"/>
        <v>5.7368538314010644E-3</v>
      </c>
      <c r="Q1003" s="25">
        <f t="shared" ca="1" si="413"/>
        <v>-5.7368538314010644E-3</v>
      </c>
      <c r="R1003" s="25">
        <f t="shared" ca="1" si="414"/>
        <v>-30.044258676808109</v>
      </c>
      <c r="S1003" s="25">
        <f t="shared" ca="1" si="415"/>
        <v>30.044258676808109</v>
      </c>
      <c r="T1003" s="25">
        <f t="shared" ca="1" si="416"/>
        <v>15.623261467957958</v>
      </c>
      <c r="U1003" s="25">
        <f t="shared" ca="1" si="417"/>
        <v>260.81425922378662</v>
      </c>
      <c r="W1003" s="25">
        <f ca="1">Kp*(AB1003+AC1003*OnebyTi+Td*(AB1003-AB1002))</f>
        <v>-0.1003879094020606</v>
      </c>
      <c r="X1003" s="25">
        <f t="shared" ca="1" si="431"/>
        <v>-0.10042306702504605</v>
      </c>
      <c r="Y1003" s="25">
        <f t="shared" ca="1" si="432"/>
        <v>-0.10046108714535021</v>
      </c>
      <c r="Z1003" s="25">
        <f t="shared" ca="1" si="433"/>
        <v>-0.10050217710477678</v>
      </c>
      <c r="AA1003" s="27">
        <f t="shared" ca="1" si="427"/>
        <v>5.8399546544341818E-3</v>
      </c>
      <c r="AB1003" s="25">
        <f t="shared" ca="1" si="418"/>
        <v>-5.8399546544341818E-3</v>
      </c>
      <c r="AC1003" s="25">
        <f t="shared" ca="1" si="419"/>
        <v>-29.941174180985154</v>
      </c>
      <c r="AD1003" s="25">
        <f t="shared" ca="1" si="420"/>
        <v>29.941174180985154</v>
      </c>
      <c r="AE1003" s="25">
        <f t="shared" ca="1" si="421"/>
        <v>17.225073436387106</v>
      </c>
      <c r="AF1003" s="25">
        <f t="shared" ca="1" si="422"/>
        <v>249.44686035380204</v>
      </c>
      <c r="AH1003" s="25">
        <f t="shared" ca="1" si="423"/>
        <v>-0.1003879094020606</v>
      </c>
      <c r="AI1003" s="25">
        <f t="shared" ca="1" si="424"/>
        <v>5.8399546544341818E-3</v>
      </c>
    </row>
    <row r="1004" spans="1:35" x14ac:dyDescent="0.25">
      <c r="A1004" s="25">
        <v>99.199999999997402</v>
      </c>
      <c r="B1004" s="25">
        <f t="shared" si="425"/>
        <v>0</v>
      </c>
      <c r="C1004" s="25">
        <f t="shared" si="426"/>
        <v>0.01</v>
      </c>
      <c r="E1004" s="25">
        <f ca="1">Kp*(G1004+H1004*OnebyTi+Td*(G1004-G1003))</f>
        <v>-0.1007936278722142</v>
      </c>
      <c r="F1004" s="27">
        <f t="shared" ca="1" si="428"/>
        <v>6.4496375325840249E-3</v>
      </c>
      <c r="G1004" s="25">
        <f t="shared" ca="1" si="407"/>
        <v>-6.4496375325840249E-3</v>
      </c>
      <c r="H1004" s="25">
        <f t="shared" ca="1" si="408"/>
        <v>-30.044599235686743</v>
      </c>
      <c r="I1004" s="25">
        <f t="shared" ca="1" si="409"/>
        <v>30.044599235686743</v>
      </c>
      <c r="J1004" s="25">
        <f t="shared" ca="1" si="410"/>
        <v>15.539690430824351</v>
      </c>
      <c r="K1004" s="25">
        <f t="shared" ca="1" si="411"/>
        <v>901.42870050195688</v>
      </c>
      <c r="M1004" s="25">
        <f ca="1">Kp*(Q1004+R1004*OnebyTi+Td*(Q1004-Q1003))</f>
        <v>-0.10071518647786443</v>
      </c>
      <c r="N1004" s="25">
        <f t="shared" ca="1" si="429"/>
        <v>-0.10074942746350853</v>
      </c>
      <c r="O1004" s="27">
        <f t="shared" ca="1" si="412"/>
        <v>-0.10078490214122866</v>
      </c>
      <c r="P1004" s="27">
        <f t="shared" ca="1" si="430"/>
        <v>5.6577164967181581E-3</v>
      </c>
      <c r="Q1004" s="25">
        <f t="shared" ca="1" si="413"/>
        <v>-5.6577164967181581E-3</v>
      </c>
      <c r="R1004" s="25">
        <f t="shared" ca="1" si="414"/>
        <v>-30.044824448457781</v>
      </c>
      <c r="S1004" s="25">
        <f t="shared" ca="1" si="415"/>
        <v>30.044824448457781</v>
      </c>
      <c r="T1004" s="25">
        <f t="shared" ca="1" si="416"/>
        <v>15.623264668933555</v>
      </c>
      <c r="U1004" s="25">
        <f t="shared" ca="1" si="417"/>
        <v>260.82305114007704</v>
      </c>
      <c r="W1004" s="25">
        <f ca="1">Kp*(AB1004+AC1004*OnebyTi+Td*(AB1004-AB1003))</f>
        <v>-0.1003848175433275</v>
      </c>
      <c r="X1004" s="27">
        <f t="shared" ca="1" si="431"/>
        <v>-0.10041972133486704</v>
      </c>
      <c r="Y1004" s="27">
        <f t="shared" ca="1" si="432"/>
        <v>-0.10045746905253547</v>
      </c>
      <c r="Z1004" s="27">
        <f t="shared" ca="1" si="433"/>
        <v>-0.10049826687814496</v>
      </c>
      <c r="AA1004" s="27">
        <f t="shared" ca="1" si="427"/>
        <v>5.7897369439565034E-3</v>
      </c>
      <c r="AB1004" s="25">
        <f t="shared" ca="1" si="418"/>
        <v>-5.7897369439565034E-3</v>
      </c>
      <c r="AC1004" s="25">
        <f t="shared" ca="1" si="419"/>
        <v>-29.941753154679549</v>
      </c>
      <c r="AD1004" s="25">
        <f t="shared" ca="1" si="420"/>
        <v>29.941753154679549</v>
      </c>
      <c r="AE1004" s="25">
        <f t="shared" ca="1" si="421"/>
        <v>17.225076788492494</v>
      </c>
      <c r="AF1004" s="25">
        <f t="shared" ca="1" si="422"/>
        <v>249.45590581306593</v>
      </c>
      <c r="AH1004" s="25">
        <f t="shared" ca="1" si="423"/>
        <v>-0.1003848175433275</v>
      </c>
      <c r="AI1004" s="25">
        <f t="shared" ca="1" si="424"/>
        <v>5.7897369439565034E-3</v>
      </c>
    </row>
    <row r="1005" spans="1:35" x14ac:dyDescent="0.25">
      <c r="A1005" s="25">
        <v>99.299999999997397</v>
      </c>
      <c r="B1005" s="25">
        <f t="shared" si="425"/>
        <v>0</v>
      </c>
      <c r="C1005" s="25">
        <f t="shared" si="426"/>
        <v>0.01</v>
      </c>
      <c r="E1005" s="25">
        <f ca="1">Kp*(G1005+H1005*OnebyTi+Td*(G1005-G1004))</f>
        <v>-0.10078714138006342</v>
      </c>
      <c r="F1005" s="27">
        <f t="shared" ca="1" si="428"/>
        <v>6.3635607419363256E-3</v>
      </c>
      <c r="G1005" s="25">
        <f t="shared" ca="1" si="407"/>
        <v>-6.3635607419363256E-3</v>
      </c>
      <c r="H1005" s="25">
        <f t="shared" ca="1" si="408"/>
        <v>-30.045235591760935</v>
      </c>
      <c r="I1005" s="25">
        <f t="shared" ca="1" si="409"/>
        <v>30.045235591760935</v>
      </c>
      <c r="J1005" s="25">
        <f t="shared" ca="1" si="410"/>
        <v>15.539694480314882</v>
      </c>
      <c r="K1005" s="25">
        <f t="shared" ca="1" si="411"/>
        <v>901.49189066012434</v>
      </c>
      <c r="M1005" s="25">
        <f ca="1">Kp*(Q1005+R1005*OnebyTi+Td*(Q1005-Q1004))</f>
        <v>-0.10070919719854635</v>
      </c>
      <c r="N1005" s="27">
        <f t="shared" ca="1" si="429"/>
        <v>-0.10074322062582695</v>
      </c>
      <c r="O1005" s="25">
        <f t="shared" ca="1" si="412"/>
        <v>-0.10077847167311353</v>
      </c>
      <c r="P1005" s="27">
        <f t="shared" ca="1" si="430"/>
        <v>5.5792262825952905E-3</v>
      </c>
      <c r="Q1005" s="25">
        <f t="shared" ca="1" si="413"/>
        <v>-5.5792262825952905E-3</v>
      </c>
      <c r="R1005" s="25">
        <f t="shared" ca="1" si="414"/>
        <v>-30.045382371086042</v>
      </c>
      <c r="S1005" s="25">
        <f t="shared" ca="1" si="415"/>
        <v>30.045382371086042</v>
      </c>
      <c r="T1005" s="25">
        <f t="shared" ca="1" si="416"/>
        <v>15.623267781710146</v>
      </c>
      <c r="U1005" s="25">
        <f t="shared" ca="1" si="417"/>
        <v>260.83172108726387</v>
      </c>
      <c r="W1005" s="25">
        <f ca="1">Kp*(AB1005+AC1005*OnebyTi+Td*(AB1005-AB1004))</f>
        <v>-0.10038174817796475</v>
      </c>
      <c r="X1005" s="25">
        <f t="shared" ca="1" si="431"/>
        <v>-0.1004163997999438</v>
      </c>
      <c r="Y1005" s="25">
        <f t="shared" ca="1" si="432"/>
        <v>-0.1004538768822589</v>
      </c>
      <c r="Z1005" s="25">
        <f t="shared" ca="1" si="433"/>
        <v>-0.10049438445172146</v>
      </c>
      <c r="AA1005" s="27">
        <f t="shared" ca="1" si="427"/>
        <v>5.739910256142006E-3</v>
      </c>
      <c r="AB1005" s="25">
        <f t="shared" ca="1" si="418"/>
        <v>-5.739910256142006E-3</v>
      </c>
      <c r="AC1005" s="25">
        <f t="shared" ca="1" si="419"/>
        <v>-29.942327145705164</v>
      </c>
      <c r="AD1005" s="25">
        <f t="shared" ca="1" si="420"/>
        <v>29.942327145705164</v>
      </c>
      <c r="AE1005" s="25">
        <f t="shared" ca="1" si="421"/>
        <v>17.225080083149468</v>
      </c>
      <c r="AF1005" s="25">
        <f t="shared" ca="1" si="422"/>
        <v>249.46487342856341</v>
      </c>
      <c r="AH1005" s="25">
        <f t="shared" ca="1" si="423"/>
        <v>-0.10038174817796475</v>
      </c>
      <c r="AI1005" s="25">
        <f t="shared" ca="1" si="424"/>
        <v>5.739910256142006E-3</v>
      </c>
    </row>
    <row r="1006" spans="1:35" x14ac:dyDescent="0.25">
      <c r="A1006" s="25">
        <v>99.399999999997405</v>
      </c>
      <c r="B1006" s="25">
        <f t="shared" si="425"/>
        <v>0</v>
      </c>
      <c r="C1006" s="25">
        <f t="shared" si="426"/>
        <v>0.01</v>
      </c>
      <c r="E1006" s="25">
        <f ca="1">Kp*(G1006+H1006*OnebyTi+Td*(G1006-G1005))</f>
        <v>-0.10078069545735767</v>
      </c>
      <c r="F1006" s="27">
        <f t="shared" ca="1" si="428"/>
        <v>6.2781742673210812E-3</v>
      </c>
      <c r="G1006" s="25">
        <f t="shared" ca="1" si="407"/>
        <v>-6.2781742673210812E-3</v>
      </c>
      <c r="H1006" s="25">
        <f t="shared" ca="1" si="408"/>
        <v>-30.045863409187668</v>
      </c>
      <c r="I1006" s="25">
        <f t="shared" ca="1" si="409"/>
        <v>30.045863409187668</v>
      </c>
      <c r="J1006" s="25">
        <f t="shared" ca="1" si="410"/>
        <v>15.539698421862095</v>
      </c>
      <c r="K1006" s="25">
        <f t="shared" ca="1" si="411"/>
        <v>901.55429571234151</v>
      </c>
      <c r="M1006" s="25">
        <f ca="1">Kp*(Q1006+R1006*OnebyTi+Td*(Q1006-Q1005))</f>
        <v>-0.10070324627485364</v>
      </c>
      <c r="N1006" s="25">
        <f t="shared" ca="1" si="429"/>
        <v>-0.1007370532247861</v>
      </c>
      <c r="O1006" s="27">
        <f t="shared" ca="1" si="412"/>
        <v>-0.10077208174231868</v>
      </c>
      <c r="P1006" s="27">
        <f t="shared" ca="1" si="430"/>
        <v>5.5013791152839376E-3</v>
      </c>
      <c r="Q1006" s="25">
        <f t="shared" ca="1" si="413"/>
        <v>-5.5013791152839376E-3</v>
      </c>
      <c r="R1006" s="25">
        <f t="shared" ca="1" si="414"/>
        <v>-30.04593250899757</v>
      </c>
      <c r="S1006" s="25">
        <f t="shared" ca="1" si="415"/>
        <v>30.04593250899757</v>
      </c>
      <c r="T1006" s="25">
        <f t="shared" ca="1" si="416"/>
        <v>15.623270808227362</v>
      </c>
      <c r="U1006" s="25">
        <f t="shared" ca="1" si="417"/>
        <v>260.84027006449946</v>
      </c>
      <c r="W1006" s="25">
        <f ca="1">Kp*(AB1006+AC1006*OnebyTi+Td*(AB1006-AB1005))</f>
        <v>-0.10037870115738452</v>
      </c>
      <c r="X1006" s="27">
        <f t="shared" ca="1" si="431"/>
        <v>-0.10041310226212702</v>
      </c>
      <c r="Y1006" s="27">
        <f t="shared" ca="1" si="432"/>
        <v>-0.10045031046634131</v>
      </c>
      <c r="Z1006" s="27">
        <f t="shared" ca="1" si="433"/>
        <v>-0.10049052964682231</v>
      </c>
      <c r="AA1006" s="27">
        <f t="shared" ca="1" si="427"/>
        <v>5.6904718109698597E-3</v>
      </c>
      <c r="AB1006" s="25">
        <f t="shared" ca="1" si="418"/>
        <v>-5.6904718109698597E-3</v>
      </c>
      <c r="AC1006" s="25">
        <f t="shared" ca="1" si="419"/>
        <v>-29.942896192886263</v>
      </c>
      <c r="AD1006" s="25">
        <f t="shared" ca="1" si="420"/>
        <v>29.942896192886263</v>
      </c>
      <c r="AE1006" s="25">
        <f t="shared" ca="1" si="421"/>
        <v>17.22508332129641</v>
      </c>
      <c r="AF1006" s="25">
        <f t="shared" ca="1" si="422"/>
        <v>249.47376380677633</v>
      </c>
      <c r="AH1006" s="25">
        <f t="shared" ca="1" si="423"/>
        <v>-0.10037870115738452</v>
      </c>
      <c r="AI1006" s="25">
        <f t="shared" ca="1" si="424"/>
        <v>5.6904718109698597E-3</v>
      </c>
    </row>
    <row r="1007" spans="1:35" x14ac:dyDescent="0.25">
      <c r="A1007" s="25">
        <v>99.499999999997399</v>
      </c>
      <c r="B1007" s="25">
        <f t="shared" si="425"/>
        <v>0</v>
      </c>
      <c r="C1007" s="25">
        <f t="shared" si="426"/>
        <v>0.01</v>
      </c>
      <c r="E1007" s="25">
        <f ca="1">Kp*(G1007+H1007*OnebyTi+Td*(G1007-G1006))</f>
        <v>-0.10077428990704423</v>
      </c>
      <c r="F1007" s="27">
        <f t="shared" ca="1" si="428"/>
        <v>6.1934738513487724E-3</v>
      </c>
      <c r="G1007" s="25">
        <f t="shared" ca="1" si="407"/>
        <v>-6.1934738513487724E-3</v>
      </c>
      <c r="H1007" s="25">
        <f t="shared" ca="1" si="408"/>
        <v>-30.046482756572804</v>
      </c>
      <c r="I1007" s="25">
        <f t="shared" ca="1" si="409"/>
        <v>30.046482756572804</v>
      </c>
      <c r="J1007" s="25">
        <f t="shared" ca="1" si="410"/>
        <v>15.53970225777393</v>
      </c>
      <c r="K1007" s="25">
        <f t="shared" ca="1" si="411"/>
        <v>901.61592077716239</v>
      </c>
      <c r="M1007" s="25">
        <f ca="1">Kp*(Q1007+R1007*OnebyTi+Td*(Q1007-Q1006))</f>
        <v>-0.10069733351441079</v>
      </c>
      <c r="N1007" s="27">
        <f t="shared" ca="1" si="429"/>
        <v>-0.10073092506443111</v>
      </c>
      <c r="O1007" s="25">
        <f t="shared" ca="1" si="412"/>
        <v>-0.10076573214932474</v>
      </c>
      <c r="P1007" s="27">
        <f t="shared" ca="1" si="430"/>
        <v>5.4241709410520686E-3</v>
      </c>
      <c r="Q1007" s="25">
        <f t="shared" ca="1" si="413"/>
        <v>-5.4241709410520686E-3</v>
      </c>
      <c r="R1007" s="25">
        <f t="shared" ca="1" si="414"/>
        <v>-30.046474926091676</v>
      </c>
      <c r="S1007" s="25">
        <f t="shared" ca="1" si="415"/>
        <v>30.046474926091676</v>
      </c>
      <c r="T1007" s="25">
        <f t="shared" ca="1" si="416"/>
        <v>15.623273750390402</v>
      </c>
      <c r="U1007" s="25">
        <f t="shared" ca="1" si="417"/>
        <v>260.84869906464138</v>
      </c>
      <c r="W1007" s="25">
        <f ca="1">Kp*(AB1007+AC1007*OnebyTi+Td*(AB1007-AB1006))</f>
        <v>-0.10037567633386507</v>
      </c>
      <c r="X1007" s="25">
        <f t="shared" ca="1" si="431"/>
        <v>-0.10040982856417731</v>
      </c>
      <c r="Y1007" s="25">
        <f t="shared" ca="1" si="432"/>
        <v>-0.10044676963755804</v>
      </c>
      <c r="Z1007" s="25">
        <f t="shared" ca="1" si="433"/>
        <v>-0.10048670228576327</v>
      </c>
      <c r="AA1007" s="27">
        <f t="shared" ca="1" si="427"/>
        <v>5.6414188462876273E-3</v>
      </c>
      <c r="AB1007" s="25">
        <f t="shared" ca="1" si="418"/>
        <v>-5.6414188462876273E-3</v>
      </c>
      <c r="AC1007" s="25">
        <f t="shared" ca="1" si="419"/>
        <v>-29.94346033477089</v>
      </c>
      <c r="AD1007" s="25">
        <f t="shared" ca="1" si="420"/>
        <v>29.94346033477089</v>
      </c>
      <c r="AE1007" s="25">
        <f t="shared" ca="1" si="421"/>
        <v>17.225086503857071</v>
      </c>
      <c r="AF1007" s="25">
        <f t="shared" ca="1" si="422"/>
        <v>249.48257754987395</v>
      </c>
      <c r="AH1007" s="25">
        <f t="shared" ca="1" si="423"/>
        <v>-0.10037567633386507</v>
      </c>
      <c r="AI1007" s="25">
        <f t="shared" ca="1" si="424"/>
        <v>5.6414188462876273E-3</v>
      </c>
    </row>
    <row r="1008" spans="1:35" x14ac:dyDescent="0.25">
      <c r="A1008" s="25">
        <v>99.599999999997394</v>
      </c>
      <c r="B1008" s="25">
        <f t="shared" si="425"/>
        <v>0</v>
      </c>
      <c r="C1008" s="25">
        <f t="shared" si="426"/>
        <v>0.01</v>
      </c>
      <c r="E1008" s="25">
        <f ca="1">Kp*(G1008+H1008*OnebyTi+Td*(G1008-G1007))</f>
        <v>-0.10076792453269007</v>
      </c>
      <c r="F1008" s="27">
        <f t="shared" ca="1" si="428"/>
        <v>6.1094552569506966E-3</v>
      </c>
      <c r="G1008" s="25">
        <f t="shared" ca="1" si="407"/>
        <v>-6.1094552569506966E-3</v>
      </c>
      <c r="H1008" s="25">
        <f t="shared" ca="1" si="408"/>
        <v>-30.047093702098497</v>
      </c>
      <c r="I1008" s="25">
        <f t="shared" ca="1" si="409"/>
        <v>30.047093702098497</v>
      </c>
      <c r="J1008" s="25">
        <f t="shared" ca="1" si="410"/>
        <v>15.539705990318284</v>
      </c>
      <c r="K1008" s="25">
        <f t="shared" ca="1" si="411"/>
        <v>901.67677095152158</v>
      </c>
      <c r="M1008" s="25">
        <f ca="1">Kp*(Q1008+R1008*OnebyTi+Td*(Q1008-Q1007))</f>
        <v>-0.10069145872549293</v>
      </c>
      <c r="N1008" s="25">
        <f t="shared" ca="1" si="429"/>
        <v>-0.10072483594945598</v>
      </c>
      <c r="O1008" s="25">
        <f t="shared" ca="1" si="412"/>
        <v>-0.10075942269525853</v>
      </c>
      <c r="P1008" s="27">
        <f t="shared" ca="1" si="430"/>
        <v>5.3475977261195941E-3</v>
      </c>
      <c r="Q1008" s="25">
        <f t="shared" ca="1" si="413"/>
        <v>-5.3475977261195941E-3</v>
      </c>
      <c r="R1008" s="25">
        <f t="shared" ca="1" si="414"/>
        <v>-30.047009685864289</v>
      </c>
      <c r="S1008" s="25">
        <f t="shared" ca="1" si="415"/>
        <v>30.047009685864289</v>
      </c>
      <c r="T1008" s="25">
        <f t="shared" ca="1" si="416"/>
        <v>15.623276610070546</v>
      </c>
      <c r="U1008" s="25">
        <f t="shared" ca="1" si="417"/>
        <v>260.85700907428321</v>
      </c>
      <c r="W1008" s="25">
        <f ca="1">Kp*(AB1008+AC1008*OnebyTi+Td*(AB1008-AB1007))</f>
        <v>-0.10037267356054667</v>
      </c>
      <c r="X1008" s="25">
        <f t="shared" ca="1" si="431"/>
        <v>-0.10040657854976097</v>
      </c>
      <c r="Y1008" s="25">
        <f t="shared" ca="1" si="432"/>
        <v>-0.1004432542296346</v>
      </c>
      <c r="Z1008" s="25">
        <f t="shared" ca="1" si="433"/>
        <v>-0.10048290219185541</v>
      </c>
      <c r="AA1008" s="27">
        <f t="shared" ca="1" si="427"/>
        <v>5.5927486177113003E-3</v>
      </c>
      <c r="AB1008" s="25">
        <f t="shared" ca="1" si="418"/>
        <v>-5.5927486177113003E-3</v>
      </c>
      <c r="AC1008" s="25">
        <f t="shared" ca="1" si="419"/>
        <v>-29.944019609632662</v>
      </c>
      <c r="AD1008" s="25">
        <f t="shared" ca="1" si="420"/>
        <v>29.944019609632662</v>
      </c>
      <c r="AE1008" s="25">
        <f t="shared" ca="1" si="421"/>
        <v>17.225089631740779</v>
      </c>
      <c r="AF1008" s="25">
        <f t="shared" ca="1" si="422"/>
        <v>249.49131525574046</v>
      </c>
      <c r="AH1008" s="25">
        <f t="shared" ca="1" si="423"/>
        <v>-0.10037267356054667</v>
      </c>
      <c r="AI1008" s="25">
        <f t="shared" ca="1" si="424"/>
        <v>5.5927486177113003E-3</v>
      </c>
    </row>
    <row r="1009" spans="1:35" x14ac:dyDescent="0.25">
      <c r="A1009" s="25">
        <v>99.699999999997402</v>
      </c>
      <c r="B1009" s="25">
        <f t="shared" si="425"/>
        <v>0</v>
      </c>
      <c r="C1009" s="25">
        <f t="shared" si="426"/>
        <v>0.01</v>
      </c>
      <c r="E1009" s="25">
        <f ca="1">Kp*(G1009+H1009*OnebyTi+Td*(G1009-G1008))</f>
        <v>-0.10076159913848254</v>
      </c>
      <c r="F1009" s="27">
        <f t="shared" ca="1" si="428"/>
        <v>6.0261142673178024E-3</v>
      </c>
      <c r="G1009" s="25">
        <f t="shared" ca="1" si="407"/>
        <v>-6.0261142673178024E-3</v>
      </c>
      <c r="H1009" s="25">
        <f t="shared" ca="1" si="408"/>
        <v>-30.047696313525229</v>
      </c>
      <c r="I1009" s="25">
        <f t="shared" ca="1" si="409"/>
        <v>30.047696313525229</v>
      </c>
      <c r="J1009" s="25">
        <f t="shared" ca="1" si="410"/>
        <v>15.539709621723601</v>
      </c>
      <c r="K1009" s="25">
        <f t="shared" ca="1" si="411"/>
        <v>901.73685131076672</v>
      </c>
      <c r="M1009" s="25">
        <f ca="1">Kp*(Q1009+R1009*OnebyTi+Td*(Q1009-Q1008))</f>
        <v>-0.10068562171702587</v>
      </c>
      <c r="N1009" s="27">
        <f t="shared" ca="1" si="429"/>
        <v>-0.10071878568520386</v>
      </c>
      <c r="O1009" s="27">
        <f t="shared" ca="1" si="412"/>
        <v>-0.10075315318189342</v>
      </c>
      <c r="P1009" s="27">
        <f t="shared" ca="1" si="430"/>
        <v>5.2716554565937403E-3</v>
      </c>
      <c r="Q1009" s="25">
        <f t="shared" ca="1" si="413"/>
        <v>-5.2716554565937403E-3</v>
      </c>
      <c r="R1009" s="25">
        <f t="shared" ca="1" si="414"/>
        <v>-30.047536851409948</v>
      </c>
      <c r="S1009" s="25">
        <f t="shared" ca="1" si="415"/>
        <v>30.047536851409948</v>
      </c>
      <c r="T1009" s="25">
        <f t="shared" ca="1" si="416"/>
        <v>15.62327938910567</v>
      </c>
      <c r="U1009" s="25">
        <f t="shared" ca="1" si="417"/>
        <v>260.86520107378533</v>
      </c>
      <c r="W1009" s="25">
        <f ca="1">Kp*(AB1009+AC1009*OnebyTi+Td*(AB1009-AB1008))</f>
        <v>-0.10036969269142762</v>
      </c>
      <c r="X1009" s="27">
        <f t="shared" ca="1" si="431"/>
        <v>-0.10040335206344587</v>
      </c>
      <c r="Y1009" s="27">
        <f t="shared" ca="1" si="432"/>
        <v>-0.10043976407724255</v>
      </c>
      <c r="Z1009" s="27">
        <f t="shared" ca="1" si="433"/>
        <v>-0.10047912918940086</v>
      </c>
      <c r="AA1009" s="27">
        <f t="shared" ca="1" si="427"/>
        <v>5.5444583985257596E-3</v>
      </c>
      <c r="AB1009" s="25">
        <f t="shared" ca="1" si="418"/>
        <v>-5.5444583985257596E-3</v>
      </c>
      <c r="AC1009" s="25">
        <f t="shared" ca="1" si="419"/>
        <v>-29.944574055472515</v>
      </c>
      <c r="AD1009" s="25">
        <f t="shared" ca="1" si="420"/>
        <v>29.944574055472515</v>
      </c>
      <c r="AE1009" s="25">
        <f t="shared" ca="1" si="421"/>
        <v>17.225092705842673</v>
      </c>
      <c r="AF1009" s="25">
        <f t="shared" ca="1" si="422"/>
        <v>249.49997751800259</v>
      </c>
      <c r="AH1009" s="25">
        <f t="shared" ca="1" si="423"/>
        <v>-0.10036969269142762</v>
      </c>
      <c r="AI1009" s="25">
        <f t="shared" ca="1" si="424"/>
        <v>5.5444583985257596E-3</v>
      </c>
    </row>
    <row r="1010" spans="1:35" x14ac:dyDescent="0.25">
      <c r="A1010" s="25">
        <v>99.799999999997397</v>
      </c>
      <c r="B1010" s="25">
        <f t="shared" si="425"/>
        <v>0</v>
      </c>
      <c r="C1010" s="25">
        <f t="shared" si="426"/>
        <v>0.01</v>
      </c>
      <c r="E1010" s="25">
        <f ca="1">Kp*(G1010+H1010*OnebyTi+Td*(G1010-G1009))</f>
        <v>-0.10075531352923001</v>
      </c>
      <c r="F1010" s="27">
        <f t="shared" ca="1" si="428"/>
        <v>5.9434466858394285E-3</v>
      </c>
      <c r="G1010" s="25">
        <f t="shared" ca="1" si="407"/>
        <v>-5.9434466858394285E-3</v>
      </c>
      <c r="H1010" s="25">
        <f t="shared" ca="1" si="408"/>
        <v>-30.048290658193814</v>
      </c>
      <c r="I1010" s="25">
        <f t="shared" ca="1" si="409"/>
        <v>30.048290658193814</v>
      </c>
      <c r="J1010" s="25">
        <f t="shared" ca="1" si="410"/>
        <v>15.539713154179452</v>
      </c>
      <c r="K1010" s="25">
        <f t="shared" ca="1" si="411"/>
        <v>901.79616690869136</v>
      </c>
      <c r="M1010" s="25">
        <f ca="1">Kp*(Q1010+R1010*OnebyTi+Td*(Q1010-Q1009))</f>
        <v>-0.10067982229858639</v>
      </c>
      <c r="N1010" s="25">
        <f t="shared" ca="1" si="429"/>
        <v>-0.10071277407766729</v>
      </c>
      <c r="O1010" s="25">
        <f t="shared" ca="1" si="412"/>
        <v>-0.10074692341164991</v>
      </c>
      <c r="P1010" s="27">
        <f t="shared" ca="1" si="430"/>
        <v>5.196340138404398E-3</v>
      </c>
      <c r="Q1010" s="25">
        <f t="shared" ca="1" si="413"/>
        <v>-5.196340138404398E-3</v>
      </c>
      <c r="R1010" s="25">
        <f t="shared" ca="1" si="414"/>
        <v>-30.048056485423789</v>
      </c>
      <c r="S1010" s="25">
        <f t="shared" ca="1" si="415"/>
        <v>30.048056485423789</v>
      </c>
      <c r="T1010" s="25">
        <f t="shared" ca="1" si="416"/>
        <v>15.623282089300753</v>
      </c>
      <c r="U1010" s="25">
        <f t="shared" ca="1" si="417"/>
        <v>260.87327603730557</v>
      </c>
      <c r="W1010" s="25">
        <f ca="1">Kp*(AB1010+AC1010*OnebyTi+Td*(AB1010-AB1009))</f>
        <v>-0.10036673358136015</v>
      </c>
      <c r="X1010" s="25">
        <f t="shared" ca="1" si="431"/>
        <v>-0.10040014895069733</v>
      </c>
      <c r="Y1010" s="25">
        <f t="shared" ca="1" si="432"/>
        <v>-0.10043629901599514</v>
      </c>
      <c r="Z1010" s="25">
        <f t="shared" ca="1" si="433"/>
        <v>-0.10047538310368857</v>
      </c>
      <c r="AA1010" s="27">
        <f t="shared" ca="1" si="427"/>
        <v>5.4965454795856735E-3</v>
      </c>
      <c r="AB1010" s="25">
        <f t="shared" ca="1" si="418"/>
        <v>-5.4965454795856735E-3</v>
      </c>
      <c r="AC1010" s="25">
        <f t="shared" ca="1" si="419"/>
        <v>-29.945123710020475</v>
      </c>
      <c r="AD1010" s="25">
        <f t="shared" ca="1" si="420"/>
        <v>29.945123710020475</v>
      </c>
      <c r="AE1010" s="25">
        <f t="shared" ca="1" si="421"/>
        <v>17.225095727043893</v>
      </c>
      <c r="AF1010" s="25">
        <f t="shared" ca="1" si="422"/>
        <v>249.50856492605701</v>
      </c>
      <c r="AH1010" s="25">
        <f t="shared" ca="1" si="423"/>
        <v>-0.10036673358136015</v>
      </c>
      <c r="AI1010" s="25">
        <f t="shared" ca="1" si="424"/>
        <v>5.4965454795856735E-3</v>
      </c>
    </row>
    <row r="1011" spans="1:35" x14ac:dyDescent="0.25">
      <c r="A1011" s="25">
        <v>99.899999999997405</v>
      </c>
      <c r="B1011" s="25">
        <f t="shared" si="425"/>
        <v>0</v>
      </c>
      <c r="C1011" s="25">
        <f t="shared" si="426"/>
        <v>0.01</v>
      </c>
      <c r="E1011" s="25">
        <f ca="1">Kp*(G1011+H1011*OnebyTi+Td*(G1011-G1010))</f>
        <v>-0.10074906751036226</v>
      </c>
      <c r="F1011" s="27">
        <f t="shared" ca="1" si="428"/>
        <v>5.8614483360419582E-3</v>
      </c>
      <c r="G1011" s="25">
        <f t="shared" ca="1" si="407"/>
        <v>-5.8614483360419582E-3</v>
      </c>
      <c r="H1011" s="25">
        <f t="shared" ca="1" si="408"/>
        <v>-30.048876803027419</v>
      </c>
      <c r="I1011" s="25">
        <f t="shared" ca="1" si="409"/>
        <v>30.048876803027419</v>
      </c>
      <c r="J1011" s="25">
        <f t="shared" ca="1" si="410"/>
        <v>15.539716589837111</v>
      </c>
      <c r="K1011" s="25">
        <f t="shared" ca="1" si="411"/>
        <v>901.85472277756844</v>
      </c>
      <c r="M1011" s="25">
        <f ca="1">Kp*(Q1011+R1011*OnebyTi+Td*(Q1011-Q1010))</f>
        <v>-0.10067406028040232</v>
      </c>
      <c r="N1011" s="27">
        <f t="shared" ca="1" si="429"/>
        <v>-0.10070680093348855</v>
      </c>
      <c r="O1011" s="27">
        <f t="shared" ca="1" si="412"/>
        <v>-0.10074073318759599</v>
      </c>
      <c r="P1011" s="27">
        <f t="shared" ca="1" si="430"/>
        <v>5.1216477972394064E-3</v>
      </c>
      <c r="Q1011" s="25">
        <f t="shared" ca="1" si="413"/>
        <v>-5.1216477972394064E-3</v>
      </c>
      <c r="R1011" s="25">
        <f t="shared" ca="1" si="414"/>
        <v>-30.048568650203514</v>
      </c>
      <c r="S1011" s="25">
        <f t="shared" ca="1" si="415"/>
        <v>30.048568650203514</v>
      </c>
      <c r="T1011" s="25">
        <f t="shared" ca="1" si="416"/>
        <v>15.623284712428369</v>
      </c>
      <c r="U1011" s="25">
        <f t="shared" ca="1" si="417"/>
        <v>260.88123493282978</v>
      </c>
      <c r="W1011" s="25">
        <f ca="1">Kp*(AB1011+AC1011*OnebyTi+Td*(AB1011-AB1010))</f>
        <v>-0.10036379608604634</v>
      </c>
      <c r="X1011" s="27">
        <f t="shared" ca="1" si="431"/>
        <v>-0.10039696905787393</v>
      </c>
      <c r="Y1011" s="27">
        <f t="shared" ca="1" si="432"/>
        <v>-0.10043285888244323</v>
      </c>
      <c r="Z1011" s="27">
        <f t="shared" ca="1" si="433"/>
        <v>-0.10047166376098995</v>
      </c>
      <c r="AA1011" s="27">
        <f t="shared" ca="1" si="427"/>
        <v>5.4490071692168164E-3</v>
      </c>
      <c r="AB1011" s="25">
        <f t="shared" ca="1" si="418"/>
        <v>-5.4490071692168164E-3</v>
      </c>
      <c r="AC1011" s="25">
        <f t="shared" ca="1" si="419"/>
        <v>-29.945668610737396</v>
      </c>
      <c r="AD1011" s="25">
        <f t="shared" ca="1" si="420"/>
        <v>29.945668610737396</v>
      </c>
      <c r="AE1011" s="25">
        <f t="shared" ca="1" si="421"/>
        <v>17.225098696211806</v>
      </c>
      <c r="AF1011" s="25">
        <f t="shared" ca="1" si="422"/>
        <v>249.51707806509748</v>
      </c>
      <c r="AH1011" s="25">
        <f t="shared" ca="1" si="423"/>
        <v>-0.10036379608604634</v>
      </c>
      <c r="AI1011" s="25">
        <f t="shared" ca="1" si="424"/>
        <v>5.4490071692168164E-3</v>
      </c>
    </row>
    <row r="1012" spans="1:35" x14ac:dyDescent="0.25">
      <c r="A1012" s="25">
        <v>99.999999999997399</v>
      </c>
      <c r="B1012" s="25">
        <f t="shared" si="425"/>
        <v>0</v>
      </c>
      <c r="C1012" s="25">
        <f t="shared" si="426"/>
        <v>0.01</v>
      </c>
      <c r="E1012" s="25">
        <f ca="1">Kp*(G1012+H1012*OnebyTi+Td*(G1012-G1011))</f>
        <v>-0.1007428608879313</v>
      </c>
      <c r="F1012" s="27">
        <f t="shared" ca="1" si="428"/>
        <v>5.7801150615273706E-3</v>
      </c>
      <c r="G1012" s="25">
        <f ca="1">B1012-F1012</f>
        <v>-5.7801150615273706E-3</v>
      </c>
      <c r="H1012" s="25">
        <f ca="1">H1011+G1012*0.1</f>
        <v>-30.049454814533572</v>
      </c>
      <c r="I1012" s="25">
        <f ca="1">IF(ROW()&lt;12,0,I1011+ABS(G1012)*0.1)</f>
        <v>30.049454814533572</v>
      </c>
      <c r="J1012" s="25">
        <f ca="1">IF(ROW()&lt;12,0,J1011+((G1012)^2)*0.1)</f>
        <v>15.539719930810124</v>
      </c>
      <c r="K1012" s="25">
        <f ca="1">IF(ROW()&lt;12,0,K1011+A1012*ABS(G1012)*0.1)</f>
        <v>901.91252392818376</v>
      </c>
      <c r="M1012" s="25">
        <f ca="1">Kp*(Q1012+R1012*OnebyTi+Td*(Q1012-Q1011))</f>
        <v>-0.10066833547335252</v>
      </c>
      <c r="N1012" s="25">
        <f t="shared" ca="1" si="429"/>
        <v>-0.10070086605995987</v>
      </c>
      <c r="O1012" s="25">
        <f ca="1">IF((ROW()-12)*0.1&lt;L_2,0,OFFSET(N1012,-1,0)*b_2/K_2-O1011*a_2)</f>
        <v>-0.10073458231344756</v>
      </c>
      <c r="P1012" s="27">
        <f t="shared" ca="1" si="430"/>
        <v>5.047574478479807E-3</v>
      </c>
      <c r="Q1012" s="25">
        <f ca="1">B1012-P1012</f>
        <v>-5.047574478479807E-3</v>
      </c>
      <c r="R1012" s="25">
        <f ca="1">R1011+Q1012*0.1</f>
        <v>-30.049073407651363</v>
      </c>
      <c r="S1012" s="25">
        <f ca="1">IF(ROW()&lt;12,0,S1011+ABS(Q1012)*0.1)</f>
        <v>30.049073407651363</v>
      </c>
      <c r="T1012" s="25">
        <f ca="1">IF(ROW()&lt;12,0,T1011+((Q1012)^2)*0.1)</f>
        <v>15.62328726022918</v>
      </c>
      <c r="U1012" s="25">
        <f ca="1">IF(ROW()&lt;12,0,U1011+J1012*ABS(Q1012)*0.1)</f>
        <v>260.88907872220233</v>
      </c>
      <c r="W1012" s="25">
        <f ca="1">Kp*(AB1012+AC1012*OnebyTi+Td*(AB1012-AB1011))</f>
        <v>-0.10036088006203414</v>
      </c>
      <c r="X1012" s="25">
        <f t="shared" ca="1" si="431"/>
        <v>-0.10039381223222339</v>
      </c>
      <c r="Y1012" s="25">
        <f t="shared" ca="1" si="432"/>
        <v>-0.10042944351407097</v>
      </c>
      <c r="Z1012" s="25">
        <f t="shared" ca="1" si="433"/>
        <v>-0.10046797098855466</v>
      </c>
      <c r="AA1012" s="27">
        <f t="shared" ca="1" si="427"/>
        <v>5.4018407931178212E-3</v>
      </c>
      <c r="AB1012" s="25">
        <f ca="1">B1012-AA1012</f>
        <v>-5.4018407931178212E-3</v>
      </c>
      <c r="AC1012" s="25">
        <f ca="1">AC1011+AB1012*0.1</f>
        <v>-29.946208794816709</v>
      </c>
      <c r="AD1012" s="25">
        <f ca="1">IF(ROW()&lt;12,0,AD1011+ABS(AB1012)*0.1)</f>
        <v>29.946208794816709</v>
      </c>
      <c r="AE1012" s="25">
        <f ca="1">IF(ROW()&lt;12,0,AE1011+((AB1012)^2)*0.1)</f>
        <v>17.225101614200202</v>
      </c>
      <c r="AF1012" s="25">
        <f ca="1">IF(ROW()&lt;12,0,AF1011+T1012*ABS(AB1012)*0.1)</f>
        <v>249.52551751614197</v>
      </c>
      <c r="AH1012" s="25">
        <f t="shared" ca="1" si="423"/>
        <v>-0.10036088006203414</v>
      </c>
      <c r="AI1012" s="25">
        <f t="shared" ca="1" si="424"/>
        <v>5.4018407931178212E-3</v>
      </c>
    </row>
    <row r="1013" spans="1:35" x14ac:dyDescent="0.25">
      <c r="A1013" s="25">
        <v>100.099999999997</v>
      </c>
      <c r="B1013" s="25">
        <f t="shared" si="425"/>
        <v>0</v>
      </c>
      <c r="C1013" s="25">
        <f t="shared" si="426"/>
        <v>0.01</v>
      </c>
      <c r="E1013" s="25">
        <f ca="1">Kp*(G1013+H1013*OnebyTi+Td*(G1013-G1012))</f>
        <v>-0.10073669346861172</v>
      </c>
      <c r="F1013" s="27">
        <f t="shared" ca="1" si="428"/>
        <v>5.6994427259117238E-3</v>
      </c>
      <c r="G1013" s="25">
        <f ca="1">B1013-F1013</f>
        <v>-5.6994427259117238E-3</v>
      </c>
      <c r="H1013" s="25">
        <f ca="1">H1012+G1013*0.1</f>
        <v>-30.050024758806163</v>
      </c>
      <c r="I1013" s="25">
        <f ca="1">IF(ROW()&lt;12,0,I1012+ABS(G1013)*0.1)</f>
        <v>30.050024758806163</v>
      </c>
      <c r="J1013" s="25">
        <f ca="1">IF(ROW()&lt;12,0,J1012+((G1013)^2)*0.1)</f>
        <v>15.539723179174862</v>
      </c>
      <c r="K1013" s="25">
        <f ca="1">IF(ROW()&lt;12,0,K1012+A1013*ABS(G1013)*0.1)</f>
        <v>901.96957534987018</v>
      </c>
      <c r="M1013" s="25">
        <f ca="1">Kp*(Q1013+R1013*OnebyTi+Td*(Q1013-Q1012))</f>
        <v>-0.1006626476889671</v>
      </c>
      <c r="N1013" s="27">
        <f t="shared" ca="1" si="429"/>
        <v>-0.10069496926502364</v>
      </c>
      <c r="O1013" s="27">
        <f ca="1">IF((ROW()-12)*0.1&lt;L_2,0,OFFSET(N1013,-1,0)*b_2/K_2-O1012*a_2)</f>
        <v>-0.10072847059356882</v>
      </c>
      <c r="P1013" s="27">
        <f t="shared" ca="1" si="430"/>
        <v>4.9741162471350509E-3</v>
      </c>
      <c r="Q1013" s="25">
        <f ca="1">B1013-P1013</f>
        <v>-4.9741162471350509E-3</v>
      </c>
      <c r="R1013" s="25">
        <f ca="1">R1012+Q1013*0.1</f>
        <v>-30.049570819276077</v>
      </c>
      <c r="S1013" s="25">
        <f ca="1">IF(ROW()&lt;12,0,S1012+ABS(Q1013)*0.1)</f>
        <v>30.049570819276077</v>
      </c>
      <c r="T1013" s="25">
        <f ca="1">IF(ROW()&lt;12,0,T1012+((Q1013)^2)*0.1)</f>
        <v>15.623289734412424</v>
      </c>
      <c r="U1013" s="25">
        <f ca="1">IF(ROW()&lt;12,0,U1012+J1013*ABS(Q1013)*0.1)</f>
        <v>260.8968083611565</v>
      </c>
      <c r="W1013" s="25">
        <f ca="1">Kp*(AB1013+AC1013*OnebyTi+Td*(AB1013-AB1012))</f>
        <v>-0.10035798536671336</v>
      </c>
      <c r="X1013" s="27">
        <f t="shared" ca="1" si="431"/>
        <v>-0.10039067832187851</v>
      </c>
      <c r="Y1013" s="27">
        <f t="shared" ca="1" si="432"/>
        <v>-0.10042605274929167</v>
      </c>
      <c r="Z1013" s="27">
        <f t="shared" ca="1" si="433"/>
        <v>-0.10046430461460623</v>
      </c>
      <c r="AA1013" s="27">
        <f t="shared" ca="1" si="427"/>
        <v>5.3550436942623545E-3</v>
      </c>
      <c r="AB1013" s="25">
        <f ca="1">B1013-AA1013</f>
        <v>-5.3550436942623545E-3</v>
      </c>
      <c r="AC1013" s="25">
        <f ca="1">AC1012+AB1013*0.1</f>
        <v>-29.946744299186136</v>
      </c>
      <c r="AD1013" s="25">
        <f ca="1">IF(ROW()&lt;12,0,AD1012+ABS(AB1013)*0.1)</f>
        <v>29.946744299186136</v>
      </c>
      <c r="AE1013" s="25">
        <f ca="1">IF(ROW()&lt;12,0,AE1012+((AB1013)^2)*0.1)</f>
        <v>17.225104481849499</v>
      </c>
      <c r="AF1013" s="25">
        <f ca="1">IF(ROW()&lt;12,0,AF1012+T1013*ABS(AB1013)*0.1)</f>
        <v>249.53388385605956</v>
      </c>
      <c r="AH1013" s="25">
        <f t="shared" ca="1" si="423"/>
        <v>-0.10035798536671336</v>
      </c>
      <c r="AI1013" s="25">
        <f t="shared" ca="1" si="424"/>
        <v>5.3550436942623545E-3</v>
      </c>
    </row>
    <row r="1014" spans="1:35" x14ac:dyDescent="0.25">
      <c r="A1014" s="25">
        <v>100.199999999997</v>
      </c>
      <c r="B1014" s="25">
        <f t="shared" si="425"/>
        <v>0</v>
      </c>
      <c r="C1014" s="25">
        <f t="shared" si="426"/>
        <v>0.01</v>
      </c>
      <c r="E1014" s="25">
        <f ca="1">Kp*(G1014+H1014*OnebyTi+Td*(G1014-G1013))</f>
        <v>-0.10073056505970115</v>
      </c>
      <c r="F1014" s="27">
        <f t="shared" ca="1" si="428"/>
        <v>5.6194272127635392E-3</v>
      </c>
      <c r="G1014" s="25">
        <f t="shared" ref="G1014:G1022" ca="1" si="434">B1014-F1014</f>
        <v>-5.6194272127635392E-3</v>
      </c>
      <c r="H1014" s="25">
        <f t="shared" ref="H1014:H1022" ca="1" si="435">H1013+G1014*0.1</f>
        <v>-30.05058670152744</v>
      </c>
      <c r="I1014" s="25">
        <f t="shared" ref="I1014:I1022" ca="1" si="436">IF(ROW()&lt;12,0,I1013+ABS(G1014)*0.1)</f>
        <v>30.05058670152744</v>
      </c>
      <c r="J1014" s="25">
        <f t="shared" ref="J1014:J1022" ca="1" si="437">IF(ROW()&lt;12,0,J1013+((G1014)^2)*0.1)</f>
        <v>15.539726336971082</v>
      </c>
      <c r="K1014" s="25">
        <f t="shared" ref="K1014:K1022" ca="1" si="438">IF(ROW()&lt;12,0,K1013+A1014*ABS(G1014)*0.1)</f>
        <v>902.02588201054209</v>
      </c>
      <c r="M1014" s="25">
        <f ca="1">Kp*(Q1014+R1014*OnebyTi+Td*(Q1014-Q1013))</f>
        <v>-0.10065699673942732</v>
      </c>
      <c r="N1014" s="25">
        <f t="shared" ca="1" si="429"/>
        <v>-0.10068911035727254</v>
      </c>
      <c r="O1014" s="25">
        <f t="shared" ref="O1014:O1022" ca="1" si="439">IF((ROW()-12)*0.1&lt;L_2,0,OFFSET(N1014,-1,0)*b_2/K_2-O1013*a_2)</f>
        <v>-0.10072239783297254</v>
      </c>
      <c r="P1014" s="27">
        <f t="shared" ca="1" si="430"/>
        <v>4.9012691877781678E-3</v>
      </c>
      <c r="Q1014" s="25">
        <f t="shared" ref="Q1014:Q1022" ca="1" si="440">B1014-P1014</f>
        <v>-4.9012691877781678E-3</v>
      </c>
      <c r="R1014" s="25">
        <f t="shared" ref="R1014:R1022" ca="1" si="441">R1013+Q1014*0.1</f>
        <v>-30.050060946194854</v>
      </c>
      <c r="S1014" s="25">
        <f t="shared" ref="S1014:S1022" ca="1" si="442">IF(ROW()&lt;12,0,S1013+ABS(Q1014)*0.1)</f>
        <v>30.050060946194854</v>
      </c>
      <c r="T1014" s="25">
        <f t="shared" ref="T1014:T1022" ca="1" si="443">IF(ROW()&lt;12,0,T1013+((Q1014)^2)*0.1)</f>
        <v>15.623292136656389</v>
      </c>
      <c r="U1014" s="25">
        <f t="shared" ref="U1014:U1022" ca="1" si="444">IF(ROW()&lt;12,0,U1013+J1014*ABS(Q1014)*0.1)</f>
        <v>260.90442479934467</v>
      </c>
      <c r="W1014" s="25">
        <f ca="1">Kp*(AB1014+AC1014*OnebyTi+Td*(AB1014-AB1013))</f>
        <v>-0.10035511185831157</v>
      </c>
      <c r="X1014" s="25">
        <f t="shared" ca="1" si="431"/>
        <v>-0.10038756717585295</v>
      </c>
      <c r="Y1014" s="25">
        <f t="shared" ca="1" si="432"/>
        <v>-0.10042268642744354</v>
      </c>
      <c r="Z1014" s="25">
        <f t="shared" ca="1" si="433"/>
        <v>-0.10046066446833796</v>
      </c>
      <c r="AA1014" s="27">
        <f t="shared" ca="1" si="427"/>
        <v>5.3086132328017312E-3</v>
      </c>
      <c r="AB1014" s="25">
        <f t="shared" ref="AB1014:AB1022" ca="1" si="445">B1014-AA1014</f>
        <v>-5.3086132328017312E-3</v>
      </c>
      <c r="AC1014" s="25">
        <f t="shared" ref="AC1014:AC1022" ca="1" si="446">AC1013+AB1014*0.1</f>
        <v>-29.947275160509417</v>
      </c>
      <c r="AD1014" s="25">
        <f t="shared" ref="AD1014:AD1022" ca="1" si="447">IF(ROW()&lt;12,0,AD1013+ABS(AB1014)*0.1)</f>
        <v>29.947275160509417</v>
      </c>
      <c r="AE1014" s="25">
        <f t="shared" ref="AE1014:AE1022" ca="1" si="448">IF(ROW()&lt;12,0,AE1013+((AB1014)^2)*0.1)</f>
        <v>17.225107299986945</v>
      </c>
      <c r="AF1014" s="25">
        <f t="shared" ref="AF1014:AF1022" ca="1" si="449">IF(ROW()&lt;12,0,AF1013+T1014*ABS(AB1014)*0.1)</f>
        <v>249.54217765759722</v>
      </c>
      <c r="AH1014" s="25">
        <f t="shared" ca="1" si="423"/>
        <v>-0.10035511185831157</v>
      </c>
      <c r="AI1014" s="25">
        <f t="shared" ca="1" si="424"/>
        <v>5.3086132328017312E-3</v>
      </c>
    </row>
    <row r="1015" spans="1:35" x14ac:dyDescent="0.25">
      <c r="A1015" s="25">
        <v>100.299999999997</v>
      </c>
      <c r="B1015" s="25">
        <f t="shared" si="425"/>
        <v>0</v>
      </c>
      <c r="C1015" s="25">
        <f t="shared" si="426"/>
        <v>0.01</v>
      </c>
      <c r="E1015" s="25">
        <f ca="1">Kp*(G1015+H1015*OnebyTi+Td*(G1015-G1014))</f>
        <v>-0.10072447546912085</v>
      </c>
      <c r="F1015" s="27">
        <f t="shared" ca="1" si="428"/>
        <v>5.540064425542118E-3</v>
      </c>
      <c r="G1015" s="25">
        <f t="shared" ca="1" si="434"/>
        <v>-5.540064425542118E-3</v>
      </c>
      <c r="H1015" s="25">
        <f t="shared" ca="1" si="435"/>
        <v>-30.051140707969992</v>
      </c>
      <c r="I1015" s="25">
        <f t="shared" ca="1" si="436"/>
        <v>30.051140707969992</v>
      </c>
      <c r="J1015" s="25">
        <f t="shared" ca="1" si="437"/>
        <v>15.539729406202467</v>
      </c>
      <c r="K1015" s="25">
        <f t="shared" ca="1" si="438"/>
        <v>902.08144885673028</v>
      </c>
      <c r="M1015" s="25">
        <f ca="1">Kp*(Q1015+R1015*OnebyTi+Td*(Q1015-Q1014))</f>
        <v>-0.10065138243756576</v>
      </c>
      <c r="N1015" s="27">
        <f t="shared" ca="1" si="429"/>
        <v>-0.1006832891459498</v>
      </c>
      <c r="O1015" s="27">
        <f t="shared" ca="1" si="439"/>
        <v>-0.10071636383732047</v>
      </c>
      <c r="P1015" s="27">
        <f t="shared" ca="1" si="430"/>
        <v>4.8290294044809126E-3</v>
      </c>
      <c r="Q1015" s="25">
        <f t="shared" ca="1" si="440"/>
        <v>-4.8290294044809126E-3</v>
      </c>
      <c r="R1015" s="25">
        <f t="shared" ca="1" si="441"/>
        <v>-30.050543849135302</v>
      </c>
      <c r="S1015" s="25">
        <f t="shared" ca="1" si="442"/>
        <v>30.050543849135302</v>
      </c>
      <c r="T1015" s="25">
        <f t="shared" ca="1" si="443"/>
        <v>15.623294468608888</v>
      </c>
      <c r="U1015" s="25">
        <f t="shared" ca="1" si="444"/>
        <v>260.91192898036871</v>
      </c>
      <c r="W1015" s="25">
        <f ca="1">Kp*(AB1015+AC1015*OnebyTi+Td*(AB1015-AB1014))</f>
        <v>-0.10035225939589017</v>
      </c>
      <c r="X1015" s="27">
        <f t="shared" ca="1" si="431"/>
        <v>-0.10038447864403725</v>
      </c>
      <c r="Y1015" s="27">
        <f t="shared" ca="1" si="432"/>
        <v>-0.10041934438878553</v>
      </c>
      <c r="Z1015" s="27">
        <f t="shared" ca="1" si="433"/>
        <v>-0.10045705037990851</v>
      </c>
      <c r="AA1015" s="27">
        <f t="shared" ca="1" si="427"/>
        <v>5.2625467859679347E-3</v>
      </c>
      <c r="AB1015" s="25">
        <f t="shared" ca="1" si="445"/>
        <v>-5.2625467859679347E-3</v>
      </c>
      <c r="AC1015" s="25">
        <f t="shared" ca="1" si="446"/>
        <v>-29.947801415188014</v>
      </c>
      <c r="AD1015" s="25">
        <f t="shared" ca="1" si="447"/>
        <v>29.947801415188014</v>
      </c>
      <c r="AE1015" s="25">
        <f t="shared" ca="1" si="448"/>
        <v>17.225110069426812</v>
      </c>
      <c r="AF1015" s="25">
        <f t="shared" ca="1" si="449"/>
        <v>249.55039948940643</v>
      </c>
      <c r="AH1015" s="25">
        <f t="shared" ca="1" si="423"/>
        <v>-0.10035225939589017</v>
      </c>
      <c r="AI1015" s="25">
        <f t="shared" ca="1" si="424"/>
        <v>5.2625467859679347E-3</v>
      </c>
    </row>
    <row r="1016" spans="1:35" x14ac:dyDescent="0.25">
      <c r="A1016" s="25">
        <v>100.39999999999699</v>
      </c>
      <c r="B1016" s="25">
        <f t="shared" si="425"/>
        <v>0</v>
      </c>
      <c r="C1016" s="25">
        <f t="shared" si="426"/>
        <v>0.01</v>
      </c>
      <c r="E1016" s="25">
        <f ca="1">Kp*(G1016+H1016*OnebyTi+Td*(G1016-G1015))</f>
        <v>-0.10071842450541607</v>
      </c>
      <c r="F1016" s="27">
        <f t="shared" ca="1" si="428"/>
        <v>5.4613502875357749E-3</v>
      </c>
      <c r="G1016" s="25">
        <f t="shared" ca="1" si="434"/>
        <v>-5.4613502875357749E-3</v>
      </c>
      <c r="H1016" s="25">
        <f t="shared" ca="1" si="435"/>
        <v>-30.051686842998745</v>
      </c>
      <c r="I1016" s="25">
        <f t="shared" ca="1" si="436"/>
        <v>30.051686842998745</v>
      </c>
      <c r="J1016" s="25">
        <f t="shared" ca="1" si="437"/>
        <v>15.539732388837162</v>
      </c>
      <c r="K1016" s="25">
        <f t="shared" ca="1" si="438"/>
        <v>902.13628081361708</v>
      </c>
      <c r="M1016" s="25">
        <f ca="1">Kp*(Q1016+R1016*OnebyTi+Td*(Q1016-Q1015))</f>
        <v>-0.10064580459686617</v>
      </c>
      <c r="N1016" s="25">
        <f t="shared" ca="1" si="429"/>
        <v>-0.10067750544094928</v>
      </c>
      <c r="O1016" s="25">
        <f t="shared" ca="1" si="439"/>
        <v>-0.10071036841292352</v>
      </c>
      <c r="P1016" s="27">
        <f t="shared" ca="1" si="430"/>
        <v>4.7573930207488648E-3</v>
      </c>
      <c r="Q1016" s="25">
        <f t="shared" ca="1" si="440"/>
        <v>-4.7573930207488648E-3</v>
      </c>
      <c r="R1016" s="25">
        <f t="shared" ca="1" si="441"/>
        <v>-30.051019588437377</v>
      </c>
      <c r="S1016" s="25">
        <f t="shared" ca="1" si="442"/>
        <v>30.051019588437377</v>
      </c>
      <c r="T1016" s="25">
        <f t="shared" ca="1" si="443"/>
        <v>15.623296731887724</v>
      </c>
      <c r="U1016" s="25">
        <f t="shared" ca="1" si="444"/>
        <v>260.91932184180979</v>
      </c>
      <c r="W1016" s="25">
        <f ca="1">Kp*(AB1016+AC1016*OnebyTi+Td*(AB1016-AB1015))</f>
        <v>-0.10034942783934042</v>
      </c>
      <c r="X1016" s="25">
        <f t="shared" ca="1" si="431"/>
        <v>-0.10038141257719463</v>
      </c>
      <c r="Y1016" s="25">
        <f t="shared" ca="1" si="432"/>
        <v>-0.10041602647449319</v>
      </c>
      <c r="Z1016" s="25">
        <f t="shared" ca="1" si="433"/>
        <v>-0.10045346218043773</v>
      </c>
      <c r="AA1016" s="27">
        <f t="shared" ca="1" si="427"/>
        <v>5.2168417479770829E-3</v>
      </c>
      <c r="AB1016" s="25">
        <f t="shared" ca="1" si="445"/>
        <v>-5.2168417479770829E-3</v>
      </c>
      <c r="AC1016" s="25">
        <f t="shared" ca="1" si="446"/>
        <v>-29.948323099362813</v>
      </c>
      <c r="AD1016" s="25">
        <f t="shared" ca="1" si="447"/>
        <v>29.948323099362813</v>
      </c>
      <c r="AE1016" s="25">
        <f t="shared" ca="1" si="448"/>
        <v>17.225112790970595</v>
      </c>
      <c r="AF1016" s="25">
        <f t="shared" ca="1" si="449"/>
        <v>249.55854991606964</v>
      </c>
      <c r="AH1016" s="25">
        <f t="shared" ca="1" si="423"/>
        <v>-0.10034942783934042</v>
      </c>
      <c r="AI1016" s="25">
        <f t="shared" ca="1" si="424"/>
        <v>5.2168417479770829E-3</v>
      </c>
    </row>
    <row r="1017" spans="1:35" x14ac:dyDescent="0.25">
      <c r="A1017" s="25">
        <v>100.499999999997</v>
      </c>
      <c r="B1017" s="25">
        <f t="shared" si="425"/>
        <v>0</v>
      </c>
      <c r="C1017" s="25">
        <f t="shared" si="426"/>
        <v>0.01</v>
      </c>
      <c r="E1017" s="25">
        <f ca="1">Kp*(G1017+H1017*OnebyTi+Td*(G1017-G1016))</f>
        <v>-0.10071241197775643</v>
      </c>
      <c r="F1017" s="27">
        <f t="shared" ca="1" si="428"/>
        <v>5.3832807418000075E-3</v>
      </c>
      <c r="G1017" s="25">
        <f t="shared" ca="1" si="434"/>
        <v>-5.3832807418000075E-3</v>
      </c>
      <c r="H1017" s="25">
        <f t="shared" ca="1" si="435"/>
        <v>-30.052225171072926</v>
      </c>
      <c r="I1017" s="25">
        <f t="shared" ca="1" si="436"/>
        <v>30.052225171072926</v>
      </c>
      <c r="J1017" s="25">
        <f t="shared" ca="1" si="437"/>
        <v>15.539735286808316</v>
      </c>
      <c r="K1017" s="25">
        <f t="shared" ca="1" si="438"/>
        <v>902.19038278507219</v>
      </c>
      <c r="M1017" s="25">
        <f ca="1">Kp*(Q1017+R1017*OnebyTi+Td*(Q1017-Q1016))</f>
        <v>-0.10064026303146341</v>
      </c>
      <c r="N1017" s="27">
        <f t="shared" ca="1" si="429"/>
        <v>-0.10067175905281554</v>
      </c>
      <c r="O1017" s="27">
        <f t="shared" ca="1" si="439"/>
        <v>-0.10070441136674213</v>
      </c>
      <c r="P1017" s="27">
        <f t="shared" ca="1" si="430"/>
        <v>4.6863561794565113E-3</v>
      </c>
      <c r="Q1017" s="25">
        <f t="shared" ca="1" si="440"/>
        <v>-4.6863561794565113E-3</v>
      </c>
      <c r="R1017" s="25">
        <f t="shared" ca="1" si="441"/>
        <v>-30.051488224055323</v>
      </c>
      <c r="S1017" s="25">
        <f t="shared" ca="1" si="442"/>
        <v>30.051488224055323</v>
      </c>
      <c r="T1017" s="25">
        <f t="shared" ca="1" si="443"/>
        <v>15.623298928081148</v>
      </c>
      <c r="U1017" s="25">
        <f t="shared" ca="1" si="444"/>
        <v>260.92660431525866</v>
      </c>
      <c r="W1017" s="25">
        <f ca="1">Kp*(AB1017+AC1017*OnebyTi+Td*(AB1017-AB1016))</f>
        <v>-0.10034661704937936</v>
      </c>
      <c r="X1017" s="27">
        <f t="shared" ca="1" si="431"/>
        <v>-0.10037836882695698</v>
      </c>
      <c r="Y1017" s="27">
        <f t="shared" ca="1" si="432"/>
        <v>-0.10041273252665442</v>
      </c>
      <c r="Z1017" s="27">
        <f t="shared" ca="1" si="433"/>
        <v>-0.1004498997020024</v>
      </c>
      <c r="AA1017" s="27">
        <f t="shared" ca="1" si="427"/>
        <v>5.171495529933309E-3</v>
      </c>
      <c r="AB1017" s="25">
        <f t="shared" ca="1" si="445"/>
        <v>-5.171495529933309E-3</v>
      </c>
      <c r="AC1017" s="25">
        <f t="shared" ca="1" si="446"/>
        <v>-29.948840248915808</v>
      </c>
      <c r="AD1017" s="25">
        <f t="shared" ca="1" si="447"/>
        <v>29.948840248915808</v>
      </c>
      <c r="AE1017" s="25">
        <f t="shared" ca="1" si="448"/>
        <v>17.225115465407196</v>
      </c>
      <c r="AF1017" s="25">
        <f t="shared" ca="1" si="449"/>
        <v>249.56662949812659</v>
      </c>
      <c r="AH1017" s="25">
        <f t="shared" ca="1" si="423"/>
        <v>-0.10034661704937936</v>
      </c>
      <c r="AI1017" s="25">
        <f t="shared" ca="1" si="424"/>
        <v>5.171495529933309E-3</v>
      </c>
    </row>
    <row r="1018" spans="1:35" x14ac:dyDescent="0.25">
      <c r="A1018" s="25">
        <v>100.599999999997</v>
      </c>
      <c r="B1018" s="25">
        <f t="shared" si="425"/>
        <v>0</v>
      </c>
      <c r="C1018" s="25">
        <f t="shared" si="426"/>
        <v>0.01</v>
      </c>
      <c r="E1018" s="25">
        <f ca="1">Kp*(G1018+H1018*OnebyTi+Td*(G1018-G1017))</f>
        <v>-0.10070643769593635</v>
      </c>
      <c r="F1018" s="27">
        <f t="shared" ca="1" si="428"/>
        <v>5.3058517510955836E-3</v>
      </c>
      <c r="G1018" s="25">
        <f t="shared" ca="1" si="434"/>
        <v>-5.3058517510955836E-3</v>
      </c>
      <c r="H1018" s="25">
        <f t="shared" ca="1" si="435"/>
        <v>-30.052755756248036</v>
      </c>
      <c r="I1018" s="25">
        <f t="shared" ca="1" si="436"/>
        <v>30.052755756248036</v>
      </c>
      <c r="J1018" s="25">
        <f t="shared" ca="1" si="437"/>
        <v>15.539738102014596</v>
      </c>
      <c r="K1018" s="25">
        <f t="shared" ca="1" si="438"/>
        <v>902.24375965368824</v>
      </c>
      <c r="M1018" s="25">
        <f ca="1">Kp*(Q1018+R1018*OnebyTi+Td*(Q1018-Q1017))</f>
        <v>-0.10063475755614358</v>
      </c>
      <c r="N1018" s="25">
        <f t="shared" ca="1" si="429"/>
        <v>-0.100666049792744</v>
      </c>
      <c r="O1018" s="25">
        <f t="shared" ca="1" si="439"/>
        <v>-0.10069849250638641</v>
      </c>
      <c r="P1018" s="27">
        <f t="shared" ca="1" si="430"/>
        <v>4.6159150427822985E-3</v>
      </c>
      <c r="Q1018" s="25">
        <f t="shared" ca="1" si="440"/>
        <v>-4.6159150427822985E-3</v>
      </c>
      <c r="R1018" s="25">
        <f t="shared" ca="1" si="441"/>
        <v>-30.051949815559603</v>
      </c>
      <c r="S1018" s="25">
        <f t="shared" ca="1" si="442"/>
        <v>30.051949815559603</v>
      </c>
      <c r="T1018" s="25">
        <f t="shared" ca="1" si="443"/>
        <v>15.623301058748316</v>
      </c>
      <c r="U1018" s="25">
        <f t="shared" ca="1" si="444"/>
        <v>260.93377732634525</v>
      </c>
      <c r="W1018" s="25">
        <f ca="1">Kp*(AB1018+AC1018*OnebyTi+Td*(AB1018-AB1017))</f>
        <v>-0.10034382688754591</v>
      </c>
      <c r="X1018" s="25">
        <f t="shared" ca="1" si="431"/>
        <v>-0.10037534724582076</v>
      </c>
      <c r="Y1018" s="25">
        <f t="shared" ca="1" si="432"/>
        <v>-0.10040946238826537</v>
      </c>
      <c r="Z1018" s="25">
        <f t="shared" ca="1" si="433"/>
        <v>-0.10044636277763197</v>
      </c>
      <c r="AA1018" s="27">
        <f t="shared" ca="1" si="427"/>
        <v>5.1265055597330689E-3</v>
      </c>
      <c r="AB1018" s="25">
        <f t="shared" ca="1" si="445"/>
        <v>-5.1265055597330689E-3</v>
      </c>
      <c r="AC1018" s="25">
        <f t="shared" ca="1" si="446"/>
        <v>-29.94935289947178</v>
      </c>
      <c r="AD1018" s="25">
        <f t="shared" ca="1" si="447"/>
        <v>29.94935289947178</v>
      </c>
      <c r="AE1018" s="25">
        <f t="shared" ca="1" si="448"/>
        <v>17.225118093513121</v>
      </c>
      <c r="AF1018" s="25">
        <f t="shared" ca="1" si="449"/>
        <v>249.5746387921005</v>
      </c>
      <c r="AH1018" s="25">
        <f t="shared" ca="1" si="423"/>
        <v>-0.10034382688754591</v>
      </c>
      <c r="AI1018" s="25">
        <f t="shared" ca="1" si="424"/>
        <v>5.1265055597330689E-3</v>
      </c>
    </row>
    <row r="1019" spans="1:35" x14ac:dyDescent="0.25">
      <c r="A1019" s="25">
        <v>100.699999999997</v>
      </c>
      <c r="B1019" s="25">
        <f t="shared" si="425"/>
        <v>0</v>
      </c>
      <c r="C1019" s="25">
        <f t="shared" si="426"/>
        <v>0.01</v>
      </c>
      <c r="E1019" s="25">
        <f ca="1">Kp*(G1019+H1019*OnebyTi+Td*(G1019-G1018))</f>
        <v>-0.10070050147037538</v>
      </c>
      <c r="F1019" s="27">
        <f t="shared" ca="1" si="428"/>
        <v>5.2290592978265771E-3</v>
      </c>
      <c r="G1019" s="25">
        <f t="shared" ca="1" si="434"/>
        <v>-5.2290592978265771E-3</v>
      </c>
      <c r="H1019" s="25">
        <f t="shared" ca="1" si="435"/>
        <v>-30.053278662177817</v>
      </c>
      <c r="I1019" s="25">
        <f t="shared" ca="1" si="436"/>
        <v>30.053278662177817</v>
      </c>
      <c r="J1019" s="25">
        <f t="shared" ca="1" si="437"/>
        <v>15.539740836320711</v>
      </c>
      <c r="K1019" s="25">
        <f t="shared" ca="1" si="438"/>
        <v>902.29641628081731</v>
      </c>
      <c r="M1019" s="25">
        <f ca="1">Kp*(Q1019+R1019*OnebyTi+Td*(Q1019-Q1018))</f>
        <v>-0.10062928798634377</v>
      </c>
      <c r="N1019" s="27">
        <f t="shared" ca="1" si="429"/>
        <v>-0.10066037747258094</v>
      </c>
      <c r="O1019" s="27">
        <f t="shared" ca="1" si="439"/>
        <v>-0.10069261164011634</v>
      </c>
      <c r="P1019" s="27">
        <f t="shared" ca="1" si="430"/>
        <v>4.5460657921436581E-3</v>
      </c>
      <c r="Q1019" s="25">
        <f t="shared" ca="1" si="440"/>
        <v>-4.5460657921436581E-3</v>
      </c>
      <c r="R1019" s="25">
        <f t="shared" ca="1" si="441"/>
        <v>-30.052404422138817</v>
      </c>
      <c r="S1019" s="25">
        <f t="shared" ca="1" si="442"/>
        <v>30.052404422138817</v>
      </c>
      <c r="T1019" s="25">
        <f t="shared" ca="1" si="443"/>
        <v>15.623303125419735</v>
      </c>
      <c r="U1019" s="25">
        <f t="shared" ca="1" si="444"/>
        <v>260.94084179476874</v>
      </c>
      <c r="W1019" s="25">
        <f ca="1">Kp*(AB1019+AC1019*OnebyTi+Td*(AB1019-AB1018))</f>
        <v>-0.1003410572161969</v>
      </c>
      <c r="X1019" s="27">
        <f t="shared" ca="1" si="431"/>
        <v>-0.10037234768714288</v>
      </c>
      <c r="Y1019" s="27">
        <f t="shared" ca="1" si="432"/>
        <v>-0.10040621590322628</v>
      </c>
      <c r="Z1019" s="27">
        <f t="shared" ca="1" si="433"/>
        <v>-0.10044285124130437</v>
      </c>
      <c r="AA1019" s="27">
        <f t="shared" ca="1" si="427"/>
        <v>5.0818692819698721E-3</v>
      </c>
      <c r="AB1019" s="25">
        <f t="shared" ca="1" si="445"/>
        <v>-5.0818692819698721E-3</v>
      </c>
      <c r="AC1019" s="25">
        <f t="shared" ca="1" si="446"/>
        <v>-29.949861086399977</v>
      </c>
      <c r="AD1019" s="25">
        <f t="shared" ca="1" si="447"/>
        <v>29.949861086399977</v>
      </c>
      <c r="AE1019" s="25">
        <f t="shared" ca="1" si="448"/>
        <v>17.225120676052661</v>
      </c>
      <c r="AF1019" s="25">
        <f t="shared" ca="1" si="449"/>
        <v>249.5825783505241</v>
      </c>
      <c r="AH1019" s="25">
        <f t="shared" ca="1" si="423"/>
        <v>-0.1003410572161969</v>
      </c>
      <c r="AI1019" s="25">
        <f t="shared" ca="1" si="424"/>
        <v>5.0818692819698721E-3</v>
      </c>
    </row>
    <row r="1020" spans="1:35" x14ac:dyDescent="0.25">
      <c r="A1020" s="25">
        <v>100.799999999997</v>
      </c>
      <c r="B1020" s="25">
        <f t="shared" si="425"/>
        <v>0</v>
      </c>
      <c r="C1020" s="25">
        <f t="shared" si="426"/>
        <v>0.01</v>
      </c>
      <c r="E1020" s="25">
        <f ca="1">Kp*(G1020+H1020*OnebyTi+Td*(G1020-G1019))</f>
        <v>-0.10069460311211853</v>
      </c>
      <c r="F1020" s="27">
        <f t="shared" ca="1" si="428"/>
        <v>5.1528993839783221E-3</v>
      </c>
      <c r="G1020" s="25">
        <f t="shared" ca="1" si="434"/>
        <v>-5.1528993839783221E-3</v>
      </c>
      <c r="H1020" s="25">
        <f t="shared" ca="1" si="435"/>
        <v>-30.053793952116216</v>
      </c>
      <c r="I1020" s="25">
        <f t="shared" ca="1" si="436"/>
        <v>30.053793952116216</v>
      </c>
      <c r="J1020" s="25">
        <f t="shared" ca="1" si="437"/>
        <v>15.539743491557918</v>
      </c>
      <c r="K1020" s="25">
        <f t="shared" ca="1" si="438"/>
        <v>902.34835750660784</v>
      </c>
      <c r="M1020" s="25">
        <f ca="1">Kp*(Q1020+R1020*OnebyTi+Td*(Q1020-Q1019))</f>
        <v>-0.10062385413815199</v>
      </c>
      <c r="N1020" s="25">
        <f t="shared" ca="1" si="429"/>
        <v>-0.10065474190482354</v>
      </c>
      <c r="O1020" s="25">
        <f t="shared" ca="1" si="439"/>
        <v>-0.10068676857684204</v>
      </c>
      <c r="P1020" s="27">
        <f t="shared" ca="1" si="430"/>
        <v>4.4768046281320247E-3</v>
      </c>
      <c r="Q1020" s="25">
        <f t="shared" ca="1" si="440"/>
        <v>-4.4768046281320247E-3</v>
      </c>
      <c r="R1020" s="25">
        <f t="shared" ca="1" si="441"/>
        <v>-30.05285210260163</v>
      </c>
      <c r="S1020" s="25">
        <f t="shared" ca="1" si="442"/>
        <v>30.05285210260163</v>
      </c>
      <c r="T1020" s="25">
        <f t="shared" ca="1" si="443"/>
        <v>15.623305129597703</v>
      </c>
      <c r="U1020" s="25">
        <f t="shared" ca="1" si="444"/>
        <v>260.94779863432706</v>
      </c>
      <c r="W1020" s="25">
        <f ca="1">Kp*(AB1020+AC1020*OnebyTi+Td*(AB1020-AB1019))</f>
        <v>-0.10033830789850316</v>
      </c>
      <c r="X1020" s="25">
        <f t="shared" ca="1" si="431"/>
        <v>-0.10036937000513679</v>
      </c>
      <c r="Y1020" s="25">
        <f t="shared" ca="1" si="432"/>
        <v>-0.10040299291633727</v>
      </c>
      <c r="Z1020" s="25">
        <f t="shared" ca="1" si="433"/>
        <v>-0.10043936492794174</v>
      </c>
      <c r="AA1020" s="27">
        <f t="shared" ca="1" si="427"/>
        <v>5.0375841578394354E-3</v>
      </c>
      <c r="AB1020" s="25">
        <f t="shared" ca="1" si="445"/>
        <v>-5.0375841578394354E-3</v>
      </c>
      <c r="AC1020" s="25">
        <f t="shared" ca="1" si="446"/>
        <v>-29.950364844815763</v>
      </c>
      <c r="AD1020" s="25">
        <f t="shared" ca="1" si="447"/>
        <v>29.950364844815763</v>
      </c>
      <c r="AE1020" s="25">
        <f t="shared" ca="1" si="448"/>
        <v>17.225123213778076</v>
      </c>
      <c r="AF1020" s="25">
        <f t="shared" ca="1" si="449"/>
        <v>249.59044872196549</v>
      </c>
      <c r="AH1020" s="25">
        <f t="shared" ca="1" si="423"/>
        <v>-0.10033830789850316</v>
      </c>
      <c r="AI1020" s="25">
        <f t="shared" ca="1" si="424"/>
        <v>5.0375841578394354E-3</v>
      </c>
    </row>
    <row r="1021" spans="1:35" x14ac:dyDescent="0.25">
      <c r="A1021" s="25">
        <v>100.89999999999699</v>
      </c>
      <c r="B1021" s="25">
        <f t="shared" si="425"/>
        <v>0</v>
      </c>
      <c r="C1021" s="25">
        <f t="shared" si="426"/>
        <v>0.01</v>
      </c>
      <c r="E1021" s="25">
        <f ca="1">Kp*(G1021+H1021*OnebyTi+Td*(G1021-G1020))</f>
        <v>-0.10068874243283661</v>
      </c>
      <c r="F1021" s="27">
        <f t="shared" ca="1" si="428"/>
        <v>5.0773680310553203E-3</v>
      </c>
      <c r="G1021" s="25">
        <f t="shared" ca="1" si="434"/>
        <v>-5.0773680310553203E-3</v>
      </c>
      <c r="H1021" s="25">
        <f t="shared" ca="1" si="435"/>
        <v>-30.05430168891932</v>
      </c>
      <c r="I1021" s="25">
        <f t="shared" ca="1" si="436"/>
        <v>30.05430168891932</v>
      </c>
      <c r="J1021" s="25">
        <f t="shared" ca="1" si="437"/>
        <v>15.539746069524529</v>
      </c>
      <c r="K1021" s="25">
        <f t="shared" ca="1" si="438"/>
        <v>902.39958815004115</v>
      </c>
      <c r="M1021" s="25">
        <f ca="1">Kp*(Q1021+R1021*OnebyTi+Td*(Q1021-Q1020))</f>
        <v>-0.10061845582830703</v>
      </c>
      <c r="N1021" s="27">
        <f t="shared" ca="1" si="429"/>
        <v>-0.10064914290261989</v>
      </c>
      <c r="O1021" s="27">
        <f t="shared" ca="1" si="439"/>
        <v>-0.10068096312612382</v>
      </c>
      <c r="P1021" s="27">
        <f t="shared" ca="1" si="430"/>
        <v>4.4081277704478197E-3</v>
      </c>
      <c r="Q1021" s="25">
        <f t="shared" ca="1" si="440"/>
        <v>-4.4081277704478197E-3</v>
      </c>
      <c r="R1021" s="25">
        <f t="shared" ca="1" si="441"/>
        <v>-30.053292915378673</v>
      </c>
      <c r="S1021" s="25">
        <f t="shared" ca="1" si="442"/>
        <v>30.053292915378673</v>
      </c>
      <c r="T1021" s="25">
        <f t="shared" ca="1" si="443"/>
        <v>15.623307072756747</v>
      </c>
      <c r="U1021" s="25">
        <f t="shared" ca="1" si="444"/>
        <v>260.95464875294653</v>
      </c>
      <c r="W1021" s="25">
        <f ca="1">Kp*(AB1021+AC1021*OnebyTi+Td*(AB1021-AB1020))</f>
        <v>-0.10033557879844542</v>
      </c>
      <c r="X1021" s="27">
        <f t="shared" ca="1" si="431"/>
        <v>-0.10036641405486829</v>
      </c>
      <c r="Y1021" s="27">
        <f t="shared" ca="1" si="432"/>
        <v>-0.10039979327329428</v>
      </c>
      <c r="Z1021" s="27">
        <f t="shared" ca="1" si="433"/>
        <v>-0.10043590367340623</v>
      </c>
      <c r="AA1021" s="27">
        <f t="shared" ca="1" si="427"/>
        <v>4.9936476650452605E-3</v>
      </c>
      <c r="AB1021" s="25">
        <f t="shared" ca="1" si="445"/>
        <v>-4.9936476650452605E-3</v>
      </c>
      <c r="AC1021" s="25">
        <f t="shared" ca="1" si="446"/>
        <v>-29.950864209582267</v>
      </c>
      <c r="AD1021" s="25">
        <f t="shared" ca="1" si="447"/>
        <v>29.950864209582267</v>
      </c>
      <c r="AE1021" s="25">
        <f t="shared" ca="1" si="448"/>
        <v>17.225125707429775</v>
      </c>
      <c r="AF1021" s="25">
        <f t="shared" ca="1" si="449"/>
        <v>249.5982504510539</v>
      </c>
      <c r="AH1021" s="25">
        <f t="shared" ca="1" si="423"/>
        <v>-0.10033557879844542</v>
      </c>
      <c r="AI1021" s="25">
        <f t="shared" ca="1" si="424"/>
        <v>4.9936476650452605E-3</v>
      </c>
    </row>
    <row r="1022" spans="1:35" x14ac:dyDescent="0.25">
      <c r="A1022" s="25">
        <v>100.999999999997</v>
      </c>
      <c r="B1022" s="25">
        <f t="shared" si="425"/>
        <v>0</v>
      </c>
      <c r="C1022" s="25">
        <f t="shared" si="426"/>
        <v>0.01</v>
      </c>
      <c r="E1022" s="25">
        <f ca="1">Kp*(G1022+H1022*OnebyTi+Td*(G1022-G1021))</f>
        <v>-0.10068291924482631</v>
      </c>
      <c r="F1022" s="27">
        <f t="shared" ca="1" si="428"/>
        <v>5.0024612800190927E-3</v>
      </c>
      <c r="G1022" s="25">
        <f t="shared" ca="1" si="434"/>
        <v>-5.0024612800190927E-3</v>
      </c>
      <c r="H1022" s="25">
        <f t="shared" ca="1" si="435"/>
        <v>-30.054801935047323</v>
      </c>
      <c r="I1022" s="25">
        <f t="shared" ca="1" si="436"/>
        <v>30.054801935047323</v>
      </c>
      <c r="J1022" s="25">
        <f t="shared" ca="1" si="437"/>
        <v>15.539748571986415</v>
      </c>
      <c r="K1022" s="25">
        <f t="shared" ca="1" si="438"/>
        <v>902.45011300896931</v>
      </c>
      <c r="M1022" s="25">
        <f ca="1">Kp*(Q1022+R1022*OnebyTi+Td*(Q1022-Q1021))</f>
        <v>-0.1006130928741984</v>
      </c>
      <c r="N1022" s="25">
        <f t="shared" ca="1" si="429"/>
        <v>-0.10064358027976897</v>
      </c>
      <c r="O1022" s="25">
        <f t="shared" ca="1" si="439"/>
        <v>-0.10067519509817238</v>
      </c>
      <c r="P1022" s="27">
        <f t="shared" ca="1" si="430"/>
        <v>4.3400314578354374E-3</v>
      </c>
      <c r="Q1022" s="25">
        <f t="shared" ca="1" si="440"/>
        <v>-4.3400314578354374E-3</v>
      </c>
      <c r="R1022" s="25">
        <f t="shared" ca="1" si="441"/>
        <v>-30.053726918524458</v>
      </c>
      <c r="S1022" s="25">
        <f t="shared" ca="1" si="442"/>
        <v>30.053726918524458</v>
      </c>
      <c r="T1022" s="25">
        <f t="shared" ca="1" si="443"/>
        <v>15.623308956344053</v>
      </c>
      <c r="U1022" s="25">
        <f t="shared" ca="1" si="444"/>
        <v>260.96139305271146</v>
      </c>
      <c r="W1022" s="25">
        <f ca="1">Kp*(AB1022+AC1022*OnebyTi+Td*(AB1022-AB1021))</f>
        <v>-0.1003328697808106</v>
      </c>
      <c r="X1022" s="25">
        <f t="shared" ca="1" si="431"/>
        <v>-0.10036347969225157</v>
      </c>
      <c r="Y1022" s="25">
        <f t="shared" ca="1" si="432"/>
        <v>-0.10039661682068492</v>
      </c>
      <c r="Z1022" s="25">
        <f t="shared" ca="1" si="433"/>
        <v>-0.10043246731449582</v>
      </c>
      <c r="AA1022" s="27">
        <f t="shared" ca="1" si="427"/>
        <v>4.9500572977046377E-3</v>
      </c>
      <c r="AB1022" s="25">
        <f t="shared" ca="1" si="445"/>
        <v>-4.9500572977046377E-3</v>
      </c>
      <c r="AC1022" s="25">
        <f t="shared" ca="1" si="446"/>
        <v>-29.951359215312038</v>
      </c>
      <c r="AD1022" s="25">
        <f t="shared" ca="1" si="447"/>
        <v>29.951359215312038</v>
      </c>
      <c r="AE1022" s="25">
        <f t="shared" ca="1" si="448"/>
        <v>17.225128157736499</v>
      </c>
      <c r="AF1022" s="25">
        <f t="shared" ca="1" si="449"/>
        <v>249.60598407850526</v>
      </c>
      <c r="AH1022" s="25">
        <f t="shared" ca="1" si="423"/>
        <v>-0.1003328697808106</v>
      </c>
      <c r="AI1022" s="25">
        <f t="shared" ca="1" si="424"/>
        <v>4.9500572977046377E-3</v>
      </c>
    </row>
    <row r="1023" spans="1:35" x14ac:dyDescent="0.25">
      <c r="F1023" s="27"/>
    </row>
    <row r="1025" spans="6:6" x14ac:dyDescent="0.25">
      <c r="F1025" s="27"/>
    </row>
    <row r="1027" spans="6:6" x14ac:dyDescent="0.25">
      <c r="F1027" s="27"/>
    </row>
    <row r="1029" spans="6:6" x14ac:dyDescent="0.25">
      <c r="F1029" s="27"/>
    </row>
    <row r="1031" spans="6:6" x14ac:dyDescent="0.25">
      <c r="F1031" s="27"/>
    </row>
    <row r="1034" spans="6:6" x14ac:dyDescent="0.25">
      <c r="F1034" s="27"/>
    </row>
    <row r="1036" spans="6:6" x14ac:dyDescent="0.25">
      <c r="F1036" s="27"/>
    </row>
    <row r="1038" spans="6:6" x14ac:dyDescent="0.25">
      <c r="F1038" s="27"/>
    </row>
    <row r="1040" spans="6:6" x14ac:dyDescent="0.25">
      <c r="F1040" s="27"/>
    </row>
    <row r="1042" spans="6:6" x14ac:dyDescent="0.25">
      <c r="F1042" s="27"/>
    </row>
    <row r="1044" spans="6:6" x14ac:dyDescent="0.25">
      <c r="F1044" s="27"/>
    </row>
    <row r="1047" spans="6:6" x14ac:dyDescent="0.25">
      <c r="F1047" s="27"/>
    </row>
    <row r="1049" spans="6:6" x14ac:dyDescent="0.25">
      <c r="F1049" s="27"/>
    </row>
    <row r="1051" spans="6:6" x14ac:dyDescent="0.25">
      <c r="F1051" s="27"/>
    </row>
    <row r="1053" spans="6:6" x14ac:dyDescent="0.25">
      <c r="F1053" s="27"/>
    </row>
    <row r="1055" spans="6:6" x14ac:dyDescent="0.25">
      <c r="F1055" s="27"/>
    </row>
    <row r="1057" spans="6:6" x14ac:dyDescent="0.25">
      <c r="F1057" s="27"/>
    </row>
    <row r="1060" spans="6:6" x14ac:dyDescent="0.25">
      <c r="F1060" s="27"/>
    </row>
    <row r="1062" spans="6:6" x14ac:dyDescent="0.25">
      <c r="F1062" s="27"/>
    </row>
    <row r="1064" spans="6:6" x14ac:dyDescent="0.25">
      <c r="F1064" s="27"/>
    </row>
    <row r="1066" spans="6:6" x14ac:dyDescent="0.25">
      <c r="F1066" s="27"/>
    </row>
    <row r="1068" spans="6:6" x14ac:dyDescent="0.25">
      <c r="F1068" s="27"/>
    </row>
    <row r="1070" spans="6:6" x14ac:dyDescent="0.25">
      <c r="F1070" s="27"/>
    </row>
    <row r="1073" spans="6:6" x14ac:dyDescent="0.25">
      <c r="F1073" s="27"/>
    </row>
    <row r="1075" spans="6:6" x14ac:dyDescent="0.25">
      <c r="F1075" s="27"/>
    </row>
    <row r="1077" spans="6:6" x14ac:dyDescent="0.25">
      <c r="F1077" s="27"/>
    </row>
    <row r="1079" spans="6:6" x14ac:dyDescent="0.25">
      <c r="F1079" s="27"/>
    </row>
    <row r="1081" spans="6:6" x14ac:dyDescent="0.25">
      <c r="F1081" s="27"/>
    </row>
    <row r="1083" spans="6:6" x14ac:dyDescent="0.25">
      <c r="F1083" s="27"/>
    </row>
    <row r="1086" spans="6:6" x14ac:dyDescent="0.25">
      <c r="F1086" s="27"/>
    </row>
    <row r="1088" spans="6:6" x14ac:dyDescent="0.25">
      <c r="F1088" s="27"/>
    </row>
    <row r="1090" spans="6:6" x14ac:dyDescent="0.25">
      <c r="F1090" s="27"/>
    </row>
    <row r="1092" spans="6:6" x14ac:dyDescent="0.25">
      <c r="F1092" s="27"/>
    </row>
    <row r="1094" spans="6:6" x14ac:dyDescent="0.25">
      <c r="F1094" s="27"/>
    </row>
    <row r="1096" spans="6:6" x14ac:dyDescent="0.25">
      <c r="F1096" s="27"/>
    </row>
    <row r="1099" spans="6:6" x14ac:dyDescent="0.25">
      <c r="F1099" s="27"/>
    </row>
    <row r="1101" spans="6:6" x14ac:dyDescent="0.25">
      <c r="F1101" s="27"/>
    </row>
    <row r="1103" spans="6:6" x14ac:dyDescent="0.25">
      <c r="F1103" s="27"/>
    </row>
    <row r="1105" spans="6:6" x14ac:dyDescent="0.25">
      <c r="F1105" s="27"/>
    </row>
    <row r="1107" spans="6:6" x14ac:dyDescent="0.25">
      <c r="F1107" s="27"/>
    </row>
    <row r="1109" spans="6:6" x14ac:dyDescent="0.25">
      <c r="F1109" s="27"/>
    </row>
    <row r="1112" spans="6:6" x14ac:dyDescent="0.25">
      <c r="F1112" s="27"/>
    </row>
    <row r="1114" spans="6:6" x14ac:dyDescent="0.25">
      <c r="F1114" s="27"/>
    </row>
    <row r="1116" spans="6:6" x14ac:dyDescent="0.25">
      <c r="F1116" s="27"/>
    </row>
    <row r="1118" spans="6:6" x14ac:dyDescent="0.25">
      <c r="F1118" s="27"/>
    </row>
    <row r="1120" spans="6:6" x14ac:dyDescent="0.25">
      <c r="F1120" s="27"/>
    </row>
    <row r="1122" spans="6:6" x14ac:dyDescent="0.25">
      <c r="F1122" s="27"/>
    </row>
    <row r="1125" spans="6:6" x14ac:dyDescent="0.25">
      <c r="F1125" s="27"/>
    </row>
    <row r="1127" spans="6:6" x14ac:dyDescent="0.25">
      <c r="F1127" s="27"/>
    </row>
    <row r="1129" spans="6:6" x14ac:dyDescent="0.25">
      <c r="F1129" s="27"/>
    </row>
  </sheetData>
  <sheetProtection password="CEC1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18</vt:i4>
      </vt:variant>
    </vt:vector>
  </HeadingPairs>
  <TitlesOfParts>
    <vt:vector size="22" baseType="lpstr">
      <vt:lpstr>Sheet1</vt:lpstr>
      <vt:lpstr>Sheet3</vt:lpstr>
      <vt:lpstr>about</vt:lpstr>
      <vt:lpstr>Sheet2</vt:lpstr>
      <vt:lpstr>DIS_t</vt:lpstr>
      <vt:lpstr>DIS_val</vt:lpstr>
      <vt:lpstr>IAE</vt:lpstr>
      <vt:lpstr>ISE</vt:lpstr>
      <vt:lpstr>ITAE</vt:lpstr>
      <vt:lpstr>K_1</vt:lpstr>
      <vt:lpstr>K_2</vt:lpstr>
      <vt:lpstr>K_3</vt:lpstr>
      <vt:lpstr>L_1</vt:lpstr>
      <vt:lpstr>L_2</vt:lpstr>
      <vt:lpstr>L_3</vt:lpstr>
      <vt:lpstr>ProcessModel</vt:lpstr>
      <vt:lpstr>SP_t</vt:lpstr>
      <vt:lpstr>SP_val</vt:lpstr>
      <vt:lpstr>T_1</vt:lpstr>
      <vt:lpstr>T_2</vt:lpstr>
      <vt:lpstr>T_3</vt:lpstr>
      <vt:lpstr>Tun</vt:lpstr>
    </vt:vector>
  </TitlesOfParts>
  <LinksUpToDate>false</LinksUpToDate>
  <SharedDoc>false</SharedDoc>
  <HyperlinkBase>www.engineers-excel.com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Mehta</dc:creator>
  <dc:description>added scroll bars (JM Ferrer)</dc:description>
  <cp:lastModifiedBy>kmyu</cp:lastModifiedBy>
  <dcterms:created xsi:type="dcterms:W3CDTF">2009-03-13T04:59:52Z</dcterms:created>
  <dcterms:modified xsi:type="dcterms:W3CDTF">2018-09-30T12:11:36Z</dcterms:modified>
</cp:coreProperties>
</file>