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ah\ClimateWins\05 Sent to Client\"/>
    </mc:Choice>
  </mc:AlternateContent>
  <xr:revisionPtr revIDLastSave="0" documentId="8_{0A1B1C2C-81A7-4BA3-900B-F2332CA33DCF}" xr6:coauthVersionLast="47" xr6:coauthVersionMax="47" xr10:uidLastSave="{00000000-0000-0000-0000-000000000000}"/>
  <bookViews>
    <workbookView xWindow="-110" yWindow="-110" windowWidth="19420" windowHeight="11500" activeTab="1" xr2:uid="{04F0DF30-5D26-4AC2-9164-DAF18D9DAEEE}"/>
  </bookViews>
  <sheets>
    <sheet name="KNN" sheetId="2" r:id="rId1"/>
    <sheet name="Decision Tree" sheetId="1" r:id="rId2"/>
    <sheet name="AN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D19" i="3"/>
  <c r="C19" i="3"/>
  <c r="B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E19" i="2"/>
  <c r="D19" i="2"/>
  <c r="C19" i="2"/>
  <c r="B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C19" i="1"/>
  <c r="D19" i="1"/>
  <c r="E19" i="1"/>
  <c r="B1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F19" i="3" l="1"/>
  <c r="F19" i="2"/>
  <c r="F19" i="1"/>
</calcChain>
</file>

<file path=xl/sharedStrings.xml><?xml version="1.0" encoding="utf-8"?>
<sst xmlns="http://schemas.openxmlformats.org/spreadsheetml/2006/main" count="72" uniqueCount="26">
  <si>
    <t>Weather Station</t>
  </si>
  <si>
    <t>Accurate Prediction</t>
  </si>
  <si>
    <t>Accuracy Rate</t>
  </si>
  <si>
    <t>'BASEL',</t>
  </si>
  <si>
    <t xml:space="preserve"> 'BELGRADE',</t>
  </si>
  <si>
    <t xml:space="preserve"> 'BUDAPEST',</t>
  </si>
  <si>
    <t xml:space="preserve"> 'DEBILT',</t>
  </si>
  <si>
    <t xml:space="preserve"> 'DUSSELDORF',</t>
  </si>
  <si>
    <t xml:space="preserve"> 'HEATHROW',</t>
  </si>
  <si>
    <t xml:space="preserve"> 'KASSEL',</t>
  </si>
  <si>
    <t xml:space="preserve"> 'LJUBLJANA',</t>
  </si>
  <si>
    <t xml:space="preserve"> 'MAASTRICHT',</t>
  </si>
  <si>
    <t xml:space="preserve"> 'MADRID',</t>
  </si>
  <si>
    <t xml:space="preserve"> 'MUNCHENB',</t>
  </si>
  <si>
    <t xml:space="preserve"> 'OSLO',</t>
  </si>
  <si>
    <t xml:space="preserve"> 'SONNBLICK',</t>
  </si>
  <si>
    <t xml:space="preserve"> 'STOCKHOLM',</t>
  </si>
  <si>
    <t xml:space="preserve"> 'VALENTIA'</t>
  </si>
  <si>
    <t>Total</t>
  </si>
  <si>
    <t>Pleasant (q4)</t>
  </si>
  <si>
    <t>Unpleasant (q1)</t>
  </si>
  <si>
    <t>False Positive (q2)</t>
  </si>
  <si>
    <t>False Negative (q3)</t>
  </si>
  <si>
    <t>Artificial Neural Network Confusion Matrix Results</t>
  </si>
  <si>
    <t>K-Nearest Neighbor Confusion Matrix Results</t>
  </si>
  <si>
    <t>Decision Tree Confusion Matrix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</si>
</sst>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"/>
      <family val="2"/>
    </font>
    <font>
      <sz val="7"/>
      <color rgb="FF000000"/>
      <name val="Times New Roman"/>
      <family val="1"/>
    </font>
    <font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C0E6F5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5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9" fontId="3" fillId="0" borderId="5" xfId="0" applyNumberFormat="1" applyFon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3" borderId="8" xfId="0" applyFont="1" applyFill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9" fontId="3" fillId="0" borderId="9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/>
    <xf numFmtId="9" fontId="3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577273</xdr:colOff>
      <xdr:row>2</xdr:row>
      <xdr:rowOff>0</xdr:rowOff>
    </xdr:from>
    <xdr:to>
      <xdr:col>19</xdr:col>
      <xdr:colOff>562671</xdr:colOff>
      <xdr:row>25</xdr:row>
      <xdr:rowOff>146290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510A46-F7E6-C69B-43DC-BF4CC504C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8728" y="392545"/>
          <a:ext cx="7940216" cy="47644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20</xdr:col>
      <xdr:colOff>552450</xdr:colOff>
      <xdr:row>29</xdr:row>
      <xdr:rowOff>44450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D6060D-C608-2AFC-A55E-4658EC761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33450"/>
          <a:ext cx="8477250" cy="493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20</xdr:col>
      <xdr:colOff>44860</xdr:colOff>
      <xdr:row>27</xdr:row>
      <xdr:rowOff>44704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259FF7-C9F6-C669-29EB-DB7C81864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7969660" cy="49405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44EA-B7C5-4EAF-A6C2-8B2E0FBAD740}">
  <dimension ref="A1:F19"/>
  <sheetViews>
    <sheetView zoomScale="130" zoomScaleNormal="130" workbookViewId="0">
      <selection activeCell="D2" sqref="D2:D3"/>
    </sheetView>
  </sheetViews>
  <sheetFormatPr defaultRowHeight="14.5" x14ac:dyDescent="0.35"/>
  <sheetData>
    <row r="1" spans="1:6" ht="15" thickBot="1" x14ac:dyDescent="0.4">
      <c r="A1" s="9" t="s">
        <v>24</v>
      </c>
      <c r="B1" s="9"/>
      <c r="C1" s="9"/>
      <c r="D1" s="9"/>
      <c r="E1" s="9"/>
      <c r="F1" s="9"/>
    </row>
    <row r="2" spans="1:6" ht="15" thickBot="1" x14ac:dyDescent="0.4">
      <c r="A2" s="5" t="s">
        <v>0</v>
      </c>
      <c r="B2" s="7" t="s">
        <v>1</v>
      </c>
      <c r="C2" s="8"/>
      <c r="D2" s="5" t="s">
        <v>21</v>
      </c>
      <c r="E2" s="5" t="s">
        <v>22</v>
      </c>
      <c r="F2" s="5" t="s">
        <v>2</v>
      </c>
    </row>
    <row r="3" spans="1:6" ht="29.5" thickBot="1" x14ac:dyDescent="0.4">
      <c r="A3" s="6"/>
      <c r="B3" s="1" t="s">
        <v>19</v>
      </c>
      <c r="C3" s="1" t="s">
        <v>20</v>
      </c>
      <c r="D3" s="6"/>
      <c r="E3" s="6"/>
      <c r="F3" s="6"/>
    </row>
    <row r="4" spans="1:6" ht="15" thickBot="1" x14ac:dyDescent="0.4">
      <c r="A4" s="2" t="s">
        <v>3</v>
      </c>
      <c r="B4" s="3">
        <v>3907</v>
      </c>
      <c r="C4" s="3">
        <v>935</v>
      </c>
      <c r="D4" s="3">
        <v>431</v>
      </c>
      <c r="E4" s="3">
        <v>465</v>
      </c>
      <c r="F4" s="4">
        <f>(B4+C4)/(B4+C4+D4+E4)</f>
        <v>0.8438480306727083</v>
      </c>
    </row>
    <row r="5" spans="1:6" ht="15" thickBot="1" x14ac:dyDescent="0.4">
      <c r="A5" s="2" t="s">
        <v>4</v>
      </c>
      <c r="B5" s="3">
        <v>3238</v>
      </c>
      <c r="C5" s="3">
        <v>1502</v>
      </c>
      <c r="D5" s="3">
        <v>538</v>
      </c>
      <c r="E5" s="3">
        <v>460</v>
      </c>
      <c r="F5" s="4">
        <f t="shared" ref="F5:F19" si="0">(B5+C5)/(B5+C5+D5+E5)</f>
        <v>0.82607180202161035</v>
      </c>
    </row>
    <row r="6" spans="1:6" ht="15" thickBot="1" x14ac:dyDescent="0.4">
      <c r="A6" s="2" t="s">
        <v>5</v>
      </c>
      <c r="B6" s="3">
        <v>3416</v>
      </c>
      <c r="C6" s="3">
        <v>1432</v>
      </c>
      <c r="D6" s="3">
        <v>484</v>
      </c>
      <c r="E6" s="3">
        <v>406</v>
      </c>
      <c r="F6" s="4">
        <f t="shared" si="0"/>
        <v>0.84489369118159641</v>
      </c>
    </row>
    <row r="7" spans="1:6" ht="15" thickBot="1" x14ac:dyDescent="0.4">
      <c r="A7" s="2" t="s">
        <v>6</v>
      </c>
      <c r="B7" s="3">
        <v>4346</v>
      </c>
      <c r="C7" s="3">
        <v>732</v>
      </c>
      <c r="D7" s="3">
        <v>291</v>
      </c>
      <c r="E7" s="3">
        <v>369</v>
      </c>
      <c r="F7" s="4">
        <f t="shared" si="0"/>
        <v>0.88497734402230743</v>
      </c>
    </row>
    <row r="8" spans="1:6" ht="15" thickBot="1" x14ac:dyDescent="0.4">
      <c r="A8" s="2" t="s">
        <v>7</v>
      </c>
      <c r="B8" s="3">
        <v>4167</v>
      </c>
      <c r="C8" s="3">
        <v>800</v>
      </c>
      <c r="D8" s="3">
        <v>340</v>
      </c>
      <c r="E8" s="3">
        <v>431</v>
      </c>
      <c r="F8" s="4">
        <f t="shared" si="0"/>
        <v>0.86563262460787727</v>
      </c>
    </row>
    <row r="9" spans="1:6" ht="15" thickBot="1" x14ac:dyDescent="0.4">
      <c r="A9" s="2" t="s">
        <v>8</v>
      </c>
      <c r="B9" s="3">
        <v>4161</v>
      </c>
      <c r="C9" s="3">
        <v>754</v>
      </c>
      <c r="D9" s="3">
        <v>409</v>
      </c>
      <c r="E9" s="3">
        <v>414</v>
      </c>
      <c r="F9" s="4">
        <f t="shared" si="0"/>
        <v>0.85657023353084694</v>
      </c>
    </row>
    <row r="10" spans="1:6" ht="15" thickBot="1" x14ac:dyDescent="0.4">
      <c r="A10" s="2" t="s">
        <v>9</v>
      </c>
      <c r="B10" s="3">
        <v>4563</v>
      </c>
      <c r="C10" s="3">
        <v>607</v>
      </c>
      <c r="D10" s="3">
        <v>252</v>
      </c>
      <c r="E10" s="3">
        <v>316</v>
      </c>
      <c r="F10" s="4">
        <f t="shared" si="0"/>
        <v>0.90101080515859189</v>
      </c>
    </row>
    <row r="11" spans="1:6" ht="15" thickBot="1" x14ac:dyDescent="0.4">
      <c r="A11" s="2" t="s">
        <v>10</v>
      </c>
      <c r="B11" s="3">
        <v>3726</v>
      </c>
      <c r="C11" s="3">
        <v>1133</v>
      </c>
      <c r="D11" s="3">
        <v>469</v>
      </c>
      <c r="E11" s="3">
        <v>410</v>
      </c>
      <c r="F11" s="4">
        <f t="shared" si="0"/>
        <v>0.84681073544789121</v>
      </c>
    </row>
    <row r="12" spans="1:6" ht="15" thickBot="1" x14ac:dyDescent="0.4">
      <c r="A12" s="2" t="s">
        <v>11</v>
      </c>
      <c r="B12" s="3">
        <v>4249</v>
      </c>
      <c r="C12" s="3">
        <v>819</v>
      </c>
      <c r="D12" s="3">
        <v>313</v>
      </c>
      <c r="E12" s="3">
        <v>357</v>
      </c>
      <c r="F12" s="4">
        <f t="shared" si="0"/>
        <v>0.88323457650749393</v>
      </c>
    </row>
    <row r="13" spans="1:6" ht="15" thickBot="1" x14ac:dyDescent="0.4">
      <c r="A13" s="2" t="s">
        <v>12</v>
      </c>
      <c r="B13" s="3">
        <v>2735</v>
      </c>
      <c r="C13" s="3">
        <v>2257</v>
      </c>
      <c r="D13" s="3">
        <v>433</v>
      </c>
      <c r="E13" s="3">
        <v>313</v>
      </c>
      <c r="F13" s="4">
        <f t="shared" si="0"/>
        <v>0.86998954339491108</v>
      </c>
    </row>
    <row r="14" spans="1:6" ht="15" thickBot="1" x14ac:dyDescent="0.4">
      <c r="A14" s="2" t="s">
        <v>13</v>
      </c>
      <c r="B14" s="3">
        <v>4222</v>
      </c>
      <c r="C14" s="3">
        <v>766</v>
      </c>
      <c r="D14" s="3">
        <v>324</v>
      </c>
      <c r="E14" s="3">
        <v>426</v>
      </c>
      <c r="F14" s="4">
        <f t="shared" si="0"/>
        <v>0.86929243638898568</v>
      </c>
    </row>
    <row r="15" spans="1:6" ht="15" thickBot="1" x14ac:dyDescent="0.4">
      <c r="A15" s="2" t="s">
        <v>14</v>
      </c>
      <c r="B15" s="3">
        <v>4624</v>
      </c>
      <c r="C15" s="3">
        <v>507</v>
      </c>
      <c r="D15" s="3">
        <v>255</v>
      </c>
      <c r="E15" s="3">
        <v>352</v>
      </c>
      <c r="F15" s="4">
        <f t="shared" si="0"/>
        <v>0.89421401185081906</v>
      </c>
    </row>
    <row r="16" spans="1:6" ht="15" thickBot="1" x14ac:dyDescent="0.4">
      <c r="A16" s="2" t="s">
        <v>15</v>
      </c>
      <c r="B16" s="3">
        <v>0</v>
      </c>
      <c r="C16" s="3">
        <v>5738</v>
      </c>
      <c r="D16" s="3">
        <v>0</v>
      </c>
      <c r="E16" s="3">
        <v>0</v>
      </c>
      <c r="F16" s="4">
        <f t="shared" si="0"/>
        <v>1</v>
      </c>
    </row>
    <row r="17" spans="1:6" ht="15" thickBot="1" x14ac:dyDescent="0.4">
      <c r="A17" s="2" t="s">
        <v>16</v>
      </c>
      <c r="B17" s="3">
        <v>4449</v>
      </c>
      <c r="C17" s="3">
        <v>588</v>
      </c>
      <c r="D17" s="3">
        <v>317</v>
      </c>
      <c r="E17" s="3">
        <v>384</v>
      </c>
      <c r="F17" s="4">
        <f t="shared" si="0"/>
        <v>0.87783199721157201</v>
      </c>
    </row>
    <row r="18" spans="1:6" ht="15" thickBot="1" x14ac:dyDescent="0.4">
      <c r="A18" s="10" t="s">
        <v>17</v>
      </c>
      <c r="B18" s="11">
        <v>5391</v>
      </c>
      <c r="C18" s="11">
        <v>108</v>
      </c>
      <c r="D18" s="11">
        <v>71</v>
      </c>
      <c r="E18" s="11">
        <v>168</v>
      </c>
      <c r="F18" s="12">
        <f t="shared" si="0"/>
        <v>0.95834785639595677</v>
      </c>
    </row>
    <row r="19" spans="1:6" ht="15" thickBot="1" x14ac:dyDescent="0.4">
      <c r="A19" s="13" t="s">
        <v>18</v>
      </c>
      <c r="B19" s="14">
        <f>SUM(B4:B18)</f>
        <v>57194</v>
      </c>
      <c r="C19" s="14">
        <f t="shared" ref="C19:E19" si="1">SUM(C4:C18)</f>
        <v>18678</v>
      </c>
      <c r="D19" s="14">
        <f t="shared" si="1"/>
        <v>4927</v>
      </c>
      <c r="E19" s="14">
        <f t="shared" si="1"/>
        <v>5271</v>
      </c>
      <c r="F19" s="15">
        <f t="shared" si="0"/>
        <v>0.88151504589287788</v>
      </c>
    </row>
  </sheetData>
  <mergeCells count="6">
    <mergeCell ref="A1:F1"/>
    <mergeCell ref="A2:A3"/>
    <mergeCell ref="B2:C2"/>
    <mergeCell ref="D2:D3"/>
    <mergeCell ref="E2:E3"/>
    <mergeCell ref="F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E811-CD8C-48CF-B127-A7D6ACE08F2D}">
  <dimension ref="A1:F19"/>
  <sheetViews>
    <sheetView tabSelected="1" zoomScale="40" zoomScaleNormal="40" workbookViewId="0">
      <selection activeCell="AI30" sqref="AI30:AJ30"/>
    </sheetView>
  </sheetViews>
  <sheetFormatPr defaultRowHeight="14.5" x14ac:dyDescent="0.35"/>
  <sheetData>
    <row r="1" spans="1:6" ht="15" thickBot="1" x14ac:dyDescent="0.4">
      <c r="A1" s="9" t="s">
        <v>25</v>
      </c>
      <c r="B1" s="9"/>
      <c r="C1" s="9"/>
      <c r="D1" s="9"/>
      <c r="E1" s="9"/>
      <c r="F1" s="9"/>
    </row>
    <row r="2" spans="1:6" ht="29" customHeight="1" thickBot="1" x14ac:dyDescent="0.4">
      <c r="A2" s="5" t="s">
        <v>0</v>
      </c>
      <c r="B2" s="7" t="s">
        <v>1</v>
      </c>
      <c r="C2" s="8"/>
      <c r="D2" s="5" t="s">
        <v>21</v>
      </c>
      <c r="E2" s="5" t="s">
        <v>22</v>
      </c>
      <c r="F2" s="5" t="s">
        <v>2</v>
      </c>
    </row>
    <row r="3" spans="1:6" ht="29.5" thickBot="1" x14ac:dyDescent="0.4">
      <c r="A3" s="6"/>
      <c r="B3" s="1" t="s">
        <v>19</v>
      </c>
      <c r="C3" s="1" t="s">
        <v>20</v>
      </c>
      <c r="D3" s="6"/>
      <c r="E3" s="6"/>
      <c r="F3" s="6"/>
    </row>
    <row r="4" spans="1:6" ht="15" thickBot="1" x14ac:dyDescent="0.4">
      <c r="A4" s="2" t="s">
        <v>3</v>
      </c>
      <c r="B4" s="3">
        <v>1315</v>
      </c>
      <c r="C4" s="3">
        <v>4186</v>
      </c>
      <c r="D4" s="3">
        <v>131</v>
      </c>
      <c r="E4" s="3">
        <v>106</v>
      </c>
      <c r="F4" s="4">
        <f>(B4+C4)/(B4+C4+D4+E4)</f>
        <v>0.95869640989891947</v>
      </c>
    </row>
    <row r="5" spans="1:6" ht="15" thickBot="1" x14ac:dyDescent="0.4">
      <c r="A5" s="2" t="s">
        <v>4</v>
      </c>
      <c r="B5" s="3">
        <v>1872</v>
      </c>
      <c r="C5" s="3">
        <v>3613</v>
      </c>
      <c r="D5" s="3">
        <v>136</v>
      </c>
      <c r="E5" s="3">
        <v>117</v>
      </c>
      <c r="F5" s="4">
        <f t="shared" ref="F5:F19" si="0">(B5+C5)/(B5+C5+D5+E5)</f>
        <v>0.95590798187521786</v>
      </c>
    </row>
    <row r="6" spans="1:6" ht="15" thickBot="1" x14ac:dyDescent="0.4">
      <c r="A6" s="2" t="s">
        <v>5</v>
      </c>
      <c r="B6" s="3">
        <v>1765</v>
      </c>
      <c r="C6" s="3">
        <v>3732</v>
      </c>
      <c r="D6" s="3">
        <v>129</v>
      </c>
      <c r="E6" s="3">
        <v>117</v>
      </c>
      <c r="F6" s="4">
        <f t="shared" si="0"/>
        <v>0.95716524464565556</v>
      </c>
    </row>
    <row r="7" spans="1:6" ht="15" thickBot="1" x14ac:dyDescent="0.4">
      <c r="A7" s="2" t="s">
        <v>6</v>
      </c>
      <c r="B7" s="3">
        <v>944</v>
      </c>
      <c r="C7" s="3">
        <v>4391</v>
      </c>
      <c r="D7" s="3">
        <v>229</v>
      </c>
      <c r="E7" s="3">
        <v>174</v>
      </c>
      <c r="F7" s="4">
        <f t="shared" si="0"/>
        <v>0.92976646915301497</v>
      </c>
    </row>
    <row r="8" spans="1:6" ht="15" thickBot="1" x14ac:dyDescent="0.4">
      <c r="A8" s="2" t="s">
        <v>7</v>
      </c>
      <c r="B8" s="3">
        <v>1187</v>
      </c>
      <c r="C8" s="3">
        <v>4474</v>
      </c>
      <c r="D8" s="3">
        <v>41</v>
      </c>
      <c r="E8" s="3">
        <v>36</v>
      </c>
      <c r="F8" s="4">
        <f t="shared" si="0"/>
        <v>0.98658069013593586</v>
      </c>
    </row>
    <row r="9" spans="1:6" ht="15" thickBot="1" x14ac:dyDescent="0.4">
      <c r="A9" s="2" t="s">
        <v>8</v>
      </c>
      <c r="B9" s="3">
        <v>974</v>
      </c>
      <c r="C9" s="3">
        <v>4226</v>
      </c>
      <c r="D9" s="3">
        <v>306</v>
      </c>
      <c r="E9" s="3">
        <v>232</v>
      </c>
      <c r="F9" s="4">
        <f t="shared" si="0"/>
        <v>0.9062391077030324</v>
      </c>
    </row>
    <row r="10" spans="1:6" ht="15" thickBot="1" x14ac:dyDescent="0.4">
      <c r="A10" s="2" t="s">
        <v>9</v>
      </c>
      <c r="B10" s="3">
        <v>792</v>
      </c>
      <c r="C10" s="3">
        <v>4634</v>
      </c>
      <c r="D10" s="3">
        <v>169</v>
      </c>
      <c r="E10" s="3">
        <v>143</v>
      </c>
      <c r="F10" s="4">
        <f t="shared" si="0"/>
        <v>0.94562565353781802</v>
      </c>
    </row>
    <row r="11" spans="1:6" ht="15" thickBot="1" x14ac:dyDescent="0.4">
      <c r="A11" s="2" t="s">
        <v>10</v>
      </c>
      <c r="B11" s="3">
        <v>1593</v>
      </c>
      <c r="C11" s="3">
        <v>4006</v>
      </c>
      <c r="D11" s="3">
        <v>56</v>
      </c>
      <c r="E11" s="3">
        <v>83</v>
      </c>
      <c r="F11" s="4">
        <f t="shared" si="0"/>
        <v>0.97577553154409202</v>
      </c>
    </row>
    <row r="12" spans="1:6" ht="15" thickBot="1" x14ac:dyDescent="0.4">
      <c r="A12" s="2" t="s">
        <v>11</v>
      </c>
      <c r="B12" s="3">
        <v>1008</v>
      </c>
      <c r="C12" s="3">
        <v>4322</v>
      </c>
      <c r="D12" s="3">
        <v>244</v>
      </c>
      <c r="E12" s="3">
        <v>164</v>
      </c>
      <c r="F12" s="4">
        <f t="shared" si="0"/>
        <v>0.92889508539560828</v>
      </c>
    </row>
    <row r="13" spans="1:6" ht="15" thickBot="1" x14ac:dyDescent="0.4">
      <c r="A13" s="2" t="s">
        <v>12</v>
      </c>
      <c r="B13" s="3">
        <v>2432</v>
      </c>
      <c r="C13" s="3">
        <v>3017</v>
      </c>
      <c r="D13" s="3">
        <v>164</v>
      </c>
      <c r="E13" s="3">
        <v>125</v>
      </c>
      <c r="F13" s="4">
        <f t="shared" si="0"/>
        <v>0.94963401882188914</v>
      </c>
    </row>
    <row r="14" spans="1:6" ht="15" thickBot="1" x14ac:dyDescent="0.4">
      <c r="A14" s="2" t="s">
        <v>13</v>
      </c>
      <c r="B14" s="3">
        <v>1042</v>
      </c>
      <c r="C14" s="3">
        <v>4330</v>
      </c>
      <c r="D14" s="3">
        <v>170</v>
      </c>
      <c r="E14" s="3">
        <v>196</v>
      </c>
      <c r="F14" s="4">
        <f t="shared" si="0"/>
        <v>0.93621470895782499</v>
      </c>
    </row>
    <row r="15" spans="1:6" ht="15" thickBot="1" x14ac:dyDescent="0.4">
      <c r="A15" s="2" t="s">
        <v>14</v>
      </c>
      <c r="B15" s="3">
        <v>766</v>
      </c>
      <c r="C15" s="3">
        <v>4698</v>
      </c>
      <c r="D15" s="3">
        <v>138</v>
      </c>
      <c r="E15" s="3">
        <v>136</v>
      </c>
      <c r="F15" s="4">
        <f t="shared" si="0"/>
        <v>0.95224817009410945</v>
      </c>
    </row>
    <row r="16" spans="1:6" ht="15" thickBot="1" x14ac:dyDescent="0.4">
      <c r="A16" s="2" t="s">
        <v>15</v>
      </c>
      <c r="B16" s="3">
        <v>0</v>
      </c>
      <c r="C16" s="3">
        <v>5738</v>
      </c>
      <c r="D16" s="3">
        <v>0</v>
      </c>
      <c r="E16" s="3">
        <v>0</v>
      </c>
      <c r="F16" s="4">
        <f t="shared" si="0"/>
        <v>1</v>
      </c>
    </row>
    <row r="17" spans="1:6" ht="15" thickBot="1" x14ac:dyDescent="0.4">
      <c r="A17" s="2" t="s">
        <v>16</v>
      </c>
      <c r="B17" s="3">
        <v>750</v>
      </c>
      <c r="C17" s="3">
        <v>4521</v>
      </c>
      <c r="D17" s="3">
        <v>25</v>
      </c>
      <c r="E17" s="3">
        <v>208</v>
      </c>
      <c r="F17" s="4">
        <f t="shared" si="0"/>
        <v>0.95766715116279066</v>
      </c>
    </row>
    <row r="18" spans="1:6" ht="15" thickBot="1" x14ac:dyDescent="0.4">
      <c r="A18" s="10" t="s">
        <v>17</v>
      </c>
      <c r="B18" s="11">
        <v>109</v>
      </c>
      <c r="C18" s="11">
        <v>5260</v>
      </c>
      <c r="D18" s="11">
        <v>187</v>
      </c>
      <c r="E18" s="11">
        <v>182</v>
      </c>
      <c r="F18" s="12">
        <f t="shared" si="0"/>
        <v>0.935691878703381</v>
      </c>
    </row>
    <row r="19" spans="1:6" ht="15" thickBot="1" x14ac:dyDescent="0.4">
      <c r="A19" s="13" t="s">
        <v>18</v>
      </c>
      <c r="B19" s="14">
        <f>SUM(B4:B18)</f>
        <v>16549</v>
      </c>
      <c r="C19" s="14">
        <f t="shared" ref="C19:E19" si="1">SUM(C4:C18)</f>
        <v>65148</v>
      </c>
      <c r="D19" s="14">
        <f t="shared" si="1"/>
        <v>2125</v>
      </c>
      <c r="E19" s="14">
        <f t="shared" si="1"/>
        <v>2019</v>
      </c>
      <c r="F19" s="15">
        <f t="shared" si="0"/>
        <v>0.9517247003180298</v>
      </c>
    </row>
  </sheetData>
  <mergeCells count="6">
    <mergeCell ref="A2:A3"/>
    <mergeCell ref="B2:C2"/>
    <mergeCell ref="D2:D3"/>
    <mergeCell ref="E2:E3"/>
    <mergeCell ref="F2:F3"/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85A6-4542-4E26-9033-9AB9FAF2BB15}">
  <dimension ref="A1:F19"/>
  <sheetViews>
    <sheetView workbookViewId="0">
      <selection activeCell="H3" sqref="H3"/>
    </sheetView>
  </sheetViews>
  <sheetFormatPr defaultRowHeight="14.5" x14ac:dyDescent="0.35"/>
  <sheetData>
    <row r="1" spans="1:6" ht="15" thickBot="1" x14ac:dyDescent="0.4">
      <c r="A1" s="9" t="s">
        <v>23</v>
      </c>
      <c r="B1" s="9"/>
      <c r="C1" s="9"/>
      <c r="D1" s="9"/>
      <c r="E1" s="9"/>
      <c r="F1" s="9"/>
    </row>
    <row r="2" spans="1:6" ht="15" thickBot="1" x14ac:dyDescent="0.4">
      <c r="A2" s="5" t="s">
        <v>0</v>
      </c>
      <c r="B2" s="7" t="s">
        <v>1</v>
      </c>
      <c r="C2" s="8"/>
      <c r="D2" s="5" t="s">
        <v>21</v>
      </c>
      <c r="E2" s="5" t="s">
        <v>22</v>
      </c>
      <c r="F2" s="5" t="s">
        <v>2</v>
      </c>
    </row>
    <row r="3" spans="1:6" ht="29.5" thickBot="1" x14ac:dyDescent="0.4">
      <c r="A3" s="6"/>
      <c r="B3" s="1" t="s">
        <v>19</v>
      </c>
      <c r="C3" s="1" t="s">
        <v>20</v>
      </c>
      <c r="D3" s="6"/>
      <c r="E3" s="6"/>
      <c r="F3" s="6"/>
    </row>
    <row r="4" spans="1:6" ht="15" thickBot="1" x14ac:dyDescent="0.4">
      <c r="A4" s="2" t="s">
        <v>3</v>
      </c>
      <c r="B4" s="3">
        <v>1243</v>
      </c>
      <c r="C4" s="3">
        <v>4079</v>
      </c>
      <c r="D4" s="3">
        <v>238</v>
      </c>
      <c r="E4" s="3">
        <v>178</v>
      </c>
      <c r="F4" s="4">
        <f>(B4+C4)/(B4+C4+D4+E4)</f>
        <v>0.92750087138375736</v>
      </c>
    </row>
    <row r="5" spans="1:6" ht="15" thickBot="1" x14ac:dyDescent="0.4">
      <c r="A5" s="2" t="s">
        <v>4</v>
      </c>
      <c r="B5" s="3">
        <v>1694</v>
      </c>
      <c r="C5" s="3">
        <v>3594</v>
      </c>
      <c r="D5" s="3">
        <v>155</v>
      </c>
      <c r="E5" s="3">
        <v>295</v>
      </c>
      <c r="F5" s="4">
        <f t="shared" ref="F5:F19" si="0">(B5+C5)/(B5+C5+D5+E5)</f>
        <v>0.92157546183339145</v>
      </c>
    </row>
    <row r="6" spans="1:6" ht="15" thickBot="1" x14ac:dyDescent="0.4">
      <c r="A6" s="2" t="s">
        <v>5</v>
      </c>
      <c r="B6" s="3">
        <v>1807</v>
      </c>
      <c r="C6" s="3">
        <v>3571</v>
      </c>
      <c r="D6" s="3">
        <v>285</v>
      </c>
      <c r="E6" s="3">
        <v>75</v>
      </c>
      <c r="F6" s="4">
        <f t="shared" si="0"/>
        <v>0.93726036946671309</v>
      </c>
    </row>
    <row r="7" spans="1:6" ht="15" thickBot="1" x14ac:dyDescent="0.4">
      <c r="A7" s="2" t="s">
        <v>6</v>
      </c>
      <c r="B7" s="3">
        <v>877</v>
      </c>
      <c r="C7" s="3">
        <v>4454</v>
      </c>
      <c r="D7" s="3">
        <v>166</v>
      </c>
      <c r="E7" s="3">
        <v>241</v>
      </c>
      <c r="F7" s="4">
        <f t="shared" si="0"/>
        <v>0.92906936214708957</v>
      </c>
    </row>
    <row r="8" spans="1:6" ht="15" thickBot="1" x14ac:dyDescent="0.4">
      <c r="A8" s="2" t="s">
        <v>7</v>
      </c>
      <c r="B8" s="3">
        <v>976</v>
      </c>
      <c r="C8" s="3">
        <v>4408</v>
      </c>
      <c r="D8" s="3">
        <v>107</v>
      </c>
      <c r="E8" s="3">
        <v>247</v>
      </c>
      <c r="F8" s="4">
        <f t="shared" si="0"/>
        <v>0.93830602997560131</v>
      </c>
    </row>
    <row r="9" spans="1:6" ht="15" thickBot="1" x14ac:dyDescent="0.4">
      <c r="A9" s="2" t="s">
        <v>8</v>
      </c>
      <c r="B9" s="3">
        <v>1026</v>
      </c>
      <c r="C9" s="3">
        <v>4326</v>
      </c>
      <c r="D9" s="3">
        <v>206</v>
      </c>
      <c r="E9" s="3">
        <v>180</v>
      </c>
      <c r="F9" s="4">
        <f t="shared" si="0"/>
        <v>0.93272917392819799</v>
      </c>
    </row>
    <row r="10" spans="1:6" ht="15" thickBot="1" x14ac:dyDescent="0.4">
      <c r="A10" s="2" t="s">
        <v>9</v>
      </c>
      <c r="B10" s="3">
        <v>763</v>
      </c>
      <c r="C10" s="3">
        <v>4677</v>
      </c>
      <c r="D10" s="3">
        <v>126</v>
      </c>
      <c r="E10" s="3">
        <v>172</v>
      </c>
      <c r="F10" s="4">
        <f t="shared" si="0"/>
        <v>0.94806552805855704</v>
      </c>
    </row>
    <row r="11" spans="1:6" ht="15" thickBot="1" x14ac:dyDescent="0.4">
      <c r="A11" s="2" t="s">
        <v>10</v>
      </c>
      <c r="B11" s="3">
        <v>1145</v>
      </c>
      <c r="C11" s="3">
        <v>4009</v>
      </c>
      <c r="D11" s="3">
        <v>53</v>
      </c>
      <c r="E11" s="3">
        <v>531</v>
      </c>
      <c r="F11" s="4">
        <f t="shared" si="0"/>
        <v>0.89822237713489017</v>
      </c>
    </row>
    <row r="12" spans="1:6" ht="15" thickBot="1" x14ac:dyDescent="0.4">
      <c r="A12" s="2" t="s">
        <v>11</v>
      </c>
      <c r="B12" s="3">
        <v>996</v>
      </c>
      <c r="C12" s="3">
        <v>4453</v>
      </c>
      <c r="D12" s="3">
        <v>113</v>
      </c>
      <c r="E12" s="3">
        <v>176</v>
      </c>
      <c r="F12" s="4">
        <f t="shared" si="0"/>
        <v>0.94963401882188914</v>
      </c>
    </row>
    <row r="13" spans="1:6" ht="15" thickBot="1" x14ac:dyDescent="0.4">
      <c r="A13" s="2" t="s">
        <v>12</v>
      </c>
      <c r="B13" s="3">
        <v>2503</v>
      </c>
      <c r="C13" s="3">
        <v>2945</v>
      </c>
      <c r="D13" s="3">
        <v>236</v>
      </c>
      <c r="E13" s="3">
        <v>54</v>
      </c>
      <c r="F13" s="4">
        <f t="shared" si="0"/>
        <v>0.94945974207040784</v>
      </c>
    </row>
    <row r="14" spans="1:6" ht="15" thickBot="1" x14ac:dyDescent="0.4">
      <c r="A14" s="2" t="s">
        <v>13</v>
      </c>
      <c r="B14" s="3">
        <v>961</v>
      </c>
      <c r="C14" s="3">
        <v>4287</v>
      </c>
      <c r="D14" s="3">
        <v>213</v>
      </c>
      <c r="E14" s="3">
        <v>277</v>
      </c>
      <c r="F14" s="4">
        <f t="shared" si="0"/>
        <v>0.91460439177413733</v>
      </c>
    </row>
    <row r="15" spans="1:6" ht="15" thickBot="1" x14ac:dyDescent="0.4">
      <c r="A15" s="2" t="s">
        <v>14</v>
      </c>
      <c r="B15" s="3">
        <v>732</v>
      </c>
      <c r="C15" s="3">
        <v>4670</v>
      </c>
      <c r="D15" s="3">
        <v>166</v>
      </c>
      <c r="E15" s="3">
        <v>170</v>
      </c>
      <c r="F15" s="4">
        <f t="shared" si="0"/>
        <v>0.94144301150226561</v>
      </c>
    </row>
    <row r="16" spans="1:6" ht="15" thickBot="1" x14ac:dyDescent="0.4">
      <c r="A16" s="2" t="s">
        <v>15</v>
      </c>
      <c r="B16" s="3">
        <v>0</v>
      </c>
      <c r="C16" s="3">
        <v>5738</v>
      </c>
      <c r="D16" s="3">
        <v>0</v>
      </c>
      <c r="E16" s="3">
        <v>0</v>
      </c>
      <c r="F16" s="4">
        <f t="shared" si="0"/>
        <v>1</v>
      </c>
    </row>
    <row r="17" spans="1:6" ht="15" thickBot="1" x14ac:dyDescent="0.4">
      <c r="A17" s="2" t="s">
        <v>16</v>
      </c>
      <c r="B17" s="3">
        <v>851</v>
      </c>
      <c r="C17" s="3">
        <v>4562</v>
      </c>
      <c r="D17" s="3">
        <v>218</v>
      </c>
      <c r="E17" s="3">
        <v>107</v>
      </c>
      <c r="F17" s="4">
        <f t="shared" si="0"/>
        <v>0.94336005576856052</v>
      </c>
    </row>
    <row r="18" spans="1:6" ht="15" thickBot="1" x14ac:dyDescent="0.4">
      <c r="A18" s="10" t="s">
        <v>17</v>
      </c>
      <c r="B18" s="11">
        <v>157</v>
      </c>
      <c r="C18" s="11">
        <v>5389</v>
      </c>
      <c r="D18" s="11">
        <v>58</v>
      </c>
      <c r="E18" s="11">
        <v>134</v>
      </c>
      <c r="F18" s="12">
        <f t="shared" si="0"/>
        <v>0.96653886371558029</v>
      </c>
    </row>
    <row r="19" spans="1:6" ht="15" thickBot="1" x14ac:dyDescent="0.4">
      <c r="A19" s="13" t="s">
        <v>18</v>
      </c>
      <c r="B19" s="14">
        <f>SUM(B4:B18)</f>
        <v>15731</v>
      </c>
      <c r="C19" s="14">
        <f t="shared" ref="C19:E19" si="1">SUM(C4:C18)</f>
        <v>65162</v>
      </c>
      <c r="D19" s="14">
        <f t="shared" si="1"/>
        <v>2340</v>
      </c>
      <c r="E19" s="14">
        <f t="shared" si="1"/>
        <v>2837</v>
      </c>
      <c r="F19" s="15">
        <f t="shared" si="0"/>
        <v>0.93985128383873595</v>
      </c>
    </row>
  </sheetData>
  <mergeCells count="6">
    <mergeCell ref="A1:F1"/>
    <mergeCell ref="A2:A3"/>
    <mergeCell ref="B2:C2"/>
    <mergeCell ref="D2:D3"/>
    <mergeCell ref="E2:E3"/>
    <mergeCell ref="F2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KNN</vt:lpstr>
      <vt:lpstr>Decision Tree</vt:lpstr>
      <vt:lpstr>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Manneville</dc:creator>
  <cp:lastModifiedBy>Noah Manneville</cp:lastModifiedBy>
  <dcterms:created xsi:type="dcterms:W3CDTF">2024-09-26T22:42:23Z</dcterms:created>
  <dcterms:modified xsi:type="dcterms:W3CDTF">2024-09-27T01:15:08Z</dcterms:modified>
</cp:coreProperties>
</file>