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pivotCache/pivotCacheDefinition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hidePivotFieldList="1"/>
  <mc:AlternateContent xmlns:mc="http://schemas.openxmlformats.org/markup-compatibility/2006">
    <mc:Choice Requires="x15">
      <x15ac:absPath xmlns:x15ac="http://schemas.microsoft.com/office/spreadsheetml/2010/11/ac" url="C:\Users\Steven\Desktop\ACC\Summer 2022\ITSW 1304 Intro to Spreadsheets\Modules 9-12\Module 10\"/>
    </mc:Choice>
  </mc:AlternateContent>
  <xr:revisionPtr revIDLastSave="0" documentId="13_ncr:1_{6E17FB82-6AC3-4055-B717-98DD0AF932D8}" xr6:coauthVersionLast="47" xr6:coauthVersionMax="47" xr10:uidLastSave="{00000000-0000-0000-0000-000000000000}"/>
  <bookViews>
    <workbookView xWindow="2640" yWindow="2640" windowWidth="8835" windowHeight="9495" firstSheet="3" activeTab="5" xr2:uid="{00000000-000D-0000-FFFF-FFFF00000000}"/>
  </bookViews>
  <sheets>
    <sheet name="Documentation" sheetId="8" r:id="rId1"/>
    <sheet name="Sales Summary" sheetId="2" r:id="rId2"/>
    <sheet name="Six Month Forecast" sheetId="11" r:id="rId3"/>
    <sheet name="Previous Year" sheetId="9" r:id="rId4"/>
    <sheet name="Stores" sheetId="6" r:id="rId5"/>
    <sheet name="Manufacturers" sheetId="10" r:id="rId6"/>
  </sheets>
  <externalReferences>
    <externalReference r:id="rId7"/>
    <externalReference r:id="rId8"/>
    <externalReference r:id="rId9"/>
    <externalReference r:id="rId10"/>
  </externalReferences>
  <definedNames>
    <definedName name="__IntlFixup" hidden="1">TRUE</definedName>
    <definedName name="__IntlFixupTable" localSheetId="0" hidden="1">#REF!</definedName>
    <definedName name="__IntlFixupTable" localSheetId="5" hidden="1">#REF!</definedName>
    <definedName name="__IntlFixupTable" localSheetId="3" hidden="1">#REF!</definedName>
    <definedName name="__IntlFixupTable" hidden="1">#REF!</definedName>
    <definedName name="_Order1" hidden="1">0</definedName>
    <definedName name="AA.Report.Files" localSheetId="0" hidden="1">#REF!</definedName>
    <definedName name="AA.Report.Files" localSheetId="5" hidden="1">#REF!</definedName>
    <definedName name="AA.Report.Files" localSheetId="3" hidden="1">#REF!</definedName>
    <definedName name="AA.Report.Files" hidden="1">#REF!</definedName>
    <definedName name="AA.Reports.Available" localSheetId="0" hidden="1">#REF!</definedName>
    <definedName name="AA.Reports.Available" localSheetId="5" hidden="1">#REF!</definedName>
    <definedName name="AA.Reports.Available" localSheetId="3" hidden="1">#REF!</definedName>
    <definedName name="AA.Reports.Available" hidden="1">#REF!</definedName>
    <definedName name="Address">[1]Invoice!$B$4</definedName>
    <definedName name="CA_RunWalk">'[2]Local Offices'!$D$12</definedName>
    <definedName name="City_State_Zip">[1]Invoice!$B$5</definedName>
    <definedName name="Contact">[1]Invoice!$B$3</definedName>
    <definedName name="Data.Dump" localSheetId="0" hidden="1">OFFSET([0]!Data.Top.Left,1,0)</definedName>
    <definedName name="Data.Dump" localSheetId="5" hidden="1">OFFSET([0]!Data.Top.Left,1,0)</definedName>
    <definedName name="Data.Dump" localSheetId="3" hidden="1">OFFSET([0]!Data.Top.Left,1,0)</definedName>
    <definedName name="Data.Dump" hidden="1">OFFSET([0]!Data.Top.Left,1,0)</definedName>
    <definedName name="Database.File" localSheetId="0" hidden="1">#REF!</definedName>
    <definedName name="Database.File" localSheetId="5" hidden="1">#REF!</definedName>
    <definedName name="Database.File" localSheetId="3" hidden="1">#REF!</definedName>
    <definedName name="Database.File" hidden="1">#REF!</definedName>
    <definedName name="ExternalData_1" localSheetId="1" hidden="1">'Sales Summary'!$A$2:$C$24</definedName>
    <definedName name="ExternalData_2" localSheetId="3" hidden="1">'Previous Year'!#REF!</definedName>
    <definedName name="ExternalData_3" localSheetId="3" hidden="1">'Previous Year'!$A$2:$B$14</definedName>
    <definedName name="File.Type" localSheetId="0" hidden="1">#REF!</definedName>
    <definedName name="File.Type" localSheetId="5" hidden="1">#REF!</definedName>
    <definedName name="File.Type" localSheetId="3" hidden="1">#REF!</definedName>
    <definedName name="File.Type" hidden="1">#REF!</definedName>
    <definedName name="File.Type2" localSheetId="0" hidden="1">#REF!</definedName>
    <definedName name="File.Type2" localSheetId="5" hidden="1">#REF!</definedName>
    <definedName name="File.Type2" localSheetId="3" hidden="1">#REF!</definedName>
    <definedName name="File.Type2" hidden="1">#REF!</definedName>
    <definedName name="Fixed_Costs_Earphones">'[3]All Products'!$D$11</definedName>
    <definedName name="Fixed_Costs_Noise_Cancelling">'[3]All Products'!$C$11</definedName>
    <definedName name="Fixed_Costs_Wireless">'[3]All Products'!$B$11</definedName>
    <definedName name="Handling">[1]Invoice!$B$22</definedName>
    <definedName name="HTML_CodePage" hidden="1">1252</definedName>
    <definedName name="HTML_Control" localSheetId="0" hidden="1">{"'Leverage'!$B$2:$M$418"}</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Noise_Cancelling_Fixed_Cost">'[3]Noise-Cancelling'!$B$14</definedName>
    <definedName name="Noise_Cancelling_Variable_Cost">'[3]Noise-Cancelling'!$B$11</definedName>
    <definedName name="OR_Run">'[2]Local Offices'!$D$18</definedName>
    <definedName name="Ownership" localSheetId="0" hidden="1">OFFSET([0]!Data.Top.Left,1,0)</definedName>
    <definedName name="Ownership" localSheetId="5" hidden="1">OFFSET([0]!Data.Top.Left,1,0)</definedName>
    <definedName name="Ownership" localSheetId="3" hidden="1">OFFSET([0]!Data.Top.Left,1,0)</definedName>
    <definedName name="Ownership" hidden="1">OFFSET([0]!Data.Top.Left,1,0)</definedName>
    <definedName name="Phone">[1]Invoice!$B$6</definedName>
    <definedName name="s" localSheetId="0" hidden="1">#REF!</definedName>
    <definedName name="s" localSheetId="5" hidden="1">#REF!</definedName>
    <definedName name="s" localSheetId="3" hidden="1">#REF!</definedName>
    <definedName name="s" hidden="1">#REF!</definedName>
    <definedName name="Show.Acct.Update.Warning" localSheetId="0" hidden="1">#REF!</definedName>
    <definedName name="Show.Acct.Update.Warning" localSheetId="5" hidden="1">#REF!</definedName>
    <definedName name="Show.Acct.Update.Warning" localSheetId="3" hidden="1">#REF!</definedName>
    <definedName name="Show.Acct.Update.Warning" hidden="1">#REF!</definedName>
    <definedName name="Show.MDB.Update.Warning" localSheetId="0" hidden="1">#REF!</definedName>
    <definedName name="Show.MDB.Update.Warning" localSheetId="5" hidden="1">#REF!</definedName>
    <definedName name="Show.MDB.Update.Warning" localSheetId="3" hidden="1">#REF!</definedName>
    <definedName name="Show.MDB.Update.Warning" hidden="1">#REF!</definedName>
    <definedName name="Shuttle_Fee">[1]Invoice!$B$23</definedName>
    <definedName name="Slicer_Category">#N/A</definedName>
    <definedName name="Subscriber">[4]Invoice!$B$3</definedName>
    <definedName name="Timeline_OrderDate">#N/A</definedName>
    <definedName name="Total_Profit_Earphones">'[3]All Products'!$D$16</definedName>
    <definedName name="Total_Profit_Noise_Cancelling">'[3]All Products'!$C$16</definedName>
    <definedName name="Total_Profit_Wireless">'[3]All Products'!$B$16</definedName>
    <definedName name="Units_Manufactured_Noise_Cancelling">'[3]All Products'!$C$10</definedName>
    <definedName name="Units_Manufactured_Wireless">'[3]All Products'!$B$10</definedName>
    <definedName name="Units_Sold_Earphones">'[3]All Products'!$D$5</definedName>
    <definedName name="Units_Sold_Noise_Cancelling">'[3]All Products'!$C$5</definedName>
    <definedName name="Units_Sold_Wireless">'[3]All Products'!$B$5</definedName>
    <definedName name="Variable_Cost_per_Unit_Noise_Cancelling">'[3]All Products'!$C$12</definedName>
    <definedName name="Variable_Cost_per_Unit_Wireless">'[3]All Products'!$B$12</definedName>
    <definedName name="Variable_Costs_Earphones">'[3]All Products'!$D$13</definedName>
    <definedName name="Variable_Costs_Noise_Cancelling">'[3]All Products'!$C$13</definedName>
    <definedName name="Variable_Costs_Wireless">'[3]All Products'!$B$13</definedName>
  </definedNames>
  <calcPr calcId="191029"/>
  <pivotCaches>
    <pivotCache cacheId="57" r:id="rId11"/>
    <pivotCache cacheId="71" r:id="rId12"/>
  </pivotCaches>
  <extLst>
    <ext xmlns:x14="http://schemas.microsoft.com/office/spreadsheetml/2009/9/main" uri="{876F7934-8845-4945-9796-88D515C7AA90}">
      <x14:pivotCaches>
        <pivotCache cacheId="65"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8"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2021_Orders_f4a550a2-e787-4ceb-93f6-b61165f92844" name="2021_Orders" connection="Query - 2021_Orders"/>
          <x15:modelTable id="Products_6ed6067b-c48e-415a-8f26-946e08ccc14b" name="Products" connection="Query - Products"/>
          <x15:modelTable id="Purchases_68addaee-253a-4de7-bb78-49e744d7a874" name="Purchases" connection="Query - Purchases"/>
        </x15:modelTables>
        <x15:modelRelationships>
          <x15:modelRelationship fromTable="Purchases" fromColumn="ItemID" toTable="Products" toColumn="Item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11" l="1"/>
  <c r="C15" i="11"/>
  <c r="C19" i="11"/>
  <c r="C20" i="11"/>
  <c r="C16" i="11"/>
  <c r="C17" i="11"/>
  <c r="C18" i="11"/>
  <c r="E18" i="11"/>
  <c r="D16" i="11"/>
  <c r="E19" i="11"/>
  <c r="E14" i="11"/>
  <c r="D19" i="11"/>
  <c r="D14" i="11"/>
  <c r="D20" i="11"/>
  <c r="E15" i="11"/>
  <c r="E20" i="11"/>
  <c r="D18" i="11"/>
  <c r="E16" i="11"/>
  <c r="E17" i="11"/>
  <c r="D17" i="11"/>
  <c r="D15"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DD17E5-79B7-474F-9E3A-8DE8C9E5ADCA}" name="Query - 2021_Orders" description="Connection to the '2021_Orders' query in the workbook." type="100" refreshedVersion="8" minRefreshableVersion="5">
    <extLst>
      <ext xmlns:x15="http://schemas.microsoft.com/office/spreadsheetml/2010/11/main" uri="{DE250136-89BD-433C-8126-D09CA5730AF9}">
        <x15:connection id="c4cafd5a-028d-4ef0-badb-a0be0dfb18f0"/>
      </ext>
    </extLst>
  </connection>
  <connection id="2" xr16:uid="{00000000-0015-0000-FFFF-FFFF00000000}" keepAlive="1" name="Query - Orders" description="Connection to the 'Orders' query in the workbook." type="5" refreshedVersion="6" background="1" saveData="1">
    <dbPr connection="Provider=Microsoft.Mashup.OleDb.1;Data Source=$Workbook$;Location=Orders;Extended Properties=&quot;&quot;" command="SELECT * FROM [Orders]"/>
  </connection>
  <connection id="3" xr16:uid="{93E82DE5-6D21-463E-9053-7E5E4237EFE9}" name="Query - Products" description="Connection to the 'Products' query in the workbook." type="100" refreshedVersion="8" minRefreshableVersion="5">
    <extLst>
      <ext xmlns:x15="http://schemas.microsoft.com/office/spreadsheetml/2010/11/main" uri="{DE250136-89BD-433C-8126-D09CA5730AF9}">
        <x15:connection id="5f7a8366-2daa-44a3-b922-9bcd6f624ebb"/>
      </ext>
    </extLst>
  </connection>
  <connection id="4" xr16:uid="{22964934-11A7-416E-AE68-CDA12B5C2D49}" name="Query - Purchases" description="Connection to the 'Purchases' query in the workbook." type="100" refreshedVersion="8" minRefreshableVersion="5">
    <extLst>
      <ext xmlns:x15="http://schemas.microsoft.com/office/spreadsheetml/2010/11/main" uri="{DE250136-89BD-433C-8126-D09CA5730AF9}">
        <x15:connection id="5d15a546-2db1-425a-8265-a9860914223c"/>
      </ext>
    </extLst>
  </connection>
  <connection id="5" xr16:uid="{1D1F9555-1CB6-4F93-832E-371069C3838D}" keepAlive="1" name="Query - Support_EX19_CT10c_Summary" description="Connection to the 'Support_EX19_CT10c_Summary' query in the workbook." type="5" refreshedVersion="8" background="1" saveData="1">
    <dbPr connection="Provider=Microsoft.Mashup.OleDb.1;Data Source=$Workbook$;Location=Support_EX19_CT10c_Summary;Extended Properties=&quot;&quot;" command="SELECT * FROM [Support_EX19_CT10c_Summary]"/>
  </connection>
  <connection id="6" xr16:uid="{9A8F5DD3-2DFB-459F-AAA5-9AEA4B822D9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<sst xmlns="http://schemas.openxmlformats.org/spreadsheetml/2006/main" count="52" uniqueCount="46">
  <si>
    <t>Author:</t>
  </si>
  <si>
    <t>Steven Haynes</t>
  </si>
  <si>
    <t>Note: Do not edit this sheet. If your name does not appear in cell B6, please download a new copy of the file from the SAM website.</t>
  </si>
  <si>
    <t>ANALYZE DATA WITH POWER TOOLS</t>
  </si>
  <si>
    <t>Lighting Designs</t>
  </si>
  <si>
    <t>Lighting Designs: Sales 2021</t>
  </si>
  <si>
    <t>Lighting Designs: Sales Summary</t>
  </si>
  <si>
    <t>Lighting Designs: Products Sold by Store</t>
  </si>
  <si>
    <t>Month</t>
  </si>
  <si>
    <t>Sales per Month</t>
  </si>
  <si>
    <t>Lighting Designs: Products Sold by Manufacturer</t>
  </si>
  <si>
    <r>
      <rPr>
        <b/>
        <sz val="10"/>
        <color theme="0"/>
        <rFont val="Century Gothic"/>
        <family val="2"/>
      </rPr>
      <t>New Perspectives Excel 2019</t>
    </r>
    <r>
      <rPr>
        <sz val="10"/>
        <color theme="0"/>
        <rFont val="Century Gothic"/>
        <family val="2"/>
      </rPr>
      <t xml:space="preserve"> | Module 10: SAM Critical Thinking Project 1c</t>
    </r>
  </si>
  <si>
    <t>Year</t>
  </si>
  <si>
    <t>Business Year</t>
  </si>
  <si>
    <t>Sales ($mil)</t>
  </si>
  <si>
    <t>Forecast(Sales per Month)</t>
  </si>
  <si>
    <t>Lower Confidence Bound(Sales per Month)</t>
  </si>
  <si>
    <t>Upper Confidence Bound(Sales per Month)</t>
  </si>
  <si>
    <t>Row Labels</t>
  </si>
  <si>
    <t>Ceiling</t>
  </si>
  <si>
    <t>Commercial</t>
  </si>
  <si>
    <t>Lamps</t>
  </si>
  <si>
    <t>Novelty</t>
  </si>
  <si>
    <t>Outdoor</t>
  </si>
  <si>
    <t>Wall</t>
  </si>
  <si>
    <t>Grand Total</t>
  </si>
  <si>
    <t>Bellevue</t>
  </si>
  <si>
    <t>Bremerton</t>
  </si>
  <si>
    <t>Redmond</t>
  </si>
  <si>
    <t>Seattle</t>
  </si>
  <si>
    <t>Tacoma</t>
  </si>
  <si>
    <t>Column Labels</t>
  </si>
  <si>
    <t>Sum of ItemQty</t>
  </si>
  <si>
    <t>Products Sold</t>
  </si>
  <si>
    <t>Lighting Products</t>
  </si>
  <si>
    <t>Stores</t>
  </si>
  <si>
    <t>A&amp;R Global</t>
  </si>
  <si>
    <t>Barton &amp; Brooks</t>
  </si>
  <si>
    <t>Curtis</t>
  </si>
  <si>
    <t>Eastside Security</t>
  </si>
  <si>
    <t>Ecolighting</t>
  </si>
  <si>
    <t>Kahvee</t>
  </si>
  <si>
    <t>Khalil &amp; Sons</t>
  </si>
  <si>
    <t>Levelite</t>
  </si>
  <si>
    <t>Lightronics</t>
  </si>
  <si>
    <t>Midbrook Supplies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</si>
</sst>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m"/>
    <numFmt numFmtId="165" formatCode="&quot;$&quot;#,##0"/>
  </numFmts>
  <fonts count="15" x14ac:knownFonts="1">
    <font>
      <sz val="11"/>
      <color theme="1"/>
      <name val="Calibri Light"/>
      <family val="2"/>
      <scheme val="minor"/>
    </font>
    <font>
      <b/>
      <sz val="15"/>
      <color theme="3"/>
      <name val="Calibri Light"/>
      <family val="2"/>
      <scheme val="minor"/>
    </font>
    <font>
      <sz val="10"/>
      <name val="Arial"/>
      <family val="2"/>
    </font>
    <font>
      <sz val="10"/>
      <name val="Century Gothic"/>
      <family val="2"/>
    </font>
    <font>
      <sz val="11"/>
      <color rgb="FF000000"/>
      <name val="Century Gothic"/>
      <family val="2"/>
    </font>
    <font>
      <sz val="28"/>
      <color rgb="FF0070C0"/>
      <name val="Century Gothic"/>
      <family val="2"/>
    </font>
    <font>
      <sz val="10"/>
      <color rgb="FF0070C0"/>
      <name val="Century Gothic"/>
      <family val="2"/>
    </font>
    <font>
      <i/>
      <sz val="10"/>
      <color rgb="FFCC6600"/>
      <name val="Century Gothic"/>
      <family val="2"/>
    </font>
    <font>
      <i/>
      <sz val="10"/>
      <name val="Century Gothic"/>
      <family val="2"/>
    </font>
    <font>
      <sz val="24"/>
      <color theme="3"/>
      <name val="Calibri Light"/>
      <family val="2"/>
      <scheme val="minor"/>
    </font>
    <font>
      <sz val="11"/>
      <color theme="1"/>
      <name val="Calibri Light"/>
      <family val="2"/>
      <scheme val="minor"/>
    </font>
    <font>
      <sz val="10"/>
      <color theme="0"/>
      <name val="Century Gothic"/>
      <family val="2"/>
    </font>
    <font>
      <b/>
      <sz val="10"/>
      <color theme="0"/>
      <name val="Century Gothic"/>
      <family val="2"/>
    </font>
    <font>
      <sz val="11"/>
      <color rgb="FF4B4C4C"/>
      <name val="Century Gothic"/>
      <family val="2"/>
    </font>
    <font>
      <sz val="18"/>
      <color theme="3"/>
      <name val="Calibri Light"/>
      <family val="2"/>
      <scheme val="minor"/>
    </font>
  </fonts>
  <fills count="5">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rgb="FFE34601"/>
        <bgColor indexed="64"/>
      </patternFill>
    </fill>
  </fills>
  <borders count="9">
    <border>
      <left/>
      <right/>
      <top/>
      <bottom/>
      <diagonal/>
    </border>
    <border>
      <left/>
      <right/>
      <top/>
      <bottom style="thick">
        <color theme="4"/>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right/>
      <top/>
      <bottom style="thin">
        <color rgb="FFE34601"/>
      </bottom>
      <diagonal/>
    </border>
    <border>
      <left/>
      <right style="thick">
        <color rgb="FF93A5B2"/>
      </right>
      <top/>
      <bottom style="thin">
        <color rgb="FFE34601"/>
      </bottom>
      <diagonal/>
    </border>
    <border>
      <left/>
      <right/>
      <top/>
      <bottom style="medium">
        <color theme="4"/>
      </bottom>
      <diagonal/>
    </border>
  </borders>
  <cellStyleXfs count="8">
    <xf numFmtId="0" fontId="0" fillId="0" borderId="0"/>
    <xf numFmtId="0" fontId="1" fillId="0" borderId="1" applyNumberFormat="0" applyFill="0" applyAlignment="0" applyProtection="0"/>
    <xf numFmtId="0" fontId="2" fillId="0" borderId="0"/>
    <xf numFmtId="0" fontId="4" fillId="2" borderId="0">
      <alignment vertical="top" wrapText="1"/>
    </xf>
    <xf numFmtId="0" fontId="5" fillId="2" borderId="0">
      <alignment vertical="top" wrapText="1"/>
    </xf>
    <xf numFmtId="0" fontId="4" fillId="2" borderId="0">
      <alignment vertical="top" wrapText="1"/>
    </xf>
    <xf numFmtId="0" fontId="10" fillId="0" borderId="0"/>
    <xf numFmtId="44" fontId="10" fillId="0" borderId="0" applyFont="0" applyFill="0" applyBorder="0" applyAlignment="0" applyProtection="0"/>
  </cellStyleXfs>
  <cellXfs count="31">
    <xf numFmtId="0" fontId="0" fillId="0" borderId="0" xfId="0"/>
    <xf numFmtId="0" fontId="3" fillId="2" borderId="0" xfId="2" applyFont="1" applyFill="1" applyBorder="1" applyAlignment="1">
      <alignment horizontal="left"/>
    </xf>
    <xf numFmtId="0" fontId="3" fillId="2" borderId="2" xfId="2" applyFont="1" applyFill="1" applyBorder="1" applyAlignment="1">
      <alignment horizontal="left"/>
    </xf>
    <xf numFmtId="0" fontId="2" fillId="0" borderId="0" xfId="2" applyFill="1"/>
    <xf numFmtId="0" fontId="2" fillId="0" borderId="0" xfId="2" applyFill="1" applyAlignment="1">
      <alignment wrapText="1"/>
    </xf>
    <xf numFmtId="0" fontId="6" fillId="2" borderId="2" xfId="2" applyFont="1" applyFill="1" applyBorder="1" applyAlignment="1">
      <alignment horizontal="left" wrapText="1"/>
    </xf>
    <xf numFmtId="0" fontId="3" fillId="2" borderId="0" xfId="2" applyFont="1" applyFill="1" applyBorder="1" applyAlignment="1">
      <alignment horizontal="right"/>
    </xf>
    <xf numFmtId="0" fontId="7" fillId="3" borderId="3" xfId="2" applyFont="1" applyFill="1" applyBorder="1" applyAlignment="1">
      <alignment horizontal="left"/>
    </xf>
    <xf numFmtId="0" fontId="11" fillId="4" borderId="6" xfId="2" applyFont="1" applyFill="1" applyBorder="1" applyAlignment="1">
      <alignment vertical="center"/>
    </xf>
    <xf numFmtId="0" fontId="3" fillId="4" borderId="7" xfId="2" applyFont="1" applyFill="1" applyBorder="1" applyAlignment="1">
      <alignment horizontal="left"/>
    </xf>
    <xf numFmtId="0" fontId="3" fillId="0" borderId="0" xfId="2" applyFont="1" applyFill="1" applyBorder="1" applyAlignment="1">
      <alignment vertical="center"/>
    </xf>
    <xf numFmtId="0" fontId="10" fillId="0" borderId="0" xfId="6"/>
    <xf numFmtId="0" fontId="5" fillId="2" borderId="0" xfId="4" applyBorder="1" applyAlignment="1">
      <alignment horizontal="left" vertical="top" wrapText="1"/>
    </xf>
    <xf numFmtId="0" fontId="13" fillId="2" borderId="0" xfId="5" applyFont="1" applyBorder="1" applyAlignment="1">
      <alignment horizontal="left" vertical="top" wrapText="1"/>
    </xf>
    <xf numFmtId="0" fontId="0" fillId="0" borderId="0" xfId="0" applyBorder="1"/>
    <xf numFmtId="164" fontId="0" fillId="0" borderId="0" xfId="0" applyNumberFormat="1" applyAlignment="1">
      <alignment horizontal="center"/>
    </xf>
    <xf numFmtId="165" fontId="0" fillId="0" borderId="0" xfId="7" applyNumberFormat="1" applyFont="1"/>
    <xf numFmtId="0" fontId="8" fillId="2" borderId="0" xfId="2" applyFont="1" applyFill="1" applyBorder="1" applyAlignment="1">
      <alignment horizontal="center" vertical="center" wrapText="1"/>
    </xf>
    <xf numFmtId="0" fontId="8" fillId="2" borderId="2" xfId="2" applyFont="1" applyFill="1" applyBorder="1" applyAlignment="1">
      <alignment horizontal="center" vertical="center" wrapText="1"/>
    </xf>
    <xf numFmtId="0" fontId="8" fillId="2" borderId="4" xfId="2" applyFont="1" applyFill="1" applyBorder="1" applyAlignment="1">
      <alignment horizontal="center" vertical="center" wrapText="1"/>
    </xf>
    <xf numFmtId="0" fontId="8" fillId="2" borderId="5" xfId="2" applyFont="1" applyFill="1" applyBorder="1" applyAlignment="1">
      <alignment horizontal="center" vertical="center" wrapText="1"/>
    </xf>
    <xf numFmtId="0" fontId="9" fillId="2" borderId="8" xfId="1" applyFont="1" applyFill="1" applyBorder="1" applyAlignment="1">
      <alignment horizontal="left" vertical="center"/>
    </xf>
    <xf numFmtId="0" fontId="9" fillId="2" borderId="0" xfId="1" applyFont="1" applyFill="1" applyBorder="1" applyAlignment="1">
      <alignment horizontal="left" vertical="center"/>
    </xf>
    <xf numFmtId="0" fontId="9" fillId="2" borderId="1" xfId="1" applyFont="1" applyFill="1" applyAlignment="1">
      <alignment horizontal="left" vertical="center"/>
    </xf>
    <xf numFmtId="0" fontId="9" fillId="2" borderId="8" xfId="1" applyFont="1" applyFill="1" applyBorder="1" applyAlignment="1">
      <alignment horizontal="right" vertical="center"/>
    </xf>
    <xf numFmtId="0" fontId="14" fillId="2" borderId="8" xfId="1" applyFont="1" applyFill="1" applyBorder="1" applyAlignment="1">
      <alignment horizontal="right" vertical="center" indent="1"/>
    </xf>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8">
    <cellStyle name="Currency" xfId="7" builtinId="4"/>
    <cellStyle name="Heading 1" xfId="1" builtinId="16"/>
    <cellStyle name="Normal" xfId="0" builtinId="0"/>
    <cellStyle name="Normal 2 2" xfId="2" xr:uid="{00000000-0005-0000-0000-000002000000}"/>
    <cellStyle name="Normal 2 3" xfId="6" xr:uid="{00000000-0005-0000-0000-000003000000}"/>
    <cellStyle name="Project Header" xfId="3" xr:uid="{00000000-0005-0000-0000-000004000000}"/>
    <cellStyle name="Student Name" xfId="4" xr:uid="{00000000-0005-0000-0000-000005000000}"/>
    <cellStyle name="Submission" xfId="5" xr:uid="{00000000-0005-0000-0000-000006000000}"/>
  </cellStyles>
  <dxfs count="7">
    <dxf>
      <numFmt numFmtId="165" formatCode="&quot;$&quot;#,##0"/>
    </dxf>
    <dxf>
      <numFmt numFmtId="165" formatCode="&quot;$&quot;#,##0"/>
    </dxf>
    <dxf>
      <numFmt numFmtId="165" formatCode="&quot;$&quot;#,##0"/>
    </dxf>
    <dxf>
      <numFmt numFmtId="164" formatCode="mmm"/>
    </dxf>
    <dxf>
      <border outline="0">
        <top style="medium">
          <color theme="4"/>
        </top>
      </border>
    </dxf>
    <dxf>
      <numFmt numFmtId="165" formatCode="&quot;$&quot;#,##0"/>
    </dxf>
    <dxf>
      <numFmt numFmtId="164" formatCode="mmm"/>
      <alignment horizontal="center" vertical="bottom" textRotation="0" wrapText="0" indent="0" justifyLastLine="0" shrinkToFit="0" readingOrder="0"/>
    </dxf>
  </dxfs>
  <tableStyles count="0" defaultTableStyle="TableStyleMedium2" defaultPivotStyle="PivotStyleLight16"/>
  <colors>
    <mruColors>
      <color rgb="FFFFF53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externalLink" Target="externalLinks/externalLink4.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microsoft.com/office/2007/relationships/slicerCache" Target="slicerCaches/slicerCache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'Six Month Forecast'!$B$1</c:f>
              <c:strCache>
                <c:ptCount val="1"/>
                <c:pt idx="0">
                  <c:v>Sales per Month</c:v>
                </c:pt>
              </c:strCache>
            </c:strRef>
          </c:tx>
          <c:spPr>
            <a:ln w="28575" cap="rnd">
              <a:solidFill>
                <a:schemeClr val="accent1"/>
              </a:solidFill>
              <a:round/>
            </a:ln>
            <a:effectLst/>
          </c:spPr>
          <c:marker>
            <c:symbol val="none"/>
          </c:marker>
          <c:val>
            <c:numRef>
              <c:f>'Six Month Forecast'!$B$2:$B$20</c:f>
              <c:numCache>
                <c:formatCode>"$"#,##0</c:formatCode>
                <c:ptCount val="19"/>
                <c:pt idx="0">
                  <c:v>92198.1700000001</c:v>
                </c:pt>
                <c:pt idx="1">
                  <c:v>86469.690000000104</c:v>
                </c:pt>
                <c:pt idx="2">
                  <c:v>99410.550000000119</c:v>
                </c:pt>
                <c:pt idx="3">
                  <c:v>145722.38000000032</c:v>
                </c:pt>
                <c:pt idx="4">
                  <c:v>130070.86000000025</c:v>
                </c:pt>
                <c:pt idx="5">
                  <c:v>173934.60000000006</c:v>
                </c:pt>
                <c:pt idx="6">
                  <c:v>156331.33000000007</c:v>
                </c:pt>
                <c:pt idx="7">
                  <c:v>172942.73000000021</c:v>
                </c:pt>
                <c:pt idx="8">
                  <c:v>127645.82000000018</c:v>
                </c:pt>
                <c:pt idx="9">
                  <c:v>153011.68000000011</c:v>
                </c:pt>
                <c:pt idx="10">
                  <c:v>199585.67999999991</c:v>
                </c:pt>
                <c:pt idx="11">
                  <c:v>184035.06999999995</c:v>
                </c:pt>
              </c:numCache>
            </c:numRef>
          </c:val>
          <c:smooth val="0"/>
          <c:extLst>
            <c:ext xmlns:c16="http://schemas.microsoft.com/office/drawing/2014/chart" uri="{C3380CC4-5D6E-409C-BE32-E72D297353CC}">
              <c16:uniqueId val="{00000000-15DF-4DB2-9625-AA565E85FE6F}"/>
            </c:ext>
          </c:extLst>
        </c:ser>
        <c:ser>
          <c:idx val="1"/>
          <c:order val="1"/>
          <c:tx>
            <c:strRef>
              <c:f>'Six Month Forecast'!$C$1</c:f>
              <c:strCache>
                <c:ptCount val="1"/>
                <c:pt idx="0">
                  <c:v>Forecast(Sales per Month)</c:v>
                </c:pt>
              </c:strCache>
            </c:strRef>
          </c:tx>
          <c:spPr>
            <a:ln w="25400" cap="rnd">
              <a:solidFill>
                <a:schemeClr val="accent2"/>
              </a:solidFill>
              <a:round/>
            </a:ln>
            <a:effectLst/>
          </c:spPr>
          <c:marker>
            <c:symbol val="none"/>
          </c:marker>
          <c:cat>
            <c:numRef>
              <c:f>'Six Month Forecast'!$A$2:$A$20</c:f>
              <c:numCache>
                <c:formatCode>mmm</c:formatCode>
                <c:ptCount val="19"/>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44742</c:v>
                </c:pt>
              </c:numCache>
            </c:numRef>
          </c:cat>
          <c:val>
            <c:numRef>
              <c:f>'Six Month Forecast'!$C$2:$C$20</c:f>
              <c:numCache>
                <c:formatCode>General</c:formatCode>
                <c:ptCount val="19"/>
                <c:pt idx="11" formatCode="&quot;$&quot;#,##0">
                  <c:v>184035.06999999995</c:v>
                </c:pt>
                <c:pt idx="12" formatCode="&quot;$&quot;#,##0">
                  <c:v>194373.8947482777</c:v>
                </c:pt>
                <c:pt idx="13" formatCode="&quot;$&quot;#,##0">
                  <c:v>202903.76894962351</c:v>
                </c:pt>
                <c:pt idx="14" formatCode="&quot;$&quot;#,##0">
                  <c:v>211433.64315096935</c:v>
                </c:pt>
                <c:pt idx="15" formatCode="&quot;$&quot;#,##0">
                  <c:v>219963.51735231519</c:v>
                </c:pt>
                <c:pt idx="16" formatCode="&quot;$&quot;#,##0">
                  <c:v>228493.39155366103</c:v>
                </c:pt>
                <c:pt idx="17" formatCode="&quot;$&quot;#,##0">
                  <c:v>237023.26575500684</c:v>
                </c:pt>
                <c:pt idx="18" formatCode="&quot;$&quot;#,##0">
                  <c:v>245268.81081630781</c:v>
                </c:pt>
              </c:numCache>
            </c:numRef>
          </c:val>
          <c:smooth val="0"/>
          <c:extLst>
            <c:ext xmlns:c16="http://schemas.microsoft.com/office/drawing/2014/chart" uri="{C3380CC4-5D6E-409C-BE32-E72D297353CC}">
              <c16:uniqueId val="{00000001-15DF-4DB2-9625-AA565E85FE6F}"/>
            </c:ext>
          </c:extLst>
        </c:ser>
        <c:ser>
          <c:idx val="2"/>
          <c:order val="2"/>
          <c:tx>
            <c:strRef>
              <c:f>'Six Month Forecast'!$D$1</c:f>
              <c:strCache>
                <c:ptCount val="1"/>
                <c:pt idx="0">
                  <c:v>Lower Confidence Bound(Sales per Month)</c:v>
                </c:pt>
              </c:strCache>
            </c:strRef>
          </c:tx>
          <c:spPr>
            <a:ln w="12700" cap="rnd">
              <a:solidFill>
                <a:srgbClr val="A8B97F"/>
              </a:solidFill>
              <a:prstDash val="solid"/>
              <a:round/>
            </a:ln>
            <a:effectLst/>
          </c:spPr>
          <c:marker>
            <c:symbol val="none"/>
          </c:marker>
          <c:cat>
            <c:numRef>
              <c:f>'Six Month Forecast'!$A$2:$A$20</c:f>
              <c:numCache>
                <c:formatCode>mmm</c:formatCode>
                <c:ptCount val="19"/>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44742</c:v>
                </c:pt>
              </c:numCache>
            </c:numRef>
          </c:cat>
          <c:val>
            <c:numRef>
              <c:f>'Six Month Forecast'!$D$2:$D$20</c:f>
              <c:numCache>
                <c:formatCode>General</c:formatCode>
                <c:ptCount val="19"/>
                <c:pt idx="11" formatCode="&quot;$&quot;#,##0">
                  <c:v>184035.06999999995</c:v>
                </c:pt>
                <c:pt idx="12" formatCode="&quot;$&quot;#,##0">
                  <c:v>153977.98579277017</c:v>
                </c:pt>
                <c:pt idx="13" formatCode="&quot;$&quot;#,##0">
                  <c:v>162507.6782129347</c:v>
                </c:pt>
                <c:pt idx="14" formatCode="&quot;$&quot;#,##0">
                  <c:v>171037.22924975576</c:v>
                </c:pt>
                <c:pt idx="15" formatCode="&quot;$&quot;#,##0">
                  <c:v>179566.59851170718</c:v>
                </c:pt>
                <c:pt idx="16" formatCode="&quot;$&quot;#,##0">
                  <c:v>188095.74561141283</c:v>
                </c:pt>
                <c:pt idx="17" formatCode="&quot;$&quot;#,##0">
                  <c:v>196624.63016766554</c:v>
                </c:pt>
                <c:pt idx="18" formatCode="&quot;$&quot;#,##0">
                  <c:v>204868.92575250991</c:v>
                </c:pt>
              </c:numCache>
            </c:numRef>
          </c:val>
          <c:smooth val="0"/>
          <c:extLst>
            <c:ext xmlns:c16="http://schemas.microsoft.com/office/drawing/2014/chart" uri="{C3380CC4-5D6E-409C-BE32-E72D297353CC}">
              <c16:uniqueId val="{00000002-15DF-4DB2-9625-AA565E85FE6F}"/>
            </c:ext>
          </c:extLst>
        </c:ser>
        <c:ser>
          <c:idx val="3"/>
          <c:order val="3"/>
          <c:tx>
            <c:strRef>
              <c:f>'Six Month Forecast'!$E$1</c:f>
              <c:strCache>
                <c:ptCount val="1"/>
                <c:pt idx="0">
                  <c:v>Upper Confidence Bound(Sales per Month)</c:v>
                </c:pt>
              </c:strCache>
            </c:strRef>
          </c:tx>
          <c:spPr>
            <a:ln w="12700" cap="rnd">
              <a:solidFill>
                <a:srgbClr val="A8B97F"/>
              </a:solidFill>
              <a:prstDash val="solid"/>
              <a:round/>
            </a:ln>
            <a:effectLst/>
          </c:spPr>
          <c:marker>
            <c:symbol val="none"/>
          </c:marker>
          <c:cat>
            <c:numRef>
              <c:f>'Six Month Forecast'!$A$2:$A$20</c:f>
              <c:numCache>
                <c:formatCode>mmm</c:formatCode>
                <c:ptCount val="19"/>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pt idx="15">
                  <c:v>44652</c:v>
                </c:pt>
                <c:pt idx="16">
                  <c:v>44682</c:v>
                </c:pt>
                <c:pt idx="17">
                  <c:v>44713</c:v>
                </c:pt>
                <c:pt idx="18">
                  <c:v>44742</c:v>
                </c:pt>
              </c:numCache>
            </c:numRef>
          </c:cat>
          <c:val>
            <c:numRef>
              <c:f>'Six Month Forecast'!$E$2:$E$20</c:f>
              <c:numCache>
                <c:formatCode>General</c:formatCode>
                <c:ptCount val="19"/>
                <c:pt idx="11" formatCode="&quot;$&quot;#,##0">
                  <c:v>184035.06999999995</c:v>
                </c:pt>
                <c:pt idx="12" formatCode="&quot;$&quot;#,##0">
                  <c:v>234769.80370378523</c:v>
                </c:pt>
                <c:pt idx="13" formatCode="&quot;$&quot;#,##0">
                  <c:v>243299.85968631232</c:v>
                </c:pt>
                <c:pt idx="14" formatCode="&quot;$&quot;#,##0">
                  <c:v>251830.05705218294</c:v>
                </c:pt>
                <c:pt idx="15" formatCode="&quot;$&quot;#,##0">
                  <c:v>260360.4361929232</c:v>
                </c:pt>
                <c:pt idx="16" formatCode="&quot;$&quot;#,##0">
                  <c:v>268891.03749590926</c:v>
                </c:pt>
                <c:pt idx="17" formatCode="&quot;$&quot;#,##0">
                  <c:v>277421.90134234814</c:v>
                </c:pt>
                <c:pt idx="18" formatCode="&quot;$&quot;#,##0">
                  <c:v>285668.69588010572</c:v>
                </c:pt>
              </c:numCache>
            </c:numRef>
          </c:val>
          <c:smooth val="0"/>
          <c:extLst>
            <c:ext xmlns:c16="http://schemas.microsoft.com/office/drawing/2014/chart" uri="{C3380CC4-5D6E-409C-BE32-E72D297353CC}">
              <c16:uniqueId val="{00000003-15DF-4DB2-9625-AA565E85FE6F}"/>
            </c:ext>
          </c:extLst>
        </c:ser>
        <c:dLbls>
          <c:showLegendKey val="0"/>
          <c:showVal val="0"/>
          <c:showCatName val="0"/>
          <c:showSerName val="0"/>
          <c:showPercent val="0"/>
          <c:showBubbleSize val="0"/>
        </c:dLbls>
        <c:smooth val="0"/>
        <c:axId val="2069124479"/>
        <c:axId val="2074083135"/>
      </c:lineChart>
      <c:catAx>
        <c:axId val="2069124479"/>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083135"/>
        <c:crosses val="autoZero"/>
        <c:auto val="1"/>
        <c:lblAlgn val="ctr"/>
        <c:lblOffset val="100"/>
        <c:noMultiLvlLbl val="0"/>
      </c:catAx>
      <c:valAx>
        <c:axId val="20740831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124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'Previous Year'!$B$2</c:f>
              <c:strCache>
                <c:ptCount val="1"/>
                <c:pt idx="0">
                  <c:v>Sales per Month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'Previous Year'!$A$3:$A$14</c:f>
              <c:numCache>
                <c:formatCode>mmm</c:formatCode>
                <c:ptCount val="12"/>
                <c:pt idx="0">
                  <c:v>44440</c:v>
                </c:pt>
                <c:pt idx="1">
                  <c:v>44470</c:v>
                </c:pt>
                <c:pt idx="2">
                  <c:v>44501</c:v>
                </c:pt>
                <c:pt idx="3">
                  <c:v>44531</c:v>
                </c:pt>
                <c:pt idx="4">
                  <c:v>44287</c:v>
                </c:pt>
                <c:pt idx="5">
                  <c:v>44317</c:v>
                </c:pt>
                <c:pt idx="6">
                  <c:v>44348</c:v>
                </c:pt>
                <c:pt idx="7">
                  <c:v>44378</c:v>
                </c:pt>
                <c:pt idx="8">
                  <c:v>44409</c:v>
                </c:pt>
                <c:pt idx="9">
                  <c:v>44197</c:v>
                </c:pt>
                <c:pt idx="10">
                  <c:v>44228</c:v>
                </c:pt>
                <c:pt idx="11">
                  <c:v>44256</c:v>
                </c:pt>
              </c:numCache>
            </c:numRef>
          </c:cat>
          <c:val>
            <c:numRef>
              <c:f>'Previous Year'!$B$3:$B$14</c:f>
              <c:numCache>
                <c:formatCode>"$"#,##0</c:formatCode>
                <c:ptCount val="12"/>
                <c:pt idx="0">
                  <c:v>127645.82000000018</c:v>
                </c:pt>
                <c:pt idx="1">
                  <c:v>153011.68000000011</c:v>
                </c:pt>
                <c:pt idx="2">
                  <c:v>199585.67999999991</c:v>
                </c:pt>
                <c:pt idx="3">
                  <c:v>184035.06999999995</c:v>
                </c:pt>
                <c:pt idx="4">
                  <c:v>145722.38000000032</c:v>
                </c:pt>
                <c:pt idx="5">
                  <c:v>130070.86000000025</c:v>
                </c:pt>
                <c:pt idx="6">
                  <c:v>173934.60000000006</c:v>
                </c:pt>
                <c:pt idx="7">
                  <c:v>156331.33000000007</c:v>
                </c:pt>
                <c:pt idx="8">
                  <c:v>172942.73000000021</c:v>
                </c:pt>
                <c:pt idx="9">
                  <c:v>92198.1700000001</c:v>
                </c:pt>
                <c:pt idx="10">
                  <c:v>86469.690000000104</c:v>
                </c:pt>
                <c:pt idx="11">
                  <c:v>99410.550000000119</c:v>
                </c:pt>
              </c:numCache>
            </c:numRef>
          </c:val>
          <c:smooth val="0"/>
          <c:extLst>
            <c:ext xmlns:c16="http://schemas.microsoft.com/office/drawing/2014/chart" uri="{C3380CC4-5D6E-409C-BE32-E72D297353CC}">
              <c16:uniqueId val="{00000000-9866-4E42-ADB2-B7D565634D68}"/>
            </c:ext>
          </c:extLst>
        </c:ser>
        <c:dLbls>
          <c:showLegendKey val="0"/>
          <c:showVal val="0"/>
          <c:showCatName val="0"/>
          <c:showSerName val="0"/>
          <c:showPercent val="0"/>
          <c:showBubbleSize val="0"/>
        </c:dLbls>
        <c:marker val="1"/>
        <c:smooth val="0"/>
        <c:axId val="1055380624"/>
        <c:axId val="1055380296"/>
      </c:lineChart>
      <c:dateAx>
        <c:axId val="1055380624"/>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80296"/>
        <c:crosses val="autoZero"/>
        <c:auto val="1"/>
        <c:lblOffset val="100"/>
        <c:baseTimeUnit val="months"/>
      </c:dateAx>
      <c:valAx>
        <c:axId val="1055380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8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[NP_EX19_CT10c_StevenHaynes_2.xlsx]Stores!PivotTable1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Stores!$B$2:$B$3</c:f>
              <c:strCache>
                <c:ptCount val="1"/>
                <c:pt idx="0">
                  <c:v>Bellevue</c:v>
                </c:pt>
              </c:strCache>
            </c:strRef>
          </c:tx>
          <c:spPr>
            <a:solidFill>
              <a:schemeClr val="accent1"/>
            </a:solidFill>
            <a:ln>
              <a:noFill/>
            </a:ln>
            <a:effectLst/>
          </c:spPr>
          <c:invertIfNegative val="0"/>
          <c:cat>
            <c:strRef>
              <c:f>Stores!$A$4:$A$10</c:f>
              <c:strCache>
                <c:ptCount val="6"/>
                <c:pt idx="0">
                  <c:v>Ceiling</c:v>
                </c:pt>
                <c:pt idx="1">
                  <c:v>Commercial</c:v>
                </c:pt>
                <c:pt idx="2">
                  <c:v>Lamps</c:v>
                </c:pt>
                <c:pt idx="3">
                  <c:v>Novelty</c:v>
                </c:pt>
                <c:pt idx="4">
                  <c:v>Outdoor</c:v>
                </c:pt>
                <c:pt idx="5">
                  <c:v>Wall</c:v>
                </c:pt>
              </c:strCache>
            </c:strRef>
          </c:cat>
          <c:val>
            <c:numRef>
              <c:f>Stores!$B$4:$B$10</c:f>
              <c:numCache>
                <c:formatCode>General</c:formatCode>
                <c:ptCount val="6"/>
                <c:pt idx="0">
                  <c:v>102</c:v>
                </c:pt>
                <c:pt idx="1">
                  <c:v>79</c:v>
                </c:pt>
                <c:pt idx="2">
                  <c:v>79</c:v>
                </c:pt>
                <c:pt idx="3">
                  <c:v>9</c:v>
                </c:pt>
                <c:pt idx="4">
                  <c:v>14</c:v>
                </c:pt>
                <c:pt idx="5">
                  <c:v>49</c:v>
                </c:pt>
              </c:numCache>
            </c:numRef>
          </c:val>
          <c:extLst>
            <c:ext xmlns:c16="http://schemas.microsoft.com/office/drawing/2014/chart" uri="{C3380CC4-5D6E-409C-BE32-E72D297353CC}">
              <c16:uniqueId val="{00000000-B3E9-4639-8CEF-30CF8A8C7693}"/>
            </c:ext>
          </c:extLst>
        </c:ser>
        <c:ser>
          <c:idx val="1"/>
          <c:order val="1"/>
          <c:tx>
            <c:strRef>
              <c:f>Stores!$C$2:$C$3</c:f>
              <c:strCache>
                <c:ptCount val="1"/>
                <c:pt idx="0">
                  <c:v>Bremerton</c:v>
                </c:pt>
              </c:strCache>
            </c:strRef>
          </c:tx>
          <c:spPr>
            <a:solidFill>
              <a:schemeClr val="accent2"/>
            </a:solidFill>
            <a:ln>
              <a:noFill/>
            </a:ln>
            <a:effectLst/>
          </c:spPr>
          <c:invertIfNegative val="0"/>
          <c:cat>
            <c:strRef>
              <c:f>Stores!$A$4:$A$10</c:f>
              <c:strCache>
                <c:ptCount val="6"/>
                <c:pt idx="0">
                  <c:v>Ceiling</c:v>
                </c:pt>
                <c:pt idx="1">
                  <c:v>Commercial</c:v>
                </c:pt>
                <c:pt idx="2">
                  <c:v>Lamps</c:v>
                </c:pt>
                <c:pt idx="3">
                  <c:v>Novelty</c:v>
                </c:pt>
                <c:pt idx="4">
                  <c:v>Outdoor</c:v>
                </c:pt>
                <c:pt idx="5">
                  <c:v>Wall</c:v>
                </c:pt>
              </c:strCache>
            </c:strRef>
          </c:cat>
          <c:val>
            <c:numRef>
              <c:f>Stores!$C$4:$C$10</c:f>
              <c:numCache>
                <c:formatCode>General</c:formatCode>
                <c:ptCount val="6"/>
                <c:pt idx="0">
                  <c:v>133</c:v>
                </c:pt>
                <c:pt idx="1">
                  <c:v>110</c:v>
                </c:pt>
                <c:pt idx="2">
                  <c:v>77</c:v>
                </c:pt>
                <c:pt idx="3">
                  <c:v>13</c:v>
                </c:pt>
                <c:pt idx="4">
                  <c:v>22</c:v>
                </c:pt>
                <c:pt idx="5">
                  <c:v>43</c:v>
                </c:pt>
              </c:numCache>
            </c:numRef>
          </c:val>
          <c:extLst>
            <c:ext xmlns:c16="http://schemas.microsoft.com/office/drawing/2014/chart" uri="{C3380CC4-5D6E-409C-BE32-E72D297353CC}">
              <c16:uniqueId val="{00000001-B3E9-4639-8CEF-30CF8A8C7693}"/>
            </c:ext>
          </c:extLst>
        </c:ser>
        <c:ser>
          <c:idx val="2"/>
          <c:order val="2"/>
          <c:tx>
            <c:strRef>
              <c:f>Stores!$D$2:$D$3</c:f>
              <c:strCache>
                <c:ptCount val="1"/>
                <c:pt idx="0">
                  <c:v>Redmond</c:v>
                </c:pt>
              </c:strCache>
            </c:strRef>
          </c:tx>
          <c:spPr>
            <a:solidFill>
              <a:schemeClr val="accent3"/>
            </a:solidFill>
            <a:ln>
              <a:noFill/>
            </a:ln>
            <a:effectLst/>
          </c:spPr>
          <c:invertIfNegative val="0"/>
          <c:cat>
            <c:strRef>
              <c:f>Stores!$A$4:$A$10</c:f>
              <c:strCache>
                <c:ptCount val="6"/>
                <c:pt idx="0">
                  <c:v>Ceiling</c:v>
                </c:pt>
                <c:pt idx="1">
                  <c:v>Commercial</c:v>
                </c:pt>
                <c:pt idx="2">
                  <c:v>Lamps</c:v>
                </c:pt>
                <c:pt idx="3">
                  <c:v>Novelty</c:v>
                </c:pt>
                <c:pt idx="4">
                  <c:v>Outdoor</c:v>
                </c:pt>
                <c:pt idx="5">
                  <c:v>Wall</c:v>
                </c:pt>
              </c:strCache>
            </c:strRef>
          </c:cat>
          <c:val>
            <c:numRef>
              <c:f>Stores!$D$4:$D$10</c:f>
              <c:numCache>
                <c:formatCode>General</c:formatCode>
                <c:ptCount val="6"/>
                <c:pt idx="0">
                  <c:v>86</c:v>
                </c:pt>
                <c:pt idx="1">
                  <c:v>94</c:v>
                </c:pt>
                <c:pt idx="2">
                  <c:v>110</c:v>
                </c:pt>
                <c:pt idx="3">
                  <c:v>4</c:v>
                </c:pt>
                <c:pt idx="4">
                  <c:v>29</c:v>
                </c:pt>
                <c:pt idx="5">
                  <c:v>39</c:v>
                </c:pt>
              </c:numCache>
            </c:numRef>
          </c:val>
          <c:extLst>
            <c:ext xmlns:c16="http://schemas.microsoft.com/office/drawing/2014/chart" uri="{C3380CC4-5D6E-409C-BE32-E72D297353CC}">
              <c16:uniqueId val="{00000002-B3E9-4639-8CEF-30CF8A8C7693}"/>
            </c:ext>
          </c:extLst>
        </c:ser>
        <c:ser>
          <c:idx val="3"/>
          <c:order val="3"/>
          <c:tx>
            <c:strRef>
              <c:f>Stores!$E$2:$E$3</c:f>
              <c:strCache>
                <c:ptCount val="1"/>
                <c:pt idx="0">
                  <c:v>Seattle</c:v>
                </c:pt>
              </c:strCache>
            </c:strRef>
          </c:tx>
          <c:spPr>
            <a:solidFill>
              <a:schemeClr val="accent4"/>
            </a:solidFill>
            <a:ln>
              <a:noFill/>
            </a:ln>
            <a:effectLst/>
          </c:spPr>
          <c:invertIfNegative val="0"/>
          <c:cat>
            <c:strRef>
              <c:f>Stores!$A$4:$A$10</c:f>
              <c:strCache>
                <c:ptCount val="6"/>
                <c:pt idx="0">
                  <c:v>Ceiling</c:v>
                </c:pt>
                <c:pt idx="1">
                  <c:v>Commercial</c:v>
                </c:pt>
                <c:pt idx="2">
                  <c:v>Lamps</c:v>
                </c:pt>
                <c:pt idx="3">
                  <c:v>Novelty</c:v>
                </c:pt>
                <c:pt idx="4">
                  <c:v>Outdoor</c:v>
                </c:pt>
                <c:pt idx="5">
                  <c:v>Wall</c:v>
                </c:pt>
              </c:strCache>
            </c:strRef>
          </c:cat>
          <c:val>
            <c:numRef>
              <c:f>Stores!$E$4:$E$10</c:f>
              <c:numCache>
                <c:formatCode>General</c:formatCode>
                <c:ptCount val="6"/>
                <c:pt idx="0">
                  <c:v>114</c:v>
                </c:pt>
                <c:pt idx="1">
                  <c:v>125</c:v>
                </c:pt>
                <c:pt idx="2">
                  <c:v>134</c:v>
                </c:pt>
                <c:pt idx="3">
                  <c:v>21</c:v>
                </c:pt>
                <c:pt idx="4">
                  <c:v>27</c:v>
                </c:pt>
                <c:pt idx="5">
                  <c:v>41</c:v>
                </c:pt>
              </c:numCache>
            </c:numRef>
          </c:val>
          <c:extLst>
            <c:ext xmlns:c16="http://schemas.microsoft.com/office/drawing/2014/chart" uri="{C3380CC4-5D6E-409C-BE32-E72D297353CC}">
              <c16:uniqueId val="{00000003-B3E9-4639-8CEF-30CF8A8C7693}"/>
            </c:ext>
          </c:extLst>
        </c:ser>
        <c:ser>
          <c:idx val="4"/>
          <c:order val="4"/>
          <c:tx>
            <c:strRef>
              <c:f>Stores!$F$2:$F$3</c:f>
              <c:strCache>
                <c:ptCount val="1"/>
                <c:pt idx="0">
                  <c:v>Tacoma</c:v>
                </c:pt>
              </c:strCache>
            </c:strRef>
          </c:tx>
          <c:spPr>
            <a:solidFill>
              <a:schemeClr val="accent5"/>
            </a:solidFill>
            <a:ln>
              <a:noFill/>
            </a:ln>
            <a:effectLst/>
          </c:spPr>
          <c:invertIfNegative val="0"/>
          <c:cat>
            <c:strRef>
              <c:f>Stores!$A$4:$A$10</c:f>
              <c:strCache>
                <c:ptCount val="6"/>
                <c:pt idx="0">
                  <c:v>Ceiling</c:v>
                </c:pt>
                <c:pt idx="1">
                  <c:v>Commercial</c:v>
                </c:pt>
                <c:pt idx="2">
                  <c:v>Lamps</c:v>
                </c:pt>
                <c:pt idx="3">
                  <c:v>Novelty</c:v>
                </c:pt>
                <c:pt idx="4">
                  <c:v>Outdoor</c:v>
                </c:pt>
                <c:pt idx="5">
                  <c:v>Wall</c:v>
                </c:pt>
              </c:strCache>
            </c:strRef>
          </c:cat>
          <c:val>
            <c:numRef>
              <c:f>Stores!$F$4:$F$10</c:f>
              <c:numCache>
                <c:formatCode>General</c:formatCode>
                <c:ptCount val="6"/>
                <c:pt idx="0">
                  <c:v>149</c:v>
                </c:pt>
                <c:pt idx="1">
                  <c:v>100</c:v>
                </c:pt>
                <c:pt idx="2">
                  <c:v>95</c:v>
                </c:pt>
                <c:pt idx="3">
                  <c:v>22</c:v>
                </c:pt>
                <c:pt idx="4">
                  <c:v>22</c:v>
                </c:pt>
                <c:pt idx="5">
                  <c:v>48</c:v>
                </c:pt>
              </c:numCache>
            </c:numRef>
          </c:val>
          <c:extLst>
            <c:ext xmlns:c16="http://schemas.microsoft.com/office/drawing/2014/chart" uri="{C3380CC4-5D6E-409C-BE32-E72D297353CC}">
              <c16:uniqueId val="{00000004-B3E9-4639-8CEF-30CF8A8C7693}"/>
            </c:ext>
          </c:extLst>
        </c:ser>
        <c:dLbls>
          <c:showLegendKey val="0"/>
          <c:showVal val="0"/>
          <c:showCatName val="0"/>
          <c:showSerName val="0"/>
          <c:showPercent val="0"/>
          <c:showBubbleSize val="0"/>
        </c:dLbls>
        <c:gapWidth val="150"/>
        <c:overlap val="100"/>
        <c:axId val="2078846383"/>
        <c:axId val="2078848879"/>
      </c:barChart>
      <c:catAx>
        <c:axId val="2078846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848879"/>
        <c:crosses val="autoZero"/>
        <c:auto val="1"/>
        <c:lblAlgn val="ctr"/>
        <c:lblOffset val="100"/>
        <c:noMultiLvlLbl val="0"/>
      </c:catAx>
      <c:valAx>
        <c:axId val="2078848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84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[NP_EX19_CT10c_StevenHaynes_2.xlsx]Manufacturers!PivotTable2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Manufacturers!$B$2:$B$3</c:f>
              <c:strCache>
                <c:ptCount val="1"/>
                <c:pt idx="0">
                  <c:v>Commercial</c:v>
                </c:pt>
              </c:strCache>
            </c:strRef>
          </c:tx>
          <c:spPr>
            <a:solidFill>
              <a:schemeClr val="accent1"/>
            </a:solidFill>
            <a:ln>
              <a:noFill/>
            </a:ln>
            <a:effectLst/>
          </c:spPr>
          <c:invertIfNegative val="0"/>
          <c:cat>
            <c:strRef>
              <c:f>Manufacturers!$A$4:$A$14</c:f>
              <c:strCache>
                <c:ptCount val="10"/>
                <c:pt idx="0">
                  <c:v>A&amp;R Global</c:v>
                </c:pt>
                <c:pt idx="1">
                  <c:v>Barton &amp; Brooks</c:v>
                </c:pt>
                <c:pt idx="2">
                  <c:v>Curtis</c:v>
                </c:pt>
                <c:pt idx="3">
                  <c:v>Eastside Security</c:v>
                </c:pt>
                <c:pt idx="4">
                  <c:v>Ecolighting</c:v>
                </c:pt>
                <c:pt idx="5">
                  <c:v>Kahvee</c:v>
                </c:pt>
                <c:pt idx="6">
                  <c:v>Khalil &amp; Sons</c:v>
                </c:pt>
                <c:pt idx="7">
                  <c:v>Levelite</c:v>
                </c:pt>
                <c:pt idx="8">
                  <c:v>Lightronics</c:v>
                </c:pt>
                <c:pt idx="9">
                  <c:v>Midbrook Supplies</c:v>
                </c:pt>
              </c:strCache>
            </c:strRef>
          </c:cat>
          <c:val>
            <c:numRef>
              <c:f>Manufacturers!$B$4:$B$14</c:f>
              <c:numCache>
                <c:formatCode>General</c:formatCode>
                <c:ptCount val="10"/>
                <c:pt idx="0">
                  <c:v>67</c:v>
                </c:pt>
                <c:pt idx="1">
                  <c:v>22</c:v>
                </c:pt>
                <c:pt idx="2">
                  <c:v>53</c:v>
                </c:pt>
                <c:pt idx="3">
                  <c:v>53</c:v>
                </c:pt>
                <c:pt idx="4">
                  <c:v>72</c:v>
                </c:pt>
                <c:pt idx="5">
                  <c:v>18</c:v>
                </c:pt>
                <c:pt idx="6">
                  <c:v>91</c:v>
                </c:pt>
                <c:pt idx="7">
                  <c:v>60</c:v>
                </c:pt>
                <c:pt idx="8">
                  <c:v>18</c:v>
                </c:pt>
                <c:pt idx="9">
                  <c:v>54</c:v>
                </c:pt>
              </c:numCache>
            </c:numRef>
          </c:val>
          <c:extLst>
            <c:ext xmlns:c16="http://schemas.microsoft.com/office/drawing/2014/chart" uri="{C3380CC4-5D6E-409C-BE32-E72D297353CC}">
              <c16:uniqueId val="{00000000-5E9A-4DB2-90DF-D7F34E1B3C14}"/>
            </c:ext>
          </c:extLst>
        </c:ser>
        <c:dLbls>
          <c:showLegendKey val="0"/>
          <c:showVal val="0"/>
          <c:showCatName val="0"/>
          <c:showSerName val="0"/>
          <c:showPercent val="0"/>
          <c:showBubbleSize val="0"/>
        </c:dLbls>
        <c:gapWidth val="150"/>
        <c:overlap val="100"/>
        <c:axId val="2069741503"/>
        <c:axId val="1096862159"/>
      </c:barChart>
      <c:catAx>
        <c:axId val="2069741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862159"/>
        <c:crosses val="autoZero"/>
        <c:auto val="1"/>
        <c:lblAlgn val="ctr"/>
        <c:lblOffset val="100"/>
        <c:noMultiLvlLbl val="0"/>
      </c:catAx>
      <c:valAx>
        <c:axId val="1096862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4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5379720</xdr:colOff>
      <xdr:row>0</xdr:row>
      <xdr:rowOff>0</xdr:rowOff>
    </xdr:from>
    <xdr:to>
      <xdr:col>3</xdr:col>
      <xdr:colOff>0</xdr:colOff>
      <xdr:row>1</xdr:row>
      <xdr:rowOff>7620</xdr:rowOff>
    </xdr:to>
    <xdr:pic>
      <xdr:nvPicPr>
        <xdr:cNvPr id="2" name="Picture 1" descr="SAM logo" title="SAM logo">
          <a:extLst>
            <a:ext uri="{FF2B5EF4-FFF2-40B4-BE49-F238E27FC236}">
              <a16:creationId xmlns:a16="http://schemas.microsoft.com/office/drawing/2014/main" id="{AD1A3060-D73B-4FC8-A605-920F523913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36920" y="0"/>
          <a:ext cx="1783080" cy="4114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142875</xdr:colOff>
      <xdr:row>0</xdr:row>
      <xdr:rowOff>66675</xdr:rowOff>
    </xdr:from>
    <xdr:to>
      <xdr:col>1</xdr:col>
      <xdr:colOff>26573</xdr:colOff>
      <xdr:row>0</xdr:row>
      <xdr:rowOff>523875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66675"/>
          <a:ext cx="407573" cy="457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23811</xdr:colOff>
      <xdr:row>1</xdr:row>
      <xdr:rowOff>14287</xdr:rowOff>
    </xdr:from>
    <xdr:to>
      <xdr:col>4</xdr:col>
      <xdr:colOff>3019424</xdr:colOff>
      <xdr:row>12</xdr:row>
      <xdr:rowOff>0</xdr:rowOff>
    </xdr:to>
    <xdr:graphicFrame macro="">
      <xdr:nvGraphicFramePr>
        <xdr:cNvPr id="2" name="Chart 1">
          <a:extLst>
            <a:ext uri="{FF2B5EF4-FFF2-40B4-BE49-F238E27FC236}">
              <a16:creationId xmlns:a16="http://schemas.microsoft.com/office/drawing/2014/main" id="{E39C256A-41A5-42A8-81FF-86B12B35AB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142875</xdr:colOff>
      <xdr:row>0</xdr:row>
      <xdr:rowOff>66675</xdr:rowOff>
    </xdr:from>
    <xdr:to>
      <xdr:col>0</xdr:col>
      <xdr:colOff>550448</xdr:colOff>
      <xdr:row>0</xdr:row>
      <xdr:rowOff>523875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66675"/>
          <a:ext cx="407573" cy="457200"/>
        </a:xfrm>
        <a:prstGeom prst="rect">
          <a:avLst/>
        </a:prstGeom>
      </xdr:spPr>
    </xdr:pic>
    <xdr:clientData/>
  </xdr:twoCellAnchor>
  <xdr:twoCellAnchor>
    <xdr:from>
      <xdr:col>3</xdr:col>
      <xdr:colOff>4762</xdr:colOff>
      <xdr:row>1</xdr:row>
      <xdr:rowOff>14286</xdr:rowOff>
    </xdr:from>
    <xdr:to>
      <xdr:col>10</xdr:col>
      <xdr:colOff>9525</xdr:colOff>
      <xdr:row>19</xdr:row>
      <xdr:rowOff>161924</xdr:rowOff>
    </xdr:to>
    <xdr:graphicFrame macro="">
      <xdr:nvGraphicFramePr>
        <xdr:cNvPr id="4" name="Chart 3">
          <a:extLst>
            <a:ext uri="{FF2B5EF4-FFF2-40B4-BE49-F238E27FC236}">
              <a16:creationId xmlns:a16="http://schemas.microsoft.com/office/drawing/2014/main" id="{ACEAEA7F-BEA4-47E5-8214-2ADA4459A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142875</xdr:colOff>
      <xdr:row>0</xdr:row>
      <xdr:rowOff>66675</xdr:rowOff>
    </xdr:from>
    <xdr:to>
      <xdr:col>0</xdr:col>
      <xdr:colOff>550448</xdr:colOff>
      <xdr:row>0</xdr:row>
      <xdr:rowOff>523875</xdr:rowOff>
    </xdr:to>
    <xdr:pic>
      <xdr:nvPicPr>
        <xdr:cNvPr id="3" name="Picture 2">
          <a:extLst>
            <a:ext uri="{FF2B5EF4-FFF2-40B4-BE49-F238E27FC236}">
              <a16:creationId xmlns:a16="http://schemas.microsoft.com/office/drawing/2014/main" id="{F6EF7386-CFAC-47D5-939E-09BEE29C38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66675"/>
          <a:ext cx="407573" cy="457200"/>
        </a:xfrm>
        <a:prstGeom prst="rect">
          <a:avLst/>
        </a:prstGeom>
      </xdr:spPr>
    </xdr:pic>
    <xdr:clientData/>
  </xdr:twoCellAnchor>
  <xdr:twoCellAnchor editAs="oneCell">
    <xdr:from>
      <xdr:col>0</xdr:col>
      <xdr:colOff>28575</xdr:colOff>
      <xdr:row>11</xdr:row>
      <xdr:rowOff>28575</xdr:rowOff>
    </xdr:from>
    <xdr:to>
      <xdr:col>6</xdr:col>
      <xdr:colOff>838200</xdr:colOff>
      <xdr:row>17</xdr:row>
      <xdr:rowOff>171450</xdr:rowOff>
    </xdr:to>
    <mc:AlternateContent xmlns:mc="http://schemas.openxmlformats.org/markup-compatibility/2006">
      <mc:Choice xmlns:tsle="http://schemas.microsoft.com/office/drawing/2012/timeslicer" Requires="tsle">
        <xdr:graphicFrame macro="">
          <xdr:nvGraphicFramePr>
            <xdr:cNvPr id="2" name="OrderDate">
              <a:extLst>
                <a:ext uri="{FF2B5EF4-FFF2-40B4-BE49-F238E27FC236}">
                  <a16:creationId xmlns:a16="http://schemas.microsoft.com/office/drawing/2014/main" id="{15371BA3-143F-68A9-5720-69D96EA4B463}"/>
                </a:ext>
              </a:extLst>
            </xdr:cNvPr>
            <xdr:cNvGraphicFramePr/>
          </xdr:nvGraphicFramePr>
          <xdr:xfrm>
            <a:off x="0" y="0"/>
            <a:ext cx="0" cy="0"/>
          </xdr:xfrm>
          <a:graphic>
            <a:graphicData uri="http://schemas.microsoft.com/office/drawing/2012/timeslicer">
              <tsle:timeslicer xmlns:tsle="http://schemas.microsoft.com/office/drawing/2012/timeslicer" name="OrderDate"/>
            </a:graphicData>
          </a:graphic>
        </xdr:graphicFrame>
      </mc:Choice>
      <mc:Fallback>
        <xdr:sp macro="" textlink="">
          <xdr:nvSpPr>
            <xdr:cNvPr id="0" name=""/>
            <xdr:cNvSpPr>
              <a:spLocks noTextEdit="1"/>
            </xdr:cNvSpPr>
          </xdr:nvSpPr>
          <xdr:spPr>
            <a:xfrm>
              <a:off x="28575" y="2514600"/>
              <a:ext cx="5505450" cy="12858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7</xdr:col>
      <xdr:colOff>42861</xdr:colOff>
      <xdr:row>1</xdr:row>
      <xdr:rowOff>23812</xdr:rowOff>
    </xdr:from>
    <xdr:to>
      <xdr:col>13</xdr:col>
      <xdr:colOff>666749</xdr:colOff>
      <xdr:row>15</xdr:row>
      <xdr:rowOff>171450</xdr:rowOff>
    </xdr:to>
    <xdr:graphicFrame macro="">
      <xdr:nvGraphicFramePr>
        <xdr:cNvPr id="4" name="Chart 3">
          <a:extLst>
            <a:ext uri="{FF2B5EF4-FFF2-40B4-BE49-F238E27FC236}">
              <a16:creationId xmlns:a16="http://schemas.microsoft.com/office/drawing/2014/main" id="{3BAAB4DC-E3E6-F334-AC5E-51BB525F6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0</xdr:row>
      <xdr:rowOff>66675</xdr:rowOff>
    </xdr:from>
    <xdr:to>
      <xdr:col>0</xdr:col>
      <xdr:colOff>550448</xdr:colOff>
      <xdr:row>0</xdr:row>
      <xdr:rowOff>523875</xdr:rowOff>
    </xdr:to>
    <xdr:pic>
      <xdr:nvPicPr>
        <xdr:cNvPr id="2" name="Picture 1">
          <a:extLst>
            <a:ext uri="{FF2B5EF4-FFF2-40B4-BE49-F238E27FC236}">
              <a16:creationId xmlns:a16="http://schemas.microsoft.com/office/drawing/2014/main" id="{A9B7B8E7-8533-49F3-BE8C-1BD645233B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66675"/>
          <a:ext cx="407573" cy="457200"/>
        </a:xfrm>
        <a:prstGeom prst="rect">
          <a:avLst/>
        </a:prstGeom>
      </xdr:spPr>
    </xdr:pic>
    <xdr:clientData/>
  </xdr:twoCellAnchor>
  <xdr:twoCellAnchor>
    <xdr:from>
      <xdr:col>8</xdr:col>
      <xdr:colOff>33337</xdr:colOff>
      <xdr:row>1</xdr:row>
      <xdr:rowOff>23811</xdr:rowOff>
    </xdr:from>
    <xdr:to>
      <xdr:col>14</xdr:col>
      <xdr:colOff>657225</xdr:colOff>
      <xdr:row>24</xdr:row>
      <xdr:rowOff>161924</xdr:rowOff>
    </xdr:to>
    <xdr:graphicFrame macro="">
      <xdr:nvGraphicFramePr>
        <xdr:cNvPr id="3" name="Chart 2">
          <a:extLst>
            <a:ext uri="{FF2B5EF4-FFF2-40B4-BE49-F238E27FC236}">
              <a16:creationId xmlns:a16="http://schemas.microsoft.com/office/drawing/2014/main" id="{9963EEDA-819D-2DA4-141B-8CD20B9937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38100</xdr:colOff>
      <xdr:row>25</xdr:row>
      <xdr:rowOff>38101</xdr:rowOff>
    </xdr:from>
    <xdr:to>
      <xdr:col>10</xdr:col>
      <xdr:colOff>666750</xdr:colOff>
      <xdr:row>37</xdr:row>
      <xdr:rowOff>171451</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62DA5951-6523-6195-D395-4F5B27CFAC6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229350" y="5191126"/>
              <a:ext cx="2000250" cy="2419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engageo365-my.sharepoint.com/Users/Lisa/Downloads/SAM/SAM%20Projects/Office%202016%20Projects/Excel/NP%20Advanced/NP%2012a/1_AU1/NP_EX16_12a_FirstLastName_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engageo365-my.sharepoint.com/Users/Lisa/Downloads/SAM/SAM%20Projects/Office%202016%20Projects/Excel/Intermediate%20Excel%20Capstones/NP%20Interm%20Capstone/NP_EX16_CS5-8a_FirstLastName_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engageo365-my.sharepoint.com/Users/Lisa/Downloads/SAM/SAM%20Projects/Office%202016%20Projects/Excel/NP%20Advanced/NP%2010a/1_AU1/NP_EX16_10a_FirstLastName_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engageo365-my.sharepoint.com/Users/Lisa/Downloads/NP%20Office%202013%20Videos/Excel%20videos/Comp%20videos/Video11-Naming%20Cells%20and%20Ranges/Community%20Theat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ation"/>
      <sheetName val="Invoice"/>
      <sheetName val="Customer Data"/>
      <sheetName val="Notes"/>
    </sheetNames>
    <sheetDataSet>
      <sheetData sheetId="0" refreshError="1"/>
      <sheetData sheetId="1">
        <row r="3">
          <cell r="B3" t="str">
            <v>Ashley Clavette</v>
          </cell>
        </row>
        <row r="4">
          <cell r="B4" t="str">
            <v>2131 Willow St.</v>
          </cell>
        </row>
        <row r="5">
          <cell r="B5" t="str">
            <v>Laurel, MD 20707</v>
          </cell>
        </row>
        <row r="6">
          <cell r="B6" t="str">
            <v>(240) 555-2838</v>
          </cell>
        </row>
        <row r="22">
          <cell r="B22">
            <v>10</v>
          </cell>
        </row>
        <row r="23">
          <cell r="B23">
            <v>15</v>
          </cell>
        </row>
      </sheetData>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ation"/>
      <sheetName val="Local Offices"/>
      <sheetName val="California"/>
      <sheetName val="Oregon"/>
      <sheetName val="Washington"/>
      <sheetName val="Consolidated"/>
      <sheetName val="Spring"/>
      <sheetName val="Fall"/>
    </sheetNames>
    <sheetDataSet>
      <sheetData sheetId="0" refreshError="1"/>
      <sheetData sheetId="1">
        <row r="12">
          <cell r="D12">
            <v>56350</v>
          </cell>
        </row>
        <row r="18">
          <cell r="D18">
            <v>51050</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ation"/>
      <sheetName val="Wireless"/>
      <sheetName val="Noise-Cancelling"/>
      <sheetName val="Earphones"/>
      <sheetName val="Earphone Suppliers"/>
      <sheetName val="All Products"/>
    </sheetNames>
    <sheetDataSet>
      <sheetData sheetId="0" refreshError="1"/>
      <sheetData sheetId="1" refreshError="1"/>
      <sheetData sheetId="2">
        <row r="11">
          <cell r="B11">
            <v>179</v>
          </cell>
        </row>
        <row r="14">
          <cell r="B14">
            <v>260000</v>
          </cell>
        </row>
      </sheetData>
      <sheetData sheetId="3" refreshError="1"/>
      <sheetData sheetId="4" refreshError="1"/>
      <sheetData sheetId="5">
        <row r="5">
          <cell r="B5">
            <v>25000</v>
          </cell>
          <cell r="C5">
            <v>10500</v>
          </cell>
          <cell r="D5">
            <v>12500</v>
          </cell>
        </row>
        <row r="10">
          <cell r="B10">
            <v>25000</v>
          </cell>
          <cell r="C10">
            <v>10500</v>
          </cell>
        </row>
        <row r="11">
          <cell r="B11">
            <v>260000</v>
          </cell>
          <cell r="C11">
            <v>260000</v>
          </cell>
          <cell r="D11">
            <v>260000</v>
          </cell>
        </row>
        <row r="12">
          <cell r="B12">
            <v>150</v>
          </cell>
          <cell r="C12">
            <v>179</v>
          </cell>
        </row>
        <row r="13">
          <cell r="B13">
            <v>3750000</v>
          </cell>
          <cell r="C13">
            <v>1879500</v>
          </cell>
          <cell r="D13">
            <v>743750</v>
          </cell>
        </row>
        <row r="16">
          <cell r="B16">
            <v>465000</v>
          </cell>
          <cell r="C16">
            <v>55000</v>
          </cell>
          <cell r="D16">
            <v>233750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ation"/>
      <sheetName val="Invoice"/>
      <sheetName val="Ticket Data"/>
    </sheetNames>
    <sheetDataSet>
      <sheetData sheetId="0" refreshError="1"/>
      <sheetData sheetId="1">
        <row r="3">
          <cell r="B3" t="str">
            <v>Michael Keller</v>
          </cell>
        </row>
      </sheetData>
      <sheetData sheetId="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n" refreshedDate="44764.503150578705" createdVersion="5" refreshedVersion="8" minRefreshableVersion="3" recordCount="0" supportSubquery="1" supportAdvancedDrill="1" xr:uid="{45A68669-867D-49C1-98B9-5D035B72F6F2}">
  <cacheSource type="external" connectionId="6"/>
  <cacheFields count="3">
    <cacheField name="[2021_Orders].[Category].[Category]" caption="Category" numFmtId="0" hierarchy="3" level="1">
      <sharedItems count="6">
        <s v="Ceiling"/>
        <s v="Commercial"/>
        <s v="Lamps"/>
        <s v="Novelty"/>
        <s v="Outdoor"/>
        <s v="Wall"/>
      </sharedItems>
    </cacheField>
    <cacheField name="[2021_Orders].[StoreCity].[StoreCity]" caption="StoreCity" numFmtId="0" hierarchy="5" level="1">
      <sharedItems count="5">
        <s v="Bellevue"/>
        <s v="Bremerton"/>
        <s v="Redmond"/>
        <s v="Seattle"/>
        <s v="Tacoma"/>
      </sharedItems>
    </cacheField>
    <cacheField name="[Measures].[Sum of ItemQty]" caption="Sum of ItemQty" numFmtId="0" hierarchy="21" level="32767"/>
  </cacheFields>
  <cacheHierarchies count="23">
    <cacheHierarchy uniqueName="[2021_Orders].[OrderDate]" caption="OrderDate" attribute="1" time="1" defaultMemberUniqueName="[2021_Orders].[OrderDate].[All]" allUniqueName="[2021_Orders].[OrderDate].[All]" dimensionUniqueName="[2021_Orders]" displayFolder="" count="0" memberValueDatatype="7" unbalanced="0"/>
    <cacheHierarchy uniqueName="[2021_Orders].[ItemID]" caption="ItemID" attribute="1" defaultMemberUniqueName="[2021_Orders].[ItemID].[All]" allUniqueName="[2021_Orders].[ItemID].[All]" dimensionUniqueName="[2021_Orders]" displayFolder="" count="0" memberValueDatatype="130" unbalanced="0"/>
    <cacheHierarchy uniqueName="[2021_Orders].[ItemQty]" caption="ItemQty" attribute="1" defaultMemberUniqueName="[2021_Orders].[ItemQty].[All]" allUniqueName="[2021_Orders].[ItemQty].[All]" dimensionUniqueName="[2021_Orders]" displayFolder="" count="0" memberValueDatatype="5" unbalanced="0"/>
    <cacheHierarchy uniqueName="[2021_Orders].[Category]" caption="Category" attribute="1" defaultMemberUniqueName="[2021_Orders].[Category].[All]" allUniqueName="[2021_Orders].[Category].[All]" dimensionUniqueName="[2021_Orders]" displayFolder="" count="2" memberValueDatatype="130" unbalanced="0">
      <fieldsUsage count="2">
        <fieldUsage x="-1"/>
        <fieldUsage x="0"/>
      </fieldsUsage>
    </cacheHierarchy>
    <cacheHierarchy uniqueName="[2021_Orders].[Description]" caption="Description" attribute="1" defaultMemberUniqueName="[2021_Orders].[Description].[All]" allUniqueName="[2021_Orders].[Description].[All]" dimensionUniqueName="[2021_Orders]" displayFolder="" count="0" memberValueDatatype="130" unbalanced="0"/>
    <cacheHierarchy uniqueName="[2021_Orders].[StoreCity]" caption="StoreCity" attribute="1" defaultMemberUniqueName="[2021_Orders].[StoreCity].[All]" allUniqueName="[2021_Orders].[StoreCity].[All]" dimensionUniqueName="[2021_Orders]" displayFolder="" count="2" memberValueDatatype="130" unbalanced="0">
      <fieldsUsage count="2">
        <fieldUsage x="-1"/>
        <fieldUsage x="1"/>
      </fieldsUsage>
    </cacheHierarchy>
    <cacheHierarchy uniqueName="[Products].[ItemID]" caption="ItemID" attribute="1" defaultMemberUniqueName="[Products].[ItemID].[All]" allUniqueName="[Products].[ItemID].[All]" dimensionUniqueName="[Product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Manufacturer]" caption="Manufacturer" attribute="1" defaultMemberUniqueName="[Products].[Manufacturer].[All]" allUniqueName="[Products].[Manufacturer].[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InStock]" caption="InStock" attribute="1" defaultMemberUniqueName="[Products].[InStock].[All]" allUniqueName="[Products].[InStock].[All]" dimensionUniqueName="[Products]" displayFolder="" count="0" memberValueDatatype="130" unbalanced="0"/>
    <cacheHierarchy uniqueName="[Purchases].[OrderID]" caption="OrderID" attribute="1" defaultMemberUniqueName="[Purchases].[OrderID].[All]" allUniqueName="[Purchases].[OrderID].[All]" dimensionUniqueName="[Purchases]" displayFolder="" count="0" memberValueDatatype="130" unbalanced="0"/>
    <cacheHierarchy uniqueName="[Purchases].[ItemID]" caption="ItemID" attribute="1" defaultMemberUniqueName="[Purchases].[ItemID].[All]" allUniqueName="[Purchases].[ItemID].[All]" dimensionUniqueName="[Purchases]" displayFolder="" count="0" memberValueDatatype="130" unbalanced="0"/>
    <cacheHierarchy uniqueName="[Purchases].[ItemQty]" caption="ItemQty" attribute="1" defaultMemberUniqueName="[Purchases].[ItemQty].[All]" allUniqueName="[Purchases].[ItemQty].[All]" dimensionUniqueName="[Purchases]" displayFolder="" count="0" memberValueDatatype="5" unbalanced="0"/>
    <cacheHierarchy uniqueName="[Measures].[__XL_Count 2021_Orders]" caption="__XL_Count 2021_Orders" measure="1" displayFolder="" measureGroup="2021_Orders" count="0" hidden="1"/>
    <cacheHierarchy uniqueName="[Measures].[__XL_Count Products]" caption="__XL_Count Products" measure="1" displayFolder="" measureGroup="Products" count="0" hidden="1"/>
    <cacheHierarchy uniqueName="[Measures].[__XL_Count Purchases]" caption="__XL_Count Purchases" measure="1" displayFolder="" measureGroup="Purchases" count="0" hidden="1"/>
    <cacheHierarchy uniqueName="[Measures].[__No measures defined]" caption="__No measures defined" measure="1" displayFolder="" count="0" hidden="1"/>
    <cacheHierarchy uniqueName="[Measures].[Sum of ItemQty]" caption="Sum of ItemQty" measure="1" displayFolder="" measureGroup="2021_Orders"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ItemQty 2]" caption="Sum of ItemQty 2" measure="1" displayFolder="" measureGroup="Purchases" count="0" hidden="1">
      <extLst>
        <ext xmlns:x15="http://schemas.microsoft.com/office/spreadsheetml/2010/11/main" uri="{B97F6D7D-B522-45F9-BDA1-12C45D357490}">
          <x15:cacheHierarchy aggregatedColumn="16"/>
        </ext>
      </extLst>
    </cacheHierarchy>
  </cacheHierarchies>
  <kpis count="0"/>
  <dimensions count="4">
    <dimension name="2021_Orders" uniqueName="[2021_Orders]" caption="2021_Orders"/>
    <dimension measure="1" name="Measures" uniqueName="[Measures]" caption="Measures"/>
    <dimension name="Products" uniqueName="[Products]" caption="Products"/>
    <dimension name="Purchases" uniqueName="[Purchases]" caption="Purchases"/>
  </dimensions>
  <measureGroups count="3">
    <measureGroup name="2021_Orders" caption="2021_Orders"/>
    <measureGroup name="Products" caption="Products"/>
    <measureGroup name="Purchases" caption="Purchases"/>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n" refreshedDate="44764.509982291667" createdVersion="5" refreshedVersion="8" minRefreshableVersion="3" recordCount="0" supportSubquery="1" supportAdvancedDrill="1" xr:uid="{7F24E4D2-F048-4EBB-82F6-0395DEA41CDE}">
  <cacheSource type="external" connectionId="6"/>
  <cacheFields count="3">
    <cacheField name="[Products].[Manufacturer].[Manufacturer]" caption="Manufacturer" numFmtId="0" hierarchy="11" level="1">
      <sharedItems count="10">
        <s v="A&amp;R Global"/>
        <s v="Barton &amp; Brooks"/>
        <s v="Curtis"/>
        <s v="Eastside Security"/>
        <s v="Ecolighting"/>
        <s v="Kahvee"/>
        <s v="Khalil &amp; Sons"/>
        <s v="Levelite"/>
        <s v="Lightronics"/>
        <s v="Midbrook Supplies"/>
      </sharedItems>
    </cacheField>
    <cacheField name="[Products].[Category].[Category]" caption="Category" numFmtId="0" hierarchy="8" level="1">
      <sharedItems count="6">
        <s v="Commercial"/>
        <s v="Ceiling" u="1"/>
        <s v="Lamps" u="1"/>
        <s v="Novelty" u="1"/>
        <s v="Outdoor" u="1"/>
        <s v="Wall" u="1"/>
      </sharedItems>
    </cacheField>
    <cacheField name="[Measures].[Sum of ItemQty 2]" caption="Sum of ItemQty 2" numFmtId="0" hierarchy="22" level="32767"/>
  </cacheFields>
  <cacheHierarchies count="23">
    <cacheHierarchy uniqueName="[2021_Orders].[OrderDate]" caption="OrderDate" attribute="1" time="1" defaultMemberUniqueName="[2021_Orders].[OrderDate].[All]" allUniqueName="[2021_Orders].[OrderDate].[All]" dimensionUniqueName="[2021_Orders]" displayFolder="" count="2" memberValueDatatype="7" unbalanced="0"/>
    <cacheHierarchy uniqueName="[2021_Orders].[ItemID]" caption="ItemID" attribute="1" defaultMemberUniqueName="[2021_Orders].[ItemID].[All]" allUniqueName="[2021_Orders].[ItemID].[All]" dimensionUniqueName="[2021_Orders]" displayFolder="" count="2" memberValueDatatype="130" unbalanced="0"/>
    <cacheHierarchy uniqueName="[2021_Orders].[ItemQty]" caption="ItemQty" attribute="1" defaultMemberUniqueName="[2021_Orders].[ItemQty].[All]" allUniqueName="[2021_Orders].[ItemQty].[All]" dimensionUniqueName="[2021_Orders]" displayFolder="" count="2" memberValueDatatype="5" unbalanced="0"/>
    <cacheHierarchy uniqueName="[2021_Orders].[Category]" caption="Category" attribute="1" defaultMemberUniqueName="[2021_Orders].[Category].[All]" allUniqueName="[2021_Orders].[Category].[All]" dimensionUniqueName="[2021_Orders]" displayFolder="" count="2" memberValueDatatype="130" unbalanced="0"/>
    <cacheHierarchy uniqueName="[2021_Orders].[Description]" caption="Description" attribute="1" defaultMemberUniqueName="[2021_Orders].[Description].[All]" allUniqueName="[2021_Orders].[Description].[All]" dimensionUniqueName="[2021_Orders]" displayFolder="" count="2" memberValueDatatype="130" unbalanced="0"/>
    <cacheHierarchy uniqueName="[2021_Orders].[StoreCity]" caption="StoreCity" attribute="1" defaultMemberUniqueName="[2021_Orders].[StoreCity].[All]" allUniqueName="[2021_Orders].[StoreCity].[All]" dimensionUniqueName="[2021_Orders]" displayFolder="" count="2" memberValueDatatype="130" unbalanced="0"/>
    <cacheHierarchy uniqueName="[Products].[ItemID]" caption="ItemID" attribute="1" defaultMemberUniqueName="[Products].[ItemID].[All]" allUniqueName="[Products].[ItemID].[All]" dimensionUniqueName="[Products]" displayFolder="" count="2" memberValueDatatype="130" unbalanced="0"/>
    <cacheHierarchy uniqueName="[Products].[Product Code]" caption="Product Code" attribute="1" defaultMemberUniqueName="[Products].[Product Code].[All]" allUniqueName="[Products].[Product Cod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Subcategory]" caption="Subcategory" attribute="1" defaultMemberUniqueName="[Products].[Subcategory].[All]" allUniqueName="[Products].[Subcategory].[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Manufacturer]" caption="Manufacturer" attribute="1" defaultMemberUniqueName="[Products].[Manufacturer].[All]" allUniqueName="[Products].[Manufacturer].[All]" dimensionUniqueName="[Products]" displayFolder="" count="2" memberValueDatatype="130" unbalanced="0">
      <fieldsUsage count="2">
        <fieldUsage x="-1"/>
        <fieldUsage x="0"/>
      </fieldsUsage>
    </cacheHierarchy>
    <cacheHierarchy uniqueName="[Products].[Price]" caption="Price" attribute="1" defaultMemberUniqueName="[Products].[Price].[All]" allUniqueName="[Products].[Price].[All]" dimensionUniqueName="[Products]" displayFolder="" count="2" memberValueDatatype="5" unbalanced="0"/>
    <cacheHierarchy uniqueName="[Products].[InStock]" caption="InStock" attribute="1" defaultMemberUniqueName="[Products].[InStock].[All]" allUniqueName="[Products].[InStock].[All]" dimensionUniqueName="[Products]" displayFolder="" count="2" memberValueDatatype="130" unbalanced="0"/>
    <cacheHierarchy uniqueName="[Purchases].[OrderID]" caption="OrderID" attribute="1" defaultMemberUniqueName="[Purchases].[OrderID].[All]" allUniqueName="[Purchases].[OrderID].[All]" dimensionUniqueName="[Purchases]" displayFolder="" count="2" memberValueDatatype="130" unbalanced="0"/>
    <cacheHierarchy uniqueName="[Purchases].[ItemID]" caption="ItemID" attribute="1" defaultMemberUniqueName="[Purchases].[ItemID].[All]" allUniqueName="[Purchases].[ItemID].[All]" dimensionUniqueName="[Purchases]" displayFolder="" count="2" memberValueDatatype="130" unbalanced="0"/>
    <cacheHierarchy uniqueName="[Purchases].[ItemQty]" caption="ItemQty" attribute="1" defaultMemberUniqueName="[Purchases].[ItemQty].[All]" allUniqueName="[Purchases].[ItemQty].[All]" dimensionUniqueName="[Purchases]" displayFolder="" count="2" memberValueDatatype="5" unbalanced="0"/>
    <cacheHierarchy uniqueName="[Measures].[__XL_Count 2021_Orders]" caption="__XL_Count 2021_Orders" measure="1" displayFolder="" measureGroup="2021_Orders" count="0" hidden="1"/>
    <cacheHierarchy uniqueName="[Measures].[__XL_Count Products]" caption="__XL_Count Products" measure="1" displayFolder="" measureGroup="Products" count="0" hidden="1"/>
    <cacheHierarchy uniqueName="[Measures].[__XL_Count Purchases]" caption="__XL_Count Purchases" measure="1" displayFolder="" measureGroup="Purchases" count="0" hidden="1"/>
    <cacheHierarchy uniqueName="[Measures].[__No measures defined]" caption="__No measures defined" measure="1" displayFolder="" count="0" hidden="1"/>
    <cacheHierarchy uniqueName="[Measures].[Sum of ItemQty]" caption="Sum of ItemQty" measure="1" displayFolder="" measureGroup="2021_Orders" count="0" hidden="1">
      <extLst>
        <ext xmlns:x15="http://schemas.microsoft.com/office/spreadsheetml/2010/11/main" uri="{B97F6D7D-B522-45F9-BDA1-12C45D357490}">
          <x15:cacheHierarchy aggregatedColumn="2"/>
        </ext>
      </extLst>
    </cacheHierarchy>
    <cacheHierarchy uniqueName="[Measures].[Sum of ItemQty 2]" caption="Sum of ItemQty 2" measure="1" displayFolder="" measureGroup="Purchases"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4">
    <dimension name="2021_Orders" uniqueName="[2021_Orders]" caption="2021_Orders"/>
    <dimension measure="1" name="Measures" uniqueName="[Measures]" caption="Measures"/>
    <dimension name="Products" uniqueName="[Products]" caption="Products"/>
    <dimension name="Purchases" uniqueName="[Purchases]" caption="Purchases"/>
  </dimensions>
  <measureGroups count="3">
    <measureGroup name="2021_Orders" caption="2021_Orders"/>
    <measureGroup name="Products" caption="Products"/>
    <measureGroup name="Purchases" caption="Purchase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n" refreshedDate="44764.509705324075" createdVersion="3" refreshedVersion="8" minRefreshableVersion="3" recordCount="0" supportSubquery="1" supportAdvancedDrill="1" xr:uid="{3F63B657-71D9-45AA-ACDC-512CF8B68D96}">
  <cacheSource type="external" connectionId="6">
    <extLst>
      <ext xmlns:x14="http://schemas.microsoft.com/office/spreadsheetml/2009/9/main" uri="{F057638F-6D5F-4e77-A914-E7F072B9BCA8}">
        <x14:sourceConnection name="ThisWorkbookDataModel"/>
      </ext>
    </extLst>
  </cacheSource>
  <cacheFields count="0"/>
  <cacheHierarchies count="23">
    <cacheHierarchy uniqueName="[2021_Orders].[OrderDate]" caption="OrderDate" attribute="1" time="1" defaultMemberUniqueName="[2021_Orders].[OrderDate].[All]" allUniqueName="[2021_Orders].[OrderDate].[All]" dimensionUniqueName="[2021_Orders]" displayFolder="" count="0" memberValueDatatype="7" unbalanced="0"/>
    <cacheHierarchy uniqueName="[2021_Orders].[ItemID]" caption="ItemID" attribute="1" defaultMemberUniqueName="[2021_Orders].[ItemID].[All]" allUniqueName="[2021_Orders].[ItemID].[All]" dimensionUniqueName="[2021_Orders]" displayFolder="" count="0" memberValueDatatype="130" unbalanced="0"/>
    <cacheHierarchy uniqueName="[2021_Orders].[ItemQty]" caption="ItemQty" attribute="1" defaultMemberUniqueName="[2021_Orders].[ItemQty].[All]" allUniqueName="[2021_Orders].[ItemQty].[All]" dimensionUniqueName="[2021_Orders]" displayFolder="" count="0" memberValueDatatype="5" unbalanced="0"/>
    <cacheHierarchy uniqueName="[2021_Orders].[Category]" caption="Category" attribute="1" defaultMemberUniqueName="[2021_Orders].[Category].[All]" allUniqueName="[2021_Orders].[Category].[All]" dimensionUniqueName="[2021_Orders]" displayFolder="" count="0" memberValueDatatype="130" unbalanced="0"/>
    <cacheHierarchy uniqueName="[2021_Orders].[Description]" caption="Description" attribute="1" defaultMemberUniqueName="[2021_Orders].[Description].[All]" allUniqueName="[2021_Orders].[Description].[All]" dimensionUniqueName="[2021_Orders]" displayFolder="" count="0" memberValueDatatype="130" unbalanced="0"/>
    <cacheHierarchy uniqueName="[2021_Orders].[StoreCity]" caption="StoreCity" attribute="1" defaultMemberUniqueName="[2021_Orders].[StoreCity].[All]" allUniqueName="[2021_Orders].[StoreCity].[All]" dimensionUniqueName="[2021_Orders]" displayFolder="" count="0" memberValueDatatype="130" unbalanced="0"/>
    <cacheHierarchy uniqueName="[Products].[ItemID]" caption="ItemID" attribute="1" defaultMemberUniqueName="[Products].[ItemID].[All]" allUniqueName="[Products].[ItemID].[All]" dimensionUniqueName="[Product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Manufacturer]" caption="Manufacturer" attribute="1" defaultMemberUniqueName="[Products].[Manufacturer].[All]" allUniqueName="[Products].[Manufacturer].[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InStock]" caption="InStock" attribute="1" defaultMemberUniqueName="[Products].[InStock].[All]" allUniqueName="[Products].[InStock].[All]" dimensionUniqueName="[Products]" displayFolder="" count="0" memberValueDatatype="130" unbalanced="0"/>
    <cacheHierarchy uniqueName="[Purchases].[OrderID]" caption="OrderID" attribute="1" defaultMemberUniqueName="[Purchases].[OrderID].[All]" allUniqueName="[Purchases].[OrderID].[All]" dimensionUniqueName="[Purchases]" displayFolder="" count="0" memberValueDatatype="130" unbalanced="0"/>
    <cacheHierarchy uniqueName="[Purchases].[ItemID]" caption="ItemID" attribute="1" defaultMemberUniqueName="[Purchases].[ItemID].[All]" allUniqueName="[Purchases].[ItemID].[All]" dimensionUniqueName="[Purchases]" displayFolder="" count="0" memberValueDatatype="130" unbalanced="0"/>
    <cacheHierarchy uniqueName="[Purchases].[ItemQty]" caption="ItemQty" attribute="1" defaultMemberUniqueName="[Purchases].[ItemQty].[All]" allUniqueName="[Purchases].[ItemQty].[All]" dimensionUniqueName="[Purchases]" displayFolder="" count="0" memberValueDatatype="5" unbalanced="0"/>
    <cacheHierarchy uniqueName="[Measures].[__XL_Count 2021_Orders]" caption="__XL_Count 2021_Orders" measure="1" displayFolder="" measureGroup="2021_Orders" count="0" hidden="1"/>
    <cacheHierarchy uniqueName="[Measures].[__XL_Count Products]" caption="__XL_Count Products" measure="1" displayFolder="" measureGroup="Products" count="0" hidden="1"/>
    <cacheHierarchy uniqueName="[Measures].[__XL_Count Purchases]" caption="__XL_Count Purchases" measure="1" displayFolder="" measureGroup="Purchases" count="0" hidden="1"/>
    <cacheHierarchy uniqueName="[Measures].[__No measures defined]" caption="__No measures defined" measure="1" displayFolder="" count="0" hidden="1"/>
    <cacheHierarchy uniqueName="[Measures].[Sum of ItemQty]" caption="Sum of ItemQty" measure="1" displayFolder="" measureGroup="2021_Orders" count="0" hidden="1">
      <extLst>
        <ext xmlns:x15="http://schemas.microsoft.com/office/spreadsheetml/2010/11/main" uri="{B97F6D7D-B522-45F9-BDA1-12C45D357490}">
          <x15:cacheHierarchy aggregatedColumn="2"/>
        </ext>
      </extLst>
    </cacheHierarchy>
    <cacheHierarchy uniqueName="[Measures].[Sum of ItemQty 2]" caption="Sum of ItemQty 2" measure="1" displayFolder="" measureGroup="Purchase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258449701"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n" refreshedDate="44764.503147337964" createdVersion="3" refreshedVersion="8" minRefreshableVersion="3" recordCount="0" supportSubquery="1" supportAdvancedDrill="1" xr:uid="{D596AEF5-B535-48D8-AA89-EDD2AE18A820}">
  <cacheSource type="external" connectionId="6">
    <extLst>
      <ext xmlns:x14="http://schemas.microsoft.com/office/spreadsheetml/2009/9/main" uri="{F057638F-6D5F-4e77-A914-E7F072B9BCA8}">
        <x14:sourceConnection name="ThisWorkbookDataModel"/>
      </ext>
    </extLst>
  </cacheSource>
  <cacheFields count="0"/>
  <cacheHierarchies count="22">
    <cacheHierarchy uniqueName="[2021_Orders].[OrderDate]" caption="OrderDate" attribute="1" time="1" defaultMemberUniqueName="[2021_Orders].[OrderDate].[All]" allUniqueName="[2021_Orders].[OrderDate].[All]" dimensionUniqueName="[2021_Orders]" displayFolder="" count="2" memberValueDatatype="7" unbalanced="0"/>
    <cacheHierarchy uniqueName="[2021_Orders].[ItemID]" caption="ItemID" attribute="1" defaultMemberUniqueName="[2021_Orders].[ItemID].[All]" allUniqueName="[2021_Orders].[ItemID].[All]" dimensionUniqueName="[2021_Orders]" displayFolder="" count="0" memberValueDatatype="130" unbalanced="0"/>
    <cacheHierarchy uniqueName="[2021_Orders].[ItemQty]" caption="ItemQty" attribute="1" defaultMemberUniqueName="[2021_Orders].[ItemQty].[All]" allUniqueName="[2021_Orders].[ItemQty].[All]" dimensionUniqueName="[2021_Orders]" displayFolder="" count="0" memberValueDatatype="5" unbalanced="0"/>
    <cacheHierarchy uniqueName="[2021_Orders].[Category]" caption="Category" attribute="1" defaultMemberUniqueName="[2021_Orders].[Category].[All]" allUniqueName="[2021_Orders].[Category].[All]" dimensionUniqueName="[2021_Orders]" displayFolder="" count="0" memberValueDatatype="130" unbalanced="0"/>
    <cacheHierarchy uniqueName="[2021_Orders].[Description]" caption="Description" attribute="1" defaultMemberUniqueName="[2021_Orders].[Description].[All]" allUniqueName="[2021_Orders].[Description].[All]" dimensionUniqueName="[2021_Orders]" displayFolder="" count="0" memberValueDatatype="130" unbalanced="0"/>
    <cacheHierarchy uniqueName="[2021_Orders].[StoreCity]" caption="StoreCity" attribute="1" defaultMemberUniqueName="[2021_Orders].[StoreCity].[All]" allUniqueName="[2021_Orders].[StoreCity].[All]" dimensionUniqueName="[2021_Orders]" displayFolder="" count="0" memberValueDatatype="130" unbalanced="0"/>
    <cacheHierarchy uniqueName="[Products].[ItemID]" caption="ItemID" attribute="1" defaultMemberUniqueName="[Products].[ItemID].[All]" allUniqueName="[Products].[ItemID].[All]" dimensionUniqueName="[Product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Manufacturer]" caption="Manufacturer" attribute="1" defaultMemberUniqueName="[Products].[Manufacturer].[All]" allUniqueName="[Products].[Manufacturer].[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InStock]" caption="InStock" attribute="1" defaultMemberUniqueName="[Products].[InStock].[All]" allUniqueName="[Products].[InStock].[All]" dimensionUniqueName="[Products]" displayFolder="" count="0" memberValueDatatype="130" unbalanced="0"/>
    <cacheHierarchy uniqueName="[Purchases].[OrderID]" caption="OrderID" attribute="1" defaultMemberUniqueName="[Purchases].[OrderID].[All]" allUniqueName="[Purchases].[OrderID].[All]" dimensionUniqueName="[Purchases]" displayFolder="" count="0" memberValueDatatype="130" unbalanced="0"/>
    <cacheHierarchy uniqueName="[Purchases].[ItemID]" caption="ItemID" attribute="1" defaultMemberUniqueName="[Purchases].[ItemID].[All]" allUniqueName="[Purchases].[ItemID].[All]" dimensionUniqueName="[Purchases]" displayFolder="" count="0" memberValueDatatype="130" unbalanced="0"/>
    <cacheHierarchy uniqueName="[Purchases].[ItemQty]" caption="ItemQty" attribute="1" defaultMemberUniqueName="[Purchases].[ItemQty].[All]" allUniqueName="[Purchases].[ItemQty].[All]" dimensionUniqueName="[Purchases]" displayFolder="" count="0" memberValueDatatype="5" unbalanced="0"/>
    <cacheHierarchy uniqueName="[Measures].[__XL_Count 2021_Orders]" caption="__XL_Count 2021_Orders" measure="1" displayFolder="" measureGroup="2021_Orders" count="0" hidden="1"/>
    <cacheHierarchy uniqueName="[Measures].[__XL_Count Products]" caption="__XL_Count Products" measure="1" displayFolder="" measureGroup="Products" count="0" hidden="1"/>
    <cacheHierarchy uniqueName="[Measures].[__XL_Count Purchases]" caption="__XL_Count Purchases" measure="1" displayFolder="" measureGroup="Purchases" count="0" hidden="1"/>
    <cacheHierarchy uniqueName="[Measures].[__No measures defined]" caption="__No measures defined" measure="1" displayFolder="" count="0" hidden="1"/>
    <cacheHierarchy uniqueName="[Measures].[Sum of ItemQty]" caption="Sum of ItemQty" measure="1" displayFolder="" measureGroup="2021_Orders"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pivotCacheId="182523465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5D6C4C-466A-41C3-B62B-B0A5CC73A2AF}" name="PivotTable1" cacheId="57" applyNumberFormats="0" applyBorderFormats="0" applyFontFormats="0" applyPatternFormats="0" applyAlignmentFormats="0" applyWidthHeightFormats="1" dataCaption="Values" tag="5577050f-264e-49cd-afd1-99287c6e32a2" updatedVersion="8" minRefreshableVersion="5" useAutoFormatting="1" subtotalHiddenItems="1" itemPrintTitles="1" createdVersion="5" indent="0" outline="1" outlineData="1" multipleFieldFilters="0" chartFormat="1" rowHeaderCaption="Lighting Products" colHeaderCaption="Stores">
  <location ref="A2:G10" firstHeaderRow="1" firstDataRow="2" firstDataCol="1"/>
  <pivotFields count="3">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7">
    <i>
      <x/>
    </i>
    <i>
      <x v="1"/>
    </i>
    <i>
      <x v="2"/>
    </i>
    <i>
      <x v="3"/>
    </i>
    <i>
      <x v="4"/>
    </i>
    <i>
      <x v="5"/>
    </i>
    <i t="grand">
      <x/>
    </i>
  </rowItems>
  <colFields count="1">
    <field x="1"/>
  </colFields>
  <colItems count="6">
    <i>
      <x/>
    </i>
    <i>
      <x v="1"/>
    </i>
    <i>
      <x v="2"/>
    </i>
    <i>
      <x v="3"/>
    </i>
    <i>
      <x v="4"/>
    </i>
    <i t="grand">
      <x/>
    </i>
  </colItems>
  <dataFields count="1">
    <dataField name="Products Sold" fld="2" baseField="0"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roducts Sold"/>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2021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0810E2-FE31-4D47-B6AC-804480D0A8EA}" name="PivotTable2" cacheId="71" applyNumberFormats="0" applyBorderFormats="0" applyFontFormats="0" applyPatternFormats="0" applyAlignmentFormats="0" applyWidthHeightFormats="1" dataCaption="Values" tag="9c3ef56a-0f46-4601-89ba-2546b152ada3" updatedVersion="8" minRefreshableVersion="3" useAutoFormatting="1" itemPrintTitles="1" createdVersion="5" indent="0" outline="1" outlineData="1" multipleFieldFilters="0" chartFormat="1">
  <location ref="A2:C14" firstHeaderRow="1" firstDataRow="2" firstDataCol="1"/>
  <pivotFields count="3">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6">
        <item s="1" x="0"/>
        <item x="1"/>
        <item x="2"/>
        <item x="3"/>
        <item x="4"/>
        <item x="5"/>
      </items>
    </pivotField>
    <pivotField dataField="1" subtotalTop="0" showAll="0" defaultSubtotal="0"/>
  </pivotFields>
  <rowFields count="1">
    <field x="0"/>
  </rowFields>
  <rowItems count="11">
    <i>
      <x/>
    </i>
    <i>
      <x v="1"/>
    </i>
    <i>
      <x v="2"/>
    </i>
    <i>
      <x v="3"/>
    </i>
    <i>
      <x v="4"/>
    </i>
    <i>
      <x v="5"/>
    </i>
    <i>
      <x v="6"/>
    </i>
    <i>
      <x v="7"/>
    </i>
    <i>
      <x v="8"/>
    </i>
    <i>
      <x v="9"/>
    </i>
    <i t="grand">
      <x/>
    </i>
  </rowItems>
  <colFields count="1">
    <field x="1"/>
  </colFields>
  <colItems count="2">
    <i>
      <x/>
    </i>
    <i t="grand">
      <x/>
    </i>
  </colItems>
  <dataFields count="1">
    <dataField name="Sum of ItemQty" fld="2" baseField="0" baseItem="0"/>
  </dataFields>
  <chartFormats count="6">
    <chartFormat chart="0" format="0" series="1">
      <pivotArea type="data" outline="0" fieldPosition="0">
        <references count="2">
          <reference field="4294967294" count="1" selected="0">
            <x v="0"/>
          </reference>
          <reference field="1" count="1" selected="0">
            <x v="1"/>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Purchas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CE48B522-D89C-4268-80BF-CB0C649B8AD9}" autoFormatId="16" applyNumberFormats="0" applyBorderFormats="0" applyFontFormats="0" applyPatternFormats="0" applyAlignmentFormats="0" applyWidthHeightFormats="0">
  <queryTableRefresh nextId="4">
    <queryTableFields count="3">
      <queryTableField id="1" name="Year" tableColumnId="1"/>
      <queryTableField id="2" name="Business Year" tableColumnId="2"/>
      <queryTableField id="3" name="Sales ($mil)"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00000000-0016-0000-0200-000000000000}" autoFormatId="16" applyNumberFormats="0" applyBorderFormats="0" applyFontFormats="0" applyPatternFormats="0" applyAlignmentFormats="0" applyWidthHeightFormats="0">
  <queryTableRefresh nextId="3">
    <queryTableFields count="2">
      <queryTableField id="1" name="Month" tableColumnId="1"/>
      <queryTableField id="2" name="Sales per Month"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09CA5C1-7CAB-4444-91C2-02B99AC0E276}" sourceName="[Products].[Category]">
  <pivotTables>
    <pivotTable tabId="10" name="PivotTable2"/>
  </pivotTables>
  <data>
    <olap pivotCacheId="1258449701">
      <levels count="2">
        <level uniqueName="[Products].[Category].[(All)]" sourceCaption="(All)" count="0"/>
        <level uniqueName="[Products].[Category].[Category]" sourceCaption="Category" count="6">
          <ranges>
            <range startItem="0">
              <i n="[Products].[Category].&amp;[Ceiling]" c="Ceiling"/>
              <i n="[Products].[Category].&amp;[Commercial]" c="Commercial"/>
              <i n="[Products].[Category].&amp;[Lamps]" c="Lamps"/>
              <i n="[Products].[Category].&amp;[Novelty]" c="Novelty"/>
              <i n="[Products].[Category].&amp;[Outdoor]" c="Outdoor"/>
              <i n="[Products].[Category].&amp;[Wall]" c="Wall"/>
            </range>
          </ranges>
        </level>
      </levels>
      <selections count="1">
        <selection n="[Products].[Category].&amp;[Commercia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50518AF-A085-4792-B299-3486077A2045}" cache="Slicer_Category" caption="Category"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3FB634-292A-4093-9FA8-34C64A158263}" name="Support_EX19_CT10c_Summary" displayName="Support_EX19_CT10c_Summary" ref="A2:C24" tableType="queryTable" totalsRowShown="0" tableBorderDxfId="4">
  <autoFilter ref="A2:C24" xr:uid="{3A3FB634-292A-4093-9FA8-34C64A158263}"/>
  <tableColumns count="3">
    <tableColumn id="1" xr3:uid="{2BEDA8B6-8B3A-4836-9D66-5D9D817AC27E}" uniqueName="1" name="Year" queryTableFieldId="1"/>
    <tableColumn id="2" xr3:uid="{A053582C-2574-4EC5-9351-21BDE2C89320}" uniqueName="2" name="Business Year" queryTableFieldId="2"/>
    <tableColumn id="3" xr3:uid="{37495FD2-6165-4B1C-A82D-D7464D04014B}" uniqueName="3" name="Sales ($mil)"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EB91B9-8F19-4173-9712-8051AC174C13}" name="Table2" displayName="Table2" ref="A1:E20" totalsRowShown="0">
  <autoFilter ref="A1:E20" xr:uid="{16EB91B9-8F19-4173-9712-8051AC174C13}"/>
  <tableColumns count="5">
    <tableColumn id="1" xr3:uid="{A155FB01-0E7C-4AF3-AE50-15F04E03F8D2}" name="Month" dataDxfId="3"/>
    <tableColumn id="2" xr3:uid="{E5D8BE7A-4ACD-4283-9877-2A646F7F2B8A}" name="Sales per Month"/>
    <tableColumn id="3" xr3:uid="{D34434EE-A2A1-4E6A-B056-9BE1DC7161C9}" name="Forecast(Sales per Month)" dataDxfId="2">
      <calculatedColumnFormula>_xlfn.FORECAST.ETS(A2,$B$2:$B$13,$A$2:$A$13,1,1)</calculatedColumnFormula>
    </tableColumn>
    <tableColumn id="4" xr3:uid="{B8A802CF-C374-46A8-BD74-3D8794758900}" name="Lower Confidence Bound(Sales per Month)" dataDxfId="1">
      <calculatedColumnFormula>C2-_xlfn.FORECAST.ETS.CONFINT(A2,$B$2:$B$13,$A$2:$A$13,0.95,1,1)</calculatedColumnFormula>
    </tableColumn>
    <tableColumn id="5" xr3:uid="{725DC378-04DF-44AC-8BFA-CF5378869F43}" name="Upper Confidence Bound(Sales per Month)" dataDxfId="0">
      <calculatedColumnFormula>C2+_xlfn.FORECAST.ETS.CONFINT(A2,$B$2:$B$13,$A$2:$A$13,0.95,1,1)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49A0B11-04FD-40E7-BA20-0F4A75839FB0}" name="Orders" displayName="Orders" ref="A2:B14" tableType="queryTable" totalsRowShown="0">
  <autoFilter ref="A2:B14" xr:uid="{47377E5E-24C4-4E9E-A39E-561FE7F26FBD}"/>
  <tableColumns count="2">
    <tableColumn id="1" xr3:uid="{CD43F872-BB37-4F73-BB47-176590AE8313}" uniqueName="1" name="Month" queryTableFieldId="1" dataDxfId="6"/>
    <tableColumn id="2" xr3:uid="{CC35E16A-F362-4909-ADA8-0D0BEB5315EE}" uniqueName="2" name="Sales per Month" queryTableFieldId="2" dataDxfId="5" dataCellStyle="Currency"/>
  </tableColumns>
  <tableStyleInfo name="TableStyleMedium7" showFirstColumn="0" showLastColumn="0" showRowStripes="1" showColumnStripes="0"/>
</table>
</file>

<file path=xl/theme/theme1.xml><?xml version="1.0" encoding="utf-8"?>
<a:theme xmlns:a="http://schemas.openxmlformats.org/drawingml/2006/main" name="Metropolitan">
  <a:themeElements>
    <a:clrScheme name="Metropolitan">
      <a:dk1>
        <a:sysClr val="windowText" lastClr="000000"/>
      </a:dk1>
      <a:lt1>
        <a:sysClr val="window" lastClr="FFFFFF"/>
      </a:lt1>
      <a:dk2>
        <a:srgbClr val="162F33"/>
      </a:dk2>
      <a:lt2>
        <a:srgbClr val="EAF0E0"/>
      </a:lt2>
      <a:accent1>
        <a:srgbClr val="50B4C8"/>
      </a:accent1>
      <a:accent2>
        <a:srgbClr val="A8B97F"/>
      </a:accent2>
      <a:accent3>
        <a:srgbClr val="9B9256"/>
      </a:accent3>
      <a:accent4>
        <a:srgbClr val="657689"/>
      </a:accent4>
      <a:accent5>
        <a:srgbClr val="7A855D"/>
      </a:accent5>
      <a:accent6>
        <a:srgbClr val="84AC9D"/>
      </a:accent6>
      <a:hlink>
        <a:srgbClr val="2370CD"/>
      </a:hlink>
      <a:folHlink>
        <a:srgbClr val="877589"/>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Date" xr10:uid="{BD482580-F72F-4631-8DE5-04A7517F4861}" sourceName="[2021_Orders].[OrderDate]">
  <pivotTables>
    <pivotTable tabId="6" name="PivotTable1"/>
  </pivotTables>
  <state minimalRefreshVersion="6" lastRefreshVersion="6" pivotCacheId="1825234652"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B0BDAA9F-CCD1-4F33-9C44-1148700174F9}" cache="Timeline_OrderDate" caption="OrderDate" level="2" selectionLevel="2" scrollPosition="2021-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showGridLines="0" zoomScaleNormal="100" workbookViewId="0">
      <selection activeCell="E1" sqref="E1"/>
    </sheetView>
  </sheetViews>
  <sheetFormatPr defaultColWidth="6.75" defaultRowHeight="12.75" x14ac:dyDescent="0.2"/>
  <cols>
    <col min="1" max="1" width="6.625" style="3" customWidth="1"/>
    <col min="2" max="2" width="100.75" style="3" customWidth="1"/>
    <col min="3" max="3" width="3.625" style="3" customWidth="1"/>
    <col min="4" max="16384" width="6.75" style="3"/>
  </cols>
  <sheetData>
    <row r="1" spans="1:3" ht="32.25" customHeight="1" x14ac:dyDescent="0.25">
      <c r="A1" s="8"/>
      <c r="B1" s="8" t="s">
        <v>11</v>
      </c>
      <c r="C1" s="9"/>
    </row>
    <row r="2" spans="1:3" ht="5.0999999999999996" customHeight="1" x14ac:dyDescent="0.25">
      <c r="A2" s="10"/>
      <c r="B2" s="11"/>
      <c r="C2" s="2"/>
    </row>
    <row r="3" spans="1:3" s="4" customFormat="1" ht="34.5" x14ac:dyDescent="0.25">
      <c r="A3" s="1"/>
      <c r="B3" s="12" t="s">
        <v>4</v>
      </c>
      <c r="C3" s="5"/>
    </row>
    <row r="4" spans="1:3" ht="16.5" x14ac:dyDescent="0.25">
      <c r="A4" s="1"/>
      <c r="B4" s="13" t="s">
        <v>3</v>
      </c>
      <c r="C4" s="2"/>
    </row>
    <row r="5" spans="1:3" ht="15.75" customHeight="1" x14ac:dyDescent="0.25">
      <c r="A5" s="1"/>
      <c r="B5" s="1"/>
      <c r="C5" s="2"/>
    </row>
    <row r="6" spans="1:3" ht="13.5" x14ac:dyDescent="0.25">
      <c r="A6" s="6" t="s">
        <v>0</v>
      </c>
      <c r="B6" s="7" t="s">
        <v>1</v>
      </c>
      <c r="C6" s="2"/>
    </row>
    <row r="7" spans="1:3" ht="13.5" x14ac:dyDescent="0.25">
      <c r="A7" s="1"/>
      <c r="B7" s="1"/>
      <c r="C7" s="2"/>
    </row>
    <row r="8" spans="1:3" x14ac:dyDescent="0.2">
      <c r="A8" s="17" t="s">
        <v>2</v>
      </c>
      <c r="B8" s="17"/>
      <c r="C8" s="18"/>
    </row>
    <row r="9" spans="1:3" x14ac:dyDescent="0.2">
      <c r="A9" s="17"/>
      <c r="B9" s="17"/>
      <c r="C9" s="18"/>
    </row>
    <row r="10" spans="1:3" ht="13.5" thickBot="1" x14ac:dyDescent="0.25">
      <c r="A10" s="19"/>
      <c r="B10" s="19"/>
      <c r="C10" s="20"/>
    </row>
    <row r="11" spans="1:3" ht="13.5" thickTop="1" x14ac:dyDescent="0.2"/>
  </sheetData>
  <mergeCells count="1">
    <mergeCell ref="A8:C10"/>
  </mergeCells>
  <dataValidations count="2">
    <dataValidation allowBlank="1" showInputMessage="1" showErrorMessage="1" error="                                                                " sqref="J3" xr:uid="{00000000-0002-0000-0000-000000000000}"/>
    <dataValidation allowBlank="1" error="pavI8MeUFtEyxX2I4tkyba93fae0-ce9d-4bb0-b1ae-089eb9083bb1" sqref="A1:C2 A3:C3 A4:C11" xr:uid="{00000000-0002-0000-0000-000001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24"/>
  <sheetViews>
    <sheetView zoomScaleNormal="100" workbookViewId="0">
      <selection activeCell="A2" sqref="A2"/>
    </sheetView>
  </sheetViews>
  <sheetFormatPr defaultRowHeight="15" x14ac:dyDescent="0.25"/>
  <cols>
    <col min="1" max="1" width="6.875" bestFit="1" customWidth="1"/>
    <col min="2" max="2" width="14.875" bestFit="1" customWidth="1"/>
    <col min="3" max="3" width="13" bestFit="1" customWidth="1"/>
    <col min="4" max="5" width="10.625" customWidth="1"/>
    <col min="6" max="6" width="13.5" customWidth="1"/>
    <col min="7" max="8" width="10.625" customWidth="1"/>
  </cols>
  <sheetData>
    <row r="1" spans="1:6" ht="45.75" customHeight="1" thickBot="1" x14ac:dyDescent="0.3">
      <c r="A1" s="14"/>
      <c r="B1" s="22" t="s">
        <v>6</v>
      </c>
      <c r="C1" s="22"/>
      <c r="D1" s="21"/>
      <c r="E1" s="21"/>
      <c r="F1" s="21"/>
    </row>
    <row r="2" spans="1:6" x14ac:dyDescent="0.25">
      <c r="A2" t="s">
        <v>12</v>
      </c>
      <c r="B2" t="s">
        <v>13</v>
      </c>
      <c r="C2" t="s">
        <v>14</v>
      </c>
    </row>
    <row r="3" spans="1:6" x14ac:dyDescent="0.25">
      <c r="A3">
        <v>2000</v>
      </c>
      <c r="B3">
        <v>1</v>
      </c>
      <c r="C3">
        <v>1.246</v>
      </c>
    </row>
    <row r="4" spans="1:6" x14ac:dyDescent="0.25">
      <c r="A4">
        <v>2001</v>
      </c>
      <c r="B4">
        <v>2</v>
      </c>
      <c r="C4">
        <v>2.1970000000000001</v>
      </c>
    </row>
    <row r="5" spans="1:6" x14ac:dyDescent="0.25">
      <c r="A5">
        <v>2002</v>
      </c>
      <c r="B5">
        <v>3</v>
      </c>
      <c r="C5">
        <v>4.1749999999999998</v>
      </c>
    </row>
    <row r="6" spans="1:6" x14ac:dyDescent="0.25">
      <c r="A6">
        <v>2003</v>
      </c>
      <c r="B6">
        <v>4</v>
      </c>
      <c r="C6">
        <v>5.2210000000000001</v>
      </c>
    </row>
    <row r="7" spans="1:6" x14ac:dyDescent="0.25">
      <c r="A7">
        <v>2004</v>
      </c>
      <c r="B7">
        <v>5</v>
      </c>
      <c r="C7">
        <v>6.0650000000000004</v>
      </c>
    </row>
    <row r="8" spans="1:6" x14ac:dyDescent="0.25">
      <c r="A8">
        <v>2005</v>
      </c>
      <c r="B8">
        <v>6</v>
      </c>
      <c r="C8">
        <v>5.1239999999999997</v>
      </c>
    </row>
    <row r="9" spans="1:6" x14ac:dyDescent="0.25">
      <c r="A9">
        <v>2006</v>
      </c>
      <c r="B9">
        <v>7</v>
      </c>
      <c r="C9">
        <v>6.0970000000000004</v>
      </c>
    </row>
    <row r="10" spans="1:6" x14ac:dyDescent="0.25">
      <c r="A10">
        <v>2007</v>
      </c>
      <c r="B10">
        <v>8</v>
      </c>
      <c r="C10">
        <v>6.2140000000000004</v>
      </c>
    </row>
    <row r="11" spans="1:6" x14ac:dyDescent="0.25">
      <c r="A11">
        <v>2008</v>
      </c>
      <c r="B11">
        <v>9</v>
      </c>
      <c r="C11">
        <v>6.3120000000000003</v>
      </c>
    </row>
    <row r="12" spans="1:6" x14ac:dyDescent="0.25">
      <c r="A12">
        <v>2009</v>
      </c>
      <c r="B12">
        <v>10</v>
      </c>
      <c r="C12">
        <v>7.0069999999999997</v>
      </c>
    </row>
    <row r="13" spans="1:6" x14ac:dyDescent="0.25">
      <c r="A13">
        <v>2010</v>
      </c>
      <c r="B13">
        <v>11</v>
      </c>
      <c r="C13">
        <v>7.0209999999999999</v>
      </c>
    </row>
    <row r="14" spans="1:6" x14ac:dyDescent="0.25">
      <c r="A14">
        <v>2011</v>
      </c>
      <c r="B14">
        <v>12</v>
      </c>
      <c r="C14">
        <v>6.9269999999999996</v>
      </c>
    </row>
    <row r="15" spans="1:6" x14ac:dyDescent="0.25">
      <c r="A15">
        <v>2012</v>
      </c>
      <c r="B15">
        <v>13</v>
      </c>
      <c r="C15">
        <v>6.9080000000000004</v>
      </c>
    </row>
    <row r="16" spans="1:6" x14ac:dyDescent="0.25">
      <c r="A16">
        <v>2013</v>
      </c>
      <c r="B16">
        <v>14</v>
      </c>
      <c r="C16">
        <v>7.2480000000000002</v>
      </c>
    </row>
    <row r="17" spans="1:3" x14ac:dyDescent="0.25">
      <c r="A17">
        <v>2014</v>
      </c>
      <c r="B17">
        <v>15</v>
      </c>
      <c r="C17">
        <v>7.4480000000000004</v>
      </c>
    </row>
    <row r="18" spans="1:3" x14ac:dyDescent="0.25">
      <c r="A18">
        <v>2015</v>
      </c>
      <c r="B18">
        <v>16</v>
      </c>
      <c r="C18">
        <v>7.2389999999999999</v>
      </c>
    </row>
    <row r="19" spans="1:3" x14ac:dyDescent="0.25">
      <c r="A19">
        <v>2016</v>
      </c>
      <c r="B19">
        <v>17</v>
      </c>
      <c r="C19">
        <v>8.7870000000000008</v>
      </c>
    </row>
    <row r="20" spans="1:3" x14ac:dyDescent="0.25">
      <c r="A20">
        <v>2017</v>
      </c>
      <c r="B20">
        <v>18</v>
      </c>
      <c r="C20">
        <v>8.7420000000000009</v>
      </c>
    </row>
    <row r="21" spans="1:3" x14ac:dyDescent="0.25">
      <c r="A21">
        <v>2018</v>
      </c>
      <c r="B21">
        <v>19</v>
      </c>
      <c r="C21">
        <v>8.7390000000000008</v>
      </c>
    </row>
    <row r="22" spans="1:3" x14ac:dyDescent="0.25">
      <c r="A22">
        <v>2019</v>
      </c>
      <c r="B22">
        <v>20</v>
      </c>
      <c r="C22">
        <v>9.1189999999999998</v>
      </c>
    </row>
    <row r="23" spans="1:3" x14ac:dyDescent="0.25">
      <c r="A23">
        <v>2020</v>
      </c>
      <c r="B23">
        <v>21</v>
      </c>
      <c r="C23">
        <v>9.2240000000000002</v>
      </c>
    </row>
    <row r="24" spans="1:3" x14ac:dyDescent="0.25">
      <c r="A24">
        <v>2021</v>
      </c>
      <c r="B24">
        <v>22</v>
      </c>
      <c r="C24">
        <v>10.081</v>
      </c>
    </row>
  </sheetData>
  <mergeCells count="1">
    <mergeCell ref="B1:F1"/>
  </mergeCells>
  <dataValidations count="1">
    <dataValidation allowBlank="1" error="pavI8MeUFtEyxX2I4tkyba93fae0-ce9d-4bb0-b1ae-089eb9083bb1" sqref="A1:F1" xr:uid="{00000000-0002-0000-0100-000000000000}"/>
  </dataValidations>
  <pageMargins left="0.7" right="0.7" top="0.75" bottom="0.75" header="0.3" footer="0.3"/>
  <pageSetup orientation="landscape" r:id="rId1"/>
  <headerFooter>
    <oddFooter>&amp;R&amp;F &amp;A &amp;D</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258E-6359-4B2F-9B96-B445A76AF108}">
  <dimension ref="A1:E20"/>
  <sheetViews>
    <sheetView workbookViewId="0"/>
  </sheetViews>
  <sheetFormatPr defaultRowHeight="15" x14ac:dyDescent="0.25"/>
  <cols>
    <col min="2" max="2" width="16.875" customWidth="1"/>
    <col min="3" max="3" width="25.5" customWidth="1"/>
    <col min="4" max="4" width="39.5" customWidth="1"/>
    <col min="5" max="5" width="39.75" customWidth="1"/>
  </cols>
  <sheetData>
    <row r="1" spans="1:5" x14ac:dyDescent="0.25">
      <c r="A1" t="s">
        <v>8</v>
      </c>
      <c r="B1" t="s">
        <v>9</v>
      </c>
      <c r="C1" t="s">
        <v>15</v>
      </c>
      <c r="D1" t="s">
        <v>16</v>
      </c>
      <c r="E1" t="s">
        <v>17</v>
      </c>
    </row>
    <row r="2" spans="1:5" x14ac:dyDescent="0.25">
      <c r="A2" s="26">
        <v>44197</v>
      </c>
      <c r="B2" s="27">
        <v>92198.1700000001</v>
      </c>
    </row>
    <row r="3" spans="1:5" x14ac:dyDescent="0.25">
      <c r="A3" s="26">
        <v>44228</v>
      </c>
      <c r="B3" s="27">
        <v>86469.690000000104</v>
      </c>
    </row>
    <row r="4" spans="1:5" x14ac:dyDescent="0.25">
      <c r="A4" s="26">
        <v>44256</v>
      </c>
      <c r="B4" s="27">
        <v>99410.550000000119</v>
      </c>
    </row>
    <row r="5" spans="1:5" x14ac:dyDescent="0.25">
      <c r="A5" s="26">
        <v>44287</v>
      </c>
      <c r="B5" s="27">
        <v>145722.38000000032</v>
      </c>
    </row>
    <row r="6" spans="1:5" x14ac:dyDescent="0.25">
      <c r="A6" s="26">
        <v>44317</v>
      </c>
      <c r="B6" s="27">
        <v>130070.86000000025</v>
      </c>
    </row>
    <row r="7" spans="1:5" x14ac:dyDescent="0.25">
      <c r="A7" s="26">
        <v>44348</v>
      </c>
      <c r="B7" s="27">
        <v>173934.60000000006</v>
      </c>
    </row>
    <row r="8" spans="1:5" x14ac:dyDescent="0.25">
      <c r="A8" s="26">
        <v>44378</v>
      </c>
      <c r="B8" s="27">
        <v>156331.33000000007</v>
      </c>
    </row>
    <row r="9" spans="1:5" x14ac:dyDescent="0.25">
      <c r="A9" s="26">
        <v>44409</v>
      </c>
      <c r="B9" s="27">
        <v>172942.73000000021</v>
      </c>
    </row>
    <row r="10" spans="1:5" x14ac:dyDescent="0.25">
      <c r="A10" s="26">
        <v>44440</v>
      </c>
      <c r="B10" s="27">
        <v>127645.82000000018</v>
      </c>
    </row>
    <row r="11" spans="1:5" x14ac:dyDescent="0.25">
      <c r="A11" s="26">
        <v>44470</v>
      </c>
      <c r="B11" s="27">
        <v>153011.68000000011</v>
      </c>
    </row>
    <row r="12" spans="1:5" x14ac:dyDescent="0.25">
      <c r="A12" s="26">
        <v>44501</v>
      </c>
      <c r="B12" s="27">
        <v>199585.67999999991</v>
      </c>
    </row>
    <row r="13" spans="1:5" x14ac:dyDescent="0.25">
      <c r="A13" s="26">
        <v>44531</v>
      </c>
      <c r="B13" s="27">
        <v>184035.06999999995</v>
      </c>
      <c r="C13" s="27">
        <v>184035.06999999995</v>
      </c>
      <c r="D13" s="27">
        <v>184035.06999999995</v>
      </c>
      <c r="E13" s="27">
        <v>184035.06999999995</v>
      </c>
    </row>
    <row r="14" spans="1:5" x14ac:dyDescent="0.25">
      <c r="A14" s="26">
        <v>44562</v>
      </c>
      <c r="C14" s="27">
        <f>_xlfn.FORECAST.ETS(A14,$B$2:$B$13,$A$2:$A$13,1,1)</f>
        <v>194373.8947482777</v>
      </c>
      <c r="D14" s="27">
        <f>C14-_xlfn.FORECAST.ETS.CONFINT(A14,$B$2:$B$13,$A$2:$A$13,0.95,1,1)</f>
        <v>153977.98579277017</v>
      </c>
      <c r="E14" s="27">
        <f>C14+_xlfn.FORECAST.ETS.CONFINT(A14,$B$2:$B$13,$A$2:$A$13,0.95,1,1)</f>
        <v>234769.80370378523</v>
      </c>
    </row>
    <row r="15" spans="1:5" x14ac:dyDescent="0.25">
      <c r="A15" s="26">
        <v>44593</v>
      </c>
      <c r="C15" s="27">
        <f>_xlfn.FORECAST.ETS(A15,$B$2:$B$13,$A$2:$A$13,1,1)</f>
        <v>202903.76894962351</v>
      </c>
      <c r="D15" s="27">
        <f>C15-_xlfn.FORECAST.ETS.CONFINT(A15,$B$2:$B$13,$A$2:$A$13,0.95,1,1)</f>
        <v>162507.6782129347</v>
      </c>
      <c r="E15" s="27">
        <f>C15+_xlfn.FORECAST.ETS.CONFINT(A15,$B$2:$B$13,$A$2:$A$13,0.95,1,1)</f>
        <v>243299.85968631232</v>
      </c>
    </row>
    <row r="16" spans="1:5" x14ac:dyDescent="0.25">
      <c r="A16" s="26">
        <v>44621</v>
      </c>
      <c r="C16" s="27">
        <f>_xlfn.FORECAST.ETS(A16,$B$2:$B$13,$A$2:$A$13,1,1)</f>
        <v>211433.64315096935</v>
      </c>
      <c r="D16" s="27">
        <f>C16-_xlfn.FORECAST.ETS.CONFINT(A16,$B$2:$B$13,$A$2:$A$13,0.95,1,1)</f>
        <v>171037.22924975576</v>
      </c>
      <c r="E16" s="27">
        <f>C16+_xlfn.FORECAST.ETS.CONFINT(A16,$B$2:$B$13,$A$2:$A$13,0.95,1,1)</f>
        <v>251830.05705218294</v>
      </c>
    </row>
    <row r="17" spans="1:5" x14ac:dyDescent="0.25">
      <c r="A17" s="26">
        <v>44652</v>
      </c>
      <c r="C17" s="27">
        <f>_xlfn.FORECAST.ETS(A17,$B$2:$B$13,$A$2:$A$13,1,1)</f>
        <v>219963.51735231519</v>
      </c>
      <c r="D17" s="27">
        <f>C17-_xlfn.FORECAST.ETS.CONFINT(A17,$B$2:$B$13,$A$2:$A$13,0.95,1,1)</f>
        <v>179566.59851170718</v>
      </c>
      <c r="E17" s="27">
        <f>C17+_xlfn.FORECAST.ETS.CONFINT(A17,$B$2:$B$13,$A$2:$A$13,0.95,1,1)</f>
        <v>260360.4361929232</v>
      </c>
    </row>
    <row r="18" spans="1:5" x14ac:dyDescent="0.25">
      <c r="A18" s="26">
        <v>44682</v>
      </c>
      <c r="C18" s="27">
        <f>_xlfn.FORECAST.ETS(A18,$B$2:$B$13,$A$2:$A$13,1,1)</f>
        <v>228493.39155366103</v>
      </c>
      <c r="D18" s="27">
        <f>C18-_xlfn.FORECAST.ETS.CONFINT(A18,$B$2:$B$13,$A$2:$A$13,0.95,1,1)</f>
        <v>188095.74561141283</v>
      </c>
      <c r="E18" s="27">
        <f>C18+_xlfn.FORECAST.ETS.CONFINT(A18,$B$2:$B$13,$A$2:$A$13,0.95,1,1)</f>
        <v>268891.03749590926</v>
      </c>
    </row>
    <row r="19" spans="1:5" x14ac:dyDescent="0.25">
      <c r="A19" s="26">
        <v>44713</v>
      </c>
      <c r="C19" s="27">
        <f>_xlfn.FORECAST.ETS(A19,$B$2:$B$13,$A$2:$A$13,1,1)</f>
        <v>237023.26575500684</v>
      </c>
      <c r="D19" s="27">
        <f>C19-_xlfn.FORECAST.ETS.CONFINT(A19,$B$2:$B$13,$A$2:$A$13,0.95,1,1)</f>
        <v>196624.63016766554</v>
      </c>
      <c r="E19" s="27">
        <f>C19+_xlfn.FORECAST.ETS.CONFINT(A19,$B$2:$B$13,$A$2:$A$13,0.95,1,1)</f>
        <v>277421.90134234814</v>
      </c>
    </row>
    <row r="20" spans="1:5" x14ac:dyDescent="0.25">
      <c r="A20" s="26">
        <v>44742</v>
      </c>
      <c r="C20" s="27">
        <f>_xlfn.FORECAST.ETS(A20,$B$2:$B$13,$A$2:$A$13,1,1)</f>
        <v>245268.81081630781</v>
      </c>
      <c r="D20" s="27">
        <f>C20-_xlfn.FORECAST.ETS.CONFINT(A20,$B$2:$B$13,$A$2:$A$13,0.95,1,1)</f>
        <v>204868.92575250991</v>
      </c>
      <c r="E20" s="27">
        <f>C20+_xlfn.FORECAST.ETS.CONFINT(A20,$B$2:$B$13,$A$2:$A$13,0.95,1,1)</f>
        <v>285668.69588010572</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14"/>
  <sheetViews>
    <sheetView zoomScaleNormal="100" workbookViewId="0">
      <selection activeCell="A2" sqref="A2:B14"/>
    </sheetView>
  </sheetViews>
  <sheetFormatPr defaultRowHeight="15" x14ac:dyDescent="0.25"/>
  <cols>
    <col min="1" max="1" width="9" bestFit="1" customWidth="1"/>
    <col min="2" max="2" width="17.375" bestFit="1" customWidth="1"/>
    <col min="4" max="8" width="10.625" customWidth="1"/>
    <col min="12" max="12" width="13.125" bestFit="1" customWidth="1"/>
    <col min="13" max="13" width="17.375" bestFit="1" customWidth="1"/>
  </cols>
  <sheetData>
    <row r="1" spans="1:10" ht="45.75" customHeight="1" thickBot="1" x14ac:dyDescent="0.3">
      <c r="A1" s="14"/>
      <c r="B1" s="22" t="s">
        <v>5</v>
      </c>
      <c r="C1" s="23"/>
      <c r="D1" s="23"/>
      <c r="E1" s="23"/>
      <c r="F1" s="23"/>
      <c r="G1" s="23"/>
      <c r="H1" s="23"/>
      <c r="I1" s="23"/>
      <c r="J1" s="23"/>
    </row>
    <row r="2" spans="1:10" ht="15.75" thickTop="1" x14ac:dyDescent="0.25">
      <c r="A2" t="s">
        <v>8</v>
      </c>
      <c r="B2" t="s">
        <v>9</v>
      </c>
    </row>
    <row r="3" spans="1:10" x14ac:dyDescent="0.25">
      <c r="A3" s="15">
        <v>44440</v>
      </c>
      <c r="B3" s="16">
        <v>127645.82000000018</v>
      </c>
    </row>
    <row r="4" spans="1:10" x14ac:dyDescent="0.25">
      <c r="A4" s="15">
        <v>44470</v>
      </c>
      <c r="B4" s="16">
        <v>153011.68000000011</v>
      </c>
    </row>
    <row r="5" spans="1:10" x14ac:dyDescent="0.25">
      <c r="A5" s="15">
        <v>44501</v>
      </c>
      <c r="B5" s="16">
        <v>199585.67999999991</v>
      </c>
    </row>
    <row r="6" spans="1:10" x14ac:dyDescent="0.25">
      <c r="A6" s="15">
        <v>44531</v>
      </c>
      <c r="B6" s="16">
        <v>184035.06999999995</v>
      </c>
    </row>
    <row r="7" spans="1:10" x14ac:dyDescent="0.25">
      <c r="A7" s="15">
        <v>44287</v>
      </c>
      <c r="B7" s="16">
        <v>145722.38000000032</v>
      </c>
    </row>
    <row r="8" spans="1:10" x14ac:dyDescent="0.25">
      <c r="A8" s="15">
        <v>44317</v>
      </c>
      <c r="B8" s="16">
        <v>130070.86000000025</v>
      </c>
    </row>
    <row r="9" spans="1:10" x14ac:dyDescent="0.25">
      <c r="A9" s="15">
        <v>44348</v>
      </c>
      <c r="B9" s="16">
        <v>173934.60000000006</v>
      </c>
    </row>
    <row r="10" spans="1:10" x14ac:dyDescent="0.25">
      <c r="A10" s="15">
        <v>44378</v>
      </c>
      <c r="B10" s="16">
        <v>156331.33000000007</v>
      </c>
    </row>
    <row r="11" spans="1:10" x14ac:dyDescent="0.25">
      <c r="A11" s="15">
        <v>44409</v>
      </c>
      <c r="B11" s="16">
        <v>172942.73000000021</v>
      </c>
    </row>
    <row r="12" spans="1:10" x14ac:dyDescent="0.25">
      <c r="A12" s="15">
        <v>44197</v>
      </c>
      <c r="B12" s="16">
        <v>92198.1700000001</v>
      </c>
    </row>
    <row r="13" spans="1:10" x14ac:dyDescent="0.25">
      <c r="A13" s="15">
        <v>44228</v>
      </c>
      <c r="B13" s="16">
        <v>86469.690000000104</v>
      </c>
    </row>
    <row r="14" spans="1:10" x14ac:dyDescent="0.25">
      <c r="A14" s="15">
        <v>44256</v>
      </c>
      <c r="B14" s="16">
        <v>99410.550000000119</v>
      </c>
    </row>
  </sheetData>
  <sortState xmlns:xlrd2="http://schemas.microsoft.com/office/spreadsheetml/2017/richdata2" ref="A4:B8">
    <sortCondition ref="A4"/>
  </sortState>
  <mergeCells count="1">
    <mergeCell ref="B1:J1"/>
  </mergeCells>
  <dataValidations count="1">
    <dataValidation allowBlank="1" error="pavI8MeUFtEyxX2I4tkyba93fae0-ce9d-4bb0-b1ae-089eb9083bb1" sqref="A1:J14" xr:uid="{00000000-0002-0000-0200-000000000000}"/>
  </dataValidations>
  <pageMargins left="0.7" right="0.7" top="0.75" bottom="0.75" header="0.3" footer="0.3"/>
  <pageSetup orientation="landscape" r:id="rId1"/>
  <headerFooter>
    <oddFooter>&amp;R&amp;F &amp;A &amp;D</oddFooter>
  </headerFooter>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
  <sheetViews>
    <sheetView workbookViewId="0">
      <selection activeCell="A3" sqref="A3"/>
    </sheetView>
  </sheetViews>
  <sheetFormatPr defaultRowHeight="15" x14ac:dyDescent="0.25"/>
  <cols>
    <col min="1" max="1" width="18.375" bestFit="1" customWidth="1"/>
    <col min="2" max="2" width="8.625" bestFit="1" customWidth="1"/>
    <col min="3" max="3" width="10.375" bestFit="1" customWidth="1"/>
    <col min="4" max="4" width="9.375" bestFit="1" customWidth="1"/>
    <col min="5" max="5" width="7.125" bestFit="1" customWidth="1"/>
    <col min="6" max="6" width="7.75" bestFit="1" customWidth="1"/>
    <col min="7" max="7" width="11.25" bestFit="1" customWidth="1"/>
    <col min="8" max="8" width="10.625" customWidth="1"/>
  </cols>
  <sheetData>
    <row r="1" spans="1:7" ht="45.75" customHeight="1" thickBot="1" x14ac:dyDescent="0.3">
      <c r="A1" s="24" t="s">
        <v>7</v>
      </c>
      <c r="B1" s="24"/>
      <c r="C1" s="24"/>
      <c r="D1" s="24"/>
      <c r="E1" s="24"/>
      <c r="F1" s="24"/>
      <c r="G1" s="24"/>
    </row>
    <row r="2" spans="1:7" x14ac:dyDescent="0.25">
      <c r="A2" s="28" t="s">
        <v>33</v>
      </c>
      <c r="B2" s="28" t="s">
        <v>35</v>
      </c>
    </row>
    <row r="3" spans="1:7" x14ac:dyDescent="0.25">
      <c r="A3" s="28" t="s">
        <v>34</v>
      </c>
      <c r="B3" t="s">
        <v>26</v>
      </c>
      <c r="C3" t="s">
        <v>27</v>
      </c>
      <c r="D3" t="s">
        <v>28</v>
      </c>
      <c r="E3" t="s">
        <v>29</v>
      </c>
      <c r="F3" t="s">
        <v>30</v>
      </c>
      <c r="G3" t="s">
        <v>25</v>
      </c>
    </row>
    <row r="4" spans="1:7" x14ac:dyDescent="0.25">
      <c r="A4" s="29" t="s">
        <v>19</v>
      </c>
      <c r="B4" s="30">
        <v>102</v>
      </c>
      <c r="C4" s="30">
        <v>133</v>
      </c>
      <c r="D4" s="30">
        <v>86</v>
      </c>
      <c r="E4" s="30">
        <v>114</v>
      </c>
      <c r="F4" s="30">
        <v>149</v>
      </c>
      <c r="G4" s="30">
        <v>584</v>
      </c>
    </row>
    <row r="5" spans="1:7" x14ac:dyDescent="0.25">
      <c r="A5" s="29" t="s">
        <v>20</v>
      </c>
      <c r="B5" s="30">
        <v>79</v>
      </c>
      <c r="C5" s="30">
        <v>110</v>
      </c>
      <c r="D5" s="30">
        <v>94</v>
      </c>
      <c r="E5" s="30">
        <v>125</v>
      </c>
      <c r="F5" s="30">
        <v>100</v>
      </c>
      <c r="G5" s="30">
        <v>508</v>
      </c>
    </row>
    <row r="6" spans="1:7" x14ac:dyDescent="0.25">
      <c r="A6" s="29" t="s">
        <v>21</v>
      </c>
      <c r="B6" s="30">
        <v>79</v>
      </c>
      <c r="C6" s="30">
        <v>77</v>
      </c>
      <c r="D6" s="30">
        <v>110</v>
      </c>
      <c r="E6" s="30">
        <v>134</v>
      </c>
      <c r="F6" s="30">
        <v>95</v>
      </c>
      <c r="G6" s="30">
        <v>495</v>
      </c>
    </row>
    <row r="7" spans="1:7" x14ac:dyDescent="0.25">
      <c r="A7" s="29" t="s">
        <v>22</v>
      </c>
      <c r="B7" s="30">
        <v>9</v>
      </c>
      <c r="C7" s="30">
        <v>13</v>
      </c>
      <c r="D7" s="30">
        <v>4</v>
      </c>
      <c r="E7" s="30">
        <v>21</v>
      </c>
      <c r="F7" s="30">
        <v>22</v>
      </c>
      <c r="G7" s="30">
        <v>69</v>
      </c>
    </row>
    <row r="8" spans="1:7" x14ac:dyDescent="0.25">
      <c r="A8" s="29" t="s">
        <v>23</v>
      </c>
      <c r="B8" s="30">
        <v>14</v>
      </c>
      <c r="C8" s="30">
        <v>22</v>
      </c>
      <c r="D8" s="30">
        <v>29</v>
      </c>
      <c r="E8" s="30">
        <v>27</v>
      </c>
      <c r="F8" s="30">
        <v>22</v>
      </c>
      <c r="G8" s="30">
        <v>114</v>
      </c>
    </row>
    <row r="9" spans="1:7" x14ac:dyDescent="0.25">
      <c r="A9" s="29" t="s">
        <v>24</v>
      </c>
      <c r="B9" s="30">
        <v>49</v>
      </c>
      <c r="C9" s="30">
        <v>43</v>
      </c>
      <c r="D9" s="30">
        <v>39</v>
      </c>
      <c r="E9" s="30">
        <v>41</v>
      </c>
      <c r="F9" s="30">
        <v>48</v>
      </c>
      <c r="G9" s="30">
        <v>220</v>
      </c>
    </row>
    <row r="10" spans="1:7" x14ac:dyDescent="0.25">
      <c r="A10" s="29" t="s">
        <v>25</v>
      </c>
      <c r="B10" s="30">
        <v>332</v>
      </c>
      <c r="C10" s="30">
        <v>398</v>
      </c>
      <c r="D10" s="30">
        <v>362</v>
      </c>
      <c r="E10" s="30">
        <v>462</v>
      </c>
      <c r="F10" s="30">
        <v>436</v>
      </c>
      <c r="G10" s="30">
        <v>1990</v>
      </c>
    </row>
  </sheetData>
  <mergeCells count="1">
    <mergeCell ref="A1:G1"/>
  </mergeCells>
  <dataValidations count="1">
    <dataValidation allowBlank="1" error="pavI8MeUFtEyxX2I4tkyba93fae0-ce9d-4bb0-b1ae-089eb9083bb1" sqref="A1:G1" xr:uid="{00000000-0002-0000-0300-000000000000}"/>
  </dataValidations>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90BF8-E538-4840-B87D-067D3E528007}">
  <dimension ref="A1:G14"/>
  <sheetViews>
    <sheetView tabSelected="1" topLeftCell="E1" workbookViewId="0">
      <selection activeCell="A2" sqref="A2"/>
    </sheetView>
  </sheetViews>
  <sheetFormatPr defaultRowHeight="15" x14ac:dyDescent="0.25"/>
  <cols>
    <col min="1" max="1" width="15.125" bestFit="1" customWidth="1"/>
    <col min="2" max="2" width="15.75" bestFit="1" customWidth="1"/>
    <col min="3" max="3" width="11.25" bestFit="1" customWidth="1"/>
    <col min="4" max="4" width="6.625" bestFit="1" customWidth="1"/>
    <col min="5" max="5" width="7.875" bestFit="1" customWidth="1"/>
    <col min="6" max="6" width="8.5" bestFit="1" customWidth="1"/>
    <col min="7" max="7" width="4.875" bestFit="1" customWidth="1"/>
    <col min="8" max="8" width="11.25" bestFit="1" customWidth="1"/>
  </cols>
  <sheetData>
    <row r="1" spans="1:7" ht="45.75" customHeight="1" thickBot="1" x14ac:dyDescent="0.3">
      <c r="A1" s="25" t="s">
        <v>10</v>
      </c>
      <c r="B1" s="25"/>
      <c r="C1" s="25"/>
      <c r="D1" s="25"/>
      <c r="E1" s="25"/>
      <c r="F1" s="25"/>
      <c r="G1" s="25"/>
    </row>
    <row r="2" spans="1:7" x14ac:dyDescent="0.25">
      <c r="A2" s="28" t="s">
        <v>32</v>
      </c>
      <c r="B2" s="28" t="s">
        <v>31</v>
      </c>
    </row>
    <row r="3" spans="1:7" x14ac:dyDescent="0.25">
      <c r="A3" s="28" t="s">
        <v>18</v>
      </c>
      <c r="B3" t="s">
        <v>20</v>
      </c>
      <c r="C3" t="s">
        <v>25</v>
      </c>
    </row>
    <row r="4" spans="1:7" x14ac:dyDescent="0.25">
      <c r="A4" s="29" t="s">
        <v>36</v>
      </c>
      <c r="B4" s="30">
        <v>67</v>
      </c>
      <c r="C4" s="30">
        <v>67</v>
      </c>
    </row>
    <row r="5" spans="1:7" x14ac:dyDescent="0.25">
      <c r="A5" s="29" t="s">
        <v>37</v>
      </c>
      <c r="B5" s="30">
        <v>22</v>
      </c>
      <c r="C5" s="30">
        <v>22</v>
      </c>
    </row>
    <row r="6" spans="1:7" x14ac:dyDescent="0.25">
      <c r="A6" s="29" t="s">
        <v>38</v>
      </c>
      <c r="B6" s="30">
        <v>53</v>
      </c>
      <c r="C6" s="30">
        <v>53</v>
      </c>
    </row>
    <row r="7" spans="1:7" x14ac:dyDescent="0.25">
      <c r="A7" s="29" t="s">
        <v>39</v>
      </c>
      <c r="B7" s="30">
        <v>53</v>
      </c>
      <c r="C7" s="30">
        <v>53</v>
      </c>
    </row>
    <row r="8" spans="1:7" x14ac:dyDescent="0.25">
      <c r="A8" s="29" t="s">
        <v>40</v>
      </c>
      <c r="B8" s="30">
        <v>72</v>
      </c>
      <c r="C8" s="30">
        <v>72</v>
      </c>
    </row>
    <row r="9" spans="1:7" x14ac:dyDescent="0.25">
      <c r="A9" s="29" t="s">
        <v>41</v>
      </c>
      <c r="B9" s="30">
        <v>18</v>
      </c>
      <c r="C9" s="30">
        <v>18</v>
      </c>
    </row>
    <row r="10" spans="1:7" x14ac:dyDescent="0.25">
      <c r="A10" s="29" t="s">
        <v>42</v>
      </c>
      <c r="B10" s="30">
        <v>91</v>
      </c>
      <c r="C10" s="30">
        <v>91</v>
      </c>
    </row>
    <row r="11" spans="1:7" x14ac:dyDescent="0.25">
      <c r="A11" s="29" t="s">
        <v>43</v>
      </c>
      <c r="B11" s="30">
        <v>60</v>
      </c>
      <c r="C11" s="30">
        <v>60</v>
      </c>
    </row>
    <row r="12" spans="1:7" x14ac:dyDescent="0.25">
      <c r="A12" s="29" t="s">
        <v>44</v>
      </c>
      <c r="B12" s="30">
        <v>18</v>
      </c>
      <c r="C12" s="30">
        <v>18</v>
      </c>
    </row>
    <row r="13" spans="1:7" x14ac:dyDescent="0.25">
      <c r="A13" s="29" t="s">
        <v>45</v>
      </c>
      <c r="B13" s="30">
        <v>54</v>
      </c>
      <c r="C13" s="30">
        <v>54</v>
      </c>
    </row>
    <row r="14" spans="1:7" x14ac:dyDescent="0.25">
      <c r="A14" s="29" t="s">
        <v>25</v>
      </c>
      <c r="B14" s="30">
        <v>508</v>
      </c>
      <c r="C14" s="30">
        <v>508</v>
      </c>
    </row>
  </sheetData>
  <mergeCells count="1">
    <mergeCell ref="A1:G1"/>
  </mergeCells>
  <dataValidations count="1">
    <dataValidation allowBlank="1" error="pavI8MeUFtEyxX2I4tkyba93fae0-ce9d-4bb0-b1ae-089eb9083bb1" sqref="A1:G1" xr:uid="{00000000-0002-0000-0400-000000000000}"/>
  </dataValidation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GradingEngineProps xmlns="http://tempuri.org/temp">
  <UserID>{ba93fae0-ce9d-4bb0-b1ae-089eb9083bb1}</UserID>
  <AssignmentID>{ba93fae0-ce9d-4bb0-b1ae-089eb9083bb1}</AssignmentID>
</GradingEngineProps>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 2 0 2 1 _ O r d e r s 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 2 0 2 1 _ O r d e r s 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 C o l u m n s \ O r d e r D a t e < / K e y > < / D i a g r a m O b j e c t K e y > < D i a g r a m O b j e c t K e y > < K e y > C o l u m n s \ I t e m I D < / K e y > < / D i a g r a m O b j e c t K e y > < D i a g r a m O b j e c t K e y > < K e y > C o l u m n s \ I t e m Q t y < / K e y > < / D i a g r a m O b j e c t K e y > < D i a g r a m O b j e c t K e y > < K e y > C o l u m n s \ C a t e g o r y < / K e y > < / D i a g r a m O b j e c t K e y > < D i a g r a m O b j e c t K e y > < K e y > C o l u m n s \ D e s c r i p t i o n < / K e y > < / D i a g r a m O b j e c t K e y > < D i a g r a m O b j e c t K e y > < K e y > C o l u m n s \ S t o r e C i t y < / K e y > < / D i a g r a m O b j e c t K e y > < D i a g r a m O b j e c t K e y > < K e y > M e a s u r e s \ S u m   o f   I t e m Q t y < / K e y > < / D i a g r a m O b j e c t K e y > < D i a g r a m O b j e c t K e y > < K e y > M e a s u r e s \ S u m   o f   I t e m Q t y \ T a g I n f o \ F o r m u l a < / K e y > < / D i a g r a m O b j e c t K e y > < D i a g r a m O b j e c t K e y > < K e y > M e a s u r e s \ S u m   o f   I t e m Q t y \ T a g I n f o \ V a l u e < / K e y > < / D i a g r a m O b j e c t K e y > < D i a g r a m O b j e c t K e y > < K e y > L i n k s \ & l t ; C o l u m n s \ S u m   o f   I t e m Q t y & g t ; - & l t ; M e a s u r e s \ I t e m Q t y & g t ; < / K e y > < / D i a g r a m O b j e c t K e y > < D i a g r a m O b j e c t K e y > < K e y > L i n k s \ & l t ; C o l u m n s \ S u m   o f   I t e m Q t y & g t ; - & l t ; M e a s u r e s \ I t e m Q t y & g t ; \ C O L U M N < / K e y > < / D i a g r a m O b j e c t K e y > < D i a g r a m O b j e c t K e y > < K e y > L i n k s \ & l t ; C o l u m n s \ S u m   o f   I t e m Q t y & g t ; - & l t ; M e a s u r e s \ I t e m Q t y & g t ; \ M E A S U R E 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 C o l u m n s \ O r d e r D a t e < / K e y > < / a : K e y > < a : V a l u e   i : t y p e = " M e a s u r e G r i d N o d e V i e w S t a t e " > < L a y e d O u t > t r u e < / L a y e d O u t > < / a : V a l u e > < / a : K e y V a l u e O f D i a g r a m O b j e c t K e y a n y T y p e z b w N T n L X > < a : K e y V a l u e O f D i a g r a m O b j e c t K e y a n y T y p e z b w N T n L X > < a : K e y > < K e y > C o l u m n s \ I t e m I D < / K e y > < / a : K e y > < a : V a l u e   i : t y p e = " M e a s u r e G r i d N o d e V i e w S t a t e " > < C o l u m n > 1 < / C o l u m n > < L a y e d O u t > t r u e < / L a y e d O u t > < / a : V a l u e > < / a : K e y V a l u e O f D i a g r a m O b j e c t K e y a n y T y p e z b w N T n L X > < a : K e y V a l u e O f D i a g r a m O b j e c t K e y a n y T y p e z b w N T n L X > < a : K e y > < K e y > C o l u m n s \ I t e m Q t y < / 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 C o l u m n s \ D e s c r i p t i o n < / K e y > < / a : K e y > < a : V a l u e   i : t y p e = " M e a s u r e G r i d N o d e V i e w S t a t e " > < C o l u m n > 4 < / C o l u m n > < L a y e d O u t > t r u e < / L a y e d O u t > < / a : V a l u e > < / a : K e y V a l u e O f D i a g r a m O b j e c t K e y a n y T y p e z b w N T n L X > < a : K e y V a l u e O f D i a g r a m O b j e c t K e y a n y T y p e z b w N T n L X > < a : K e y > < K e y > C o l u m n s \ S t o r e C i t y < / K e y > < / a : K e y > < a : V a l u e   i : t y p e = " M e a s u r e G r i d N o d e V i e w S t a t e " > < C o l u m n > 5 < / C o l u m n > < L a y e d O u t > t r u e < / L a y e d O u t > < / a : V a l u e > < / a : K e y V a l u e O f D i a g r a m O b j e c t K e y a n y T y p e z b w N T n L X > < a : K e y V a l u e O f D i a g r a m O b j e c t K e y a n y T y p e z b w N T n L X > < a : K e y > < K e y > M e a s u r e s \ S u m   o f   I t e m Q t y < / K e y > < / a : K e y > < a : V a l u e   i : t y p e = " M e a s u r e G r i d N o d e V i e w S t a t e " > < C o l u m n > 2 < / C o l u m n > < L a y e d O u t > t r u e < / L a y e d O u t > < W a s U I I n v i s i b l e > t r u e < / W a s U I I n v i s i b l e > < / a : V a l u e > < / a : K e y V a l u e O f D i a g r a m O b j e c t K e y a n y T y p e z b w N T n L X > < a : K e y V a l u e O f D i a g r a m O b j e c t K e y a n y T y p e z b w N T n L X > < a : K e y > < K e y > M e a s u r e s \ S u m   o f   I t e m Q t y \ T a g I n f o \ F o r m u l a < / K e y > < / a : K e y > < a : V a l u e   i : t y p e = " M e a s u r e G r i d V i e w S t a t e I D i a g r a m T a g A d d i t i o n a l I n f o " / > < / a : K e y V a l u e O f D i a g r a m O b j e c t K e y a n y T y p e z b w N T n L X > < a : K e y V a l u e O f D i a g r a m O b j e c t K e y a n y T y p e z b w N T n L X > < a : K e y > < K e y > M e a s u r e s \ S u m   o f   I t e m Q t y \ T a g I n f o \ V a l u e < / K e y > < / a : K e y > < a : V a l u e   i : t y p e = " M e a s u r e G r i d V i e w S t a t e I D i a g r a m T a g A d d i t i o n a l I n f o " / > < / a : K e y V a l u e O f D i a g r a m O b j e c t K e y a n y T y p e z b w N T n L X > < a : K e y V a l u e O f D i a g r a m O b j e c t K e y a n y T y p e z b w N T n L X > < a : K e y > < K e y > L i n k s \ & l t ; C o l u m n s \ S u m   o f   I t e m Q t y & g t ; - & l t ; M e a s u r e s \ I t e m Q t y & g t ; < / K e y > < / a : K e y > < a : V a l u e   i : t y p e = " M e a s u r e G r i d V i e w S t a t e I D i a g r a m L i n k " / > < / a : K e y V a l u e O f D i a g r a m O b j e c t K e y a n y T y p e z b w N T n L X > < a : K e y V a l u e O f D i a g r a m O b j e c t K e y a n y T y p e z b w N T n L X > < a : K e y > < K e y > L i n k s \ & l t ; C o l u m n s \ S u m   o f   I t e m Q t y & g t ; - & l t ; M e a s u r e s \ I t e m Q t y & g t ; \ C O L U M N < / K e y > < / a : K e y > < a : V a l u e   i : t y p e = " M e a s u r e G r i d V i e w S t a t e I D i a g r a m L i n k E n d p o i n t " / > < / a : K e y V a l u e O f D i a g r a m O b j e c t K e y a n y T y p e z b w N T n L X > < a : K e y V a l u e O f D i a g r a m O b j e c t K e y a n y T y p e z b w N T n L X > < a : K e y > < K e y > L i n k s \ & l t ; C o l u m n s \ S u m   o f   I t e m Q t y & g t ; - & l t ; M e a s u r e s \ I t e m Q t y & g t ; \ M E A S U R E 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 C o l u m n s \ I t e m I D < / K e y > < / D i a g r a m O b j e c t K e y > < D i a g r a m O b j e c t K e y > < K e y > C o l u m n s \ P r o d u c t   C o d e < / K e y > < / D i a g r a m O b j e c t K e y > < D i a g r a m O b j e c t K e y > < K e y > C o l u m n s \ C a t e g o r y < / K e y > < / D i a g r a m O b j e c t K e y > < D i a g r a m O b j e c t K e y > < K e y > C o l u m n s \ S u b c a t e g o r y < / K e y > < / D i a g r a m O b j e c t K e y > < D i a g r a m O b j e c t K e y > < K e y > C o l u m n s \ D e s c r i p t i o n < / K e y > < / D i a g r a m O b j e c t K e y > < D i a g r a m O b j e c t K e y > < K e y > C o l u m n s \ M a n u f a c t u r e r < / K e y > < / D i a g r a m O b j e c t K e y > < D i a g r a m O b j e c t K e y > < K e y > C o l u m n s \ P r i c e < / K e y > < / D i a g r a m O b j e c t K e y > < D i a g r a m O b j e c t K e y > < K e y > C o l u m n s \ I n S t o c k 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 C o l u m n s \ I t e m I D < / K e y > < / a : K e y > < a : V a l u e   i : t y p e = " M e a s u r e G r i d N o d e V i e w S t a t e " > < L a y e d O u t > t r u e < / L a y e d O u t > < / a : V a l u e > < / a : K e y V a l u e O f D i a g r a m O b j e c t K e y a n y T y p e z b w N T n L X > < a : K e y V a l u e O f D i a g r a m O b j e c t K e y a n y T y p e z b w N T n L X > < a : K e y > < K e y > C o l u m n s \ P r o d u c t   C o d e 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 C o l u m n s \ S u b c a t e g o r y < / K e y > < / a : K e y > < a : V a l u e   i : t y p e = " M e a s u r e G r i d N o d e V i e w S t a t e " > < C o l u m n > 3 < / C o l u m n > < L a y e d O u t > t r u e < / L a y e d O u t > < / a : V a l u e > < / a : K e y V a l u e O f D i a g r a m O b j e c t K e y a n y T y p e z b w N T n L X > < a : K e y V a l u e O f D i a g r a m O b j e c t K e y a n y T y p e z b w N T n L X > < a : K e y > < K e y > C o l u m n s \ D e s c r i p t i o n < / K e y > < / a : K e y > < a : V a l u e   i : t y p e = " M e a s u r e G r i d N o d e V i e w S t a t e " > < C o l u m n > 4 < / C o l u m n > < L a y e d O u t > t r u e < / L a y e d O u t > < / a : V a l u e > < / a : K e y V a l u e O f D i a g r a m O b j e c t K e y a n y T y p e z b w N T n L X > < a : K e y V a l u e O f D i a g r a m O b j e c t K e y a n y T y p e z b w N T n L X > < a : K e y > < K e y > C o l u m n s \ M a n u f a c t u r e r < / K e y > < / a : K e y > < a : V a l u e   i : t y p e = " M e a s u r e G r i d N o d e V i e w S t a t e " > < C o l u m n > 5 < / C o l u m n > < L a y e d O u t > t r u e < / L a y e d O u t > < / a : V a l u e > < / a : K e y V a l u e O f D i a g r a m O b j e c t K e y a n y T y p e z b w N T n L X > < a : K e y V a l u e O f D i a g r a m O b j e c t K e y a n y T y p e z b w N T n L X > < a : K e y > < K e y > C o l u m n s \ P r i c e < / K e y > < / a : K e y > < a : V a l u e   i : t y p e = " M e a s u r e G r i d N o d e V i e w S t a t e " > < C o l u m n > 6 < / C o l u m n > < L a y e d O u t > t r u e < / L a y e d O u t > < / a : V a l u e > < / a : K e y V a l u e O f D i a g r a m O b j e c t K e y a n y T y p e z b w N T n L X > < a : K e y V a l u e O f D i a g r a m O b j e c t K e y a n y T y p e z b w N T n L X > < a : K e y > < K e y > C o l u m n s \ I n S t o c k < / K e y > < / a : K e y > < a : V a l u e   i : t y p e = " M e a s u r e G r i d N o d e V i e w S t a t e " > < C o l u m n > 7 < / C o l u m n > < L a y e d O u t > t r u e < / L a y e d O u t > < / 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 2 0 2 1 _ O r d e r s 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 2 0 2 1 _ O r d e r s 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 C o l u m n s \ I t e m I D < / K e y > < / a : K e y > < a : V a l u e   i : t y p e = " T a b l e W i d g e t B a s e V i e w S t a t e " / > < / a : K e y V a l u e O f D i a g r a m O b j e c t K e y a n y T y p e z b w N T n L X > < a : K e y V a l u e O f D i a g r a m O b j e c t K e y a n y T y p e z b w N T n L X > < a : K e y > < K e y > C o l u m n s \ I t e m Q t y 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 C o l u m n s \ S t o r e C i t y 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 C o l u m n s \ I t e m I D < / K e y > < / a : K e y > < a : V a l u e   i : t y p e = " T a b l e W i d g e t B a s e V i e w S t a t e " / > < / a : K e y V a l u e O f D i a g r a m O b j e c t K e y a n y T y p e z b w N T n L X > < a : K e y V a l u e O f D i a g r a m O b j e c t K e y a n y T y p e z b w N T n L X > < a : K e y > < K e y > C o l u m n s \ P r o d u c t   C o d e 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 C o l u m n s \ M a n u f a c t u r e r < / 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 C o l u m n s \ I n S t o c k 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 2 0 2 1 _ O r d e r s _ f 4 a 5 5 0 a 2 - e 7 8 7 - 4 c e b - 9 3 f 6 - b 6 1 1 6 5 f 9 2 8 4 4 < / K e y > < V a l u e   x m l n s : a = " h t t p : / / s c h e m a s . d a t a c o n t r a c t . o r g / 2 0 0 4 / 0 7 / M i c r o s o f t . A n a l y s i s S e r v i c e s . C o m m o n " > < a : H a s F o c u s > t r u e < / a : H a s F o c u s > < a : S i z e A t D p i 9 6 > 1 1 3 < / a : S i z e A t D p i 9 6 > < a : V i s i b l e > t r u e < / a : V i s i b l e > < / V a l u e > < / K e y V a l u e O f s t r i n g S a n d b o x E d i t o r . M e a s u r e G r i d S t a t e S c d E 3 5 R y > < K e y V a l u e O f s t r i n g S a n d b o x E d i t o r . M e a s u r e G r i d S t a t e S c d E 3 5 R y > < K e y > P r o d u c t s _ 6 e d 6 0 6 7 b - c 4 8 e - 4 1 5 a - 8 f 2 6 - 9 4 6 e 0 8 c c c 1 4 b 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8 3 4 ] ] > < / 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 2 0 2 2 - 0 7 - 2 2 T 1 2 : 1 6 : 0 0 . 1 3 5 7 3 2 1 - 0 5 : 0 0 < / L a s t P r o c e s s e d T i m e > < / D a t a M o d e l i n g S a n d b o x . S e r i a l i z e d S a n d b o x E r r o r C a c h e > ] ] > < / C u s t o m C o n t e n t > < / G e m i n i > 
</file>

<file path=customXml/item2.xml>��< ? x m l   v e r s i o n = " 1 . 0 "   e n c o d i n g = " u t f - 1 6 " ? > < D a t a M a s h u p   s q m i d = " 4 8 9 f a 1 7 f - 1 0 c 8 - 4 8 8 c - 9 3 5 9 - 4 8 6 c a 9 c c 3 b 0 7 "   x m l n s = " h t t p : / / s c h e m a s . m i c r o s o f t . c o m / D a t a M a s h u p " > A A A A A P w F A A B Q S w M E F A A C A A g A e V / 2 V M i x g l q k A A A A 9 g A A A B I A H A B D b 2 5 m a W c v U G F j a 2 F n Z S 5 4 b W w g o h g A K K A U A A A A A A A A A A A A A A A A A A A A A A A A A A A A h Y 9 B D o I w F E S v Q r q n L W A M I Z + y c C u J C d G 4 b b B C I 3 w M L Z a 7 u f B I X k G M o u 5 c z p u 3 m L l f b 5 C N b e N d V G 9 0 h y k J K C e e w r I 7 a K x S M t i j H 5 N M w E a W J 1 k p b 5 L R J K M 5 p K S 2 9 p w w 5 p y j L q J d X 7 G Q 8 4 D t 8 3 V R 1 q q V 5 C P r / 7 K v 0 V i J p S I C d q 8 x I q Q B X 9 J F H F E O b I a Q a / w K 4 b T 3 2 f 5 A W A 2 N H X o l F P r b A t g c g b 0 / i A d Q S w M E F A A C A A g A e V / 2 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l f 9 l Q d k H x y 9 g I A A F k J A A A T A B w A R m 9 y b X V s Y X M v U 2 V j d G l v b j E u b S C i G A A o o B Q A A A A A A A A A A A A A A A A A A A A A A A A A A A D d V d F u 2 j A U f U f i H y y z h y B l E W H t p K 7 K A w v d h t T S r q H a J l I h k 9 y W b I m N b I e 2 Q v 3 3 X Z M E Q o E 9 b N I e y g v B 1 z 7 3 n J N z j Y J I J 4 K T o P h 2 T 5 u N Z k P N m I S Y X M o Y p C I e S U E 3 G w Q / g c h l B L j S i y J Q y u k z z a Z M g f U p S c H x B d f A t b K o / y G 8 U X g 2 P E 8 U C / v i g a e C x S o M e h f k S o q f 2 E y R b s c 9 C c 8 e I 0 j D 4 d X E 7 b A w y O d z I f X k 7 L t 7 Y h Y m 5 3 2 H R V E 8 p W 2 b j H 0 J T M O Q L Z J 7 Z r g i 0 B y k T k B 5 W u Z w 2 7 Y L k p M 1 7 4 L u c h x E M 8 i Y R 6 k 9 0 J B 5 t N h A b 5 / H R s B t e a 5 F r y E T C y N c z 0 A S X 6 R 5 x h V F o B G b o r 4 A U i R e L l t l G 3 t Z w C E S U J v Q g K W g 6 H N 7 D T r g 6 I R G 1 E A z q Y m 4 I x f o 0 2 w D 2 4 v j A t M 6 x M D A b h + 2 C b B o R k x T Z 1 W 6 v F s V r P G a D P p B 9 N M c S I w / d J J B u 6 a T s w y 7 7 C g s C p X C w 9 z t 5 X K X E S 0 e n m v a P 0 u R z / H 4 t X i o d V m t W r s 0 b L K s M P B x W V h J 8 B 1 v i 8 Z M a S f I M 2 u 8 2 r D W y f N s C h L b N x s J 3 8 u g H u 6 t r P k j t x N N E D N j 8 m l v 4 H 2 1 c P o i y j M M + M G 0 B x o W w M M + q F 9 a z M O e 7 4 c G E w V 0 O 9 1 u O B g F 3 4 j 7 r n N E B l x L Q b Q g w R x D H a s Z g F b h h Y h z o / j k r d s t f x C 3 E x 5 m 6 k R q g a M x 7 k O a Z I k G 6 V E b X S r 9 9 I 5 t c s Y j E S f 8 3 n O 7 x 1 2 b f M 2 F h k A / p e B t H p 2 h 4 J v p a V G c q 0 y Y l / 4 F q Z k 5 W b + 4 s l K u W 4 U 5 O J n l e i 9 N g 4 i l T L 4 Y y B b 1 Z 4 z f I + I I 3 9 M G b i Q Z V 3 d C Z g V h U z S h 2 + l v 0 v Y D m E R p a N z 7 I 8 f s N B G h H 3 O V c L y I y P 5 y E S D r T Z a k b b q d E l O + 4 Q l e Q 4 F I 4 9 2 j Q 2 S g q j M a H n U 9 1 t W U 7 p k f U 9 j M z 5 Z u + 0 X H s s d 2 X l 9 C 1 y P b o h g j t 7 x 3 6 D / d y / 8 t q X 9 3 g 9 d 0 / u E a r 7 t R 3 e U b L + s g d R e x a Z y b / 5 9 X 7 F 9 N 4 y H z q i 3 7 n K t q W 7 Y h z A w t e d 2 + 1 U Q e N K 7 a s 9 e 5 q n j 6 G 1 B L A Q I t A B Q A A g A I A H l f 9 l T I s Y J a p A A A A P Y A A A A S A A A A A A A A A A A A A A A A A A A A A A B D b 2 5 m a W c v U G F j a 2 F n Z S 5 4 b W x Q S w E C L Q A U A A I A C A B 5 X / Z U D 8 r p q 6 Q A A A D p A A A A E w A A A A A A A A A A A A A A A A D w A A A A W 0 N v b n R l b n R f V H l w Z X N d L n h t b F B L A Q I t A B Q A A g A I A H l f 9 l Q d k H x y 9 g I A A F k J A A A T A A A A A A A A A A A A A A A A A O E B A A B G b 3 J t d W x h c y 9 T Z W N 0 a W 9 u M S 5 t U E s F B g A A A A A D A A M A w g A A A C 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t F A A A A A A A A 6 U 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S I g L z 4 8 R W 5 0 c n k g V H l w Z T 0 i U m V z d W x 0 V H l w Z S I g V m F s d W U 9 I n N F e G N l c H R p b 2 4 i I C 8 + P E V u d H J 5 I F R 5 c G U 9 I l J l Y 2 9 2 Z X J 5 V G F y Z 2 V 0 U 2 h l Z X Q i I F Z h b H V l P S J z U H J l d m l v d X M g W W V h c i I g L z 4 8 R W 5 0 c n k g V H l w Z T 0 i U m V j b 3 Z l c n l U Y X J n Z X R D b 2 x 1 b W 4 i I F Z h b H V l P S J s M T I i I C 8 + P E V u d H J 5 I F R 5 c G U 9 I l J l Y 2 9 2 Z X J 5 V G F y Z 2 V 0 U m 9 3 I i B W Y W x 1 Z T 0 i b D I i I C 8 + P E V u d H J 5 I F R 5 c G U 9 I k Z p b G x U Y X J n Z X Q i I F Z h b H V l P S J z T 3 J k Z X J z 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x O C 0 x M S 0 w O V Q y M D o x N T o z N S 4 4 N j U y M j k 1 W i I g L z 4 8 R W 5 0 c n k g V H l w Z T 0 i R m l s b E N v b H V t b l R 5 c G V z I i B W Y W x 1 Z T 0 i c 0 J 3 V T 0 i I C 8 + P E V u d H J 5 I F R 5 c G U 9 I k Z p b G x D b 2 x 1 b W 5 O Y W 1 l c y I g V m F s d W U 9 I n N b J n F 1 b 3 Q 7 T W 9 u d G g m c X V v d D s s J n F 1 b 3 Q 7 U 2 F s Z X M g c G V y I E 1 v b n R o J n F 1 b 3 Q 7 X S I g L z 4 8 R W 5 0 c n k g V H l w Z T 0 i R m l s b F N 0 Y X R 1 c y I g V m F s d W U 9 I n N D b 2 1 w b G V 0 Z S I g L z 4 8 R W 5 0 c n k g V H l w Z T 0 i R m l s b E N v d W 5 0 I i B W Y W x 1 Z T 0 i b D E y I i A v P j x F b n R y e S B U e X B l P S J S Z W x h d G l v b n N o a X B J b m Z v Q 2 9 u d G F p b m V y I i B W Y W x 1 Z T 0 i c 3 s m c X V v d D t j b 2 x 1 b W 5 D b 3 V u d C Z x d W 9 0 O z o y L C Z x d W 9 0 O 2 t l e U N v b H V t b k 5 h b W V z J n F 1 b 3 Q 7 O l s m c X V v d D t N b 2 5 0 a C Z x d W 9 0 O 1 0 s J n F 1 b 3 Q 7 c X V l c n l S Z W x h d G l v b n N o a X B z J n F 1 b 3 Q 7 O l t d L C Z x d W 9 0 O 2 N v b H V t b k l k Z W 5 0 a X R p Z X M m c X V v d D s 6 W y Z x d W 9 0 O 1 N l Y 3 R p b 2 4 x L 0 9 y Z G V y c y A o M i k v R 3 J v d X B l Z C B S b 3 d z L n t N b 2 5 0 a C w w f S Z x d W 9 0 O y w m c X V v d D t T Z W N 0 a W 9 u M S 9 P c m R l c n M g K D I p L 0 d y b 3 V w Z W Q g U m 9 3 c y 5 7 U 2 F s Z X M g c G V y I E 1 v b n R o L D F 9 J n F 1 b 3 Q 7 X S w m c X V v d D t D b 2 x 1 b W 5 D b 3 V u d C Z x d W 9 0 O z o y L C Z x d W 9 0 O 0 t l e U N v b H V t b k 5 h b W V z J n F 1 b 3 Q 7 O l s m c X V v d D t N b 2 5 0 a C Z x d W 9 0 O 1 0 s J n F 1 b 3 Q 7 Q 2 9 s d W 1 u S W R l b n R p d G l l c y Z x d W 9 0 O z p b J n F 1 b 3 Q 7 U 2 V j d G l v b j E v T 3 J k Z X J z I C g y K S 9 H c m 9 1 c G V k I F J v d 3 M u e 0 1 v b n R o L D B 9 J n F 1 b 3 Q 7 L C Z x d W 9 0 O 1 N l Y 3 R p b 2 4 x L 0 9 y Z G V y c y A o M i k v R 3 J v d X B l Z C B S b 3 d z L n t T Y W x l c y B w Z X I g T W 9 u d G g s M X 0 m c X V v d D t d L C Z x d W 9 0 O 1 J l b G F 0 a W 9 u c 2 h p c E l u Z m 8 m c X V v d D s 6 W 1 1 9 I i A v P j x F b n R y e S B U e X B l P S J M b 2 F k Z W R U b 0 F u Y W x 5 c 2 l z U 2 V y d m l j Z X M i I F Z h b H V l P S J s M C 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1 9 P c m R l c n M 8 L 0 l 0 Z W 1 Q Y X R o P j w v S X R l b U x v Y 2 F 0 a W 9 u P j x T d G F i b G V F b n R y a W V z I C 8 + P C 9 J d G V t P j x J d G V t P j x J d G V t T G 9 j Y X R p b 2 4 + P E l 0 Z W 1 U e X B l P k Z v c m 1 1 b G E 8 L 0 l 0 Z W 1 U e X B l P j x J d G V t U G F 0 a D 5 T Z W N 0 a W 9 u M S 9 P c m R l c n M v U m V t b 3 Z l Z C U y M E 9 0 a G V y J T I w Q 2 9 s d W 1 u c z w v S X R l b V B h d G g + P C 9 J d G V t T G 9 j Y X R p b 2 4 + P F N 0 Y W J s Z U V u d H J p Z X M g L z 4 8 L 0 l 0 Z W 0 + P E l 0 Z W 0 + P E l 0 Z W 1 M b 2 N h d G l v b j 4 8 S X R l b V R 5 c G U + R m 9 y b X V s Y T w v S X R l b V R 5 c G U + P E l 0 Z W 1 Q Y X R o P l N l Y 3 R p b 2 4 x L 0 9 y Z G V y c y 9 J b n N l c n R l Z C U y M F N 0 Y X J 0 J T I w b 2 Y l M j B N b 2 5 0 a D 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H c m 9 1 c G V k J T I w U m 9 3 c z w v S X R l b V B h d G g + P C 9 J d G V t T G 9 j Y X R p b 2 4 + P F N 0 Y W J s Z U V u d H J p Z X M g L z 4 8 L 0 l 0 Z W 0 + P E l 0 Z W 0 + P E l 0 Z W 1 M b 2 N h d G l v b j 4 8 S X R l b V R 5 c G U + R m 9 y b X V s Y T w v S X R l b V R 5 c G U + P E l 0 Z W 1 Q Y X R o P l N l Y 3 R p b 2 4 x L 1 N 1 c H B v c n R f R V g x O V 9 D V D E w Y 1 9 T d W 1 t Y X J 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h b G V z I F N 1 b W 1 h c n k i I C 8 + P E V u d H J 5 I F R 5 c G U 9 I l J l Y 2 9 2 Z X J 5 V G F y Z 2 V 0 Q 2 9 s d W 1 u I i B W Y W x 1 Z T 0 i b D E i I C 8 + P E V u d H J 5 I F R 5 c G U 9 I l J l Y 2 9 2 Z X J 5 V G F y Z 2 V 0 U m 9 3 I i B W Y W x 1 Z T 0 i b D I i I C 8 + P E V u d H J 5 I F R 5 c G U 9 I k Z p b G x U Y X J n Z X Q i I F Z h b H V l P S J z U 3 V w c G 9 y d F 9 F W D E 5 X 0 N U M T B j X 1 N 1 b W 1 h c n k i I C 8 + P E V u d H J 5 I F R 5 c G U 9 I k Z p b G x l Z E N v b X B s Z X R l U m V z d W x 0 V G 9 X b 3 J r c 2 h l Z X Q i I F Z h b H V l P S J s M S I g L z 4 8 R W 5 0 c n k g V H l w Z T 0 i Q W R k Z W R U b 0 R h d G F N b 2 R l b C I g V m F s d W U 9 I m w w I i A v P j x F b n R y e S B U e X B l P S J G a W x s Q 2 9 1 b n Q i I F Z h b H V l P S J s M j I i I C 8 + P E V u d H J 5 I F R 5 c G U 9 I k Z p b G x F c n J v c k N v Z G U i I F Z h b H V l P S J z V W 5 r b m 9 3 b i I g L z 4 8 R W 5 0 c n k g V H l w Z T 0 i R m l s b E V y c m 9 y Q 2 9 1 b n Q i I F Z h b H V l P S J s M C I g L z 4 8 R W 5 0 c n k g V H l w Z T 0 i R m l s b E x h c 3 R V c G R h d G V k I i B W Y W x 1 Z T 0 i Z D I w M j I t M D c t M j J U M T Y 6 N T A 6 M j A u N z E 0 M T I 3 N l o i I C 8 + P E V u d H J 5 I F R 5 c G U 9 I k Z p b G x D b 2 x 1 b W 5 U e X B l c y I g V m F s d W U 9 I n N B d 0 1 G I i A v P j x F b n R y e S B U e X B l P S J G a W x s Q 2 9 s d W 1 u T m F t Z X M i I F Z h b H V l P S J z W y Z x d W 9 0 O 1 l l Y X I m c X V v d D s s J n F 1 b 3 Q 7 Q n V z a W 5 l c 3 M g W W V h c i Z x d W 9 0 O y w m c X V v d D t T Y W x l c y A o J G 1 p b C 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d X B w b 3 J 0 X 0 V Y M T l f Q 1 Q x M G N f U 3 V t b W F y e S 9 B d X R v U m V t b 3 Z l Z E N v b H V t b n M x L n t Z Z W F y L D B 9 J n F 1 b 3 Q 7 L C Z x d W 9 0 O 1 N l Y 3 R p b 2 4 x L 1 N 1 c H B v c n R f R V g x O V 9 D V D E w Y 1 9 T d W 1 t Y X J 5 L 0 F 1 d G 9 S Z W 1 v d m V k Q 2 9 s d W 1 u c z E u e 0 J 1 c 2 l u Z X N z I F l l Y X I s M X 0 m c X V v d D s s J n F 1 b 3 Q 7 U 2 V j d G l v b j E v U 3 V w c G 9 y d F 9 F W D E 5 X 0 N U M T B j X 1 N 1 b W 1 h c n k v Q X V 0 b 1 J l b W 9 2 Z W R D b 2 x 1 b W 5 z M S 5 7 U 2 F s Z X M g K C R t a W w p L D J 9 J n F 1 b 3 Q 7 X S w m c X V v d D t D b 2 x 1 b W 5 D b 3 V u d C Z x d W 9 0 O z o z L C Z x d W 9 0 O 0 t l e U N v b H V t b k 5 h b W V z J n F 1 b 3 Q 7 O l t d L C Z x d W 9 0 O 0 N v b H V t b k l k Z W 5 0 a X R p Z X M m c X V v d D s 6 W y Z x d W 9 0 O 1 N l Y 3 R p b 2 4 x L 1 N 1 c H B v c n R f R V g x O V 9 D V D E w Y 1 9 T d W 1 t Y X J 5 L 0 F 1 d G 9 S Z W 1 v d m V k Q 2 9 s d W 1 u c z E u e 1 l l Y X I s M H 0 m c X V v d D s s J n F 1 b 3 Q 7 U 2 V j d G l v b j E v U 3 V w c G 9 y d F 9 F W D E 5 X 0 N U M T B j X 1 N 1 b W 1 h c n k v Q X V 0 b 1 J l b W 9 2 Z W R D b 2 x 1 b W 5 z M S 5 7 Q n V z a W 5 l c 3 M g W W V h c i w x f S Z x d W 9 0 O y w m c X V v d D t T Z W N 0 a W 9 u M S 9 T d X B w b 3 J 0 X 0 V Y M T l f Q 1 Q x M G N f U 3 V t b W F y e S 9 B d X R v U m V t b 3 Z l Z E N v b H V t b n M x L n t T Y W x l c y A o J G 1 p b C k s M n 0 m c X V v d D t d L C Z x d W 9 0 O 1 J l b G F 0 a W 9 u c 2 h p c E l u Z m 8 m c X V v d D s 6 W 1 1 9 I i A v P j w v U 3 R h Y m x l R W 5 0 c m l l c z 4 8 L 0 l 0 Z W 0 + P E l 0 Z W 0 + P E l 0 Z W 1 M b 2 N h d G l v b j 4 8 S X R l b V R 5 c G U + R m 9 y b X V s Y T w v S X R l b V R 5 c G U + P E l 0 Z W 1 Q Y X R o P l N l Y 3 R p b 2 4 x L 1 N 1 c H B v c n R f R V g x O V 9 D V D E w Y 1 9 T d W 1 t Y X J 5 L 1 N v d X J j Z T w v S X R l b V B h d G g + P C 9 J d G V t T G 9 j Y X R p b 2 4 + P F N 0 Y W J s Z U V u d H J p Z X M g L z 4 8 L 0 l 0 Z W 0 + P E l 0 Z W 0 + P E l 0 Z W 1 M b 2 N h d G l v b j 4 8 S X R l b V R 5 c G U + R m 9 y b X V s Y T w v S X R l b V R 5 c G U + P E l 0 Z W 1 Q Y X R o P l N l Y 3 R p b 2 4 x L 1 N 1 c H B v c n R f R V g x O V 9 D V D E w Y 1 9 T d W 1 t Y X J 5 L 1 B y b 2 1 v d G V k J T I w S G V h Z G V y c z w v S X R l b V B h d G g + P C 9 J d G V t T G 9 j Y X R p b 2 4 + P F N 0 Y W J s Z U V u d H J p Z X M g L z 4 8 L 0 l 0 Z W 0 + P E l 0 Z W 0 + P E l 0 Z W 1 M b 2 N h d G l v b j 4 8 S X R l b V R 5 c G U + R m 9 y b X V s Y T w v S X R l b V R 5 c G U + P E l 0 Z W 1 Q Y X R o P l N l Y 3 R p b 2 4 x L 1 N 1 c H B v c n R f R V g x O V 9 D V D E w Y 1 9 T d W 1 t Y X J 5 L 0 N o Y W 5 n Z W Q l M j B U e X B l P C 9 J d G V t U G F 0 a D 4 8 L 0 l 0 Z W 1 M b 2 N h d G l v b j 4 8 U 3 R h Y m x l R W 5 0 c m l l c y A v P j w v S X R l b T 4 8 S X R l b T 4 8 S X R l b U x v Y 2 F 0 a W 9 u P j x J d G V t V H l w Z T 5 G b 3 J t d W x h P C 9 J d G V t V H l w Z T 4 8 S X R l b V B h d G g + U 2 V j d G l v b j E v U 3 V w c G 9 y d F 9 F W D E 5 X 0 N U M T B j X 1 N 1 b W 1 h c n k v U m V t b 3 Z l Z C U y M E N v b H V t b n M 8 L 0 l 0 Z W 1 Q Y X R o P j w v S X R l b U x v Y 2 F 0 a W 9 u P j x T d G F i b G V F b n R y a W V z I C 8 + P C 9 J d G V t P j x J d G V t P j x J d G V t T G 9 j Y X R p b 2 4 + P E l 0 Z W 1 U e X B l P k Z v c m 1 1 b G E 8 L 0 l 0 Z W 1 U e X B l P j x J d G V t U G F 0 a D 5 T Z W N 0 a W 9 u M S 8 y M D I x X 0 9 y Z 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0 M D Q i I C 8 + P E V u d H J 5 I F R 5 c G U 9 I k Z p b G x F c n J v c k N v Z G U i I F Z h b H V l P S J z V W 5 r b m 9 3 b i I g L z 4 8 R W 5 0 c n k g V H l w Z T 0 i R m l s b E V y c m 9 y Q 2 9 1 b n Q i I F Z h b H V l P S J s M C I g L z 4 8 R W 5 0 c n k g V H l w Z T 0 i R m l s b E x h c 3 R V c G R h d G V k I i B W Y W x 1 Z T 0 i Z D I w M j I t M D c t M j J U M T Y 6 N T k 6 N T E u N D Q 3 M D Y 4 M V o i I C 8 + P E V u d H J 5 I F R 5 c G U 9 I k Z p b G x D b 2 x 1 b W 5 U e X B l c y I g V m F s d W U 9 I n N C d 1 l G Q m d Z R y I g L z 4 8 R W 5 0 c n k g V H l w Z T 0 i R m l s b E N v b H V t b k 5 h b W V z I i B W Y W x 1 Z T 0 i c 1 s m c X V v d D t P c m R l c k R h d G U m c X V v d D s s J n F 1 b 3 Q 7 S X R l b U l E J n F 1 b 3 Q 7 L C Z x d W 9 0 O 0 l 0 Z W 1 R d H k m c X V v d D s s J n F 1 b 3 Q 7 Q 2 F 0 Z W d v c n k m c X V v d D s s J n F 1 b 3 Q 7 R G V z Y 3 J p c H R p b 2 4 m c X V v d D s s J n F 1 b 3 Q 7 U 3 R v c m V D a X R 5 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y d m V y L k R h d G F i Y X N l X F w v M i 9 G a W x l L 2 M 6 X F x c X H V z Z X J z X F x c X H N 0 Z X Z l b l x c X F x k Z X N r d G 9 w X F x c X G F j Y 1 x c X F x z d W 1 t Z X I g M j A y M l x c X F x p d H N 3 I D E z M D Q g a W 5 0 c m 8 g d G 8 g c 3 B y Z W F k c 2 h l Z X R z X F x c X G 1 v Z H V s Z X M g O S 0 x M l x c X F x t b 2 R 1 b G U g M T B c X F x c c 3 V w c G 9 y d F 9 l e D E 5 X 2 N 0 M T B j X 2 x k L m F j Y 2 R i L y 8 y M D I x X 0 9 y Z G V y c y 5 7 T 3 J k Z X J E Y X R l L D B 9 J n F 1 b 3 Q 7 L C Z x d W 9 0 O 1 N l c n Z l c i 5 E Y X R h Y m F z Z V x c L z I v R m l s Z S 9 j O l x c X F x 1 c 2 V y c 1 x c X F x z d G V 2 Z W 5 c X F x c Z G V z a 3 R v c F x c X F x h Y 2 N c X F x c c 3 V t b W V y I D I w M j J c X F x c a X R z d y A x M z A 0 I G l u d H J v I H R v I H N w c m V h Z H N o Z W V 0 c 1 x c X F x t b 2 R 1 b G V z I D k t M T J c X F x c b W 9 k d W x l I D E w X F x c X H N 1 c H B v c n R f Z X g x O V 9 j d D E w Y 1 9 s Z C 5 h Y 2 N k Y i 8 v M j A y M V 9 P c m R l c n M u e 0 l 0 Z W 1 J R C w x f S Z x d W 9 0 O y w m c X V v d D t T Z X J 2 Z X I u R G F 0 Y W J h c 2 V c X C 8 y L 0 Z p b G U v Y z p c X F x c d X N l c n N c X F x c c 3 R l d m V u X F x c X G R l c 2 t 0 b 3 B c X F x c Y W N j X F x c X H N 1 b W 1 l c i A y M D I y X F x c X G l 0 c 3 c g M T M w N C B p b n R y b y B 0 b y B z c H J l Y W R z a G V l d H N c X F x c b W 9 k d W x l c y A 5 L T E y X F x c X G 1 v Z H V s Z S A x M F x c X F x z d X B w b 3 J 0 X 2 V 4 M T l f Y 3 Q x M G N f b G Q u Y W N j Z G I v L z I w M j F f T 3 J k Z X J z L n t J d G V t U X R 5 L D J 9 J n F 1 b 3 Q 7 L C Z x d W 9 0 O 1 N l c n Z l c i 5 E Y X R h Y m F z Z V x c L z I v R m l s Z S 9 j O l x c X F x 1 c 2 V y c 1 x c X F x z d G V 2 Z W 5 c X F x c Z G V z a 3 R v c F x c X F x h Y 2 N c X F x c c 3 V t b W V y I D I w M j J c X F x c a X R z d y A x M z A 0 I G l u d H J v I H R v I H N w c m V h Z H N o Z W V 0 c 1 x c X F x t b 2 R 1 b G V z I D k t M T J c X F x c b W 9 k d W x l I D E w X F x c X H N 1 c H B v c n R f Z X g x O V 9 j d D E w Y 1 9 s Z C 5 h Y 2 N k Y i 8 v M j A y M V 9 P c m R l c n M u e 0 N h d G V n b 3 J 5 L D N 9 J n F 1 b 3 Q 7 L C Z x d W 9 0 O 1 N l c n Z l c i 5 E Y X R h Y m F z Z V x c L z I v R m l s Z S 9 j O l x c X F x 1 c 2 V y c 1 x c X F x z d G V 2 Z W 5 c X F x c Z G V z a 3 R v c F x c X F x h Y 2 N c X F x c c 3 V t b W V y I D I w M j J c X F x c a X R z d y A x M z A 0 I G l u d H J v I H R v I H N w c m V h Z H N o Z W V 0 c 1 x c X F x t b 2 R 1 b G V z I D k t M T J c X F x c b W 9 k d W x l I D E w X F x c X H N 1 c H B v c n R f Z X g x O V 9 j d D E w Y 1 9 s Z C 5 h Y 2 N k Y i 8 v M j A y M V 9 P c m R l c n M u e 0 R l c 2 N y a X B 0 a W 9 u L D R 9 J n F 1 b 3 Q 7 L C Z x d W 9 0 O 1 N l c n Z l c i 5 E Y X R h Y m F z Z V x c L z I v R m l s Z S 9 j O l x c X F x 1 c 2 V y c 1 x c X F x z d G V 2 Z W 5 c X F x c Z G V z a 3 R v c F x c X F x h Y 2 N c X F x c c 3 V t b W V y I D I w M j J c X F x c a X R z d y A x M z A 0 I G l u d H J v I H R v I H N w c m V h Z H N o Z W V 0 c 1 x c X F x t b 2 R 1 b G V z I D k t M T J c X F x c b W 9 k d W x l I D E w X F x c X H N 1 c H B v c n R f Z X g x O V 9 j d D E w Y 1 9 s Z C 5 h Y 2 N k Y i 8 v M j A y M V 9 P c m R l c n M u e 1 N 0 b 3 J l Q 2 l 0 e S w 1 f S Z x d W 9 0 O 1 0 s J n F 1 b 3 Q 7 Q 2 9 s d W 1 u Q 2 9 1 b n Q m c X V v d D s 6 N i w m c X V v d D t L Z X l D b 2 x 1 b W 5 O Y W 1 l c y Z x d W 9 0 O z p b X S w m c X V v d D t D b 2 x 1 b W 5 J Z G V u d G l 0 a W V z J n F 1 b 3 Q 7 O l s m c X V v d D t T Z X J 2 Z X I u R G F 0 Y W J h c 2 V c X C 8 y L 0 Z p b G U v Y z p c X F x c d X N l c n N c X F x c c 3 R l d m V u X F x c X G R l c 2 t 0 b 3 B c X F x c Y W N j X F x c X H N 1 b W 1 l c i A y M D I y X F x c X G l 0 c 3 c g M T M w N C B p b n R y b y B 0 b y B z c H J l Y W R z a G V l d H N c X F x c b W 9 k d W x l c y A 5 L T E y X F x c X G 1 v Z H V s Z S A x M F x c X F x z d X B w b 3 J 0 X 2 V 4 M T l f Y 3 Q x M G N f b G Q u Y W N j Z G I v L z I w M j F f T 3 J k Z X J z L n t P c m R l c k R h d G U s M H 0 m c X V v d D s s J n F 1 b 3 Q 7 U 2 V y d m V y L k R h d G F i Y X N l X F w v M i 9 G a W x l L 2 M 6 X F x c X H V z Z X J z X F x c X H N 0 Z X Z l b l x c X F x k Z X N r d G 9 w X F x c X G F j Y 1 x c X F x z d W 1 t Z X I g M j A y M l x c X F x p d H N 3 I D E z M D Q g a W 5 0 c m 8 g d G 8 g c 3 B y Z W F k c 2 h l Z X R z X F x c X G 1 v Z H V s Z X M g O S 0 x M l x c X F x t b 2 R 1 b G U g M T B c X F x c c 3 V w c G 9 y d F 9 l e D E 5 X 2 N 0 M T B j X 2 x k L m F j Y 2 R i L y 8 y M D I x X 0 9 y Z G V y c y 5 7 S X R l b U l E L D F 9 J n F 1 b 3 Q 7 L C Z x d W 9 0 O 1 N l c n Z l c i 5 E Y X R h Y m F z Z V x c L z I v R m l s Z S 9 j O l x c X F x 1 c 2 V y c 1 x c X F x z d G V 2 Z W 5 c X F x c Z G V z a 3 R v c F x c X F x h Y 2 N c X F x c c 3 V t b W V y I D I w M j J c X F x c a X R z d y A x M z A 0 I G l u d H J v I H R v I H N w c m V h Z H N o Z W V 0 c 1 x c X F x t b 2 R 1 b G V z I D k t M T J c X F x c b W 9 k d W x l I D E w X F x c X H N 1 c H B v c n R f Z X g x O V 9 j d D E w Y 1 9 s Z C 5 h Y 2 N k Y i 8 v M j A y M V 9 P c m R l c n M u e 0 l 0 Z W 1 R d H k s M n 0 m c X V v d D s s J n F 1 b 3 Q 7 U 2 V y d m V y L k R h d G F i Y X N l X F w v M i 9 G a W x l L 2 M 6 X F x c X H V z Z X J z X F x c X H N 0 Z X Z l b l x c X F x k Z X N r d G 9 w X F x c X G F j Y 1 x c X F x z d W 1 t Z X I g M j A y M l x c X F x p d H N 3 I D E z M D Q g a W 5 0 c m 8 g d G 8 g c 3 B y Z W F k c 2 h l Z X R z X F x c X G 1 v Z H V s Z X M g O S 0 x M l x c X F x t b 2 R 1 b G U g M T B c X F x c c 3 V w c G 9 y d F 9 l e D E 5 X 2 N 0 M T B j X 2 x k L m F j Y 2 R i L y 8 y M D I x X 0 9 y Z G V y c y 5 7 Q 2 F 0 Z W d v c n k s M 3 0 m c X V v d D s s J n F 1 b 3 Q 7 U 2 V y d m V y L k R h d G F i Y X N l X F w v M i 9 G a W x l L 2 M 6 X F x c X H V z Z X J z X F x c X H N 0 Z X Z l b l x c X F x k Z X N r d G 9 w X F x c X G F j Y 1 x c X F x z d W 1 t Z X I g M j A y M l x c X F x p d H N 3 I D E z M D Q g a W 5 0 c m 8 g d G 8 g c 3 B y Z W F k c 2 h l Z X R z X F x c X G 1 v Z H V s Z X M g O S 0 x M l x c X F x t b 2 R 1 b G U g M T B c X F x c c 3 V w c G 9 y d F 9 l e D E 5 X 2 N 0 M T B j X 2 x k L m F j Y 2 R i L y 8 y M D I x X 0 9 y Z G V y c y 5 7 R G V z Y 3 J p c H R p b 2 4 s N H 0 m c X V v d D s s J n F 1 b 3 Q 7 U 2 V y d m V y L k R h d G F i Y X N l X F w v M i 9 G a W x l L 2 M 6 X F x c X H V z Z X J z X F x c X H N 0 Z X Z l b l x c X F x k Z X N r d G 9 w X F x c X G F j Y 1 x c X F x z d W 1 t Z X I g M j A y M l x c X F x p d H N 3 I D E z M D Q g a W 5 0 c m 8 g d G 8 g c 3 B y Z W F k c 2 h l Z X R z X F x c X G 1 v Z H V s Z X M g O S 0 x M l x c X F x t b 2 R 1 b G U g M T B c X F x c c 3 V w c G 9 y d F 9 l e D E 5 X 2 N 0 M T B j X 2 x k L m F j Y 2 R i L y 8 y M D I x X 0 9 y Z G V y c y 5 7 U 3 R v c m V D a X R 5 L D V 9 J n F 1 b 3 Q 7 X S w m c X V v d D t S Z W x h d G l v b n N o a X B J b m Z v J n F 1 b 3 Q 7 O l t d f S I g L z 4 8 L 1 N 0 Y W J s Z U V u d H J p Z X M + P C 9 J d G V t P j x J d G V t P j x J d G V t T G 9 j Y X R p b 2 4 + P E l 0 Z W 1 U e X B l P k Z v c m 1 1 b G E 8 L 0 l 0 Z W 1 U e X B l P j x J d G V t U G F 0 a D 5 T Z W N 0 a W 9 u M S 8 y M D I x X 0 9 y Z G V y c y 9 T b 3 V y Y 2 U 8 L 0 l 0 Z W 1 Q Y X R o P j w v S X R l b U x v Y 2 F 0 a W 9 u P j x T d G F i b G V F b n R y a W V z I C 8 + P C 9 J d G V t P j x J d G V t P j x J d G V t T G 9 j Y X R p b 2 4 + P E l 0 Z W 1 U e X B l P k Z v c m 1 1 b G E 8 L 0 l 0 Z W 1 U e X B l P j x J d G V t U G F 0 a D 5 T Z W N 0 a W 9 u M S 8 y M D I x X 0 9 y Z G V y c y 9 f M j A y M V 9 P c m R l c n M 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k z I i A v P j x F b n R y e S B U e X B l P S J G a W x s R X J y b 3 J D b 2 R l I i B W Y W x 1 Z T 0 i c 1 V u a 2 5 v d 2 4 i I C 8 + P E V u d H J 5 I F R 5 c G U 9 I k Z p b G x F c n J v c k N v d W 5 0 I i B W Y W x 1 Z T 0 i b D A i I C 8 + P E V u d H J 5 I F R 5 c G U 9 I k Z p b G x M Y X N 0 V X B k Y X R l Z C I g V m F s d W U 9 I m Q y M D I y L T A 3 L T I y V D E 2 O j U 5 O j U x L j Q 1 N j A 2 N D F a I i A v P j x F b n R y e S B U e X B l P S J G a W x s Q 2 9 s d W 1 u V H l w Z X M i I F Z h b H V l P S J z Q m d Z R 0 J n W U d C U V k 9 I i A v P j x F b n R y e S B U e X B l P S J G a W x s Q 2 9 s d W 1 u T m F t Z X M i I F Z h b H V l P S J z W y Z x d W 9 0 O 0 l 0 Z W 1 J R C Z x d W 9 0 O y w m c X V v d D t Q c m 9 k d W N 0 I E N v Z G U m c X V v d D s s J n F 1 b 3 Q 7 Q 2 F 0 Z W d v c n k m c X V v d D s s J n F 1 b 3 Q 7 U 3 V i Y 2 F 0 Z W d v c n k m c X V v d D s s J n F 1 b 3 Q 7 R G V z Y 3 J p c H R p b 2 4 m c X V v d D s s J n F 1 b 3 Q 7 T W F u d W Z h Y 3 R 1 c m V y J n F 1 b 3 Q 7 L C Z x d W 9 0 O 1 B y a W N l J n F 1 b 3 Q 7 L C Z x d W 9 0 O 0 l u U 3 R v Y 2 s m c X V v d D t d I i A v P j x F b n R y e S B U e X B l P S J G a W x s U 3 R h d H V z I i B W Y W x 1 Z T 0 i c 0 N v b X B s Z X R l I i A v P j x F b n R y e S B U e X B l P S J S Z W x h d G l v b n N o a X B J b m Z v Q 2 9 u d G F p b m V y I i B W Y W x 1 Z T 0 i c 3 s m c X V v d D t j b 2 x 1 b W 5 D b 3 V u d C Z x d W 9 0 O z o 4 L C Z x d W 9 0 O 2 t l e U N v b H V t b k 5 h b W V z J n F 1 b 3 Q 7 O l s m c X V v d D t J d G V t S U Q m c X V v d D t d L C Z x d W 9 0 O 3 F 1 Z X J 5 U m V s Y X R p b 2 5 z a G l w c y Z x d W 9 0 O z p b X S w m c X V v d D t j b 2 x 1 b W 5 J Z G V u d G l 0 a W V z J n F 1 b 3 Q 7 O l s m c X V v d D t T Z X J 2 Z X I u R G F 0 Y W J h c 2 V c X C 8 y L 0 Z p b G U v Y z p c X F x c d X N l c n N c X F x c c 3 R l d m V u X F x c X G R l c 2 t 0 b 3 B c X F x c Y W N j X F x c X H N 1 b W 1 l c i A y M D I y X F x c X G l 0 c 3 c g M T M w N C B p b n R y b y B 0 b y B z c H J l Y W R z a G V l d H N c X F x c b W 9 k d W x l c y A 5 L T E y X F x c X G 1 v Z H V s Z S A x M F x c X F x z d X B w b 3 J 0 X 2 V 4 M T l f Y 3 Q x M G N f b G Q u Y W N j Z G I v L 1 B y b 2 R 1 Y 3 R z L n t J d G V t S U Q s M H 0 m c X V v d D s s J n F 1 b 3 Q 7 U 2 V y d m V y L k R h d G F i Y X N l X F w v M i 9 G a W x l L 2 M 6 X F x c X H V z Z X J z X F x c X H N 0 Z X Z l b l x c X F x k Z X N r d G 9 w X F x c X G F j Y 1 x c X F x z d W 1 t Z X I g M j A y M l x c X F x p d H N 3 I D E z M D Q g a W 5 0 c m 8 g d G 8 g c 3 B y Z W F k c 2 h l Z X R z X F x c X G 1 v Z H V s Z X M g O S 0 x M l x c X F x t b 2 R 1 b G U g M T B c X F x c c 3 V w c G 9 y d F 9 l e D E 5 X 2 N 0 M T B j X 2 x k L m F j Y 2 R i L y 9 Q c m 9 k d W N 0 c y 5 7 U H J v Z H V j d C B D b 2 R l L D F 9 J n F 1 b 3 Q 7 L C Z x d W 9 0 O 1 N l c n Z l c i 5 E Y X R h Y m F z Z V x c L z I v R m l s Z S 9 j O l x c X F x 1 c 2 V y c 1 x c X F x z d G V 2 Z W 5 c X F x c Z G V z a 3 R v c F x c X F x h Y 2 N c X F x c c 3 V t b W V y I D I w M j J c X F x c a X R z d y A x M z A 0 I G l u d H J v I H R v I H N w c m V h Z H N o Z W V 0 c 1 x c X F x t b 2 R 1 b G V z I D k t M T J c X F x c b W 9 k d W x l I D E w X F x c X H N 1 c H B v c n R f Z X g x O V 9 j d D E w Y 1 9 s Z C 5 h Y 2 N k Y i 8 v U H J v Z H V j d H M u e 0 N h d G V n b 3 J 5 L D J 9 J n F 1 b 3 Q 7 L C Z x d W 9 0 O 1 N l c n Z l c i 5 E Y X R h Y m F z Z V x c L z I v R m l s Z S 9 j O l x c X F x 1 c 2 V y c 1 x c X F x z d G V 2 Z W 5 c X F x c Z G V z a 3 R v c F x c X F x h Y 2 N c X F x c c 3 V t b W V y I D I w M j J c X F x c a X R z d y A x M z A 0 I G l u d H J v I H R v I H N w c m V h Z H N o Z W V 0 c 1 x c X F x t b 2 R 1 b G V z I D k t M T J c X F x c b W 9 k d W x l I D E w X F x c X H N 1 c H B v c n R f Z X g x O V 9 j d D E w Y 1 9 s Z C 5 h Y 2 N k Y i 8 v U H J v Z H V j d H M u e 1 N 1 Y m N h d G V n b 3 J 5 L D N 9 J n F 1 b 3 Q 7 L C Z x d W 9 0 O 1 N l c n Z l c i 5 E Y X R h Y m F z Z V x c L z I v R m l s Z S 9 j O l x c X F x 1 c 2 V y c 1 x c X F x z d G V 2 Z W 5 c X F x c Z G V z a 3 R v c F x c X F x h Y 2 N c X F x c c 3 V t b W V y I D I w M j J c X F x c a X R z d y A x M z A 0 I G l u d H J v I H R v I H N w c m V h Z H N o Z W V 0 c 1 x c X F x t b 2 R 1 b G V z I D k t M T J c X F x c b W 9 k d W x l I D E w X F x c X H N 1 c H B v c n R f Z X g x O V 9 j d D E w Y 1 9 s Z C 5 h Y 2 N k Y i 8 v U H J v Z H V j d H M u e 0 R l c 2 N y a X B 0 a W 9 u L D R 9 J n F 1 b 3 Q 7 L C Z x d W 9 0 O 1 N l c n Z l c i 5 E Y X R h Y m F z Z V x c L z I v R m l s Z S 9 j O l x c X F x 1 c 2 V y c 1 x c X F x z d G V 2 Z W 5 c X F x c Z G V z a 3 R v c F x c X F x h Y 2 N c X F x c c 3 V t b W V y I D I w M j J c X F x c a X R z d y A x M z A 0 I G l u d H J v I H R v I H N w c m V h Z H N o Z W V 0 c 1 x c X F x t b 2 R 1 b G V z I D k t M T J c X F x c b W 9 k d W x l I D E w X F x c X H N 1 c H B v c n R f Z X g x O V 9 j d D E w Y 1 9 s Z C 5 h Y 2 N k Y i 8 v U H J v Z H V j d H M u e 0 1 h b n V m Y W N 0 d X J l c i w 1 f S Z x d W 9 0 O y w m c X V v d D t T Z X J 2 Z X I u R G F 0 Y W J h c 2 V c X C 8 y L 0 Z p b G U v Y z p c X F x c d X N l c n N c X F x c c 3 R l d m V u X F x c X G R l c 2 t 0 b 3 B c X F x c Y W N j X F x c X H N 1 b W 1 l c i A y M D I y X F x c X G l 0 c 3 c g M T M w N C B p b n R y b y B 0 b y B z c H J l Y W R z a G V l d H N c X F x c b W 9 k d W x l c y A 5 L T E y X F x c X G 1 v Z H V s Z S A x M F x c X F x z d X B w b 3 J 0 X 2 V 4 M T l f Y 3 Q x M G N f b G Q u Y W N j Z G I v L 1 B y b 2 R 1 Y 3 R z L n t Q c m l j Z S w 2 f S Z x d W 9 0 O y w m c X V v d D t T Z X J 2 Z X I u R G F 0 Y W J h c 2 V c X C 8 y L 0 Z p b G U v Y z p c X F x c d X N l c n N c X F x c c 3 R l d m V u X F x c X G R l c 2 t 0 b 3 B c X F x c Y W N j X F x c X H N 1 b W 1 l c i A y M D I y X F x c X G l 0 c 3 c g M T M w N C B p b n R y b y B 0 b y B z c H J l Y W R z a G V l d H N c X F x c b W 9 k d W x l c y A 5 L T E y X F x c X G 1 v Z H V s Z S A x M F x c X F x z d X B w b 3 J 0 X 2 V 4 M T l f Y 3 Q x M G N f b G Q u Y W N j Z G I v L 1 B y b 2 R 1 Y 3 R z L n t J b l N 0 b 2 N r L D d 9 J n F 1 b 3 Q 7 X S w m c X V v d D t D b 2 x 1 b W 5 D b 3 V u d C Z x d W 9 0 O z o 4 L C Z x d W 9 0 O 0 t l e U N v b H V t b k 5 h b W V z J n F 1 b 3 Q 7 O l s m c X V v d D t J d G V t S U Q m c X V v d D t d L C Z x d W 9 0 O 0 N v b H V t b k l k Z W 5 0 a X R p Z X M m c X V v d D s 6 W y Z x d W 9 0 O 1 N l c n Z l c i 5 E Y X R h Y m F z Z V x c L z I v R m l s Z S 9 j O l x c X F x 1 c 2 V y c 1 x c X F x z d G V 2 Z W 5 c X F x c Z G V z a 3 R v c F x c X F x h Y 2 N c X F x c c 3 V t b W V y I D I w M j J c X F x c a X R z d y A x M z A 0 I G l u d H J v I H R v I H N w c m V h Z H N o Z W V 0 c 1 x c X F x t b 2 R 1 b G V z I D k t M T J c X F x c b W 9 k d W x l I D E w X F x c X H N 1 c H B v c n R f Z X g x O V 9 j d D E w Y 1 9 s Z C 5 h Y 2 N k Y i 8 v U H J v Z H V j d H M u e 0 l 0 Z W 1 J R C w w f S Z x d W 9 0 O y w m c X V v d D t T Z X J 2 Z X I u R G F 0 Y W J h c 2 V c X C 8 y L 0 Z p b G U v Y z p c X F x c d X N l c n N c X F x c c 3 R l d m V u X F x c X G R l c 2 t 0 b 3 B c X F x c Y W N j X F x c X H N 1 b W 1 l c i A y M D I y X F x c X G l 0 c 3 c g M T M w N C B p b n R y b y B 0 b y B z c H J l Y W R z a G V l d H N c X F x c b W 9 k d W x l c y A 5 L T E y X F x c X G 1 v Z H V s Z S A x M F x c X F x z d X B w b 3 J 0 X 2 V 4 M T l f Y 3 Q x M G N f b G Q u Y W N j Z G I v L 1 B y b 2 R 1 Y 3 R z L n t Q c m 9 k d W N 0 I E N v Z G U s M X 0 m c X V v d D s s J n F 1 b 3 Q 7 U 2 V y d m V y L k R h d G F i Y X N l X F w v M i 9 G a W x l L 2 M 6 X F x c X H V z Z X J z X F x c X H N 0 Z X Z l b l x c X F x k Z X N r d G 9 w X F x c X G F j Y 1 x c X F x z d W 1 t Z X I g M j A y M l x c X F x p d H N 3 I D E z M D Q g a W 5 0 c m 8 g d G 8 g c 3 B y Z W F k c 2 h l Z X R z X F x c X G 1 v Z H V s Z X M g O S 0 x M l x c X F x t b 2 R 1 b G U g M T B c X F x c c 3 V w c G 9 y d F 9 l e D E 5 X 2 N 0 M T B j X 2 x k L m F j Y 2 R i L y 9 Q c m 9 k d W N 0 c y 5 7 Q 2 F 0 Z W d v c n k s M n 0 m c X V v d D s s J n F 1 b 3 Q 7 U 2 V y d m V y L k R h d G F i Y X N l X F w v M i 9 G a W x l L 2 M 6 X F x c X H V z Z X J z X F x c X H N 0 Z X Z l b l x c X F x k Z X N r d G 9 w X F x c X G F j Y 1 x c X F x z d W 1 t Z X I g M j A y M l x c X F x p d H N 3 I D E z M D Q g a W 5 0 c m 8 g d G 8 g c 3 B y Z W F k c 2 h l Z X R z X F x c X G 1 v Z H V s Z X M g O S 0 x M l x c X F x t b 2 R 1 b G U g M T B c X F x c c 3 V w c G 9 y d F 9 l e D E 5 X 2 N 0 M T B j X 2 x k L m F j Y 2 R i L y 9 Q c m 9 k d W N 0 c y 5 7 U 3 V i Y 2 F 0 Z W d v c n k s M 3 0 m c X V v d D s s J n F 1 b 3 Q 7 U 2 V y d m V y L k R h d G F i Y X N l X F w v M i 9 G a W x l L 2 M 6 X F x c X H V z Z X J z X F x c X H N 0 Z X Z l b l x c X F x k Z X N r d G 9 w X F x c X G F j Y 1 x c X F x z d W 1 t Z X I g M j A y M l x c X F x p d H N 3 I D E z M D Q g a W 5 0 c m 8 g d G 8 g c 3 B y Z W F k c 2 h l Z X R z X F x c X G 1 v Z H V s Z X M g O S 0 x M l x c X F x t b 2 R 1 b G U g M T B c X F x c c 3 V w c G 9 y d F 9 l e D E 5 X 2 N 0 M T B j X 2 x k L m F j Y 2 R i L y 9 Q c m 9 k d W N 0 c y 5 7 R G V z Y 3 J p c H R p b 2 4 s N H 0 m c X V v d D s s J n F 1 b 3 Q 7 U 2 V y d m V y L k R h d G F i Y X N l X F w v M i 9 G a W x l L 2 M 6 X F x c X H V z Z X J z X F x c X H N 0 Z X Z l b l x c X F x k Z X N r d G 9 w X F x c X G F j Y 1 x c X F x z d W 1 t Z X I g M j A y M l x c X F x p d H N 3 I D E z M D Q g a W 5 0 c m 8 g d G 8 g c 3 B y Z W F k c 2 h l Z X R z X F x c X G 1 v Z H V s Z X M g O S 0 x M l x c X F x t b 2 R 1 b G U g M T B c X F x c c 3 V w c G 9 y d F 9 l e D E 5 X 2 N 0 M T B j X 2 x k L m F j Y 2 R i L y 9 Q c m 9 k d W N 0 c y 5 7 T W F u d W Z h Y 3 R 1 c m V y L D V 9 J n F 1 b 3 Q 7 L C Z x d W 9 0 O 1 N l c n Z l c i 5 E Y X R h Y m F z Z V x c L z I v R m l s Z S 9 j O l x c X F x 1 c 2 V y c 1 x c X F x z d G V 2 Z W 5 c X F x c Z G V z a 3 R v c F x c X F x h Y 2 N c X F x c c 3 V t b W V y I D I w M j J c X F x c a X R z d y A x M z A 0 I G l u d H J v I H R v I H N w c m V h Z H N o Z W V 0 c 1 x c X F x t b 2 R 1 b G V z I D k t M T J c X F x c b W 9 k d W x l I D E w X F x c X H N 1 c H B v c n R f Z X g x O V 9 j d D E w Y 1 9 s Z C 5 h Y 2 N k Y i 8 v U H J v Z H V j d H M u e 1 B y a W N l L D Z 9 J n F 1 b 3 Q 7 L C Z x d W 9 0 O 1 N l c n Z l c i 5 E Y X R h Y m F z Z V x c L z I v R m l s Z S 9 j O l x c X F x 1 c 2 V y c 1 x c X F x z d G V 2 Z W 5 c X F x c Z G V z a 3 R v c F x c X F x h Y 2 N c X F x c c 3 V t b W V y I D I w M j J c X F x c a X R z d y A x M z A 0 I G l u d H J v I H R v I H N w c m V h Z H N o Z W V 0 c 1 x c X F x t b 2 R 1 b G V z I D k t M T J c X F x c b W 9 k d W x l I D E w X F x c X H N 1 c H B v c n R f Z X g x O V 9 j d D E w Y 1 9 s Z C 5 h Y 2 N k Y i 8 v U H J v Z H V j d H M u e 0 l u U 3 R v Y 2 s s N 3 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9 Q c m 9 k d W N 0 c z w v S X R l b V B h d G g + P C 9 J d G V t T G 9 j Y X R p b 2 4 + P F N 0 Y W J s Z U V u d H J p Z X M g L z 4 8 L 0 l 0 Z W 0 + P E l 0 Z W 0 + P E l 0 Z W 1 M b 2 N h d G l v b j 4 8 S X R l b V R 5 c G U + R m 9 y b X V s Y T w v S X R l b V R 5 c G U + P E l 0 Z W 1 Q Y X R o P l N l Y 3 R p b 2 4 x L 1 B 1 c m N o Y X N 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0 M D Q i I C 8 + P E V u d H J 5 I F R 5 c G U 9 I k Z p b G x F c n J v c k N v Z G U i I F Z h b H V l P S J z V W 5 r b m 9 3 b i I g L z 4 8 R W 5 0 c n k g V H l w Z T 0 i R m l s b E V y c m 9 y Q 2 9 1 b n Q i I F Z h b H V l P S J s M C I g L z 4 8 R W 5 0 c n k g V H l w Z T 0 i R m l s b E x h c 3 R V c G R h d G V k I i B W Y W x 1 Z T 0 i Z D I w M j I t M D c t M j J U M T Y 6 N T k 6 N T E u N D g 2 M D k 0 N V o i I C 8 + P E V u d H J 5 I F R 5 c G U 9 I k Z p b G x D b 2 x 1 b W 5 U e X B l c y I g V m F s d W U 9 I n N C Z 1 l G I i A v P j x F b n R y e S B U e X B l P S J G a W x s Q 2 9 s d W 1 u T m F t Z X M i I F Z h b H V l P S J z W y Z x d W 9 0 O 0 9 y Z G V y S U Q m c X V v d D s s J n F 1 b 3 Q 7 S X R l b U l E J n F 1 b 3 Q 7 L C Z x d W 9 0 O 0 l 0 Z W 1 R d H 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X J 2 Z X I u R G F 0 Y W J h c 2 V c X C 8 y L 0 Z p b G U v Y z p c X F x c d X N l c n N c X F x c c 3 R l d m V u X F x c X G R l c 2 t 0 b 3 B c X F x c Y W N j X F x c X H N 1 b W 1 l c i A y M D I y X F x c X G l 0 c 3 c g M T M w N C B p b n R y b y B 0 b y B z c H J l Y W R z a G V l d H N c X F x c b W 9 k d W x l c y A 5 L T E y X F x c X G 1 v Z H V s Z S A x M F x c X F x z d X B w b 3 J 0 X 2 V 4 M T l f Y 3 Q x M G N f b G Q u Y W N j Z G I v L 1 B 1 c m N o Y X N l c y 5 7 T 3 J k Z X J J R C w w f S Z x d W 9 0 O y w m c X V v d D t T Z X J 2 Z X I u R G F 0 Y W J h c 2 V c X C 8 y L 0 Z p b G U v Y z p c X F x c d X N l c n N c X F x c c 3 R l d m V u X F x c X G R l c 2 t 0 b 3 B c X F x c Y W N j X F x c X H N 1 b W 1 l c i A y M D I y X F x c X G l 0 c 3 c g M T M w N C B p b n R y b y B 0 b y B z c H J l Y W R z a G V l d H N c X F x c b W 9 k d W x l c y A 5 L T E y X F x c X G 1 v Z H V s Z S A x M F x c X F x z d X B w b 3 J 0 X 2 V 4 M T l f Y 3 Q x M G N f b G Q u Y W N j Z G I v L 1 B 1 c m N o Y X N l c y 5 7 S X R l b U l E L D F 9 J n F 1 b 3 Q 7 L C Z x d W 9 0 O 1 N l c n Z l c i 5 E Y X R h Y m F z Z V x c L z I v R m l s Z S 9 j O l x c X F x 1 c 2 V y c 1 x c X F x z d G V 2 Z W 5 c X F x c Z G V z a 3 R v c F x c X F x h Y 2 N c X F x c c 3 V t b W V y I D I w M j J c X F x c a X R z d y A x M z A 0 I G l u d H J v I H R v I H N w c m V h Z H N o Z W V 0 c 1 x c X F x t b 2 R 1 b G V z I D k t M T J c X F x c b W 9 k d W x l I D E w X F x c X H N 1 c H B v c n R f Z X g x O V 9 j d D E w Y 1 9 s Z C 5 h Y 2 N k Y i 8 v U H V y Y 2 h h c 2 V z L n t J d G V t U X R 5 L D J 9 J n F 1 b 3 Q 7 X S w m c X V v d D t D b 2 x 1 b W 5 D b 3 V u d C Z x d W 9 0 O z o z L C Z x d W 9 0 O 0 t l e U N v b H V t b k 5 h b W V z J n F 1 b 3 Q 7 O l t d L C Z x d W 9 0 O 0 N v b H V t b k l k Z W 5 0 a X R p Z X M m c X V v d D s 6 W y Z x d W 9 0 O 1 N l c n Z l c i 5 E Y X R h Y m F z Z V x c L z I v R m l s Z S 9 j O l x c X F x 1 c 2 V y c 1 x c X F x z d G V 2 Z W 5 c X F x c Z G V z a 3 R v c F x c X F x h Y 2 N c X F x c c 3 V t b W V y I D I w M j J c X F x c a X R z d y A x M z A 0 I G l u d H J v I H R v I H N w c m V h Z H N o Z W V 0 c 1 x c X F x t b 2 R 1 b G V z I D k t M T J c X F x c b W 9 k d W x l I D E w X F x c X H N 1 c H B v c n R f Z X g x O V 9 j d D E w Y 1 9 s Z C 5 h Y 2 N k Y i 8 v U H V y Y 2 h h c 2 V z L n t P c m R l c k l E L D B 9 J n F 1 b 3 Q 7 L C Z x d W 9 0 O 1 N l c n Z l c i 5 E Y X R h Y m F z Z V x c L z I v R m l s Z S 9 j O l x c X F x 1 c 2 V y c 1 x c X F x z d G V 2 Z W 5 c X F x c Z G V z a 3 R v c F x c X F x h Y 2 N c X F x c c 3 V t b W V y I D I w M j J c X F x c a X R z d y A x M z A 0 I G l u d H J v I H R v I H N w c m V h Z H N o Z W V 0 c 1 x c X F x t b 2 R 1 b G V z I D k t M T J c X F x c b W 9 k d W x l I D E w X F x c X H N 1 c H B v c n R f Z X g x O V 9 j d D E w Y 1 9 s Z C 5 h Y 2 N k Y i 8 v U H V y Y 2 h h c 2 V z L n t J d G V t S U Q s M X 0 m c X V v d D s s J n F 1 b 3 Q 7 U 2 V y d m V y L k R h d G F i Y X N l X F w v M i 9 G a W x l L 2 M 6 X F x c X H V z Z X J z X F x c X H N 0 Z X Z l b l x c X F x k Z X N r d G 9 w X F x c X G F j Y 1 x c X F x z d W 1 t Z X I g M j A y M l x c X F x p d H N 3 I D E z M D Q g a W 5 0 c m 8 g d G 8 g c 3 B y Z W F k c 2 h l Z X R z X F x c X G 1 v Z H V s Z X M g O S 0 x M l x c X F x t b 2 R 1 b G U g M T B c X F x c c 3 V w c G 9 y d F 9 l e D E 5 X 2 N 0 M T B j X 2 x k L m F j Y 2 R i L y 9 Q d X J j a G F z Z X M u e 0 l 0 Z W 1 R d H k s M n 0 m c X V v d D t d L C Z x d W 9 0 O 1 J l b G F 0 a W 9 u c 2 h p c E l u Z m 8 m c X V v d D s 6 W 1 1 9 I i A v P j w v U 3 R h Y m x l R W 5 0 c m l l c z 4 8 L 0 l 0 Z W 0 + P E l 0 Z W 0 + P E l 0 Z W 1 M b 2 N h d G l v b j 4 8 S X R l b V R 5 c G U + R m 9 y b X V s Y T w v S X R l b V R 5 c G U + P E l 0 Z W 1 Q Y X R o P l N l Y 3 R p b 2 4 x L 1 B 1 c m N o Y X N l c y 9 T b 3 V y Y 2 U 8 L 0 l 0 Z W 1 Q Y X R o P j w v S X R l b U x v Y 2 F 0 a W 9 u P j x T d G F i b G V F b n R y a W V z I C 8 + P C 9 J d G V t P j x J d G V t P j x J d G V t T G 9 j Y X R p b 2 4 + P E l 0 Z W 1 U e X B l P k Z v c m 1 1 b G E 8 L 0 l 0 Z W 1 U e X B l P j x J d G V t U G F 0 a D 5 T Z W N 0 a W 9 u M S 9 Q d X J j a G F z Z X M v X 1 B 1 c m N o Y X N l c z w v S X R l b V B h d G g + P C 9 J d G V t T G 9 j Y X R p b 2 4 + P F N 0 Y W J s Z U V u d H J p Z X M g L z 4 8 L 0 l 0 Z W 0 + P C 9 J d G V t c z 4 8 L 0 x v Y 2 F s U G F j a 2 F n Z U 1 l d G F k Y X R h R m l s Z T 4 W A A A A U E s F B g A A A A A A A A A A A A A A A A A A A A A A A C Y B A A A B A A A A 0 I y d 3 w E V 0 R G M e g D A T 8 K X 6 w E A A A A P h o X C x i b U T J e B 9 z C R N M p F A A A A A A I A A A A A A B B m A A A A A Q A A I A A A A J Y N j c A S C C v X z O 3 f J b 4 G r 2 F w u 4 f 4 s 6 o B 0 W 3 o 3 w M 5 J M 4 b A A A A A A 6 A A A A A A g A A I A A A A F G U K W Z F D 2 c l K 6 v p c D b k N 6 2 W C 0 n M h T z 3 l G q k M l 0 U K z D + U A A A A H H w Z z c c o Y A O v V R 3 B N C q / r p e Y l m S 0 + 2 7 1 3 m N i o m L s D F H U A g X T G 3 v k A 1 2 c h z r l u 5 L K G u e X O 5 E z H S l 0 e C n w 3 r / K B x v M S P o c h y f 6 W q S p a 7 W e J G 2 Q A A A A M N y Y w q O u 7 S Y 3 O A B 5 / N 0 b S F 8 i 8 K 9 L o v p H f o I f r p Z / 4 B A 4 M g u E y C f 3 k 0 R N E B M J y a n b r V D O H 3 1 j c H / 2 H 4 U j n y K E f M = < / D a t a M a s h u p > 
</file>

<file path=customXml/item3.xml>��< ? x m l   v e r s i o n = " 1 . 0 "   e n c o d i n g = " U T F - 1 6 " ? > < G e m i n i   x m l n s = " h t t p : / / g e m i n i / p i v o t c u s t o m i z a t i o n / T a b l e X M L _ 2 0 2 1 _ O r d e r s _ f 4 a 5 5 0 a 2 - e 7 8 7 - 4 c e b - 9 3 f 6 - b 6 1 1 6 5 f 9 2 8 4 4 " > < 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 1 0 1 < / i n t > < / v a l u e > < / i t e m > < i t e m > < k e y > < s t r i n g > I t e m I D < / s t r i n g > < / k e y > < v a l u e > < i n t > 7 8 < / i n t > < / v a l u e > < / i t e m > < i t e m > < k e y > < s t r i n g > I t e m Q t y < / s t r i n g > < / k e y > < v a l u e > < i n t > 8 7 < / i n t > < / v a l u e > < / i t e m > < i t e m > < k e y > < s t r i n g > C a t e g o r y < / s t r i n g > < / k e y > < v a l u e > < i n t > 9 1 < / i n t > < / v a l u e > < / i t e m > < i t e m > < k e y > < s t r i n g > D e s c r i p t i o n < / s t r i n g > < / k e y > < v a l u e > < i n t > 1 0 6 < / i n t > < / v a l u e > < / i t e m > < i t e m > < k e y > < s t r i n g > S t o r e C i t y < / s t r i n g > < / k e y > < v a l u e > < i n t > 9 3 < / i n t > < / v a l u e > < / i t e m > < / C o l u m n W i d t h s > < C o l u m n D i s p l a y I n d e x > < i t e m > < k e y > < s t r i n g > O r d e r D a t e < / s t r i n g > < / k e y > < v a l u e > < i n t > 0 < / i n t > < / v a l u e > < / i t e m > < i t e m > < k e y > < s t r i n g > I t e m I D < / s t r i n g > < / k e y > < v a l u e > < i n t > 1 < / i n t > < / v a l u e > < / i t e m > < i t e m > < k e y > < s t r i n g > I t e m Q t y < / s t r i n g > < / k e y > < v a l u e > < i n t > 2 < / i n t > < / v a l u e > < / i t e m > < i t e m > < k e y > < s t r i n g > C a t e g o r y < / s t r i n g > < / k e y > < v a l u e > < i n t > 3 < / i n t > < / v a l u e > < / i t e m > < i t e m > < k e y > < s t r i n g > D e s c r i p t i o n < / s t r i n g > < / k e y > < v a l u e > < i n t > 4 < / i n t > < / v a l u e > < / i t e m > < i t e m > < k e y > < s t r i n g > S t o r e C i t y < / 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s _ 6 e d 6 0 6 7 b - c 4 8 e - 4 1 5 a - 8 f 2 6 - 9 4 6 e 0 8 c c c 1 4 b " > < C u s t o m C o n t e n t > < ! [ C D A T A [ < T a b l e W i d g e t G r i d S e r i a l i z a t i o n   x m l n s : x s d = " h t t p : / / w w w . w 3 . o r g / 2 0 0 1 / X M L S c h e m a "   x m l n s : x s i = " h t t p : / / w w w . w 3 . o r g / 2 0 0 1 / X M L S c h e m a - i n s t a n c e " > < C o l u m n S u g g e s t e d T y p e   / > < C o l u m n F o r m a t   / > < C o l u m n A c c u r a c y   / > < C o l u m n C u r r e n c y S y m b o l   / > < C o l u m n P o s i t i v e P a t t e r n   / > < C o l u m n N e g a t i v e P a t t e r n   / > < C o l u m n W i d t h s > < i t e m > < k e y > < s t r i n g > I t e m I D < / s t r i n g > < / k e y > < v a l u e > < i n t > 7 8 < / i n t > < / v a l u e > < / i t e m > < i t e m > < k e y > < s t r i n g > P r o d u c t   C o d e < / s t r i n g > < / k e y > < v a l u e > < i n t > 1 1 9 < / i n t > < / v a l u e > < / i t e m > < i t e m > < k e y > < s t r i n g > C a t e g o r y < / s t r i n g > < / k e y > < v a l u e > < i n t > 9 1 < / i n t > < / v a l u e > < / i t e m > < i t e m > < k e y > < s t r i n g > S u b c a t e g o r y < / s t r i n g > < / k e y > < v a l u e > < i n t > 1 1 2 < / i n t > < / v a l u e > < / i t e m > < i t e m > < k e y > < s t r i n g > D e s c r i p t i o n < / s t r i n g > < / k e y > < v a l u e > < i n t > 1 0 6 < / i n t > < / v a l u e > < / i t e m > < i t e m > < k e y > < s t r i n g > M a n u f a c t u r e r < / s t r i n g > < / k e y > < v a l u e > < i n t > 1 2 0 < / i n t > < / v a l u e > < / i t e m > < i t e m > < k e y > < s t r i n g > P r i c e < / s t r i n g > < / k e y > < v a l u e > < i n t > 6 7 < / i n t > < / v a l u e > < / i t e m > < i t e m > < k e y > < s t r i n g > I n S t o c k < / s t r i n g > < / k e y > < v a l u e > < i n t > 8 1 < / i n t > < / v a l u e > < / i t e m > < / C o l u m n W i d t h s > < C o l u m n D i s p l a y I n d e x > < i t e m > < k e y > < s t r i n g > I t e m I D < / s t r i n g > < / k e y > < v a l u e > < i n t > 0 < / i n t > < / v a l u e > < / i t e m > < i t e m > < k e y > < s t r i n g > P r o d u c t   C o d e < / s t r i n g > < / k e y > < v a l u e > < i n t > 1 < / i n t > < / v a l u e > < / i t e m > < i t e m > < k e y > < s t r i n g > C a t e g o r y < / s t r i n g > < / k e y > < v a l u e > < i n t > 2 < / i n t > < / v a l u e > < / i t e m > < i t e m > < k e y > < s t r i n g > S u b c a t e g o r y < / s t r i n g > < / k e y > < v a l u e > < i n t > 3 < / i n t > < / v a l u e > < / i t e m > < i t e m > < k e y > < s t r i n g > D e s c r i p t i o n < / s t r i n g > < / k e y > < v a l u e > < i n t > 4 < / i n t > < / v a l u e > < / i t e m > < i t e m > < k e y > < s t r i n g > M a n u f a c t u r e r < / s t r i n g > < / k e y > < v a l u e > < i n t > 5 < / i n t > < / v a l u e > < / i t e m > < i t e m > < k e y > < s t r i n g > P r i c e < / s t r i n g > < / k e y > < v a l u e > < i n t > 6 < / i n t > < / v a l u e > < / i t e m > < i t e m > < k e y > < s t r i n g > I n S t o c k < / 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P r o d u c t s _ 6 e d 6 0 6 7 b - c 4 8 e - 4 1 5 a - 8 f 2 6 - 9 4 6 e 0 8 c c c 1 4 b ] ] > < / 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2 0 2 1 _ O r d e r s _ f 4 a 5 5 0 a 2 - e 7 8 7 - 4 c e b - 9 3 f 6 - b 6 1 1 6 5 f 9 2 8 4 4 , P r o d u c t s _ 6 e d 6 0 6 7 b - c 4 8 e - 4 1 5 a - 8 f 2 6 - 9 4 6 e 0 8 c c c 1 4 b , P u r c h a s e s _ 6 8 a d d a e e - 2 5 3 a - 4 d e 7 - b b 7 8 - 4 9 e 7 4 4 d 7 a 8 7 4 ] ] > < / C u s t o m C o n t e n t > < / G e m i n i > 
</file>

<file path=customXml/itemProps1.xml><?xml version="1.0" encoding="utf-8"?>
<ds:datastoreItem xmlns:ds="http://schemas.openxmlformats.org/officeDocument/2006/customXml" ds:itemID="{7DDC839D-9085-4026-87B2-5C074E0D90C5}">
  <ds:schemaRefs>
    <ds:schemaRef ds:uri="http://tempuri.org/temp"/>
  </ds:schemaRefs>
</ds:datastoreItem>
</file>

<file path=customXml/itemProps10.xml><?xml version="1.0" encoding="utf-8"?>
<ds:datastoreItem xmlns:ds="http://schemas.openxmlformats.org/officeDocument/2006/customXml" ds:itemID="{4202E611-29C6-4638-A517-CF9C11CE8BB3}">
  <ds:schemaRefs/>
</ds:datastoreItem>
</file>

<file path=customXml/itemProps11.xml><?xml version="1.0" encoding="utf-8"?>
<ds:datastoreItem xmlns:ds="http://schemas.openxmlformats.org/officeDocument/2006/customXml" ds:itemID="{2D9C3A9C-626A-4158-9A5D-F08453B005AC}">
  <ds:schemaRefs/>
</ds:datastoreItem>
</file>

<file path=customXml/itemProps12.xml><?xml version="1.0" encoding="utf-8"?>
<ds:datastoreItem xmlns:ds="http://schemas.openxmlformats.org/officeDocument/2006/customXml" ds:itemID="{7DC67B33-2CBF-4C49-A585-67F282A81F59}">
  <ds:schemaRefs/>
</ds:datastoreItem>
</file>

<file path=customXml/itemProps13.xml><?xml version="1.0" encoding="utf-8"?>
<ds:datastoreItem xmlns:ds="http://schemas.openxmlformats.org/officeDocument/2006/customXml" ds:itemID="{82BBA8C4-C22D-4054-B9CD-CBBD593911FB}">
  <ds:schemaRefs/>
</ds:datastoreItem>
</file>

<file path=customXml/itemProps14.xml><?xml version="1.0" encoding="utf-8"?>
<ds:datastoreItem xmlns:ds="http://schemas.openxmlformats.org/officeDocument/2006/customXml" ds:itemID="{E9095EE2-DC90-4F9A-A50B-DA736A07A374}">
  <ds:schemaRefs/>
</ds:datastoreItem>
</file>

<file path=customXml/itemProps15.xml><?xml version="1.0" encoding="utf-8"?>
<ds:datastoreItem xmlns:ds="http://schemas.openxmlformats.org/officeDocument/2006/customXml" ds:itemID="{F5A0B985-31AA-4533-B4FA-779D4EE37979}">
  <ds:schemaRefs/>
</ds:datastoreItem>
</file>

<file path=customXml/itemProps16.xml><?xml version="1.0" encoding="utf-8"?>
<ds:datastoreItem xmlns:ds="http://schemas.openxmlformats.org/officeDocument/2006/customXml" ds:itemID="{36FD7E4B-FA0A-40A0-BCF0-9413C59C51B1}">
  <ds:schemaRefs/>
</ds:datastoreItem>
</file>

<file path=customXml/itemProps17.xml><?xml version="1.0" encoding="utf-8"?>
<ds:datastoreItem xmlns:ds="http://schemas.openxmlformats.org/officeDocument/2006/customXml" ds:itemID="{5230D79A-F410-468C-9C17-C982BB1C09BF}">
  <ds:schemaRefs/>
</ds:datastoreItem>
</file>

<file path=customXml/itemProps18.xml><?xml version="1.0" encoding="utf-8"?>
<ds:datastoreItem xmlns:ds="http://schemas.openxmlformats.org/officeDocument/2006/customXml" ds:itemID="{370509C0-2C95-461C-9FB6-30709CE9E46E}">
  <ds:schemaRefs/>
</ds:datastoreItem>
</file>

<file path=customXml/itemProps19.xml><?xml version="1.0" encoding="utf-8"?>
<ds:datastoreItem xmlns:ds="http://schemas.openxmlformats.org/officeDocument/2006/customXml" ds:itemID="{AA118B36-CC3D-4098-B8CE-5BFA2497292F}">
  <ds:schemaRefs/>
</ds:datastoreItem>
</file>

<file path=customXml/itemProps2.xml><?xml version="1.0" encoding="utf-8"?>
<ds:datastoreItem xmlns:ds="http://schemas.openxmlformats.org/officeDocument/2006/customXml" ds:itemID="{1B90040A-58A4-478E-9A0F-177338869603}">
  <ds:schemaRefs>
    <ds:schemaRef ds:uri="http://schemas.microsoft.com/DataMashup"/>
  </ds:schemaRefs>
</ds:datastoreItem>
</file>

<file path=customXml/itemProps3.xml><?xml version="1.0" encoding="utf-8"?>
<ds:datastoreItem xmlns:ds="http://schemas.openxmlformats.org/officeDocument/2006/customXml" ds:itemID="{55B3FC1A-6887-403F-B4E8-1A213A660160}">
  <ds:schemaRefs/>
</ds:datastoreItem>
</file>

<file path=customXml/itemProps4.xml><?xml version="1.0" encoding="utf-8"?>
<ds:datastoreItem xmlns:ds="http://schemas.openxmlformats.org/officeDocument/2006/customXml" ds:itemID="{CCE8C63D-70B6-45CD-9652-D8DF4A990D22}">
  <ds:schemaRefs/>
</ds:datastoreItem>
</file>

<file path=customXml/itemProps5.xml><?xml version="1.0" encoding="utf-8"?>
<ds:datastoreItem xmlns:ds="http://schemas.openxmlformats.org/officeDocument/2006/customXml" ds:itemID="{3E22F511-45FA-430B-804D-4B25568D4F20}">
  <ds:schemaRefs/>
</ds:datastoreItem>
</file>

<file path=customXml/itemProps6.xml><?xml version="1.0" encoding="utf-8"?>
<ds:datastoreItem xmlns:ds="http://schemas.openxmlformats.org/officeDocument/2006/customXml" ds:itemID="{A8EA99CD-3C6E-4B15-82CC-848A0B88DEC0}">
  <ds:schemaRefs/>
</ds:datastoreItem>
</file>

<file path=customXml/itemProps7.xml><?xml version="1.0" encoding="utf-8"?>
<ds:datastoreItem xmlns:ds="http://schemas.openxmlformats.org/officeDocument/2006/customXml" ds:itemID="{8EBD0211-9CAE-4B05-9E8B-AFEA4778BCE5}">
  <ds:schemaRefs/>
</ds:datastoreItem>
</file>

<file path=customXml/itemProps8.xml><?xml version="1.0" encoding="utf-8"?>
<ds:datastoreItem xmlns:ds="http://schemas.openxmlformats.org/officeDocument/2006/customXml" ds:itemID="{34DB09E1-BC92-4C28-B29C-401FBF5E928D}">
  <ds:schemaRefs/>
</ds:datastoreItem>
</file>

<file path=customXml/itemProps9.xml><?xml version="1.0" encoding="utf-8"?>
<ds:datastoreItem xmlns:ds="http://schemas.openxmlformats.org/officeDocument/2006/customXml" ds:itemID="{EAD8C016-C927-4624-A754-94DC762AC43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Documentation</vt:lpstr>
      <vt:lpstr>Sales Summary</vt:lpstr>
      <vt:lpstr>Six Month Forecast</vt:lpstr>
      <vt:lpstr>Previous Year</vt:lpstr>
      <vt:lpstr>Stores</vt:lpstr>
      <vt:lpstr>Manufacturers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Name</dc:creator>
  <cp:keywords>© 2020 Cengage Learning.</cp:keywords>
  <cp:lastModifiedBy>Steven</cp:lastModifiedBy>
  <dcterms:created xsi:type="dcterms:W3CDTF">2016-01-13T22:33:41Z</dcterms:created>
  <dcterms:modified xsi:type="dcterms:W3CDTF">2022-07-22T17:16:00Z</dcterms:modified>
</cp:coreProperties>
</file>