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Print_Area" localSheetId="0">Sheet1!$A$1:$F$29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7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</calcChain>
</file>

<file path=xl/sharedStrings.xml><?xml version="1.0" encoding="utf-8"?>
<sst xmlns="http://schemas.openxmlformats.org/spreadsheetml/2006/main" count="45" uniqueCount="33">
  <si>
    <t>Rangka atap taman belakang hollow 50x100 + finish cat nippe</t>
  </si>
  <si>
    <t>Kaca tempered, t=10mm</t>
  </si>
  <si>
    <t>Repair Cat ex. Join Pemasangan Atap Kaca/kanopi belakang</t>
  </si>
  <si>
    <t>Ls</t>
  </si>
  <si>
    <t>Talang, CNP 100 X 50 X 20 X 2,3 include box talang + pipa buangan</t>
  </si>
  <si>
    <t>Perkuatan Lampu Gantung Area  Tangga Utama</t>
  </si>
  <si>
    <t>Perkuatan Lampu Gantu Area Ruang Tamu</t>
  </si>
  <si>
    <t>LS</t>
  </si>
  <si>
    <t>Bongkar Plafon Lantai Dasar</t>
  </si>
  <si>
    <t>M2</t>
  </si>
  <si>
    <t>Pasang Rangka + Plafon Gypsum 9mm</t>
  </si>
  <si>
    <t>Cove Plafond</t>
  </si>
  <si>
    <t>M'</t>
  </si>
  <si>
    <t>Downlight Philips Adjustable Kyamte 5 watt</t>
  </si>
  <si>
    <t>BH</t>
  </si>
  <si>
    <t>LED Strip Warm White Merk Philips include U channel Alumunium + Driver</t>
  </si>
  <si>
    <t>Pengecatan Plafon</t>
  </si>
  <si>
    <t>Pengecatan Dinding Ruang Tengah, Propan Splinter of Silver 141-3</t>
  </si>
  <si>
    <t>Repair Lubang Lampu Eksisting</t>
  </si>
  <si>
    <t>Pembersihan</t>
  </si>
  <si>
    <t>SUBTOTAL</t>
  </si>
  <si>
    <t>PPN 10%</t>
  </si>
  <si>
    <t>TOTAL</t>
  </si>
  <si>
    <t>NO</t>
  </si>
  <si>
    <t>URAIAN PEKERJAAN</t>
  </si>
  <si>
    <t>SAT</t>
  </si>
  <si>
    <t>VOL</t>
  </si>
  <si>
    <t>HARGA SATUAN</t>
  </si>
  <si>
    <t>RENCANA ANGGARAN BIAYA</t>
  </si>
  <si>
    <t>PERUMAHAN CITRAGRAND CIBUBUR CBD</t>
  </si>
  <si>
    <t>PEKERJAAN RENOVASI RUMAH CONTOH BLOK F08 NO. 05</t>
  </si>
  <si>
    <t>Finish Conwood trap tangga Utama</t>
  </si>
  <si>
    <t>PT. ANUGRAH RAYNI SENTOSA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</si>
</sst>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_-* #,##0_-;\-* #,##0_-;_-* &quot;-&quot;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165" fontId="0" fillId="0" borderId="4" xfId="1" applyNumberFormat="1" applyFont="1" applyBorder="1" applyAlignment="1">
      <alignment vertical="center"/>
    </xf>
    <xf numFmtId="165" fontId="0" fillId="0" borderId="4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165" fontId="0" fillId="0" borderId="2" xfId="1" applyNumberFormat="1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6" fontId="0" fillId="0" borderId="2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165" fontId="0" fillId="0" borderId="3" xfId="1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165" fontId="2" fillId="0" borderId="1" xfId="1" applyNumberFormat="1" applyFont="1" applyBorder="1" applyAlignment="1">
      <alignment horizontal="center" vertical="center" wrapText="1"/>
    </xf>
    <xf numFmtId="164" fontId="0" fillId="0" borderId="0" xfId="1" applyFont="1" applyAlignment="1">
      <alignment vertical="center"/>
    </xf>
    <xf numFmtId="165" fontId="0" fillId="0" borderId="2" xfId="0" applyNumberFormat="1" applyFont="1" applyBorder="1" applyAlignment="1">
      <alignment vertical="center"/>
    </xf>
    <xf numFmtId="165" fontId="1" fillId="0" borderId="0" xfId="1" applyNumberFormat="1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/>
    </xf>
    <xf numFmtId="165" fontId="0" fillId="0" borderId="5" xfId="1" applyNumberFormat="1" applyFont="1" applyBorder="1" applyAlignment="1">
      <alignment vertical="center"/>
    </xf>
    <xf numFmtId="165" fontId="0" fillId="0" borderId="5" xfId="0" applyNumberForma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view="pageBreakPreview" zoomScale="70" zoomScaleNormal="100" zoomScaleSheetLayoutView="70" workbookViewId="0">
      <selection activeCell="O9" sqref="O9"/>
    </sheetView>
  </sheetViews>
  <sheetFormatPr defaultRowHeight="15" x14ac:dyDescent="0.25"/>
  <cols>
    <col min="1" max="1" width="9.140625" style="1"/>
    <col min="2" max="2" width="56" style="2" bestFit="1" customWidth="1"/>
    <col min="3" max="3" width="9.140625" style="1"/>
    <col min="4" max="4" width="8.42578125" style="3" customWidth="1"/>
    <col min="5" max="5" width="18.5703125" style="4" customWidth="1"/>
    <col min="6" max="6" width="17.7109375" style="3" customWidth="1"/>
    <col min="7" max="11" width="9.140625" style="3"/>
    <col min="12" max="12" width="19.5703125" style="3" customWidth="1"/>
    <col min="13" max="13" width="19.85546875" style="29" customWidth="1"/>
    <col min="14" max="16384" width="9.140625" style="3"/>
  </cols>
  <sheetData>
    <row r="1" spans="1:6" x14ac:dyDescent="0.25">
      <c r="A1" s="27" t="s">
        <v>28</v>
      </c>
    </row>
    <row r="2" spans="1:6" x14ac:dyDescent="0.25">
      <c r="A2" s="27" t="s">
        <v>30</v>
      </c>
    </row>
    <row r="3" spans="1:6" x14ac:dyDescent="0.25">
      <c r="A3" s="27" t="s">
        <v>29</v>
      </c>
    </row>
    <row r="5" spans="1:6" ht="28.5" customHeight="1" x14ac:dyDescent="0.25">
      <c r="A5" s="5" t="s">
        <v>23</v>
      </c>
      <c r="B5" s="6" t="s">
        <v>24</v>
      </c>
      <c r="C5" s="5" t="s">
        <v>25</v>
      </c>
      <c r="D5" s="5" t="s">
        <v>26</v>
      </c>
      <c r="E5" s="28" t="s">
        <v>27</v>
      </c>
      <c r="F5" s="5" t="s">
        <v>22</v>
      </c>
    </row>
    <row r="6" spans="1:6" x14ac:dyDescent="0.25">
      <c r="A6" s="7">
        <v>1</v>
      </c>
      <c r="B6" s="8" t="s">
        <v>0</v>
      </c>
      <c r="C6" s="7" t="s">
        <v>9</v>
      </c>
      <c r="D6" s="9">
        <v>2.5</v>
      </c>
      <c r="E6" s="10">
        <v>600000</v>
      </c>
      <c r="F6" s="11">
        <f t="shared" ref="F6:F21" si="0">D6*E6</f>
        <v>1500000</v>
      </c>
    </row>
    <row r="7" spans="1:6" x14ac:dyDescent="0.25">
      <c r="A7" s="12">
        <v>2</v>
      </c>
      <c r="B7" s="13" t="s">
        <v>1</v>
      </c>
      <c r="C7" s="12" t="s">
        <v>9</v>
      </c>
      <c r="D7" s="14">
        <v>2.5</v>
      </c>
      <c r="E7" s="15">
        <f>800000*1.14</f>
        <v>911999.99999999988</v>
      </c>
      <c r="F7" s="16">
        <f t="shared" si="0"/>
        <v>2279999.9999999995</v>
      </c>
    </row>
    <row r="8" spans="1:6" ht="30" x14ac:dyDescent="0.25">
      <c r="A8" s="12">
        <v>3</v>
      </c>
      <c r="B8" s="13" t="s">
        <v>4</v>
      </c>
      <c r="C8" s="12" t="s">
        <v>12</v>
      </c>
      <c r="D8" s="14">
        <v>2.8</v>
      </c>
      <c r="E8" s="15">
        <v>277000</v>
      </c>
      <c r="F8" s="16">
        <f t="shared" si="0"/>
        <v>775600</v>
      </c>
    </row>
    <row r="9" spans="1:6" x14ac:dyDescent="0.25">
      <c r="A9" s="12">
        <v>4</v>
      </c>
      <c r="B9" s="13" t="s">
        <v>2</v>
      </c>
      <c r="C9" s="12" t="s">
        <v>3</v>
      </c>
      <c r="D9" s="14">
        <v>1</v>
      </c>
      <c r="E9" s="15">
        <v>500000</v>
      </c>
      <c r="F9" s="16">
        <f t="shared" si="0"/>
        <v>500000</v>
      </c>
    </row>
    <row r="10" spans="1:6" x14ac:dyDescent="0.25">
      <c r="A10" s="12">
        <v>5</v>
      </c>
      <c r="B10" s="13" t="s">
        <v>5</v>
      </c>
      <c r="C10" s="12" t="s">
        <v>3</v>
      </c>
      <c r="D10" s="14">
        <v>1</v>
      </c>
      <c r="E10" s="15">
        <v>500000</v>
      </c>
      <c r="F10" s="16">
        <f t="shared" si="0"/>
        <v>500000</v>
      </c>
    </row>
    <row r="11" spans="1:6" x14ac:dyDescent="0.25">
      <c r="A11" s="12">
        <v>6</v>
      </c>
      <c r="B11" s="13" t="s">
        <v>6</v>
      </c>
      <c r="C11" s="12" t="s">
        <v>7</v>
      </c>
      <c r="D11" s="14">
        <v>1</v>
      </c>
      <c r="E11" s="15">
        <v>500000</v>
      </c>
      <c r="F11" s="16">
        <f t="shared" si="0"/>
        <v>500000</v>
      </c>
    </row>
    <row r="12" spans="1:6" x14ac:dyDescent="0.25">
      <c r="A12" s="12">
        <v>7</v>
      </c>
      <c r="B12" s="13" t="s">
        <v>8</v>
      </c>
      <c r="C12" s="12" t="s">
        <v>7</v>
      </c>
      <c r="D12" s="14">
        <v>1</v>
      </c>
      <c r="E12" s="15">
        <v>1000000</v>
      </c>
      <c r="F12" s="16">
        <f t="shared" si="0"/>
        <v>1000000</v>
      </c>
    </row>
    <row r="13" spans="1:6" x14ac:dyDescent="0.25">
      <c r="A13" s="12">
        <v>8</v>
      </c>
      <c r="B13" s="13" t="s">
        <v>10</v>
      </c>
      <c r="C13" s="12" t="s">
        <v>9</v>
      </c>
      <c r="D13" s="14">
        <v>14</v>
      </c>
      <c r="E13" s="15">
        <v>65000</v>
      </c>
      <c r="F13" s="16">
        <f t="shared" si="0"/>
        <v>910000</v>
      </c>
    </row>
    <row r="14" spans="1:6" x14ac:dyDescent="0.25">
      <c r="A14" s="12">
        <v>9</v>
      </c>
      <c r="B14" s="13" t="s">
        <v>11</v>
      </c>
      <c r="C14" s="12" t="s">
        <v>7</v>
      </c>
      <c r="D14" s="14">
        <v>1</v>
      </c>
      <c r="E14" s="15">
        <v>2300000</v>
      </c>
      <c r="F14" s="16">
        <f t="shared" si="0"/>
        <v>2300000</v>
      </c>
    </row>
    <row r="15" spans="1:6" x14ac:dyDescent="0.25">
      <c r="A15" s="12">
        <v>10</v>
      </c>
      <c r="B15" s="13" t="s">
        <v>13</v>
      </c>
      <c r="C15" s="12" t="s">
        <v>14</v>
      </c>
      <c r="D15" s="14">
        <v>29</v>
      </c>
      <c r="E15" s="15">
        <v>110000</v>
      </c>
      <c r="F15" s="16">
        <f t="shared" si="0"/>
        <v>3190000</v>
      </c>
    </row>
    <row r="16" spans="1:6" ht="30" x14ac:dyDescent="0.25">
      <c r="A16" s="12">
        <v>11</v>
      </c>
      <c r="B16" s="13" t="s">
        <v>15</v>
      </c>
      <c r="C16" s="12" t="s">
        <v>7</v>
      </c>
      <c r="D16" s="14">
        <v>1</v>
      </c>
      <c r="E16" s="15">
        <v>3240000</v>
      </c>
      <c r="F16" s="16">
        <f t="shared" si="0"/>
        <v>3240000</v>
      </c>
    </row>
    <row r="17" spans="1:6" x14ac:dyDescent="0.25">
      <c r="A17" s="12">
        <v>12</v>
      </c>
      <c r="B17" s="13" t="s">
        <v>16</v>
      </c>
      <c r="C17" s="12" t="s">
        <v>3</v>
      </c>
      <c r="D17" s="14">
        <v>1</v>
      </c>
      <c r="E17" s="15">
        <v>800000</v>
      </c>
      <c r="F17" s="16">
        <f t="shared" si="0"/>
        <v>800000</v>
      </c>
    </row>
    <row r="18" spans="1:6" ht="30" x14ac:dyDescent="0.25">
      <c r="A18" s="12">
        <v>13</v>
      </c>
      <c r="B18" s="13" t="s">
        <v>17</v>
      </c>
      <c r="C18" s="12" t="s">
        <v>7</v>
      </c>
      <c r="D18" s="14">
        <v>1</v>
      </c>
      <c r="E18" s="15">
        <v>200000</v>
      </c>
      <c r="F18" s="16">
        <f t="shared" si="0"/>
        <v>200000</v>
      </c>
    </row>
    <row r="19" spans="1:6" x14ac:dyDescent="0.25">
      <c r="A19" s="12">
        <v>14</v>
      </c>
      <c r="B19" s="13" t="s">
        <v>18</v>
      </c>
      <c r="C19" s="12" t="s">
        <v>7</v>
      </c>
      <c r="D19" s="14">
        <v>1</v>
      </c>
      <c r="E19" s="15">
        <v>500000</v>
      </c>
      <c r="F19" s="16">
        <f t="shared" si="0"/>
        <v>500000</v>
      </c>
    </row>
    <row r="20" spans="1:6" x14ac:dyDescent="0.25">
      <c r="A20" s="12">
        <v>15</v>
      </c>
      <c r="B20" s="13" t="s">
        <v>19</v>
      </c>
      <c r="C20" s="12" t="s">
        <v>7</v>
      </c>
      <c r="D20" s="14">
        <v>1</v>
      </c>
      <c r="E20" s="15">
        <v>750000</v>
      </c>
      <c r="F20" s="16">
        <f t="shared" si="0"/>
        <v>750000</v>
      </c>
    </row>
    <row r="21" spans="1:6" ht="15.75" thickBot="1" x14ac:dyDescent="0.3">
      <c r="A21" s="32">
        <v>16</v>
      </c>
      <c r="B21" s="33" t="s">
        <v>31</v>
      </c>
      <c r="C21" s="32" t="s">
        <v>7</v>
      </c>
      <c r="D21" s="34">
        <v>1</v>
      </c>
      <c r="E21" s="35">
        <v>7579517</v>
      </c>
      <c r="F21" s="36">
        <f t="shared" si="0"/>
        <v>7579517</v>
      </c>
    </row>
    <row r="22" spans="1:6" ht="15.75" thickTop="1" x14ac:dyDescent="0.25">
      <c r="A22" s="7"/>
      <c r="B22" s="8"/>
      <c r="C22" s="7"/>
      <c r="D22" s="9"/>
      <c r="E22" s="10"/>
      <c r="F22" s="9"/>
    </row>
    <row r="23" spans="1:6" x14ac:dyDescent="0.25">
      <c r="A23" s="12"/>
      <c r="B23" s="13" t="s">
        <v>20</v>
      </c>
      <c r="C23" s="12"/>
      <c r="D23" s="14"/>
      <c r="E23" s="15"/>
      <c r="F23" s="26">
        <f>SUM(F6:F21)</f>
        <v>26525117</v>
      </c>
    </row>
    <row r="24" spans="1:6" x14ac:dyDescent="0.25">
      <c r="A24" s="12"/>
      <c r="B24" s="13" t="s">
        <v>21</v>
      </c>
      <c r="C24" s="12"/>
      <c r="D24" s="14"/>
      <c r="E24" s="15"/>
      <c r="F24" s="17">
        <f>F23*0.1</f>
        <v>2652511.7000000002</v>
      </c>
    </row>
    <row r="25" spans="1:6" x14ac:dyDescent="0.25">
      <c r="A25" s="22"/>
      <c r="B25" s="23" t="s">
        <v>22</v>
      </c>
      <c r="C25" s="22"/>
      <c r="D25" s="24"/>
      <c r="E25" s="25"/>
      <c r="F25" s="30">
        <f>SUM(F23:F24)</f>
        <v>29177628.699999999</v>
      </c>
    </row>
    <row r="26" spans="1:6" x14ac:dyDescent="0.25">
      <c r="A26" s="12"/>
      <c r="B26" s="13"/>
      <c r="C26" s="12"/>
      <c r="D26" s="14"/>
      <c r="E26" s="15"/>
      <c r="F26" s="14"/>
    </row>
    <row r="27" spans="1:6" x14ac:dyDescent="0.25">
      <c r="A27" s="18"/>
      <c r="B27" s="19"/>
      <c r="C27" s="18"/>
      <c r="D27" s="20"/>
      <c r="E27" s="21"/>
      <c r="F27" s="20"/>
    </row>
    <row r="29" spans="1:6" x14ac:dyDescent="0.25">
      <c r="E29" s="31" t="s">
        <v>32</v>
      </c>
    </row>
  </sheetData>
  <pageMargins left="0.7" right="0.7" top="0.75" bottom="0.75" header="0.3" footer="0.3"/>
  <pageSetup paperSize="9"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NOTEBOOK-HP</cp:lastModifiedBy>
  <cp:lastPrinted>2020-02-05T06:09:31Z</cp:lastPrinted>
  <dcterms:created xsi:type="dcterms:W3CDTF">2020-01-29T03:43:24Z</dcterms:created>
  <dcterms:modified xsi:type="dcterms:W3CDTF">2020-02-06T07:32:27Z</dcterms:modified>
</cp:coreProperties>
</file>