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555" windowHeight="7500"/>
  </bookViews>
  <sheets>
    <sheet name="BOQ" sheetId="1" r:id="rId1"/>
  </sheets>
  <calcPr calcId="144525"/>
</workbook>
</file>

<file path=xl/calcChain.xml><?xml version="1.0" encoding="utf-8"?>
<calcChain xmlns="http://schemas.openxmlformats.org/spreadsheetml/2006/main">
  <c r="F9" i="1" l="1"/>
  <c r="H14" i="1" l="1"/>
  <c r="H17" i="1" l="1"/>
  <c r="H13" i="1"/>
  <c r="H10" i="1"/>
  <c r="H9" i="1"/>
  <c r="H21" i="1" l="1"/>
  <c r="H22" i="1" s="1"/>
  <c r="H23" i="1" s="1"/>
</calcChain>
</file>

<file path=xl/sharedStrings.xml><?xml version="1.0" encoding="utf-8"?>
<sst xmlns="http://schemas.openxmlformats.org/spreadsheetml/2006/main" count="36" uniqueCount="35">
  <si>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</si>
  <si>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</si>
  <si>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</si>
  <si>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</si>
  <si>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</si>
  <si>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</si>
  <si>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</si>
  <si>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</si>
  <si>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</si>
  <si>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</si>
  <si>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</si>
  <si>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I</t>
  </si>
  <si>
    <t>PEKERJAAN PERSIAPAN</t>
  </si>
  <si>
    <t>II</t>
  </si>
  <si>
    <t>Pupuk Organik (Ex. Sapi) @25 Kg/Karung</t>
  </si>
  <si>
    <t>krg</t>
  </si>
  <si>
    <t>PEKERJAAN PENANAMAN</t>
  </si>
  <si>
    <t>Pohon Mahoni</t>
  </si>
  <si>
    <t>SPESIFIKASI</t>
  </si>
  <si>
    <t>T = 2.5 - 3 m, D = 10 - 15 cm</t>
  </si>
  <si>
    <t>T = 3/4 Tinggi Pohon</t>
  </si>
  <si>
    <t>III</t>
  </si>
  <si>
    <t>PERAWATAN</t>
  </si>
  <si>
    <t>Kebersihan, Pemupukan, dan Penyiraman</t>
  </si>
  <si>
    <t>Stager Bambu Penguat</t>
  </si>
  <si>
    <t>phn</t>
  </si>
  <si>
    <t>ttk</t>
  </si>
  <si>
    <t>bln</t>
  </si>
  <si>
    <t>PPN 10%</t>
  </si>
  <si>
    <t>1 Karung u/ 2 Pohon</t>
  </si>
  <si>
    <t>PENANAMAN POHON BLOK K07 - J07</t>
  </si>
  <si>
    <r>
      <t xml:space="preserve">Gali Lubang Tanam Uk. 60 x 60 x 60 cm, dengan Finishing Lubang Penyiraman </t>
    </r>
    <r>
      <rPr>
        <sz val="11"/>
        <color indexed="8"/>
        <rFont val="Calibri"/>
        <family val="2"/>
      </rPr>
      <t>±</t>
    </r>
    <r>
      <rPr>
        <sz val="11"/>
        <color indexed="8"/>
        <rFont val="Book Antiqua"/>
        <family val="1"/>
      </rPr>
      <t xml:space="preserve"> 20 cm</t>
    </r>
  </si>
  <si>
    <t>Jakarta, 16 Maret 2020</t>
  </si>
  <si>
    <t>P u j o</t>
  </si>
  <si>
    <t>Pemborong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</si>
</sst>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\-_);_(@_)"/>
    <numFmt numFmtId="166" formatCode="_([$Rp-421]* #,##0_);_([$Rp-421]* \(#,##0\);_([$Rp-421]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166" fontId="5" fillId="0" borderId="0" xfId="1" applyNumberFormat="1" applyFont="1" applyFill="1" applyBorder="1" applyAlignment="1" applyProtection="1">
      <alignment vertical="center"/>
    </xf>
    <xf numFmtId="166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6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5" fontId="6" fillId="0" borderId="0" xfId="1" applyNumberFormat="1" applyFont="1" applyFill="1" applyBorder="1" applyAlignment="1" applyProtection="1">
      <alignment vertical="center"/>
    </xf>
    <xf numFmtId="166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 applyProtection="1">
      <alignment horizontal="right" vertical="center"/>
    </xf>
    <xf numFmtId="166" fontId="7" fillId="0" borderId="8" xfId="1" applyNumberFormat="1" applyFont="1" applyFill="1" applyBorder="1" applyAlignment="1" applyProtection="1">
      <alignment horizontal="center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5" fontId="6" fillId="0" borderId="11" xfId="1" applyNumberFormat="1" applyFont="1" applyFill="1" applyBorder="1" applyAlignment="1" applyProtection="1">
      <alignment horizontal="right" vertical="center"/>
    </xf>
    <xf numFmtId="166" fontId="7" fillId="0" borderId="11" xfId="1" applyNumberFormat="1" applyFont="1" applyFill="1" applyBorder="1" applyAlignment="1" applyProtection="1">
      <alignment horizontal="center" vertical="center"/>
    </xf>
    <xf numFmtId="166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6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6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6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Fill="1" applyBorder="1" applyAlignment="1" applyProtection="1">
      <alignment horizontal="right" vertical="center"/>
    </xf>
    <xf numFmtId="166" fontId="7" fillId="0" borderId="6" xfId="1" applyNumberFormat="1" applyFont="1" applyFill="1" applyBorder="1" applyAlignment="1" applyProtection="1">
      <alignment vertical="center"/>
    </xf>
    <xf numFmtId="166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 applyProtection="1">
      <alignment horizontal="right" vertical="center"/>
    </xf>
    <xf numFmtId="166" fontId="7" fillId="0" borderId="16" xfId="1" applyNumberFormat="1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 wrapText="1"/>
    </xf>
    <xf numFmtId="0" fontId="4" fillId="0" borderId="0" xfId="2" applyFont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6" fontId="7" fillId="0" borderId="11" xfId="1" applyNumberFormat="1" applyFont="1" applyFill="1" applyBorder="1" applyAlignment="1" applyProtection="1">
      <alignment vertical="center"/>
    </xf>
    <xf numFmtId="0" fontId="4" fillId="0" borderId="11" xfId="0" applyFont="1" applyBorder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166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6" fontId="5" fillId="0" borderId="4" xfId="1" applyNumberFormat="1" applyFont="1" applyFill="1" applyBorder="1" applyAlignment="1" applyProtection="1">
      <alignment horizontal="center" vertical="center" wrapText="1"/>
    </xf>
    <xf numFmtId="166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37"/>
  <sheetViews>
    <sheetView tabSelected="1" topLeftCell="A10" zoomScale="80" zoomScaleNormal="80" workbookViewId="0">
      <selection activeCell="C33" sqref="C33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74.85546875" style="6" customWidth="1"/>
    <col min="4" max="4" width="14.7109375" style="60" customWidth="1"/>
    <col min="5" max="5" width="6.5703125" style="6" customWidth="1"/>
    <col min="6" max="6" width="10.5703125" style="10" customWidth="1"/>
    <col min="7" max="8" width="19.42578125" style="11" customWidth="1"/>
    <col min="9" max="9" width="1.85546875" style="6" customWidth="1"/>
    <col min="10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53"/>
      <c r="E1" s="2"/>
      <c r="F1" s="3"/>
      <c r="G1" s="4"/>
      <c r="H1" s="5" t="s">
        <v>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2:251" x14ac:dyDescent="0.3">
      <c r="B2" s="1" t="s">
        <v>2</v>
      </c>
      <c r="C2" s="2"/>
      <c r="D2" s="53"/>
      <c r="E2" s="2"/>
      <c r="F2" s="3"/>
      <c r="G2" s="4"/>
      <c r="H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</row>
    <row r="3" spans="2:251" x14ac:dyDescent="0.3">
      <c r="B3" s="9"/>
      <c r="C3" s="9"/>
      <c r="D3" s="54"/>
      <c r="E3" s="9"/>
      <c r="H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</row>
    <row r="4" spans="2:251" ht="17.25" thickBot="1" x14ac:dyDescent="0.35">
      <c r="B4" s="9"/>
      <c r="C4" s="9"/>
      <c r="D4" s="54"/>
      <c r="E4" s="9"/>
      <c r="H4" s="8" t="s">
        <v>30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</row>
    <row r="5" spans="2:251" ht="18" thickTop="1" thickBot="1" x14ac:dyDescent="0.35">
      <c r="B5" s="67" t="s">
        <v>3</v>
      </c>
      <c r="C5" s="68" t="s">
        <v>4</v>
      </c>
      <c r="D5" s="72" t="s">
        <v>18</v>
      </c>
      <c r="E5" s="68" t="s">
        <v>5</v>
      </c>
      <c r="F5" s="69" t="s">
        <v>6</v>
      </c>
      <c r="G5" s="70" t="s">
        <v>7</v>
      </c>
      <c r="H5" s="66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2:251" ht="18" thickTop="1" thickBot="1" x14ac:dyDescent="0.35">
      <c r="B6" s="67"/>
      <c r="C6" s="68"/>
      <c r="D6" s="73"/>
      <c r="E6" s="68"/>
      <c r="F6" s="69"/>
      <c r="G6" s="71"/>
      <c r="H6" s="6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2:251" ht="17.25" thickTop="1" x14ac:dyDescent="0.3">
      <c r="B7" s="12"/>
      <c r="C7" s="13"/>
      <c r="D7" s="55"/>
      <c r="E7" s="14"/>
      <c r="F7" s="15"/>
      <c r="G7" s="16"/>
      <c r="H7" s="1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x14ac:dyDescent="0.3">
      <c r="B8" s="50" t="s">
        <v>11</v>
      </c>
      <c r="C8" s="51" t="s">
        <v>12</v>
      </c>
      <c r="D8" s="56"/>
      <c r="E8" s="46"/>
      <c r="F8" s="47"/>
      <c r="G8" s="48"/>
      <c r="H8" s="4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ht="33" x14ac:dyDescent="0.3">
      <c r="B9" s="44">
        <v>1</v>
      </c>
      <c r="C9" s="52" t="s">
        <v>31</v>
      </c>
      <c r="D9" s="52"/>
      <c r="E9" s="46" t="s">
        <v>26</v>
      </c>
      <c r="F9" s="47">
        <f>F13</f>
        <v>16</v>
      </c>
      <c r="G9" s="48">
        <v>15000</v>
      </c>
      <c r="H9" s="49">
        <f t="shared" ref="H9:H17" si="0">G9*F9</f>
        <v>240000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33" x14ac:dyDescent="0.3">
      <c r="B10" s="44">
        <v>2</v>
      </c>
      <c r="C10" s="45" t="s">
        <v>14</v>
      </c>
      <c r="D10" s="52" t="s">
        <v>29</v>
      </c>
      <c r="E10" s="46" t="s">
        <v>15</v>
      </c>
      <c r="F10" s="47">
        <v>4</v>
      </c>
      <c r="G10" s="48">
        <v>15000</v>
      </c>
      <c r="H10" s="49">
        <f t="shared" si="0"/>
        <v>60000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44"/>
      <c r="C11" s="45"/>
      <c r="D11" s="52"/>
      <c r="E11" s="46"/>
      <c r="F11" s="47"/>
      <c r="G11" s="48"/>
      <c r="H11" s="4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x14ac:dyDescent="0.3">
      <c r="B12" s="50" t="s">
        <v>13</v>
      </c>
      <c r="C12" s="51" t="s">
        <v>16</v>
      </c>
      <c r="D12" s="56"/>
      <c r="E12" s="46"/>
      <c r="F12" s="47"/>
      <c r="G12" s="48"/>
      <c r="H12" s="4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ht="49.5" x14ac:dyDescent="0.3">
      <c r="B13" s="44">
        <v>1</v>
      </c>
      <c r="C13" s="45" t="s">
        <v>17</v>
      </c>
      <c r="D13" s="52" t="s">
        <v>19</v>
      </c>
      <c r="E13" s="46" t="s">
        <v>25</v>
      </c>
      <c r="F13" s="47">
        <v>16</v>
      </c>
      <c r="G13" s="48">
        <v>375000</v>
      </c>
      <c r="H13" s="49">
        <f t="shared" si="0"/>
        <v>6000000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ht="33" x14ac:dyDescent="0.3">
      <c r="B14" s="44">
        <v>2</v>
      </c>
      <c r="C14" s="45" t="s">
        <v>24</v>
      </c>
      <c r="D14" s="52" t="s">
        <v>20</v>
      </c>
      <c r="E14" s="46" t="s">
        <v>26</v>
      </c>
      <c r="F14" s="47">
        <v>16</v>
      </c>
      <c r="G14" s="48">
        <v>15000</v>
      </c>
      <c r="H14" s="49">
        <f t="shared" si="0"/>
        <v>240000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x14ac:dyDescent="0.3">
      <c r="B15" s="44"/>
      <c r="C15" s="45"/>
      <c r="D15" s="52"/>
      <c r="E15" s="46"/>
      <c r="F15" s="47"/>
      <c r="G15" s="48"/>
      <c r="H15" s="4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x14ac:dyDescent="0.3">
      <c r="B16" s="50" t="s">
        <v>21</v>
      </c>
      <c r="C16" s="51" t="s">
        <v>22</v>
      </c>
      <c r="D16" s="52"/>
      <c r="E16" s="46"/>
      <c r="F16" s="47"/>
      <c r="G16" s="48"/>
      <c r="H16" s="4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x14ac:dyDescent="0.3">
      <c r="B17" s="22">
        <v>1</v>
      </c>
      <c r="C17" s="23" t="s">
        <v>23</v>
      </c>
      <c r="D17" s="23"/>
      <c r="E17" s="18" t="s">
        <v>27</v>
      </c>
      <c r="F17" s="19">
        <v>3</v>
      </c>
      <c r="G17" s="20">
        <v>650000</v>
      </c>
      <c r="H17" s="49">
        <f t="shared" si="0"/>
        <v>1950000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x14ac:dyDescent="0.3">
      <c r="B18" s="22"/>
      <c r="C18" s="23"/>
      <c r="D18" s="23"/>
      <c r="E18" s="18"/>
      <c r="F18" s="19"/>
      <c r="G18" s="20"/>
      <c r="H18" s="4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ht="17.25" thickBot="1" x14ac:dyDescent="0.35">
      <c r="B19" s="26"/>
      <c r="C19" s="24"/>
      <c r="D19" s="23"/>
      <c r="E19" s="18"/>
      <c r="F19" s="19"/>
      <c r="G19" s="20"/>
      <c r="H19" s="21"/>
      <c r="I19" s="7"/>
    </row>
    <row r="20" spans="2:251" ht="17.25" thickTop="1" x14ac:dyDescent="0.3">
      <c r="B20" s="12"/>
      <c r="C20" s="27"/>
      <c r="D20" s="57"/>
      <c r="E20" s="28"/>
      <c r="F20" s="15"/>
      <c r="G20" s="29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x14ac:dyDescent="0.3">
      <c r="B21" s="22"/>
      <c r="C21" s="64"/>
      <c r="D21" s="58"/>
      <c r="E21" s="31"/>
      <c r="F21" s="19"/>
      <c r="G21" s="32" t="s">
        <v>9</v>
      </c>
      <c r="H21" s="25">
        <f>SUM(H8:H18)</f>
        <v>8490000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26"/>
      <c r="C22" s="30"/>
      <c r="D22" s="58"/>
      <c r="E22" s="31"/>
      <c r="F22" s="19"/>
      <c r="G22" s="63" t="s">
        <v>28</v>
      </c>
      <c r="H22" s="21">
        <f>0.1*H21</f>
        <v>849000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x14ac:dyDescent="0.3">
      <c r="B23" s="26"/>
      <c r="C23" s="30"/>
      <c r="D23" s="58"/>
      <c r="E23" s="31"/>
      <c r="F23" s="19"/>
      <c r="G23" s="32" t="s">
        <v>10</v>
      </c>
      <c r="H23" s="25">
        <f>SUM(H21:H22)</f>
        <v>9339000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ht="17.25" thickBot="1" x14ac:dyDescent="0.35">
      <c r="B24" s="33"/>
      <c r="C24" s="34"/>
      <c r="D24" s="59"/>
      <c r="E24" s="35"/>
      <c r="F24" s="36"/>
      <c r="G24" s="37"/>
      <c r="H24" s="3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ht="17.25" thickTop="1" x14ac:dyDescent="0.3"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x14ac:dyDescent="0.3"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39" t="s">
        <v>32</v>
      </c>
      <c r="C27" s="40"/>
      <c r="D27" s="6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9" spans="2:251" x14ac:dyDescent="0.3">
      <c r="B29" s="41"/>
      <c r="J29" s="65"/>
      <c r="K29" s="65"/>
    </row>
    <row r="32" spans="2:251" x14ac:dyDescent="0.3">
      <c r="B32" s="42" t="s">
        <v>33</v>
      </c>
      <c r="C32" s="7"/>
      <c r="D32" s="62"/>
      <c r="E32" s="7"/>
      <c r="F32" s="7"/>
      <c r="G32" s="4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x14ac:dyDescent="0.3">
      <c r="B33" s="40" t="s">
        <v>34</v>
      </c>
      <c r="C33" s="7"/>
      <c r="D33" s="62"/>
      <c r="E33" s="7"/>
      <c r="F33" s="7"/>
      <c r="G33" s="43"/>
      <c r="I33" s="7"/>
      <c r="J33" s="65"/>
      <c r="K33" s="6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7" spans="2:251" x14ac:dyDescent="0.3">
      <c r="J37" s="65"/>
      <c r="K37" s="65"/>
    </row>
  </sheetData>
  <mergeCells count="10">
    <mergeCell ref="J29:K29"/>
    <mergeCell ref="J33:K33"/>
    <mergeCell ref="J37:K37"/>
    <mergeCell ref="H5:H6"/>
    <mergeCell ref="B5:B6"/>
    <mergeCell ref="C5:C6"/>
    <mergeCell ref="E5:E6"/>
    <mergeCell ref="F5:F6"/>
    <mergeCell ref="G5:G6"/>
    <mergeCell ref="D5:D6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8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HP</cp:lastModifiedBy>
  <cp:lastPrinted>2020-02-24T07:56:22Z</cp:lastPrinted>
  <dcterms:created xsi:type="dcterms:W3CDTF">2020-02-05T07:12:47Z</dcterms:created>
  <dcterms:modified xsi:type="dcterms:W3CDTF">2020-03-16T03:14:39Z</dcterms:modified>
</cp:coreProperties>
</file>