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QS\1\Taman\Blok G\"/>
    </mc:Choice>
  </mc:AlternateContent>
  <bookViews>
    <workbookView xWindow="0" yWindow="0" windowWidth="2049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D16" i="1"/>
  <c r="D15" i="1"/>
  <c r="G15" i="1" s="1"/>
  <c r="D11" i="1" l="1"/>
  <c r="G11" i="1" l="1"/>
  <c r="G25" i="1" s="1"/>
  <c r="G26" i="1" s="1"/>
  <c r="G29" i="1" l="1"/>
  <c r="G27" i="1"/>
  <c r="G28" i="1" s="1"/>
</calcChain>
</file>

<file path=xl/sharedStrings.xml><?xml version="1.0" encoding="utf-8"?>
<sst xmlns="http://schemas.openxmlformats.org/spreadsheetml/2006/main" count="34" uniqueCount="31">
  <si>
    <t>PT. CIPUTRA NUGRAHA INTERNASIONAL</t>
  </si>
  <si>
    <t>PERUMAHAN CITRAGRAND CIBUBUR CBD</t>
  </si>
  <si>
    <t>NO</t>
  </si>
  <si>
    <t>URAIAN</t>
  </si>
  <si>
    <t>SPESIFIKASI</t>
  </si>
  <si>
    <t>VOLUME</t>
  </si>
  <si>
    <t>SATUAN</t>
  </si>
  <si>
    <t>HARSAT</t>
  </si>
  <si>
    <t>TOTAL</t>
  </si>
  <si>
    <t>A</t>
  </si>
  <si>
    <t>Pekerjaan Persiapan</t>
  </si>
  <si>
    <t>Pengolahan Tanah</t>
  </si>
  <si>
    <t>m2</t>
  </si>
  <si>
    <t>B</t>
  </si>
  <si>
    <t>Pekerjaan Penanaman</t>
  </si>
  <si>
    <t>Rumput Gajah Biasa</t>
  </si>
  <si>
    <t>Kerapatan 80%</t>
  </si>
  <si>
    <t>Perawatan</t>
  </si>
  <si>
    <t>bln</t>
  </si>
  <si>
    <t>penyiraman setiap hari</t>
  </si>
  <si>
    <t>Pendangiran cabut gulma/bln/1x</t>
  </si>
  <si>
    <t>pangkas bentuk tanaman/bln/1x</t>
  </si>
  <si>
    <t>pemupukan npk mutiara 50kg/bln/1x</t>
  </si>
  <si>
    <t>penyulaman</t>
  </si>
  <si>
    <t>PEMBULATAN</t>
  </si>
  <si>
    <t>PPN 10%</t>
  </si>
  <si>
    <t>GRAND TOTAL</t>
  </si>
  <si>
    <t>Harga /m2</t>
  </si>
  <si>
    <t>STA 0+170-0+330</t>
  </si>
  <si>
    <t>STA 0+330 - 0+385</t>
  </si>
  <si>
    <t>REKAP RAB PENANAMAN RUMPUT GAJAH DI ATAS BRONJONG CLUSTER GRANBURY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</si>
</sst>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_-;_-@_-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/>
    <xf numFmtId="164" fontId="3" fillId="0" borderId="0" xfId="2" applyNumberFormat="1" applyFont="1" applyAlignment="1">
      <alignment horizontal="center"/>
    </xf>
    <xf numFmtId="166" fontId="3" fillId="0" borderId="0" xfId="2" applyNumberFormat="1" applyFont="1"/>
    <xf numFmtId="164" fontId="3" fillId="0" borderId="0" xfId="2" applyFont="1"/>
    <xf numFmtId="0" fontId="1" fillId="0" borderId="0" xfId="0" applyFont="1" applyAlignment="1">
      <alignment horizontal="center"/>
    </xf>
    <xf numFmtId="167" fontId="2" fillId="2" borderId="11" xfId="1" applyNumberFormat="1" applyFont="1" applyFill="1" applyBorder="1" applyAlignment="1">
      <alignment horizontal="center"/>
    </xf>
    <xf numFmtId="164" fontId="2" fillId="2" borderId="12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4" xfId="0" applyFont="1" applyBorder="1"/>
    <xf numFmtId="0" fontId="0" fillId="0" borderId="14" xfId="0" applyBorder="1"/>
    <xf numFmtId="166" fontId="0" fillId="0" borderId="14" xfId="2" applyNumberFormat="1" applyFont="1" applyBorder="1"/>
    <xf numFmtId="0" fontId="0" fillId="0" borderId="15" xfId="0" applyBorder="1"/>
    <xf numFmtId="164" fontId="0" fillId="2" borderId="15" xfId="2" applyFont="1" applyFill="1" applyBorder="1"/>
    <xf numFmtId="164" fontId="0" fillId="2" borderId="16" xfId="2" applyFont="1" applyFill="1" applyBorder="1"/>
    <xf numFmtId="41" fontId="0" fillId="0" borderId="14" xfId="2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2" borderId="15" xfId="2" applyFont="1" applyFill="1" applyBorder="1" applyAlignment="1">
      <alignment horizontal="center"/>
    </xf>
    <xf numFmtId="164" fontId="0" fillId="2" borderId="16" xfId="2" applyFont="1" applyFill="1" applyBorder="1" applyAlignment="1">
      <alignment horizontal="center"/>
    </xf>
    <xf numFmtId="41" fontId="0" fillId="0" borderId="14" xfId="0" applyNumberFormat="1" applyBorder="1"/>
    <xf numFmtId="41" fontId="0" fillId="0" borderId="14" xfId="2" applyNumberFormat="1" applyFont="1" applyBorder="1"/>
    <xf numFmtId="0" fontId="0" fillId="0" borderId="14" xfId="0" applyFill="1" applyBorder="1"/>
    <xf numFmtId="41" fontId="0" fillId="0" borderId="14" xfId="2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/>
    <xf numFmtId="166" fontId="0" fillId="0" borderId="14" xfId="2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6" fontId="0" fillId="0" borderId="14" xfId="2" applyNumberFormat="1" applyFont="1" applyFill="1" applyBorder="1"/>
    <xf numFmtId="164" fontId="0" fillId="2" borderId="14" xfId="2" applyFont="1" applyFill="1" applyBorder="1"/>
    <xf numFmtId="164" fontId="0" fillId="2" borderId="17" xfId="2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/>
    <xf numFmtId="166" fontId="0" fillId="0" borderId="19" xfId="2" applyNumberFormat="1" applyFont="1" applyBorder="1"/>
    <xf numFmtId="164" fontId="0" fillId="2" borderId="19" xfId="2" applyFont="1" applyFill="1" applyBorder="1"/>
    <xf numFmtId="164" fontId="0" fillId="2" borderId="20" xfId="2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/>
    <xf numFmtId="166" fontId="0" fillId="0" borderId="22" xfId="2" applyNumberFormat="1" applyFont="1" applyBorder="1"/>
    <xf numFmtId="164" fontId="0" fillId="2" borderId="22" xfId="2" applyFont="1" applyFill="1" applyBorder="1"/>
    <xf numFmtId="164" fontId="0" fillId="2" borderId="23" xfId="2" applyFont="1" applyFill="1" applyBorder="1"/>
    <xf numFmtId="0" fontId="0" fillId="0" borderId="24" xfId="0" applyBorder="1" applyAlignment="1">
      <alignment horizontal="center"/>
    </xf>
    <xf numFmtId="164" fontId="3" fillId="0" borderId="25" xfId="2" applyFont="1" applyBorder="1" applyAlignment="1">
      <alignment horizontal="right"/>
    </xf>
    <xf numFmtId="0" fontId="0" fillId="0" borderId="25" xfId="0" applyBorder="1"/>
    <xf numFmtId="166" fontId="3" fillId="0" borderId="25" xfId="2" applyNumberFormat="1" applyFont="1" applyBorder="1"/>
    <xf numFmtId="164" fontId="0" fillId="2" borderId="25" xfId="2" applyFont="1" applyFill="1" applyBorder="1"/>
    <xf numFmtId="164" fontId="3" fillId="2" borderId="26" xfId="2" applyFont="1" applyFill="1" applyBorder="1"/>
    <xf numFmtId="164" fontId="3" fillId="0" borderId="14" xfId="2" applyFont="1" applyBorder="1" applyAlignment="1">
      <alignment horizontal="right"/>
    </xf>
    <xf numFmtId="166" fontId="3" fillId="0" borderId="14" xfId="2" applyNumberFormat="1" applyFont="1" applyBorder="1"/>
    <xf numFmtId="164" fontId="3" fillId="2" borderId="17" xfId="2" applyFont="1" applyFill="1" applyBorder="1"/>
    <xf numFmtId="164" fontId="3" fillId="0" borderId="22" xfId="2" applyFont="1" applyBorder="1" applyAlignment="1">
      <alignment horizontal="right"/>
    </xf>
    <xf numFmtId="166" fontId="3" fillId="0" borderId="22" xfId="2" applyNumberFormat="1" applyFont="1" applyBorder="1"/>
    <xf numFmtId="164" fontId="3" fillId="2" borderId="23" xfId="2" applyFont="1" applyFill="1" applyBorder="1"/>
    <xf numFmtId="0" fontId="0" fillId="0" borderId="0" xfId="0" applyAlignment="1">
      <alignment horizontal="center"/>
    </xf>
    <xf numFmtId="166" fontId="0" fillId="0" borderId="0" xfId="2" applyNumberFormat="1" applyFont="1"/>
    <xf numFmtId="41" fontId="0" fillId="0" borderId="0" xfId="0" applyNumberFormat="1"/>
    <xf numFmtId="0" fontId="0" fillId="0" borderId="14" xfId="0" applyFill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2" fillId="0" borderId="1" xfId="2" applyNumberFormat="1" applyFont="1" applyBorder="1" applyAlignment="1">
      <alignment horizontal="center" vertical="center"/>
    </xf>
    <xf numFmtId="166" fontId="2" fillId="0" borderId="4" xfId="2" applyNumberFormat="1" applyFont="1" applyBorder="1" applyAlignment="1">
      <alignment horizontal="center" vertical="center"/>
    </xf>
    <xf numFmtId="166" fontId="2" fillId="0" borderId="10" xfId="2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2" borderId="27" xfId="2" applyFont="1" applyFill="1" applyBorder="1" applyAlignment="1">
      <alignment horizontal="center" vertical="center" wrapText="1"/>
    </xf>
    <xf numFmtId="164" fontId="0" fillId="2" borderId="3" xfId="2" applyFont="1" applyFill="1" applyBorder="1" applyAlignment="1">
      <alignment horizontal="center" vertical="center" wrapText="1"/>
    </xf>
    <xf numFmtId="164" fontId="0" fillId="2" borderId="6" xfId="2" applyFont="1" applyFill="1" applyBorder="1" applyAlignment="1">
      <alignment horizontal="center" vertical="center" wrapText="1"/>
    </xf>
    <xf numFmtId="164" fontId="0" fillId="2" borderId="5" xfId="2" applyFont="1" applyFill="1" applyBorder="1" applyAlignment="1">
      <alignment horizontal="center" vertical="center" wrapText="1"/>
    </xf>
    <xf numFmtId="164" fontId="0" fillId="2" borderId="9" xfId="2" applyFont="1" applyFill="1" applyBorder="1" applyAlignment="1">
      <alignment horizontal="center" vertical="center" wrapText="1"/>
    </xf>
    <xf numFmtId="164" fontId="0" fillId="2" borderId="8" xfId="2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view="pageBreakPreview" zoomScaleNormal="100" zoomScaleSheetLayoutView="100" workbookViewId="0">
      <selection activeCell="E11" sqref="E11"/>
    </sheetView>
  </sheetViews>
  <sheetFormatPr defaultRowHeight="15" x14ac:dyDescent="0.25"/>
  <cols>
    <col min="1" max="1" width="3.7109375" style="54" customWidth="1"/>
    <col min="2" max="2" width="36.85546875" customWidth="1"/>
    <col min="3" max="3" width="14.42578125" customWidth="1"/>
    <col min="4" max="4" width="9.5703125" style="55" bestFit="1" customWidth="1"/>
    <col min="5" max="5" width="8.42578125" bestFit="1" customWidth="1"/>
    <col min="6" max="6" width="11.7109375" customWidth="1"/>
    <col min="7" max="7" width="12.7109375" customWidth="1"/>
  </cols>
  <sheetData>
    <row r="2" spans="1:7" x14ac:dyDescent="0.25">
      <c r="A2" s="1" t="s">
        <v>30</v>
      </c>
      <c r="B2" s="2"/>
      <c r="C2" s="3"/>
      <c r="D2" s="4"/>
      <c r="E2" s="5"/>
    </row>
    <row r="3" spans="1:7" x14ac:dyDescent="0.25">
      <c r="A3" s="1" t="s">
        <v>0</v>
      </c>
      <c r="C3" s="3"/>
      <c r="D3" s="4"/>
      <c r="E3" s="5"/>
    </row>
    <row r="4" spans="1:7" x14ac:dyDescent="0.25">
      <c r="A4" s="1" t="s">
        <v>1</v>
      </c>
      <c r="C4" s="3"/>
      <c r="D4" s="4"/>
      <c r="E4" s="5"/>
    </row>
    <row r="5" spans="1:7" ht="15.75" thickBot="1" x14ac:dyDescent="0.3">
      <c r="A5" s="6"/>
      <c r="C5" s="3"/>
      <c r="D5" s="4"/>
      <c r="E5" s="5"/>
    </row>
    <row r="6" spans="1:7" ht="15.75" customHeight="1" x14ac:dyDescent="0.25">
      <c r="A6" s="58" t="s">
        <v>2</v>
      </c>
      <c r="B6" s="61" t="s">
        <v>3</v>
      </c>
      <c r="C6" s="58" t="s">
        <v>4</v>
      </c>
      <c r="D6" s="64" t="s">
        <v>5</v>
      </c>
      <c r="E6" s="67" t="s">
        <v>6</v>
      </c>
      <c r="F6" s="70"/>
      <c r="G6" s="71"/>
    </row>
    <row r="7" spans="1:7" ht="15" customHeight="1" x14ac:dyDescent="0.25">
      <c r="A7" s="59"/>
      <c r="B7" s="62"/>
      <c r="C7" s="59"/>
      <c r="D7" s="65"/>
      <c r="E7" s="68"/>
      <c r="F7" s="72"/>
      <c r="G7" s="73"/>
    </row>
    <row r="8" spans="1:7" ht="15.75" thickBot="1" x14ac:dyDescent="0.3">
      <c r="A8" s="59"/>
      <c r="B8" s="62"/>
      <c r="C8" s="59"/>
      <c r="D8" s="65"/>
      <c r="E8" s="68"/>
      <c r="F8" s="74"/>
      <c r="G8" s="75"/>
    </row>
    <row r="9" spans="1:7" ht="15.75" thickBot="1" x14ac:dyDescent="0.3">
      <c r="A9" s="60"/>
      <c r="B9" s="63"/>
      <c r="C9" s="60"/>
      <c r="D9" s="66"/>
      <c r="E9" s="69"/>
      <c r="F9" s="7" t="s">
        <v>7</v>
      </c>
      <c r="G9" s="8" t="s">
        <v>8</v>
      </c>
    </row>
    <row r="10" spans="1:7" x14ac:dyDescent="0.25">
      <c r="A10" s="9" t="s">
        <v>9</v>
      </c>
      <c r="B10" s="10" t="s">
        <v>10</v>
      </c>
      <c r="C10" s="11"/>
      <c r="D10" s="12"/>
      <c r="E10" s="13"/>
      <c r="F10" s="14"/>
      <c r="G10" s="15"/>
    </row>
    <row r="11" spans="1:7" x14ac:dyDescent="0.25">
      <c r="A11" s="9">
        <v>1</v>
      </c>
      <c r="B11" s="11" t="s">
        <v>11</v>
      </c>
      <c r="C11" s="11"/>
      <c r="D11" s="16">
        <f>SUM(D14:D17)</f>
        <v>2792</v>
      </c>
      <c r="E11" s="17" t="s">
        <v>12</v>
      </c>
      <c r="F11" s="18"/>
      <c r="G11" s="19">
        <f>D11*F11</f>
        <v>0</v>
      </c>
    </row>
    <row r="12" spans="1:7" x14ac:dyDescent="0.25">
      <c r="A12" s="9"/>
      <c r="B12" s="11"/>
      <c r="C12" s="11"/>
      <c r="D12" s="20"/>
      <c r="E12" s="11"/>
      <c r="F12" s="14"/>
      <c r="G12" s="15"/>
    </row>
    <row r="13" spans="1:7" x14ac:dyDescent="0.25">
      <c r="A13" s="9" t="s">
        <v>13</v>
      </c>
      <c r="B13" s="10" t="s">
        <v>14</v>
      </c>
      <c r="C13" s="11"/>
      <c r="D13" s="21"/>
      <c r="E13" s="13"/>
      <c r="F13" s="14"/>
      <c r="G13" s="15"/>
    </row>
    <row r="14" spans="1:7" x14ac:dyDescent="0.25">
      <c r="A14" s="9">
        <v>1</v>
      </c>
      <c r="B14" s="22" t="s">
        <v>15</v>
      </c>
      <c r="C14" s="11" t="s">
        <v>16</v>
      </c>
      <c r="D14" s="23"/>
      <c r="E14" s="17"/>
      <c r="F14" s="18"/>
      <c r="G14" s="19"/>
    </row>
    <row r="15" spans="1:7" x14ac:dyDescent="0.25">
      <c r="A15" s="9"/>
      <c r="B15" s="57" t="s">
        <v>28</v>
      </c>
      <c r="C15" s="11"/>
      <c r="D15" s="23">
        <f>12.5*(330-170)</f>
        <v>2000</v>
      </c>
      <c r="E15" s="24" t="s">
        <v>12</v>
      </c>
      <c r="F15" s="18"/>
      <c r="G15" s="19">
        <f>D15*F15</f>
        <v>0</v>
      </c>
    </row>
    <row r="16" spans="1:7" s="26" customFormat="1" x14ac:dyDescent="0.25">
      <c r="A16" s="9"/>
      <c r="B16" s="57" t="s">
        <v>29</v>
      </c>
      <c r="C16" s="22"/>
      <c r="D16" s="23">
        <f>14.4*(385-330)</f>
        <v>792</v>
      </c>
      <c r="E16" s="25" t="s">
        <v>12</v>
      </c>
      <c r="F16" s="18"/>
      <c r="G16" s="19">
        <f>D16*F16</f>
        <v>0</v>
      </c>
    </row>
    <row r="17" spans="1:7" s="26" customFormat="1" x14ac:dyDescent="0.25">
      <c r="A17" s="9"/>
      <c r="B17" s="22"/>
      <c r="C17" s="22"/>
      <c r="D17" s="27"/>
      <c r="E17" s="25"/>
      <c r="F17" s="18"/>
      <c r="G17" s="19"/>
    </row>
    <row r="18" spans="1:7" s="26" customFormat="1" x14ac:dyDescent="0.25">
      <c r="A18" s="9">
        <v>2</v>
      </c>
      <c r="B18" s="22" t="s">
        <v>17</v>
      </c>
      <c r="C18" s="22"/>
      <c r="D18" s="27">
        <v>6</v>
      </c>
      <c r="E18" s="25" t="s">
        <v>18</v>
      </c>
      <c r="F18" s="18"/>
      <c r="G18" s="19">
        <f>D18*F18</f>
        <v>0</v>
      </c>
    </row>
    <row r="19" spans="1:7" s="26" customFormat="1" x14ac:dyDescent="0.25">
      <c r="A19" s="28"/>
      <c r="B19" s="22" t="s">
        <v>19</v>
      </c>
      <c r="C19" s="22"/>
      <c r="D19" s="29"/>
      <c r="E19" s="22"/>
      <c r="F19" s="30"/>
      <c r="G19" s="31"/>
    </row>
    <row r="20" spans="1:7" x14ac:dyDescent="0.25">
      <c r="A20" s="9"/>
      <c r="B20" s="11" t="s">
        <v>20</v>
      </c>
      <c r="C20" s="11"/>
      <c r="D20" s="12"/>
      <c r="E20" s="11"/>
      <c r="F20" s="30"/>
      <c r="G20" s="31"/>
    </row>
    <row r="21" spans="1:7" x14ac:dyDescent="0.25">
      <c r="A21" s="9"/>
      <c r="B21" s="11" t="s">
        <v>21</v>
      </c>
      <c r="C21" s="11"/>
      <c r="D21" s="12"/>
      <c r="E21" s="11"/>
      <c r="F21" s="30"/>
      <c r="G21" s="31"/>
    </row>
    <row r="22" spans="1:7" x14ac:dyDescent="0.25">
      <c r="A22" s="9"/>
      <c r="B22" s="11" t="s">
        <v>22</v>
      </c>
      <c r="C22" s="11"/>
      <c r="D22" s="12"/>
      <c r="E22" s="11"/>
      <c r="F22" s="30"/>
      <c r="G22" s="31"/>
    </row>
    <row r="23" spans="1:7" x14ac:dyDescent="0.25">
      <c r="A23" s="32"/>
      <c r="B23" s="33" t="s">
        <v>23</v>
      </c>
      <c r="C23" s="33"/>
      <c r="D23" s="34"/>
      <c r="E23" s="33"/>
      <c r="F23" s="35"/>
      <c r="G23" s="36"/>
    </row>
    <row r="24" spans="1:7" ht="15.75" thickBot="1" x14ac:dyDescent="0.3">
      <c r="A24" s="37"/>
      <c r="B24" s="38"/>
      <c r="C24" s="38"/>
      <c r="D24" s="39"/>
      <c r="E24" s="38"/>
      <c r="F24" s="40"/>
      <c r="G24" s="41"/>
    </row>
    <row r="25" spans="1:7" x14ac:dyDescent="0.25">
      <c r="A25" s="42"/>
      <c r="B25" s="43" t="s">
        <v>8</v>
      </c>
      <c r="C25" s="44"/>
      <c r="D25" s="45"/>
      <c r="E25" s="44"/>
      <c r="F25" s="46"/>
      <c r="G25" s="47">
        <f>SUM(G11:G24)</f>
        <v>0</v>
      </c>
    </row>
    <row r="26" spans="1:7" x14ac:dyDescent="0.25">
      <c r="A26" s="9"/>
      <c r="B26" s="48" t="s">
        <v>24</v>
      </c>
      <c r="C26" s="11"/>
      <c r="D26" s="49"/>
      <c r="E26" s="11"/>
      <c r="F26" s="30"/>
      <c r="G26" s="50">
        <f>ROUNDDOWN(G25,-5)</f>
        <v>0</v>
      </c>
    </row>
    <row r="27" spans="1:7" x14ac:dyDescent="0.25">
      <c r="A27" s="9"/>
      <c r="B27" s="48" t="s">
        <v>25</v>
      </c>
      <c r="C27" s="11"/>
      <c r="D27" s="49"/>
      <c r="E27" s="11"/>
      <c r="F27" s="30"/>
      <c r="G27" s="50">
        <f>+G26*0.1</f>
        <v>0</v>
      </c>
    </row>
    <row r="28" spans="1:7" ht="15.75" thickBot="1" x14ac:dyDescent="0.3">
      <c r="A28" s="37"/>
      <c r="B28" s="51" t="s">
        <v>26</v>
      </c>
      <c r="C28" s="38"/>
      <c r="D28" s="52"/>
      <c r="E28" s="38"/>
      <c r="F28" s="40"/>
      <c r="G28" s="53">
        <f>+G26+G27</f>
        <v>0</v>
      </c>
    </row>
    <row r="29" spans="1:7" ht="15.75" thickBot="1" x14ac:dyDescent="0.3">
      <c r="A29" s="37"/>
      <c r="B29" s="51" t="s">
        <v>27</v>
      </c>
      <c r="C29" s="38"/>
      <c r="D29" s="52"/>
      <c r="E29" s="38"/>
      <c r="F29" s="40"/>
      <c r="G29" s="53">
        <f>G26/$D$11</f>
        <v>0</v>
      </c>
    </row>
    <row r="30" spans="1:7" x14ac:dyDescent="0.25">
      <c r="G30" s="56"/>
    </row>
  </sheetData>
  <mergeCells count="6">
    <mergeCell ref="F6:G8"/>
    <mergeCell ref="A6:A9"/>
    <mergeCell ref="B6:B9"/>
    <mergeCell ref="C6:C9"/>
    <mergeCell ref="D6:D9"/>
    <mergeCell ref="E6:E9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QS CG2</cp:lastModifiedBy>
  <dcterms:created xsi:type="dcterms:W3CDTF">2020-02-18T02:47:43Z</dcterms:created>
  <dcterms:modified xsi:type="dcterms:W3CDTF">2020-02-18T03:38:30Z</dcterms:modified>
</cp:coreProperties>
</file>