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ekko\"/>
    </mc:Choice>
  </mc:AlternateContent>
  <bookViews>
    <workbookView xWindow="0" yWindow="0" windowWidth="21600" windowHeight="9885"/>
  </bookViews>
  <sheets>
    <sheet name="SPK" sheetId="1" r:id="rId1"/>
  </sheets>
  <definedNames>
    <definedName name="_xlnm.Print_Area" localSheetId="0">SPK!$B$2:$I$71</definedName>
    <definedName name="_xlnm.Print_Titles" localSheetId="0">SPK!$4:$6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9" i="1" l="1"/>
  <c r="H65" i="1"/>
  <c r="H63" i="1"/>
  <c r="H61" i="1"/>
  <c r="H59" i="1"/>
  <c r="H57" i="1"/>
  <c r="H55" i="1"/>
  <c r="H53" i="1"/>
  <c r="H51" i="1"/>
  <c r="H49" i="1"/>
  <c r="H47" i="1"/>
  <c r="H45" i="1"/>
  <c r="H43" i="1"/>
  <c r="H41" i="1"/>
  <c r="H39" i="1"/>
  <c r="H37" i="1"/>
  <c r="H35" i="1"/>
  <c r="H33" i="1"/>
  <c r="H31" i="1"/>
  <c r="H29" i="1"/>
  <c r="H27" i="1"/>
  <c r="H25" i="1"/>
  <c r="H23" i="1"/>
  <c r="H21" i="1"/>
  <c r="H19" i="1"/>
  <c r="H17" i="1"/>
  <c r="H15" i="1"/>
  <c r="H13" i="1"/>
  <c r="H11" i="1"/>
  <c r="H9" i="1"/>
  <c r="H7" i="1"/>
</calcChain>
</file>

<file path=xl/sharedStrings.xml><?xml version="1.0" encoding="utf-8"?>
<sst xmlns="http://schemas.openxmlformats.org/spreadsheetml/2006/main" count="101" uniqueCount="90">
  <si>
    <t>No.</t>
  </si>
  <si>
    <t>No. SPK</t>
  </si>
  <si>
    <t>NAMA PERUSAHAAN</t>
  </si>
  <si>
    <t xml:space="preserve">ITEM PEKERJAAN </t>
  </si>
  <si>
    <t>156/SBM/1/1.13.4/IX/15</t>
  </si>
  <si>
    <t>PAINI</t>
  </si>
  <si>
    <t>Pembuatan Pos Jaga Besi (Moveable) di Lahan Citra Gran Utara</t>
  </si>
  <si>
    <t>157/SBM/1/1.4.4/IX/15</t>
  </si>
  <si>
    <t>RABAY</t>
  </si>
  <si>
    <t>Parkiran Area Gereja dan Masjid</t>
  </si>
  <si>
    <t>159/SBM/1/1.4.4/IX/15</t>
  </si>
  <si>
    <t>RASAM</t>
  </si>
  <si>
    <t>Bongkar Rumah E18/37 A, Buang Puing dan Langsir Material ke Family Par</t>
  </si>
  <si>
    <t>160/SBM/1/39.4.4/IX/15</t>
  </si>
  <si>
    <t xml:space="preserve">Cut dan Perapihan Kembali Area Parkir Ruko IR </t>
  </si>
  <si>
    <t>162/SPK/EST/CG/IX/15</t>
  </si>
  <si>
    <t>Sudarmin</t>
  </si>
  <si>
    <t>Perbaikan Gazebo PHU Blok P</t>
  </si>
  <si>
    <t>166/SPK/EST/CG/IX/15</t>
  </si>
  <si>
    <t>Jayadi Saputra</t>
  </si>
  <si>
    <t>Bongkar Beton Booster Pump di Blok KT</t>
  </si>
  <si>
    <t>167/SPK/EST/CG/IX/15</t>
  </si>
  <si>
    <t>Bongkar Pasang Tiang PJU di Ruko IR dan RC</t>
  </si>
  <si>
    <t>168/SPK/EST/CG/IX/15</t>
  </si>
  <si>
    <t>Perbaikan Groundtank Bola Merah</t>
  </si>
  <si>
    <t>CV. Anugrah Rina's Mandiri</t>
  </si>
  <si>
    <t>169/SPK/EST/CG/IX/15</t>
  </si>
  <si>
    <t>PT. Flora Terus Bersemi</t>
  </si>
  <si>
    <t>Bongkar Pasang Paving untuk Parkir Motor Taman Ruko IR</t>
  </si>
  <si>
    <t>PT. Rimantara Putra Persada</t>
  </si>
  <si>
    <t>171/SPK/EST/CG/IX/15</t>
  </si>
  <si>
    <t>PT. Rajawali Sukses Perkasa</t>
  </si>
  <si>
    <t>Pemasangan CCTV, 8 Camera Lokasi Depan RCW 1-5</t>
  </si>
  <si>
    <t>173/SPK/EST/CG/IX/15</t>
  </si>
  <si>
    <t>Muhamad Ikhsanudin</t>
  </si>
  <si>
    <t>Bongkar Pasang Pagar Arkon di Blok T-03</t>
  </si>
  <si>
    <t>175/SPK/EST/CG/X/15</t>
  </si>
  <si>
    <t>Asim Supriatna</t>
  </si>
  <si>
    <t>Boring Gorong-gorong Blok G21</t>
  </si>
  <si>
    <t>176/SPK/EST/CG/X/15</t>
  </si>
  <si>
    <t>Perbaikan Pagar Batas Blok G28</t>
  </si>
  <si>
    <t>Paini</t>
  </si>
  <si>
    <t>154/SBM/1/41.3.4/VIII/15</t>
  </si>
  <si>
    <t>Bambang Purwono</t>
  </si>
  <si>
    <t>Addendum ke-01 Pembuatan Rangka Pagar Baja Ringan</t>
  </si>
  <si>
    <t>179/SPK/EST/CG/X/15</t>
  </si>
  <si>
    <t>Rumble Street / Cat Marka Jalan Blok N dan CW 01</t>
  </si>
  <si>
    <t>180/SPK/EST/CG/X/15</t>
  </si>
  <si>
    <t>Perbaikan Gazebo Blok I07</t>
  </si>
  <si>
    <t>181/SPK/EST/CG/X/15</t>
  </si>
  <si>
    <t>Repair Kabel Panel KHBTR Cluster Central Garden</t>
  </si>
  <si>
    <t>184/SPK/EST/CG/X/15</t>
  </si>
  <si>
    <t>Bongkar Pasang Pagar Arkon Blok S, Q03, F01, I, U02, U08, U10, U06</t>
  </si>
  <si>
    <t>183/SPK/EST/CG/X/15</t>
  </si>
  <si>
    <t>Bongkar Pasang Pagar Arkon Blok RC03, R11, R15, J09, J07, J05</t>
  </si>
  <si>
    <t>186/SPK/EST/CG/X/15</t>
  </si>
  <si>
    <t>Pelurusan Kembali Pagar BRC di Blok U02</t>
  </si>
  <si>
    <t>187/SBM/1/35.4.4/X/15</t>
  </si>
  <si>
    <t>PT. Titik Indah Permai</t>
  </si>
  <si>
    <t>Cut Fill, Jalan dan Saluran Blok AA Ext.</t>
  </si>
  <si>
    <t>188/SPK/EST/CG/X/15</t>
  </si>
  <si>
    <t>Cat Marka Jalan di Blok BB dan F</t>
  </si>
  <si>
    <t>190/SPK/EST/CG/X/15</t>
  </si>
  <si>
    <t>Rabay</t>
  </si>
  <si>
    <t>Pembuatan Saringan Sampah di Outlet Gumi Gui</t>
  </si>
  <si>
    <t>192/SBM/1/35.13.4/X/15</t>
  </si>
  <si>
    <t>Pembuatan Pintu Besi Akses Masuk Proyek Blok AA</t>
  </si>
  <si>
    <t>194/SPK/EST/CG/X/15</t>
  </si>
  <si>
    <t>Pos Pantau Blok AA</t>
  </si>
  <si>
    <t>195/SPK/EST/CG/XI/15</t>
  </si>
  <si>
    <t>PT. Lokacipta Mandiri Mulya</t>
  </si>
  <si>
    <t>Taman PHU Blok P03 dan P07</t>
  </si>
  <si>
    <t>197/SBM/1/35.3.4/XI/15</t>
  </si>
  <si>
    <t>PT. Sarana Bangun Griya</t>
  </si>
  <si>
    <t>Turap, Dinding Bata H=4 m Blok AA</t>
  </si>
  <si>
    <t>198/SPK/EST/CG/XI/15</t>
  </si>
  <si>
    <t>Pembuatan Pagar Batas Blok AA</t>
  </si>
  <si>
    <t>199/SPK/EST/CG/XI/15</t>
  </si>
  <si>
    <t>PT. Multichem Indo Persada</t>
  </si>
  <si>
    <t>Pembuatan Coring Pada Ground Tank WTP 2</t>
  </si>
  <si>
    <t>200/SPK/EST/CG/XI/15</t>
  </si>
  <si>
    <t>Muchamad Munandar</t>
  </si>
  <si>
    <t>Pondasi Coring Function Room Family Park</t>
  </si>
  <si>
    <t>OE</t>
  </si>
  <si>
    <t>Hasil nego</t>
  </si>
  <si>
    <t>Prosentase</t>
  </si>
  <si>
    <t>Waktu tender</t>
  </si>
  <si>
    <t>RAta2</t>
  </si>
  <si>
    <t>PERIODE  SEPT-Des 15</t>
  </si>
  <si>
    <t>Durasi Tender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</si>
</sst>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\(#,##0\);_(* &quot;-&quot;_);_(@_)"/>
    <numFmt numFmtId="164" formatCode="_([$Rp-421]* #,##0_);_([$Rp-421]* \(#,##0\);_([$Rp-421]* &quot;-&quot;_);_(@_)"/>
    <numFmt numFmtId="169" formatCode="_(* #,##0.000_);_(* \(#,##0.000\);_(* &quot;-&quot;_);_(@_)"/>
    <numFmt numFmtId="171" formatCode="_(* #,##0.00000_);_(* \(#,##0.00000\);_(* &quot;-&quot;_);_(@_)"/>
    <numFmt numFmtId="174" formatCode="0.000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5" fillId="2" borderId="0" xfId="0" applyFont="1" applyFill="1"/>
    <xf numFmtId="0" fontId="3" fillId="2" borderId="2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0" fillId="0" borderId="5" xfId="0" applyBorder="1"/>
    <xf numFmtId="0" fontId="3" fillId="0" borderId="6" xfId="0" applyFont="1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center"/>
    </xf>
    <xf numFmtId="0" fontId="5" fillId="2" borderId="6" xfId="0" applyFont="1" applyFill="1" applyBorder="1"/>
    <xf numFmtId="0" fontId="0" fillId="0" borderId="6" xfId="0" applyFill="1" applyBorder="1"/>
    <xf numFmtId="164" fontId="0" fillId="0" borderId="6" xfId="0" applyNumberFormat="1" applyFill="1" applyBorder="1"/>
    <xf numFmtId="0" fontId="4" fillId="2" borderId="6" xfId="0" applyFont="1" applyFill="1" applyBorder="1"/>
    <xf numFmtId="0" fontId="4" fillId="0" borderId="6" xfId="0" applyFont="1" applyFill="1" applyBorder="1"/>
    <xf numFmtId="0" fontId="0" fillId="0" borderId="7" xfId="0" applyBorder="1" applyAlignment="1">
      <alignment horizontal="center"/>
    </xf>
    <xf numFmtId="0" fontId="5" fillId="2" borderId="7" xfId="0" applyFont="1" applyFill="1" applyBorder="1"/>
    <xf numFmtId="0" fontId="0" fillId="0" borderId="7" xfId="0" applyFill="1" applyBorder="1"/>
    <xf numFmtId="164" fontId="0" fillId="0" borderId="7" xfId="0" applyNumberFormat="1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4" fillId="2" borderId="0" xfId="0" applyFont="1" applyFill="1" applyBorder="1"/>
    <xf numFmtId="0" fontId="0" fillId="0" borderId="0" xfId="0" applyFill="1" applyBorder="1"/>
    <xf numFmtId="164" fontId="0" fillId="0" borderId="0" xfId="0" applyNumberFormat="1" applyFill="1" applyBorder="1"/>
    <xf numFmtId="0" fontId="5" fillId="2" borderId="0" xfId="0" applyFont="1" applyFill="1" applyBorder="1"/>
    <xf numFmtId="0" fontId="4" fillId="0" borderId="0" xfId="0" applyFont="1" applyFill="1" applyBorder="1"/>
    <xf numFmtId="0" fontId="0" fillId="0" borderId="0" xfId="0" applyFill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0" fillId="0" borderId="10" xfId="0" applyBorder="1"/>
    <xf numFmtId="41" fontId="0" fillId="0" borderId="0" xfId="1" applyFont="1"/>
    <xf numFmtId="41" fontId="0" fillId="0" borderId="5" xfId="1" applyFont="1" applyBorder="1"/>
    <xf numFmtId="41" fontId="3" fillId="0" borderId="6" xfId="1" applyFont="1" applyFill="1" applyBorder="1" applyAlignment="1">
      <alignment horizontal="center"/>
    </xf>
    <xf numFmtId="41" fontId="0" fillId="0" borderId="10" xfId="1" applyFont="1" applyBorder="1"/>
    <xf numFmtId="41" fontId="0" fillId="0" borderId="6" xfId="1" applyFont="1" applyBorder="1"/>
    <xf numFmtId="41" fontId="0" fillId="0" borderId="7" xfId="1" applyFont="1" applyBorder="1"/>
    <xf numFmtId="169" fontId="0" fillId="0" borderId="6" xfId="1" applyNumberFormat="1" applyFont="1" applyBorder="1"/>
    <xf numFmtId="171" fontId="0" fillId="0" borderId="0" xfId="1" applyNumberFormat="1" applyFont="1"/>
    <xf numFmtId="171" fontId="0" fillId="0" borderId="5" xfId="1" applyNumberFormat="1" applyFont="1" applyBorder="1"/>
    <xf numFmtId="171" fontId="3" fillId="0" borderId="6" xfId="1" applyNumberFormat="1" applyFont="1" applyFill="1" applyBorder="1" applyAlignment="1">
      <alignment horizontal="center"/>
    </xf>
    <xf numFmtId="171" fontId="0" fillId="0" borderId="10" xfId="1" applyNumberFormat="1" applyFont="1" applyBorder="1"/>
    <xf numFmtId="171" fontId="0" fillId="0" borderId="6" xfId="1" applyNumberFormat="1" applyFont="1" applyBorder="1"/>
    <xf numFmtId="171" fontId="0" fillId="0" borderId="7" xfId="1" applyNumberFormat="1" applyFont="1" applyBorder="1"/>
    <xf numFmtId="174" fontId="0" fillId="0" borderId="6" xfId="2" applyNumberFormat="1" applyFont="1" applyBorder="1"/>
  </cellXfs>
  <cellStyles count="3">
    <cellStyle name="Comma [0]" xfId="1" builtinId="6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39"/>
  <sheetViews>
    <sheetView tabSelected="1" zoomScale="85" zoomScaleNormal="85" workbookViewId="0">
      <pane xSplit="3" ySplit="6" topLeftCell="D42" activePane="bottomRight" state="frozen"/>
      <selection pane="topRight" activeCell="D1" sqref="D1"/>
      <selection pane="bottomLeft" activeCell="A7" sqref="A7"/>
      <selection pane="bottomRight" activeCell="D5" sqref="D5"/>
    </sheetView>
  </sheetViews>
  <sheetFormatPr defaultRowHeight="15" x14ac:dyDescent="0.25"/>
  <cols>
    <col min="2" max="2" width="5.28515625" customWidth="1"/>
    <col min="3" max="3" width="24.5703125" style="7" customWidth="1"/>
    <col min="4" max="4" width="28.85546875" customWidth="1"/>
    <col min="5" max="5" width="52.140625" customWidth="1"/>
    <col min="6" max="6" width="18.42578125" customWidth="1"/>
    <col min="7" max="7" width="13.85546875" style="36" customWidth="1"/>
    <col min="8" max="8" width="13" style="43" customWidth="1"/>
    <col min="9" max="9" width="13.28515625" customWidth="1"/>
  </cols>
  <sheetData>
    <row r="2" spans="2:9" x14ac:dyDescent="0.25">
      <c r="B2" s="1"/>
      <c r="C2" s="6"/>
      <c r="H2" s="43" t="s">
        <v>89</v>
      </c>
    </row>
    <row r="3" spans="2:9" ht="15.75" thickBot="1" x14ac:dyDescent="0.3">
      <c r="B3" s="1"/>
      <c r="H3" s="43" t="s">
        <v>88</v>
      </c>
    </row>
    <row r="4" spans="2:9" x14ac:dyDescent="0.25">
      <c r="B4" s="2"/>
      <c r="C4" s="8"/>
      <c r="D4" s="3"/>
      <c r="E4" s="3"/>
      <c r="F4" s="3"/>
      <c r="G4" s="37"/>
      <c r="H4" s="44"/>
      <c r="I4" s="10"/>
    </row>
    <row r="5" spans="2:9" x14ac:dyDescent="0.25">
      <c r="B5" s="4" t="s">
        <v>0</v>
      </c>
      <c r="C5" s="9" t="s">
        <v>1</v>
      </c>
      <c r="D5" s="5" t="s">
        <v>2</v>
      </c>
      <c r="E5" s="5" t="s">
        <v>3</v>
      </c>
      <c r="F5" s="5" t="s">
        <v>84</v>
      </c>
      <c r="G5" s="38" t="s">
        <v>83</v>
      </c>
      <c r="H5" s="45" t="s">
        <v>85</v>
      </c>
      <c r="I5" s="11" t="s">
        <v>86</v>
      </c>
    </row>
    <row r="6" spans="2:9" ht="15.75" thickBot="1" x14ac:dyDescent="0.3">
      <c r="B6" s="32"/>
      <c r="C6" s="33"/>
      <c r="D6" s="34"/>
      <c r="E6" s="34"/>
      <c r="F6" s="34"/>
      <c r="G6" s="39"/>
      <c r="H6" s="46"/>
      <c r="I6" s="35"/>
    </row>
    <row r="7" spans="2:9" ht="15.75" thickTop="1" x14ac:dyDescent="0.25">
      <c r="B7" s="14">
        <v>1</v>
      </c>
      <c r="C7" s="18" t="s">
        <v>4</v>
      </c>
      <c r="D7" s="19" t="s">
        <v>5</v>
      </c>
      <c r="E7" s="19" t="s">
        <v>6</v>
      </c>
      <c r="F7" s="17">
        <v>18556701</v>
      </c>
      <c r="G7" s="40">
        <v>19125200</v>
      </c>
      <c r="H7" s="49">
        <f>+(F7-G7)/F7</f>
        <v>-3.0635779495504077E-2</v>
      </c>
      <c r="I7" s="12">
        <v>6</v>
      </c>
    </row>
    <row r="8" spans="2:9" x14ac:dyDescent="0.25">
      <c r="B8" s="14"/>
      <c r="C8" s="15"/>
      <c r="D8" s="16"/>
      <c r="E8" s="16"/>
      <c r="F8" s="17"/>
      <c r="G8" s="40"/>
      <c r="H8" s="47"/>
      <c r="I8" s="12"/>
    </row>
    <row r="9" spans="2:9" x14ac:dyDescent="0.25">
      <c r="B9" s="14">
        <v>2</v>
      </c>
      <c r="C9" s="18" t="s">
        <v>7</v>
      </c>
      <c r="D9" s="19" t="s">
        <v>8</v>
      </c>
      <c r="E9" s="19" t="s">
        <v>9</v>
      </c>
      <c r="F9" s="17">
        <v>53031000</v>
      </c>
      <c r="G9" s="40">
        <v>55232000</v>
      </c>
      <c r="H9" s="49">
        <f t="shared" ref="H9:H65" si="0">+(F9-G9)/F9</f>
        <v>-4.1504025947087554E-2</v>
      </c>
      <c r="I9" s="12">
        <v>8</v>
      </c>
    </row>
    <row r="10" spans="2:9" x14ac:dyDescent="0.25">
      <c r="B10" s="14"/>
      <c r="C10" s="15"/>
      <c r="D10" s="16"/>
      <c r="E10" s="16"/>
      <c r="F10" s="17"/>
      <c r="G10" s="40"/>
      <c r="H10" s="49"/>
      <c r="I10" s="12"/>
    </row>
    <row r="11" spans="2:9" x14ac:dyDescent="0.25">
      <c r="B11" s="14">
        <v>3</v>
      </c>
      <c r="C11" s="18" t="s">
        <v>10</v>
      </c>
      <c r="D11" s="19" t="s">
        <v>11</v>
      </c>
      <c r="E11" s="19" t="s">
        <v>12</v>
      </c>
      <c r="F11" s="17">
        <v>53031000</v>
      </c>
      <c r="G11" s="40">
        <v>56352000</v>
      </c>
      <c r="H11" s="49">
        <f t="shared" si="0"/>
        <v>-6.2623748373592802E-2</v>
      </c>
      <c r="I11" s="12">
        <v>5</v>
      </c>
    </row>
    <row r="12" spans="2:9" x14ac:dyDescent="0.25">
      <c r="B12" s="14"/>
      <c r="C12" s="15"/>
      <c r="D12" s="16"/>
      <c r="E12" s="16"/>
      <c r="F12" s="17"/>
      <c r="G12" s="40"/>
      <c r="H12" s="49"/>
      <c r="I12" s="12"/>
    </row>
    <row r="13" spans="2:9" x14ac:dyDescent="0.25">
      <c r="B13" s="14">
        <v>4</v>
      </c>
      <c r="C13" s="18" t="s">
        <v>13</v>
      </c>
      <c r="D13" s="19" t="s">
        <v>8</v>
      </c>
      <c r="E13" s="19" t="s">
        <v>14</v>
      </c>
      <c r="F13" s="17">
        <v>47000000</v>
      </c>
      <c r="G13" s="40">
        <v>52500000</v>
      </c>
      <c r="H13" s="49">
        <f t="shared" si="0"/>
        <v>-0.11702127659574468</v>
      </c>
      <c r="I13" s="12">
        <v>7</v>
      </c>
    </row>
    <row r="14" spans="2:9" x14ac:dyDescent="0.25">
      <c r="B14" s="14"/>
      <c r="C14" s="15"/>
      <c r="D14" s="16"/>
      <c r="E14" s="16"/>
      <c r="F14" s="17"/>
      <c r="G14" s="40"/>
      <c r="H14" s="49"/>
      <c r="I14" s="12"/>
    </row>
    <row r="15" spans="2:9" x14ac:dyDescent="0.25">
      <c r="B15" s="14">
        <v>5</v>
      </c>
      <c r="C15" s="18" t="s">
        <v>15</v>
      </c>
      <c r="D15" s="16" t="s">
        <v>16</v>
      </c>
      <c r="E15" s="16" t="s">
        <v>17</v>
      </c>
      <c r="F15" s="17">
        <v>2577320</v>
      </c>
      <c r="G15" s="40">
        <v>4500000</v>
      </c>
      <c r="H15" s="49">
        <f t="shared" si="0"/>
        <v>-0.74599972064004472</v>
      </c>
      <c r="I15" s="12">
        <v>6</v>
      </c>
    </row>
    <row r="16" spans="2:9" x14ac:dyDescent="0.25">
      <c r="B16" s="14"/>
      <c r="C16" s="15"/>
      <c r="D16" s="16"/>
      <c r="E16" s="16"/>
      <c r="F16" s="17"/>
      <c r="G16" s="40"/>
      <c r="H16" s="49"/>
      <c r="I16" s="12"/>
    </row>
    <row r="17" spans="2:9" x14ac:dyDescent="0.25">
      <c r="B17" s="14">
        <v>6</v>
      </c>
      <c r="C17" s="18" t="s">
        <v>18</v>
      </c>
      <c r="D17" s="19" t="s">
        <v>19</v>
      </c>
      <c r="E17" s="19" t="s">
        <v>20</v>
      </c>
      <c r="F17" s="17">
        <v>4000000</v>
      </c>
      <c r="G17" s="40">
        <v>5550000</v>
      </c>
      <c r="H17" s="49">
        <f t="shared" si="0"/>
        <v>-0.38750000000000001</v>
      </c>
      <c r="I17" s="12">
        <v>5</v>
      </c>
    </row>
    <row r="18" spans="2:9" x14ac:dyDescent="0.25">
      <c r="B18" s="14"/>
      <c r="C18" s="15"/>
      <c r="D18" s="16"/>
      <c r="E18" s="16"/>
      <c r="F18" s="17"/>
      <c r="G18" s="40"/>
      <c r="H18" s="49"/>
      <c r="I18" s="12"/>
    </row>
    <row r="19" spans="2:9" x14ac:dyDescent="0.25">
      <c r="B19" s="14">
        <v>7</v>
      </c>
      <c r="C19" s="18" t="s">
        <v>21</v>
      </c>
      <c r="D19" s="19" t="s">
        <v>19</v>
      </c>
      <c r="E19" s="19" t="s">
        <v>22</v>
      </c>
      <c r="F19" s="17">
        <v>4575000</v>
      </c>
      <c r="G19" s="40">
        <v>5620000</v>
      </c>
      <c r="H19" s="49">
        <f t="shared" si="0"/>
        <v>-0.2284153005464481</v>
      </c>
      <c r="I19" s="12">
        <v>6</v>
      </c>
    </row>
    <row r="20" spans="2:9" x14ac:dyDescent="0.25">
      <c r="B20" s="14"/>
      <c r="C20" s="15"/>
      <c r="D20" s="16"/>
      <c r="E20" s="16"/>
      <c r="F20" s="17"/>
      <c r="G20" s="40"/>
      <c r="H20" s="49"/>
      <c r="I20" s="12"/>
    </row>
    <row r="21" spans="2:9" x14ac:dyDescent="0.25">
      <c r="B21" s="14">
        <v>8</v>
      </c>
      <c r="C21" s="18" t="s">
        <v>23</v>
      </c>
      <c r="D21" s="19" t="s">
        <v>16</v>
      </c>
      <c r="E21" s="19" t="s">
        <v>24</v>
      </c>
      <c r="F21" s="17">
        <v>11082474</v>
      </c>
      <c r="G21" s="40">
        <v>15000000</v>
      </c>
      <c r="H21" s="49">
        <f t="shared" si="0"/>
        <v>-0.35348839979232072</v>
      </c>
      <c r="I21" s="12">
        <v>7</v>
      </c>
    </row>
    <row r="22" spans="2:9" x14ac:dyDescent="0.25">
      <c r="B22" s="14"/>
      <c r="C22" s="15"/>
      <c r="D22" s="16"/>
      <c r="E22" s="16"/>
      <c r="F22" s="17"/>
      <c r="G22" s="40"/>
      <c r="H22" s="49"/>
      <c r="I22" s="12"/>
    </row>
    <row r="23" spans="2:9" x14ac:dyDescent="0.25">
      <c r="B23" s="14">
        <v>9</v>
      </c>
      <c r="C23" s="18" t="s">
        <v>26</v>
      </c>
      <c r="D23" s="19" t="s">
        <v>27</v>
      </c>
      <c r="E23" s="19" t="s">
        <v>28</v>
      </c>
      <c r="F23" s="17">
        <v>23075778</v>
      </c>
      <c r="G23" s="40">
        <v>25252000</v>
      </c>
      <c r="H23" s="49">
        <f t="shared" si="0"/>
        <v>-9.4307632878076739E-2</v>
      </c>
      <c r="I23" s="12">
        <v>7</v>
      </c>
    </row>
    <row r="24" spans="2:9" x14ac:dyDescent="0.25">
      <c r="B24" s="14"/>
      <c r="C24" s="15"/>
      <c r="D24" s="16"/>
      <c r="E24" s="16"/>
      <c r="F24" s="17"/>
      <c r="G24" s="40"/>
      <c r="H24" s="49"/>
      <c r="I24" s="12"/>
    </row>
    <row r="25" spans="2:9" x14ac:dyDescent="0.25">
      <c r="B25" s="14">
        <v>10</v>
      </c>
      <c r="C25" s="18" t="s">
        <v>30</v>
      </c>
      <c r="D25" s="19" t="s">
        <v>31</v>
      </c>
      <c r="E25" s="19" t="s">
        <v>32</v>
      </c>
      <c r="F25" s="17">
        <v>27500000</v>
      </c>
      <c r="G25" s="40">
        <v>32000000</v>
      </c>
      <c r="H25" s="49">
        <f t="shared" si="0"/>
        <v>-0.16363636363636364</v>
      </c>
      <c r="I25" s="12">
        <v>7</v>
      </c>
    </row>
    <row r="26" spans="2:9" x14ac:dyDescent="0.25">
      <c r="B26" s="14"/>
      <c r="C26" s="15"/>
      <c r="D26" s="16"/>
      <c r="E26" s="16"/>
      <c r="F26" s="17"/>
      <c r="G26" s="40"/>
      <c r="H26" s="49"/>
      <c r="I26" s="12"/>
    </row>
    <row r="27" spans="2:9" x14ac:dyDescent="0.25">
      <c r="B27" s="14">
        <v>11</v>
      </c>
      <c r="C27" s="18" t="s">
        <v>33</v>
      </c>
      <c r="D27" s="16" t="s">
        <v>34</v>
      </c>
      <c r="E27" s="19" t="s">
        <v>35</v>
      </c>
      <c r="F27" s="17">
        <v>4040000</v>
      </c>
      <c r="G27" s="40">
        <v>4500000</v>
      </c>
      <c r="H27" s="49">
        <f t="shared" si="0"/>
        <v>-0.11386138613861387</v>
      </c>
      <c r="I27" s="12">
        <v>5</v>
      </c>
    </row>
    <row r="28" spans="2:9" x14ac:dyDescent="0.25">
      <c r="B28" s="14"/>
      <c r="C28" s="15"/>
      <c r="D28" s="16"/>
      <c r="E28" s="16"/>
      <c r="F28" s="17"/>
      <c r="G28" s="40"/>
      <c r="H28" s="49"/>
      <c r="I28" s="12"/>
    </row>
    <row r="29" spans="2:9" x14ac:dyDescent="0.25">
      <c r="B29" s="14">
        <v>12</v>
      </c>
      <c r="C29" s="18" t="s">
        <v>36</v>
      </c>
      <c r="D29" s="16" t="s">
        <v>37</v>
      </c>
      <c r="E29" s="19" t="s">
        <v>38</v>
      </c>
      <c r="F29" s="17">
        <v>20000000</v>
      </c>
      <c r="G29" s="40">
        <v>23525000</v>
      </c>
      <c r="H29" s="49">
        <f t="shared" si="0"/>
        <v>-0.17624999999999999</v>
      </c>
      <c r="I29" s="12">
        <v>8</v>
      </c>
    </row>
    <row r="30" spans="2:9" x14ac:dyDescent="0.25">
      <c r="B30" s="14"/>
      <c r="C30" s="15"/>
      <c r="D30" s="16"/>
      <c r="E30" s="16"/>
      <c r="F30" s="17"/>
      <c r="G30" s="40"/>
      <c r="H30" s="49"/>
      <c r="I30" s="12"/>
    </row>
    <row r="31" spans="2:9" x14ac:dyDescent="0.25">
      <c r="B31" s="14">
        <v>13</v>
      </c>
      <c r="C31" s="18" t="s">
        <v>39</v>
      </c>
      <c r="D31" s="16" t="s">
        <v>16</v>
      </c>
      <c r="E31" s="19" t="s">
        <v>40</v>
      </c>
      <c r="F31" s="17">
        <v>15800000</v>
      </c>
      <c r="G31" s="40">
        <v>17575000</v>
      </c>
      <c r="H31" s="49">
        <f t="shared" si="0"/>
        <v>-0.11234177215189874</v>
      </c>
      <c r="I31" s="12">
        <v>6</v>
      </c>
    </row>
    <row r="32" spans="2:9" x14ac:dyDescent="0.25">
      <c r="B32" s="14"/>
      <c r="C32" s="15"/>
      <c r="D32" s="16"/>
      <c r="E32" s="16"/>
      <c r="F32" s="17"/>
      <c r="G32" s="40"/>
      <c r="H32" s="49"/>
      <c r="I32" s="12"/>
    </row>
    <row r="33" spans="2:9" x14ac:dyDescent="0.25">
      <c r="B33" s="14">
        <v>14</v>
      </c>
      <c r="C33" s="18" t="s">
        <v>42</v>
      </c>
      <c r="D33" s="16" t="s">
        <v>43</v>
      </c>
      <c r="E33" s="19" t="s">
        <v>44</v>
      </c>
      <c r="F33" s="17">
        <v>3481827</v>
      </c>
      <c r="G33" s="40">
        <v>4150000</v>
      </c>
      <c r="H33" s="49">
        <f t="shared" si="0"/>
        <v>-0.19190298656423768</v>
      </c>
      <c r="I33" s="12">
        <v>7</v>
      </c>
    </row>
    <row r="34" spans="2:9" x14ac:dyDescent="0.25">
      <c r="B34" s="14"/>
      <c r="C34" s="15"/>
      <c r="D34" s="16"/>
      <c r="E34" s="16"/>
      <c r="F34" s="17"/>
      <c r="G34" s="40"/>
      <c r="H34" s="49"/>
      <c r="I34" s="12"/>
    </row>
    <row r="35" spans="2:9" x14ac:dyDescent="0.25">
      <c r="B35" s="14">
        <v>15</v>
      </c>
      <c r="C35" s="18" t="s">
        <v>45</v>
      </c>
      <c r="D35" s="16" t="s">
        <v>29</v>
      </c>
      <c r="E35" s="19" t="s">
        <v>46</v>
      </c>
      <c r="F35" s="17">
        <v>7782192</v>
      </c>
      <c r="G35" s="40">
        <v>8000000</v>
      </c>
      <c r="H35" s="49">
        <f t="shared" si="0"/>
        <v>-2.7988001324048547E-2</v>
      </c>
      <c r="I35" s="12">
        <v>6</v>
      </c>
    </row>
    <row r="36" spans="2:9" x14ac:dyDescent="0.25">
      <c r="B36" s="14"/>
      <c r="C36" s="15"/>
      <c r="D36" s="16"/>
      <c r="E36" s="16"/>
      <c r="F36" s="17"/>
      <c r="G36" s="40"/>
      <c r="H36" s="49"/>
      <c r="I36" s="12"/>
    </row>
    <row r="37" spans="2:9" x14ac:dyDescent="0.25">
      <c r="B37" s="14">
        <v>16</v>
      </c>
      <c r="C37" s="18" t="s">
        <v>47</v>
      </c>
      <c r="D37" s="16" t="s">
        <v>41</v>
      </c>
      <c r="E37" s="19" t="s">
        <v>48</v>
      </c>
      <c r="F37" s="17">
        <v>10000000</v>
      </c>
      <c r="G37" s="40">
        <v>11500000</v>
      </c>
      <c r="H37" s="49">
        <f t="shared" si="0"/>
        <v>-0.15</v>
      </c>
      <c r="I37" s="12">
        <v>8</v>
      </c>
    </row>
    <row r="38" spans="2:9" x14ac:dyDescent="0.25">
      <c r="B38" s="14"/>
      <c r="C38" s="15"/>
      <c r="D38" s="16"/>
      <c r="E38" s="16"/>
      <c r="F38" s="17"/>
      <c r="G38" s="40"/>
      <c r="H38" s="49"/>
      <c r="I38" s="12"/>
    </row>
    <row r="39" spans="2:9" x14ac:dyDescent="0.25">
      <c r="B39" s="14">
        <v>17</v>
      </c>
      <c r="C39" s="18" t="s">
        <v>49</v>
      </c>
      <c r="D39" s="16" t="s">
        <v>25</v>
      </c>
      <c r="E39" s="19" t="s">
        <v>50</v>
      </c>
      <c r="F39" s="17">
        <v>90750000</v>
      </c>
      <c r="G39" s="40">
        <v>95755000</v>
      </c>
      <c r="H39" s="49">
        <f t="shared" si="0"/>
        <v>-5.5151515151515153E-2</v>
      </c>
      <c r="I39" s="12">
        <v>8</v>
      </c>
    </row>
    <row r="40" spans="2:9" x14ac:dyDescent="0.25">
      <c r="B40" s="14"/>
      <c r="C40" s="15"/>
      <c r="D40" s="16"/>
      <c r="E40" s="16"/>
      <c r="F40" s="17"/>
      <c r="G40" s="40"/>
      <c r="H40" s="49"/>
      <c r="I40" s="12"/>
    </row>
    <row r="41" spans="2:9" x14ac:dyDescent="0.25">
      <c r="B41" s="14">
        <v>18</v>
      </c>
      <c r="C41" s="18" t="s">
        <v>51</v>
      </c>
      <c r="D41" s="16" t="s">
        <v>34</v>
      </c>
      <c r="E41" s="19" t="s">
        <v>52</v>
      </c>
      <c r="F41" s="17">
        <v>20160000</v>
      </c>
      <c r="G41" s="40">
        <v>22100000</v>
      </c>
      <c r="H41" s="49">
        <f t="shared" si="0"/>
        <v>-9.6230158730158735E-2</v>
      </c>
      <c r="I41" s="12">
        <v>7</v>
      </c>
    </row>
    <row r="42" spans="2:9" x14ac:dyDescent="0.25">
      <c r="B42" s="14"/>
      <c r="C42" s="15"/>
      <c r="D42" s="16"/>
      <c r="E42" s="16"/>
      <c r="F42" s="17"/>
      <c r="G42" s="40"/>
      <c r="H42" s="49"/>
      <c r="I42" s="12"/>
    </row>
    <row r="43" spans="2:9" x14ac:dyDescent="0.25">
      <c r="B43" s="14">
        <v>19</v>
      </c>
      <c r="C43" s="18" t="s">
        <v>53</v>
      </c>
      <c r="D43" s="16" t="s">
        <v>34</v>
      </c>
      <c r="E43" s="19" t="s">
        <v>54</v>
      </c>
      <c r="F43" s="17">
        <v>16780000</v>
      </c>
      <c r="G43" s="40">
        <v>18250000</v>
      </c>
      <c r="H43" s="49">
        <f t="shared" si="0"/>
        <v>-8.7604290822407629E-2</v>
      </c>
      <c r="I43" s="12">
        <v>5</v>
      </c>
    </row>
    <row r="44" spans="2:9" x14ac:dyDescent="0.25">
      <c r="B44" s="14"/>
      <c r="C44" s="15"/>
      <c r="D44" s="16"/>
      <c r="E44" s="16"/>
      <c r="F44" s="17"/>
      <c r="G44" s="40"/>
      <c r="H44" s="49"/>
      <c r="I44" s="12"/>
    </row>
    <row r="45" spans="2:9" x14ac:dyDescent="0.25">
      <c r="B45" s="14">
        <v>20</v>
      </c>
      <c r="C45" s="18" t="s">
        <v>55</v>
      </c>
      <c r="D45" s="16" t="s">
        <v>34</v>
      </c>
      <c r="E45" s="19" t="s">
        <v>56</v>
      </c>
      <c r="F45" s="17">
        <v>6387500</v>
      </c>
      <c r="G45" s="40">
        <v>7325000</v>
      </c>
      <c r="H45" s="49">
        <f t="shared" si="0"/>
        <v>-0.14677103718199608</v>
      </c>
      <c r="I45" s="12">
        <v>6</v>
      </c>
    </row>
    <row r="46" spans="2:9" x14ac:dyDescent="0.25">
      <c r="B46" s="14"/>
      <c r="C46" s="15"/>
      <c r="D46" s="16"/>
      <c r="E46" s="16"/>
      <c r="F46" s="17"/>
      <c r="G46" s="40"/>
      <c r="H46" s="49"/>
      <c r="I46" s="12"/>
    </row>
    <row r="47" spans="2:9" x14ac:dyDescent="0.25">
      <c r="B47" s="14">
        <v>21</v>
      </c>
      <c r="C47" s="18" t="s">
        <v>57</v>
      </c>
      <c r="D47" s="16" t="s">
        <v>58</v>
      </c>
      <c r="E47" s="19" t="s">
        <v>59</v>
      </c>
      <c r="F47" s="17">
        <v>1134411000</v>
      </c>
      <c r="G47" s="40">
        <v>1235750000</v>
      </c>
      <c r="H47" s="49">
        <f t="shared" si="0"/>
        <v>-8.9331820654066293E-2</v>
      </c>
      <c r="I47" s="12">
        <v>8</v>
      </c>
    </row>
    <row r="48" spans="2:9" x14ac:dyDescent="0.25">
      <c r="B48" s="14"/>
      <c r="C48" s="15"/>
      <c r="D48" s="16"/>
      <c r="E48" s="16"/>
      <c r="F48" s="17"/>
      <c r="G48" s="40"/>
      <c r="H48" s="49"/>
      <c r="I48" s="12"/>
    </row>
    <row r="49" spans="2:9" x14ac:dyDescent="0.25">
      <c r="B49" s="14">
        <v>22</v>
      </c>
      <c r="C49" s="18" t="s">
        <v>60</v>
      </c>
      <c r="D49" s="16" t="s">
        <v>29</v>
      </c>
      <c r="E49" s="19" t="s">
        <v>61</v>
      </c>
      <c r="F49" s="17">
        <v>11261289</v>
      </c>
      <c r="G49" s="40">
        <v>12500000</v>
      </c>
      <c r="H49" s="49">
        <f t="shared" si="0"/>
        <v>-0.10999726585473475</v>
      </c>
      <c r="I49" s="12">
        <v>5</v>
      </c>
    </row>
    <row r="50" spans="2:9" x14ac:dyDescent="0.25">
      <c r="B50" s="14"/>
      <c r="C50" s="15"/>
      <c r="D50" s="16"/>
      <c r="E50" s="16"/>
      <c r="F50" s="17"/>
      <c r="G50" s="40"/>
      <c r="H50" s="49"/>
      <c r="I50" s="12"/>
    </row>
    <row r="51" spans="2:9" x14ac:dyDescent="0.25">
      <c r="B51" s="14">
        <v>23</v>
      </c>
      <c r="C51" s="18" t="s">
        <v>62</v>
      </c>
      <c r="D51" s="16" t="s">
        <v>63</v>
      </c>
      <c r="E51" s="19" t="s">
        <v>64</v>
      </c>
      <c r="F51" s="17">
        <v>27500000</v>
      </c>
      <c r="G51" s="40">
        <v>29250000</v>
      </c>
      <c r="H51" s="49">
        <f t="shared" si="0"/>
        <v>-6.363636363636363E-2</v>
      </c>
      <c r="I51" s="12">
        <v>8</v>
      </c>
    </row>
    <row r="52" spans="2:9" x14ac:dyDescent="0.25">
      <c r="B52" s="14"/>
      <c r="C52" s="15"/>
      <c r="D52" s="16"/>
      <c r="E52" s="16"/>
      <c r="F52" s="17"/>
      <c r="G52" s="40"/>
      <c r="H52" s="49"/>
      <c r="I52" s="12"/>
    </row>
    <row r="53" spans="2:9" x14ac:dyDescent="0.25">
      <c r="B53" s="14">
        <v>24</v>
      </c>
      <c r="C53" s="18" t="s">
        <v>65</v>
      </c>
      <c r="D53" s="16" t="s">
        <v>43</v>
      </c>
      <c r="E53" s="19" t="s">
        <v>66</v>
      </c>
      <c r="F53" s="17">
        <v>10439559</v>
      </c>
      <c r="G53" s="40">
        <v>12250000</v>
      </c>
      <c r="H53" s="49">
        <f t="shared" si="0"/>
        <v>-0.17342121444018851</v>
      </c>
      <c r="I53" s="12">
        <v>6</v>
      </c>
    </row>
    <row r="54" spans="2:9" x14ac:dyDescent="0.25">
      <c r="B54" s="14"/>
      <c r="C54" s="15"/>
      <c r="D54" s="16"/>
      <c r="E54" s="16"/>
      <c r="F54" s="17"/>
      <c r="G54" s="40"/>
      <c r="H54" s="49"/>
      <c r="I54" s="12"/>
    </row>
    <row r="55" spans="2:9" x14ac:dyDescent="0.25">
      <c r="B55" s="14">
        <v>25</v>
      </c>
      <c r="C55" s="18" t="s">
        <v>67</v>
      </c>
      <c r="D55" s="16" t="s">
        <v>41</v>
      </c>
      <c r="E55" s="19" t="s">
        <v>68</v>
      </c>
      <c r="F55" s="17">
        <v>7291667</v>
      </c>
      <c r="G55" s="40">
        <v>8525000</v>
      </c>
      <c r="H55" s="49">
        <f t="shared" si="0"/>
        <v>-0.16914280369632897</v>
      </c>
      <c r="I55" s="12">
        <v>6</v>
      </c>
    </row>
    <row r="56" spans="2:9" x14ac:dyDescent="0.25">
      <c r="B56" s="14"/>
      <c r="C56" s="15"/>
      <c r="D56" s="16"/>
      <c r="E56" s="16"/>
      <c r="F56" s="17"/>
      <c r="G56" s="40"/>
      <c r="H56" s="49"/>
      <c r="I56" s="12"/>
    </row>
    <row r="57" spans="2:9" x14ac:dyDescent="0.25">
      <c r="B57" s="14">
        <v>26</v>
      </c>
      <c r="C57" s="18" t="s">
        <v>69</v>
      </c>
      <c r="D57" s="16" t="s">
        <v>70</v>
      </c>
      <c r="E57" s="19" t="s">
        <v>71</v>
      </c>
      <c r="F57" s="17">
        <v>34777000</v>
      </c>
      <c r="G57" s="40">
        <v>35850000</v>
      </c>
      <c r="H57" s="49">
        <f t="shared" si="0"/>
        <v>-3.0853725163182563E-2</v>
      </c>
      <c r="I57" s="12">
        <v>7</v>
      </c>
    </row>
    <row r="58" spans="2:9" x14ac:dyDescent="0.25">
      <c r="B58" s="14"/>
      <c r="C58" s="15"/>
      <c r="D58" s="16"/>
      <c r="E58" s="16"/>
      <c r="F58" s="17"/>
      <c r="G58" s="40"/>
      <c r="H58" s="49"/>
      <c r="I58" s="12"/>
    </row>
    <row r="59" spans="2:9" x14ac:dyDescent="0.25">
      <c r="B59" s="14">
        <v>27</v>
      </c>
      <c r="C59" s="18" t="s">
        <v>72</v>
      </c>
      <c r="D59" s="16" t="s">
        <v>73</v>
      </c>
      <c r="E59" s="19" t="s">
        <v>74</v>
      </c>
      <c r="F59" s="17">
        <v>676093000</v>
      </c>
      <c r="G59" s="40">
        <v>685650000</v>
      </c>
      <c r="H59" s="49">
        <f t="shared" si="0"/>
        <v>-1.4135629269937717E-2</v>
      </c>
      <c r="I59" s="12">
        <v>8</v>
      </c>
    </row>
    <row r="60" spans="2:9" x14ac:dyDescent="0.25">
      <c r="B60" s="14"/>
      <c r="C60" s="15"/>
      <c r="D60" s="16"/>
      <c r="E60" s="16"/>
      <c r="F60" s="17"/>
      <c r="G60" s="40"/>
      <c r="H60" s="49"/>
      <c r="I60" s="12"/>
    </row>
    <row r="61" spans="2:9" x14ac:dyDescent="0.25">
      <c r="B61" s="14">
        <v>28</v>
      </c>
      <c r="C61" s="18" t="s">
        <v>75</v>
      </c>
      <c r="D61" s="16" t="s">
        <v>41</v>
      </c>
      <c r="E61" s="19" t="s">
        <v>76</v>
      </c>
      <c r="F61" s="17">
        <v>16900086</v>
      </c>
      <c r="G61" s="40">
        <v>17950000</v>
      </c>
      <c r="H61" s="49">
        <f t="shared" si="0"/>
        <v>-6.2124772619500279E-2</v>
      </c>
      <c r="I61" s="12">
        <v>6</v>
      </c>
    </row>
    <row r="62" spans="2:9" x14ac:dyDescent="0.25">
      <c r="B62" s="14"/>
      <c r="C62" s="15"/>
      <c r="D62" s="16"/>
      <c r="E62" s="16"/>
      <c r="F62" s="17"/>
      <c r="G62" s="40"/>
      <c r="H62" s="49"/>
      <c r="I62" s="12"/>
    </row>
    <row r="63" spans="2:9" x14ac:dyDescent="0.25">
      <c r="B63" s="14">
        <v>29</v>
      </c>
      <c r="C63" s="18" t="s">
        <v>77</v>
      </c>
      <c r="D63" s="16" t="s">
        <v>78</v>
      </c>
      <c r="E63" s="19" t="s">
        <v>79</v>
      </c>
      <c r="F63" s="17">
        <v>16522917</v>
      </c>
      <c r="G63" s="40">
        <v>18120000</v>
      </c>
      <c r="H63" s="49">
        <f t="shared" si="0"/>
        <v>-9.6658659000707928E-2</v>
      </c>
      <c r="I63" s="12">
        <v>7</v>
      </c>
    </row>
    <row r="64" spans="2:9" x14ac:dyDescent="0.25">
      <c r="B64" s="14"/>
      <c r="C64" s="15"/>
      <c r="D64" s="16"/>
      <c r="E64" s="16"/>
      <c r="F64" s="17"/>
      <c r="G64" s="40"/>
      <c r="H64" s="49"/>
      <c r="I64" s="12"/>
    </row>
    <row r="65" spans="1:9" x14ac:dyDescent="0.25">
      <c r="B65" s="14">
        <v>30</v>
      </c>
      <c r="C65" s="18" t="s">
        <v>80</v>
      </c>
      <c r="D65" s="16" t="s">
        <v>81</v>
      </c>
      <c r="E65" s="19" t="s">
        <v>82</v>
      </c>
      <c r="F65" s="17">
        <v>73183000</v>
      </c>
      <c r="G65" s="40">
        <v>75252000</v>
      </c>
      <c r="H65" s="49">
        <f t="shared" si="0"/>
        <v>-2.8271593129551947E-2</v>
      </c>
      <c r="I65" s="12">
        <v>8</v>
      </c>
    </row>
    <row r="66" spans="1:9" x14ac:dyDescent="0.25">
      <c r="B66" s="14"/>
      <c r="C66" s="15"/>
      <c r="D66" s="16"/>
      <c r="E66" s="16"/>
      <c r="F66" s="17"/>
      <c r="G66" s="40"/>
      <c r="H66" s="47"/>
      <c r="I66" s="12"/>
    </row>
    <row r="67" spans="1:9" x14ac:dyDescent="0.25">
      <c r="B67" s="14"/>
      <c r="C67" s="18"/>
      <c r="D67" s="16"/>
      <c r="E67" s="19"/>
      <c r="F67" s="17"/>
      <c r="G67" s="40"/>
      <c r="H67" s="47"/>
      <c r="I67" s="12"/>
    </row>
    <row r="68" spans="1:9" x14ac:dyDescent="0.25">
      <c r="B68" s="14"/>
      <c r="C68" s="15"/>
      <c r="D68" s="16"/>
      <c r="E68" s="16"/>
      <c r="F68" s="17"/>
      <c r="G68" s="40"/>
      <c r="H68" s="47"/>
      <c r="I68" s="12"/>
    </row>
    <row r="69" spans="1:9" x14ac:dyDescent="0.25">
      <c r="B69" s="14"/>
      <c r="C69" s="18"/>
      <c r="D69" s="16"/>
      <c r="E69" s="19"/>
      <c r="F69" s="17"/>
      <c r="G69" s="40"/>
      <c r="H69" s="47" t="s">
        <v>87</v>
      </c>
      <c r="I69" s="42">
        <f>SUM(I7:I66)/30</f>
        <v>6.6333333333333337</v>
      </c>
    </row>
    <row r="70" spans="1:9" x14ac:dyDescent="0.25">
      <c r="B70" s="14"/>
      <c r="C70" s="15"/>
      <c r="D70" s="16"/>
      <c r="E70" s="16"/>
      <c r="F70" s="17"/>
      <c r="G70" s="40"/>
      <c r="H70" s="47"/>
      <c r="I70" s="12"/>
    </row>
    <row r="71" spans="1:9" x14ac:dyDescent="0.25">
      <c r="B71" s="20"/>
      <c r="C71" s="21"/>
      <c r="D71" s="22"/>
      <c r="E71" s="22"/>
      <c r="F71" s="23"/>
      <c r="G71" s="41"/>
      <c r="H71" s="48"/>
      <c r="I71" s="13"/>
    </row>
    <row r="72" spans="1:9" x14ac:dyDescent="0.25">
      <c r="A72" s="24"/>
      <c r="B72" s="25">
        <v>93</v>
      </c>
      <c r="C72" s="26"/>
      <c r="D72" s="27"/>
      <c r="E72" s="27"/>
      <c r="F72" s="28"/>
    </row>
    <row r="73" spans="1:9" x14ac:dyDescent="0.25">
      <c r="A73" s="24"/>
      <c r="B73" s="25"/>
      <c r="C73" s="29"/>
      <c r="D73" s="27"/>
      <c r="E73" s="27"/>
      <c r="F73" s="28"/>
    </row>
    <row r="74" spans="1:9" x14ac:dyDescent="0.25">
      <c r="A74" s="24"/>
      <c r="B74" s="25">
        <v>94</v>
      </c>
      <c r="C74" s="26"/>
      <c r="D74" s="30"/>
      <c r="E74" s="27"/>
      <c r="F74" s="28"/>
    </row>
    <row r="75" spans="1:9" x14ac:dyDescent="0.25">
      <c r="A75" s="24"/>
      <c r="B75" s="25"/>
      <c r="C75" s="29"/>
      <c r="D75" s="27"/>
      <c r="E75" s="27"/>
      <c r="F75" s="28"/>
    </row>
    <row r="76" spans="1:9" x14ac:dyDescent="0.25">
      <c r="A76" s="24"/>
      <c r="B76" s="25">
        <v>95</v>
      </c>
      <c r="C76" s="26"/>
      <c r="D76" s="27"/>
      <c r="E76" s="27"/>
      <c r="F76" s="28"/>
    </row>
    <row r="77" spans="1:9" x14ac:dyDescent="0.25">
      <c r="A77" s="24"/>
      <c r="B77" s="25"/>
      <c r="C77" s="29"/>
      <c r="D77" s="27"/>
      <c r="E77" s="27"/>
      <c r="F77" s="28"/>
    </row>
    <row r="78" spans="1:9" x14ac:dyDescent="0.25">
      <c r="A78" s="24"/>
      <c r="B78" s="25">
        <v>96</v>
      </c>
      <c r="C78" s="26"/>
      <c r="D78" s="27"/>
      <c r="E78" s="27"/>
      <c r="F78" s="28"/>
    </row>
    <row r="79" spans="1:9" x14ac:dyDescent="0.25">
      <c r="A79" s="24"/>
      <c r="B79" s="25"/>
      <c r="C79" s="29"/>
      <c r="D79" s="27"/>
      <c r="E79" s="27"/>
      <c r="F79" s="28"/>
    </row>
    <row r="80" spans="1:9" x14ac:dyDescent="0.25">
      <c r="A80" s="24"/>
      <c r="B80" s="25">
        <v>97</v>
      </c>
      <c r="C80" s="26"/>
      <c r="D80" s="27"/>
      <c r="E80" s="27"/>
      <c r="F80" s="28"/>
    </row>
    <row r="81" spans="1:6" x14ac:dyDescent="0.25">
      <c r="A81" s="24"/>
      <c r="B81" s="25"/>
      <c r="C81" s="29"/>
      <c r="D81" s="27"/>
      <c r="E81" s="27"/>
      <c r="F81" s="28"/>
    </row>
    <row r="82" spans="1:6" x14ac:dyDescent="0.25">
      <c r="A82" s="24"/>
      <c r="B82" s="31">
        <v>98</v>
      </c>
      <c r="C82" s="26"/>
      <c r="D82" s="27"/>
      <c r="E82" s="27"/>
      <c r="F82" s="28"/>
    </row>
    <row r="83" spans="1:6" x14ac:dyDescent="0.25">
      <c r="A83" s="24"/>
      <c r="B83" s="25"/>
      <c r="C83" s="29"/>
      <c r="D83" s="27"/>
      <c r="E83" s="27"/>
      <c r="F83" s="28"/>
    </row>
    <row r="84" spans="1:6" x14ac:dyDescent="0.25">
      <c r="A84" s="24"/>
      <c r="B84" s="25">
        <v>99</v>
      </c>
      <c r="C84" s="26"/>
      <c r="D84" s="27"/>
      <c r="E84" s="27"/>
      <c r="F84" s="28"/>
    </row>
    <row r="85" spans="1:6" x14ac:dyDescent="0.25">
      <c r="A85" s="24"/>
      <c r="B85" s="25"/>
      <c r="C85" s="29"/>
      <c r="D85" s="27"/>
      <c r="E85" s="27"/>
      <c r="F85" s="28"/>
    </row>
    <row r="86" spans="1:6" x14ac:dyDescent="0.25">
      <c r="A86" s="24"/>
      <c r="B86" s="25">
        <v>100</v>
      </c>
      <c r="C86" s="26"/>
      <c r="D86" s="27"/>
      <c r="E86" s="27"/>
      <c r="F86" s="28"/>
    </row>
    <row r="87" spans="1:6" x14ac:dyDescent="0.25">
      <c r="A87" s="24"/>
      <c r="B87" s="25"/>
      <c r="C87" s="29"/>
      <c r="D87" s="27"/>
      <c r="E87" s="27"/>
      <c r="F87" s="28"/>
    </row>
    <row r="88" spans="1:6" x14ac:dyDescent="0.25">
      <c r="A88" s="24"/>
      <c r="B88" s="25">
        <v>101</v>
      </c>
      <c r="C88" s="26"/>
      <c r="D88" s="27"/>
      <c r="E88" s="27"/>
      <c r="F88" s="28"/>
    </row>
    <row r="89" spans="1:6" x14ac:dyDescent="0.25">
      <c r="A89" s="24"/>
      <c r="B89" s="25"/>
      <c r="C89" s="29"/>
      <c r="D89" s="27"/>
      <c r="E89" s="27"/>
      <c r="F89" s="28"/>
    </row>
    <row r="90" spans="1:6" x14ac:dyDescent="0.25">
      <c r="A90" s="24"/>
      <c r="B90" s="25">
        <v>102</v>
      </c>
      <c r="C90" s="26"/>
      <c r="D90" s="27"/>
      <c r="E90" s="27"/>
      <c r="F90" s="28"/>
    </row>
    <row r="91" spans="1:6" x14ac:dyDescent="0.25">
      <c r="A91" s="24"/>
      <c r="B91" s="25"/>
      <c r="C91" s="29"/>
      <c r="D91" s="27"/>
      <c r="E91" s="27"/>
      <c r="F91" s="28"/>
    </row>
    <row r="92" spans="1:6" x14ac:dyDescent="0.25">
      <c r="A92" s="24"/>
      <c r="B92" s="25">
        <v>103</v>
      </c>
      <c r="C92" s="26"/>
      <c r="D92" s="27"/>
      <c r="E92" s="27"/>
      <c r="F92" s="28"/>
    </row>
    <row r="93" spans="1:6" x14ac:dyDescent="0.25">
      <c r="A93" s="24"/>
      <c r="B93" s="25"/>
      <c r="C93" s="29"/>
      <c r="D93" s="27"/>
      <c r="E93" s="27"/>
      <c r="F93" s="28"/>
    </row>
    <row r="94" spans="1:6" x14ac:dyDescent="0.25">
      <c r="A94" s="24"/>
      <c r="B94" s="25">
        <v>104</v>
      </c>
      <c r="C94" s="26"/>
      <c r="D94" s="27"/>
      <c r="E94" s="27"/>
      <c r="F94" s="28"/>
    </row>
    <row r="95" spans="1:6" x14ac:dyDescent="0.25">
      <c r="A95" s="24"/>
      <c r="B95" s="25"/>
      <c r="C95" s="29"/>
      <c r="D95" s="27"/>
      <c r="E95" s="27"/>
      <c r="F95" s="28"/>
    </row>
    <row r="96" spans="1:6" x14ac:dyDescent="0.25">
      <c r="A96" s="24"/>
      <c r="B96" s="25">
        <v>105</v>
      </c>
      <c r="C96" s="26"/>
      <c r="D96" s="30"/>
      <c r="E96" s="27"/>
      <c r="F96" s="28"/>
    </row>
    <row r="97" spans="1:6" x14ac:dyDescent="0.25">
      <c r="A97" s="24"/>
      <c r="B97" s="25"/>
      <c r="C97" s="29"/>
      <c r="D97" s="27"/>
      <c r="E97" s="27"/>
      <c r="F97" s="28"/>
    </row>
    <row r="98" spans="1:6" x14ac:dyDescent="0.25">
      <c r="A98" s="24"/>
      <c r="B98" s="25">
        <v>106</v>
      </c>
      <c r="C98" s="26"/>
      <c r="D98" s="30"/>
      <c r="E98" s="27"/>
      <c r="F98" s="28"/>
    </row>
    <row r="99" spans="1:6" x14ac:dyDescent="0.25">
      <c r="A99" s="24"/>
      <c r="B99" s="25"/>
      <c r="C99" s="29"/>
      <c r="D99" s="27"/>
      <c r="E99" s="27"/>
      <c r="F99" s="28"/>
    </row>
    <row r="100" spans="1:6" x14ac:dyDescent="0.25">
      <c r="A100" s="24"/>
      <c r="B100" s="25">
        <v>107</v>
      </c>
      <c r="C100" s="26"/>
      <c r="D100" s="30"/>
      <c r="E100" s="27"/>
      <c r="F100" s="28"/>
    </row>
    <row r="101" spans="1:6" x14ac:dyDescent="0.25">
      <c r="A101" s="24"/>
      <c r="B101" s="25"/>
      <c r="C101" s="29"/>
      <c r="D101" s="27"/>
      <c r="E101" s="27"/>
      <c r="F101" s="28"/>
    </row>
    <row r="102" spans="1:6" x14ac:dyDescent="0.25">
      <c r="A102" s="24"/>
      <c r="B102" s="25">
        <v>108</v>
      </c>
      <c r="C102" s="26"/>
      <c r="D102" s="27"/>
      <c r="E102" s="27"/>
      <c r="F102" s="28"/>
    </row>
    <row r="103" spans="1:6" x14ac:dyDescent="0.25">
      <c r="A103" s="24"/>
      <c r="B103" s="25"/>
      <c r="C103" s="29"/>
      <c r="D103" s="27"/>
      <c r="E103" s="27"/>
      <c r="F103" s="28"/>
    </row>
    <row r="104" spans="1:6" x14ac:dyDescent="0.25">
      <c r="A104" s="24"/>
      <c r="B104" s="25">
        <v>109</v>
      </c>
      <c r="C104" s="26"/>
      <c r="D104" s="27"/>
      <c r="E104" s="27"/>
      <c r="F104" s="28"/>
    </row>
    <row r="105" spans="1:6" x14ac:dyDescent="0.25">
      <c r="A105" s="24"/>
      <c r="B105" s="25"/>
      <c r="C105" s="29"/>
      <c r="D105" s="27"/>
      <c r="E105" s="27"/>
      <c r="F105" s="28"/>
    </row>
    <row r="106" spans="1:6" x14ac:dyDescent="0.25">
      <c r="A106" s="24"/>
      <c r="B106" s="25">
        <v>110</v>
      </c>
      <c r="C106" s="26"/>
      <c r="D106" s="27"/>
      <c r="E106" s="27"/>
      <c r="F106" s="28"/>
    </row>
    <row r="107" spans="1:6" x14ac:dyDescent="0.25">
      <c r="A107" s="24"/>
      <c r="B107" s="25"/>
      <c r="C107" s="29"/>
      <c r="D107" s="27"/>
      <c r="E107" s="27"/>
      <c r="F107" s="28"/>
    </row>
    <row r="108" spans="1:6" x14ac:dyDescent="0.25">
      <c r="A108" s="24"/>
      <c r="B108" s="25">
        <v>111</v>
      </c>
      <c r="C108" s="26"/>
      <c r="D108" s="27"/>
      <c r="E108" s="27"/>
      <c r="F108" s="28"/>
    </row>
    <row r="109" spans="1:6" x14ac:dyDescent="0.25">
      <c r="A109" s="24"/>
      <c r="B109" s="25"/>
      <c r="C109" s="29"/>
      <c r="D109" s="27"/>
      <c r="E109" s="27"/>
      <c r="F109" s="28"/>
    </row>
    <row r="110" spans="1:6" x14ac:dyDescent="0.25">
      <c r="A110" s="24"/>
      <c r="B110" s="25">
        <v>112</v>
      </c>
      <c r="C110" s="26"/>
      <c r="D110" s="30"/>
      <c r="E110" s="27"/>
      <c r="F110" s="28"/>
    </row>
    <row r="111" spans="1:6" x14ac:dyDescent="0.25">
      <c r="A111" s="24"/>
      <c r="B111" s="25"/>
      <c r="C111" s="29"/>
      <c r="D111" s="27"/>
      <c r="E111" s="27"/>
      <c r="F111" s="28"/>
    </row>
    <row r="112" spans="1:6" x14ac:dyDescent="0.25">
      <c r="A112" s="24"/>
      <c r="B112" s="25">
        <v>113</v>
      </c>
      <c r="C112" s="26"/>
      <c r="D112" s="27"/>
      <c r="E112" s="27"/>
      <c r="F112" s="28"/>
    </row>
    <row r="113" spans="1:6" x14ac:dyDescent="0.25">
      <c r="A113" s="24"/>
      <c r="B113" s="25"/>
      <c r="C113" s="29"/>
      <c r="D113" s="27"/>
      <c r="E113" s="27"/>
      <c r="F113" s="28"/>
    </row>
    <row r="114" spans="1:6" x14ac:dyDescent="0.25">
      <c r="A114" s="24"/>
      <c r="B114" s="25">
        <v>114</v>
      </c>
      <c r="C114" s="26"/>
      <c r="D114" s="27"/>
      <c r="E114" s="27"/>
      <c r="F114" s="28"/>
    </row>
    <row r="115" spans="1:6" x14ac:dyDescent="0.25">
      <c r="A115" s="24"/>
      <c r="B115" s="25"/>
      <c r="C115" s="29"/>
      <c r="D115" s="27"/>
      <c r="E115" s="27"/>
      <c r="F115" s="28"/>
    </row>
    <row r="116" spans="1:6" x14ac:dyDescent="0.25">
      <c r="A116" s="24"/>
      <c r="B116" s="25">
        <v>115</v>
      </c>
      <c r="C116" s="26"/>
      <c r="D116" s="27"/>
      <c r="E116" s="27"/>
      <c r="F116" s="28"/>
    </row>
    <row r="117" spans="1:6" x14ac:dyDescent="0.25">
      <c r="A117" s="24"/>
      <c r="B117" s="25"/>
      <c r="C117" s="29"/>
      <c r="D117" s="27"/>
      <c r="E117" s="27"/>
      <c r="F117" s="28"/>
    </row>
    <row r="118" spans="1:6" x14ac:dyDescent="0.25">
      <c r="A118" s="24"/>
      <c r="B118" s="25">
        <v>116</v>
      </c>
      <c r="C118" s="26"/>
      <c r="D118" s="27"/>
      <c r="E118" s="27"/>
      <c r="F118" s="28"/>
    </row>
    <row r="119" spans="1:6" x14ac:dyDescent="0.25">
      <c r="A119" s="24"/>
      <c r="B119" s="25"/>
      <c r="C119" s="29"/>
      <c r="D119" s="27"/>
      <c r="E119" s="27"/>
      <c r="F119" s="28"/>
    </row>
    <row r="120" spans="1:6" x14ac:dyDescent="0.25">
      <c r="A120" s="24"/>
      <c r="B120" s="25">
        <v>117</v>
      </c>
      <c r="C120" s="26"/>
      <c r="D120" s="27"/>
      <c r="E120" s="27"/>
      <c r="F120" s="28"/>
    </row>
    <row r="121" spans="1:6" x14ac:dyDescent="0.25">
      <c r="A121" s="24"/>
      <c r="B121" s="25"/>
      <c r="C121" s="29"/>
      <c r="D121" s="27"/>
      <c r="E121" s="27"/>
      <c r="F121" s="28"/>
    </row>
    <row r="122" spans="1:6" x14ac:dyDescent="0.25">
      <c r="A122" s="24"/>
      <c r="B122" s="25">
        <v>118</v>
      </c>
      <c r="C122" s="26"/>
      <c r="D122" s="27"/>
      <c r="E122" s="27"/>
      <c r="F122" s="28"/>
    </row>
    <row r="123" spans="1:6" x14ac:dyDescent="0.25">
      <c r="A123" s="24"/>
      <c r="B123" s="25"/>
      <c r="C123" s="29"/>
      <c r="D123" s="27"/>
      <c r="E123" s="27"/>
      <c r="F123" s="28"/>
    </row>
    <row r="124" spans="1:6" x14ac:dyDescent="0.25">
      <c r="A124" s="24"/>
      <c r="B124" s="25">
        <v>119</v>
      </c>
      <c r="C124" s="26"/>
      <c r="D124" s="30"/>
      <c r="E124" s="27"/>
      <c r="F124" s="28"/>
    </row>
    <row r="125" spans="1:6" x14ac:dyDescent="0.25">
      <c r="A125" s="24"/>
      <c r="B125" s="25"/>
      <c r="C125" s="29"/>
      <c r="D125" s="27"/>
      <c r="E125" s="27"/>
      <c r="F125" s="28"/>
    </row>
    <row r="126" spans="1:6" x14ac:dyDescent="0.25">
      <c r="A126" s="24"/>
      <c r="B126" s="25">
        <v>120</v>
      </c>
      <c r="C126" s="26"/>
      <c r="D126" s="27"/>
      <c r="E126" s="27"/>
      <c r="F126" s="28"/>
    </row>
    <row r="127" spans="1:6" x14ac:dyDescent="0.25">
      <c r="A127" s="24"/>
      <c r="B127" s="25"/>
      <c r="C127" s="29"/>
      <c r="D127" s="27"/>
      <c r="E127" s="27"/>
      <c r="F127" s="28"/>
    </row>
    <row r="128" spans="1:6" x14ac:dyDescent="0.25">
      <c r="A128" s="24"/>
      <c r="B128" s="25">
        <v>121</v>
      </c>
      <c r="C128" s="26"/>
      <c r="D128" s="27"/>
      <c r="E128" s="27"/>
      <c r="F128" s="28"/>
    </row>
    <row r="129" spans="1:6" x14ac:dyDescent="0.25">
      <c r="A129" s="24"/>
      <c r="B129" s="25"/>
      <c r="C129" s="29"/>
      <c r="D129" s="27"/>
      <c r="E129" s="27"/>
      <c r="F129" s="28"/>
    </row>
    <row r="130" spans="1:6" x14ac:dyDescent="0.25">
      <c r="A130" s="24"/>
      <c r="B130" s="25">
        <v>122</v>
      </c>
      <c r="C130" s="26"/>
      <c r="D130" s="27"/>
      <c r="E130" s="27"/>
      <c r="F130" s="28"/>
    </row>
    <row r="131" spans="1:6" x14ac:dyDescent="0.25">
      <c r="A131" s="24"/>
      <c r="B131" s="25"/>
      <c r="C131" s="29"/>
      <c r="D131" s="27"/>
      <c r="E131" s="27"/>
      <c r="F131" s="28"/>
    </row>
    <row r="132" spans="1:6" x14ac:dyDescent="0.25">
      <c r="A132" s="24"/>
      <c r="B132" s="25"/>
      <c r="C132" s="26"/>
      <c r="D132" s="27"/>
      <c r="E132" s="27"/>
      <c r="F132" s="28"/>
    </row>
    <row r="133" spans="1:6" x14ac:dyDescent="0.25">
      <c r="A133" s="24"/>
      <c r="B133" s="25"/>
      <c r="C133" s="29"/>
      <c r="D133" s="27"/>
      <c r="E133" s="27"/>
      <c r="F133" s="28"/>
    </row>
    <row r="134" spans="1:6" x14ac:dyDescent="0.25">
      <c r="A134" s="24"/>
      <c r="B134" s="25"/>
      <c r="C134" s="26"/>
      <c r="D134" s="27"/>
      <c r="E134" s="27"/>
      <c r="F134" s="28"/>
    </row>
    <row r="135" spans="1:6" x14ac:dyDescent="0.25">
      <c r="A135" s="24"/>
      <c r="B135" s="25"/>
      <c r="C135" s="29"/>
      <c r="D135" s="27"/>
      <c r="E135" s="27"/>
      <c r="F135" s="28"/>
    </row>
    <row r="136" spans="1:6" x14ac:dyDescent="0.25">
      <c r="A136" s="24"/>
      <c r="B136" s="24"/>
      <c r="C136" s="29"/>
      <c r="D136" s="24"/>
      <c r="E136" s="24"/>
      <c r="F136" s="24"/>
    </row>
    <row r="137" spans="1:6" x14ac:dyDescent="0.25">
      <c r="A137" s="24"/>
      <c r="B137" s="24"/>
      <c r="C137" s="29"/>
      <c r="D137" s="24"/>
      <c r="E137" s="24"/>
      <c r="F137" s="24"/>
    </row>
    <row r="138" spans="1:6" x14ac:dyDescent="0.25">
      <c r="A138" s="24"/>
      <c r="B138" s="24"/>
      <c r="C138" s="29"/>
      <c r="D138" s="24"/>
      <c r="E138" s="24"/>
      <c r="F138" s="24"/>
    </row>
    <row r="139" spans="1:6" x14ac:dyDescent="0.25">
      <c r="A139" s="24"/>
      <c r="B139" s="24"/>
      <c r="C139" s="29"/>
      <c r="D139" s="24"/>
      <c r="E139" s="24"/>
      <c r="F139" s="24"/>
    </row>
  </sheetData>
  <pageMargins left="0.11811023622047245" right="0.11811023622047245" top="0.74803149606299213" bottom="0.74803149606299213" header="0.31496062992125984" footer="0.31496062992125984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SPK</vt:lpstr>
      <vt:lpstr>SPK!Print_Area</vt:lpstr>
      <vt:lpstr>SPK!Print_Titles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eko</dc:creator>
  <cp:lastModifiedBy>eko</cp:lastModifiedBy>
  <cp:lastPrinted>2016-01-15T10:50:10Z</cp:lastPrinted>
  <dcterms:created xsi:type="dcterms:W3CDTF">2016-01-15T10:17:51Z</dcterms:created>
  <dcterms:modified xsi:type="dcterms:W3CDTF">2016-01-15T10:54:23Z</dcterms:modified>
</cp:coreProperties>
</file>