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NDRA SW\2018-2019\7. WO\79. Penambahan Pompa &amp; Inst. Distribusi Air Bersih WTP\"/>
    </mc:Choice>
  </mc:AlternateContent>
  <bookViews>
    <workbookView xWindow="0" yWindow="0" windowWidth="19200" windowHeight="7905"/>
  </bookViews>
  <sheets>
    <sheet name="Penambahan Pompa Distribusi" sheetId="1" r:id="rId1"/>
  </sheets>
  <definedNames>
    <definedName name="_xlnm.Print_Titles" localSheetId="0">'Penambahan Pompa Distribusi'!$1:$5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F31" i="1"/>
  <c r="F28" i="1"/>
  <c r="F27" i="1"/>
  <c r="F26" i="1"/>
  <c r="F25" i="1"/>
  <c r="F24" i="1"/>
  <c r="F23" i="1"/>
  <c r="A23" i="1"/>
  <c r="A24" i="1" s="1"/>
  <c r="A25" i="1" s="1"/>
  <c r="A26" i="1" s="1"/>
  <c r="A27" i="1" s="1"/>
  <c r="A28" i="1" s="1"/>
  <c r="F22" i="1"/>
  <c r="F19" i="1"/>
  <c r="F18" i="1"/>
  <c r="F17" i="1"/>
  <c r="F16" i="1"/>
  <c r="F15" i="1"/>
  <c r="F14" i="1"/>
  <c r="F13" i="1"/>
  <c r="A13" i="1"/>
  <c r="A14" i="1" s="1"/>
  <c r="A15" i="1" s="1"/>
  <c r="A16" i="1" s="1"/>
  <c r="A17" i="1" s="1"/>
  <c r="A18" i="1" s="1"/>
  <c r="A19" i="1" s="1"/>
  <c r="F12" i="1"/>
  <c r="F60" i="1"/>
  <c r="F61" i="1" l="1"/>
  <c r="F62" i="1" s="1"/>
</calcChain>
</file>

<file path=xl/sharedStrings.xml><?xml version="1.0" encoding="utf-8"?>
<sst xmlns="http://schemas.openxmlformats.org/spreadsheetml/2006/main" count="111" uniqueCount="63">
  <si>
    <t>PT. SINAR BAHANA MULYA</t>
  </si>
  <si>
    <t>BOQ</t>
  </si>
  <si>
    <t xml:space="preserve">Perumahan Citra Gran - Cibubur </t>
  </si>
  <si>
    <t>Penambahan Pompa &amp; Inst. Distribusi Air Bersih WTP</t>
  </si>
  <si>
    <t>No</t>
  </si>
  <si>
    <t>Uraian Pekerjaan</t>
  </si>
  <si>
    <t>Sat.</t>
  </si>
  <si>
    <t>Volume</t>
  </si>
  <si>
    <t>Harga Satuan</t>
  </si>
  <si>
    <t>Total Harga</t>
  </si>
  <si>
    <t>I.</t>
  </si>
  <si>
    <t>PEKERJAAN PERSIAPAN</t>
  </si>
  <si>
    <t>Pembersihan awal &amp; akhir</t>
  </si>
  <si>
    <t>ls</t>
  </si>
  <si>
    <t>Alat bantu kerja</t>
  </si>
  <si>
    <t>II.</t>
  </si>
  <si>
    <t>PEK. PENAMBAHAN POMPA &amp; INST. DISTRIBUSI</t>
  </si>
  <si>
    <t>A</t>
  </si>
  <si>
    <t>BY PASS 1</t>
  </si>
  <si>
    <t>Butter fly 6"</t>
  </si>
  <si>
    <t>pcs</t>
  </si>
  <si>
    <t>Flange galvanis (10 K) 6"</t>
  </si>
  <si>
    <t>Flange galvanis (10 K) 4"</t>
  </si>
  <si>
    <t>Reducer galvanis (10 K) 6" x 4"</t>
  </si>
  <si>
    <t>Knee galvanis (10 K) 4"</t>
  </si>
  <si>
    <t>Knee galvanis (10 K) 6"</t>
  </si>
  <si>
    <t>Tee galvanis (10 K) 6" x 6"</t>
  </si>
  <si>
    <t>Mur baut M 16 x 10 cm</t>
  </si>
  <si>
    <t>B</t>
  </si>
  <si>
    <t>BY PASS 2</t>
  </si>
  <si>
    <t>Tee galvanis (10 K) 6" x 4"</t>
  </si>
  <si>
    <t>C</t>
  </si>
  <si>
    <t>POMPA</t>
  </si>
  <si>
    <r>
      <t xml:space="preserve">Pompa </t>
    </r>
    <r>
      <rPr>
        <b/>
        <sz val="11"/>
        <rFont val="Book Antiqua"/>
        <family val="1"/>
      </rPr>
      <t>Ebara Centrifugal</t>
    </r>
    <r>
      <rPr>
        <sz val="11"/>
        <rFont val="Book Antiqua"/>
        <family val="1"/>
      </rPr>
      <t xml:space="preserve"> model </t>
    </r>
    <r>
      <rPr>
        <b/>
        <sz val="11"/>
        <rFont val="Book Antiqua"/>
        <family val="1"/>
      </rPr>
      <t xml:space="preserve">80x65 FS JA </t>
    </r>
    <r>
      <rPr>
        <sz val="11"/>
        <rFont val="Book Antiqua"/>
        <family val="1"/>
      </rPr>
      <t>(Motor Electrim 22 KW) incld. Inverter &amp; Panel + Instalasi</t>
    </r>
  </si>
  <si>
    <t>unit</t>
  </si>
  <si>
    <t>Pipa galvanis (SCH 40) 8"</t>
  </si>
  <si>
    <t>m'</t>
  </si>
  <si>
    <t>Pipa galvanis (SCH 40) 6"</t>
  </si>
  <si>
    <t>Pipa galvanis (SCH 40) 4"</t>
  </si>
  <si>
    <t>Flange galvanis (10 K) 8"</t>
  </si>
  <si>
    <t>bh</t>
  </si>
  <si>
    <t>Flange galvanis (10 K) 3"</t>
  </si>
  <si>
    <t>Flange galvanis (10 K) 2 1/2"</t>
  </si>
  <si>
    <r>
      <t xml:space="preserve">Butter fly 6" </t>
    </r>
    <r>
      <rPr>
        <b/>
        <sz val="11"/>
        <rFont val="Book Antiqua"/>
        <family val="1"/>
      </rPr>
      <t>- SBO</t>
    </r>
  </si>
  <si>
    <r>
      <t xml:space="preserve">Butter fly 4" </t>
    </r>
    <r>
      <rPr>
        <b/>
        <sz val="11"/>
        <rFont val="Book Antiqua"/>
        <family val="1"/>
      </rPr>
      <t>- SBO</t>
    </r>
  </si>
  <si>
    <r>
      <t xml:space="preserve">Butter fly 3" </t>
    </r>
    <r>
      <rPr>
        <b/>
        <sz val="11"/>
        <rFont val="Book Antiqua"/>
        <family val="1"/>
      </rPr>
      <t>- SBO</t>
    </r>
  </si>
  <si>
    <r>
      <t xml:space="preserve">Butter fly 2 1/2" </t>
    </r>
    <r>
      <rPr>
        <b/>
        <sz val="11"/>
        <rFont val="Book Antiqua"/>
        <family val="1"/>
      </rPr>
      <t>- SBO</t>
    </r>
  </si>
  <si>
    <r>
      <t xml:space="preserve">Check valve 2 1/2" (KITZ) </t>
    </r>
    <r>
      <rPr>
        <b/>
        <sz val="11"/>
        <rFont val="Book Antiqua"/>
        <family val="1"/>
      </rPr>
      <t>- SBO</t>
    </r>
  </si>
  <si>
    <r>
      <t xml:space="preserve">Flexible join rubber 2 1/2" </t>
    </r>
    <r>
      <rPr>
        <b/>
        <sz val="11"/>
        <rFont val="Book Antiqua"/>
        <family val="1"/>
      </rPr>
      <t>- SBO</t>
    </r>
  </si>
  <si>
    <t>Flexible join rubber 3"</t>
  </si>
  <si>
    <t>Foot valve 4"</t>
  </si>
  <si>
    <t>Reducer galvanis (10 K) 8" x 6"</t>
  </si>
  <si>
    <t>Reducer galvanis (10 K) 4" x 2 1/2"</t>
  </si>
  <si>
    <t>Blind flange (10 K) 8"</t>
  </si>
  <si>
    <t>Pondasi beton 0,8 x 2,0 x 0,15 m</t>
  </si>
  <si>
    <t>Rubber pompa mounting</t>
  </si>
  <si>
    <t>Supporting pompa + pipa (UNP 100x50)</t>
  </si>
  <si>
    <t>Pressure gauge 10</t>
  </si>
  <si>
    <t>Gate valve 1/2"</t>
  </si>
  <si>
    <t>Mur baut M 16 x 8 cm</t>
  </si>
  <si>
    <t>Sub Total</t>
  </si>
  <si>
    <t>PPN 10%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</si>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</sst>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Book Antiqua"/>
      <family val="1"/>
    </font>
    <font>
      <sz val="11"/>
      <name val="Book Antiqua"/>
      <family val="1"/>
    </font>
    <font>
      <sz val="11"/>
      <color theme="1"/>
      <name val="Calibri"/>
      <family val="2"/>
      <charset val="1"/>
      <scheme val="minor"/>
    </font>
    <font>
      <sz val="11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2" applyFont="1" applyAlignment="1">
      <alignment vertical="center"/>
    </xf>
    <xf numFmtId="0" fontId="3" fillId="0" borderId="0" xfId="2" applyFont="1" applyAlignment="1">
      <alignment vertical="center"/>
    </xf>
    <xf numFmtId="164" fontId="3" fillId="0" borderId="0" xfId="3" applyNumberFormat="1" applyFont="1" applyAlignment="1">
      <alignment horizontal="center" vertical="center"/>
    </xf>
    <xf numFmtId="43" fontId="3" fillId="0" borderId="0" xfId="1" applyFont="1" applyAlignment="1">
      <alignment vertical="center"/>
    </xf>
    <xf numFmtId="41" fontId="3" fillId="0" borderId="0" xfId="2" applyNumberFormat="1" applyFont="1" applyAlignment="1">
      <alignment vertical="center"/>
    </xf>
    <xf numFmtId="41" fontId="2" fillId="0" borderId="0" xfId="3" applyNumberFormat="1" applyFont="1" applyAlignment="1">
      <alignment horizontal="center" vertical="center"/>
    </xf>
    <xf numFmtId="41" fontId="2" fillId="0" borderId="0" xfId="3" applyNumberFormat="1" applyFont="1" applyAlignment="1">
      <alignment horizontal="right" vertical="center"/>
    </xf>
    <xf numFmtId="0" fontId="2" fillId="0" borderId="1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164" fontId="2" fillId="0" borderId="2" xfId="3" applyNumberFormat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1" fontId="2" fillId="0" borderId="2" xfId="3" applyNumberFormat="1" applyFont="1" applyBorder="1" applyAlignment="1">
      <alignment horizontal="center" vertical="center"/>
    </xf>
    <xf numFmtId="41" fontId="2" fillId="0" borderId="3" xfId="3" applyNumberFormat="1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5" xfId="2" applyFont="1" applyBorder="1" applyAlignment="1">
      <alignment vertical="center"/>
    </xf>
    <xf numFmtId="164" fontId="3" fillId="0" borderId="5" xfId="3" applyNumberFormat="1" applyFont="1" applyBorder="1" applyAlignment="1">
      <alignment horizontal="center" vertical="center"/>
    </xf>
    <xf numFmtId="43" fontId="3" fillId="0" borderId="5" xfId="1" applyFont="1" applyBorder="1" applyAlignment="1">
      <alignment vertical="center"/>
    </xf>
    <xf numFmtId="41" fontId="5" fillId="0" borderId="5" xfId="3" applyNumberFormat="1" applyFont="1" applyBorder="1" applyAlignment="1">
      <alignment horizontal="center" vertical="center"/>
    </xf>
    <xf numFmtId="41" fontId="3" fillId="0" borderId="6" xfId="3" applyNumberFormat="1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8" xfId="2" applyFont="1" applyBorder="1" applyAlignment="1">
      <alignment vertical="center"/>
    </xf>
    <xf numFmtId="164" fontId="3" fillId="0" borderId="8" xfId="3" applyNumberFormat="1" applyFont="1" applyBorder="1" applyAlignment="1">
      <alignment horizontal="center" vertical="center"/>
    </xf>
    <xf numFmtId="43" fontId="3" fillId="0" borderId="8" xfId="1" applyFont="1" applyBorder="1" applyAlignment="1">
      <alignment vertical="center"/>
    </xf>
    <xf numFmtId="41" fontId="3" fillId="0" borderId="8" xfId="3" applyNumberFormat="1" applyFont="1" applyBorder="1" applyAlignment="1">
      <alignment vertical="center"/>
    </xf>
    <xf numFmtId="41" fontId="3" fillId="0" borderId="9" xfId="3" applyNumberFormat="1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3" fillId="0" borderId="8" xfId="2" applyFont="1" applyBorder="1" applyAlignment="1">
      <alignment vertical="center"/>
    </xf>
    <xf numFmtId="41" fontId="3" fillId="0" borderId="8" xfId="3" applyNumberFormat="1" applyFont="1" applyBorder="1" applyAlignment="1">
      <alignment horizontal="center" vertical="center"/>
    </xf>
    <xf numFmtId="0" fontId="2" fillId="0" borderId="8" xfId="2" applyFont="1" applyBorder="1" applyAlignment="1">
      <alignment vertical="center" wrapText="1"/>
    </xf>
    <xf numFmtId="0" fontId="3" fillId="0" borderId="8" xfId="2" applyFont="1" applyBorder="1" applyAlignment="1">
      <alignment vertical="center" wrapText="1"/>
    </xf>
    <xf numFmtId="12" fontId="3" fillId="0" borderId="8" xfId="2" applyNumberFormat="1" applyFont="1" applyBorder="1" applyAlignment="1">
      <alignment vertical="center"/>
    </xf>
    <xf numFmtId="0" fontId="3" fillId="0" borderId="10" xfId="2" applyFont="1" applyBorder="1" applyAlignment="1">
      <alignment horizontal="center" vertical="center"/>
    </xf>
    <xf numFmtId="0" fontId="3" fillId="0" borderId="11" xfId="2" applyFont="1" applyBorder="1" applyAlignment="1">
      <alignment vertical="center"/>
    </xf>
    <xf numFmtId="164" fontId="3" fillId="0" borderId="11" xfId="3" applyNumberFormat="1" applyFont="1" applyBorder="1" applyAlignment="1">
      <alignment horizontal="center" vertical="center"/>
    </xf>
    <xf numFmtId="43" fontId="3" fillId="0" borderId="11" xfId="1" applyFont="1" applyBorder="1" applyAlignment="1">
      <alignment vertical="center"/>
    </xf>
    <xf numFmtId="41" fontId="3" fillId="0" borderId="11" xfId="3" applyNumberFormat="1" applyFont="1" applyBorder="1" applyAlignment="1">
      <alignment horizontal="center" vertical="center"/>
    </xf>
    <xf numFmtId="41" fontId="3" fillId="0" borderId="12" xfId="3" applyNumberFormat="1" applyFont="1" applyBorder="1" applyAlignment="1">
      <alignment vertical="center"/>
    </xf>
    <xf numFmtId="0" fontId="3" fillId="0" borderId="13" xfId="2" applyFont="1" applyBorder="1" applyAlignment="1">
      <alignment horizontal="center" vertical="center"/>
    </xf>
    <xf numFmtId="0" fontId="3" fillId="0" borderId="14" xfId="2" applyFont="1" applyBorder="1" applyAlignment="1">
      <alignment vertical="center"/>
    </xf>
    <xf numFmtId="164" fontId="3" fillId="0" borderId="14" xfId="3" applyNumberFormat="1" applyFont="1" applyBorder="1" applyAlignment="1">
      <alignment horizontal="center" vertical="center"/>
    </xf>
    <xf numFmtId="43" fontId="3" fillId="0" borderId="14" xfId="1" applyFont="1" applyBorder="1" applyAlignment="1">
      <alignment vertical="center"/>
    </xf>
    <xf numFmtId="41" fontId="3" fillId="0" borderId="14" xfId="3" applyNumberFormat="1" applyFont="1" applyBorder="1" applyAlignment="1">
      <alignment horizontal="center" vertical="center"/>
    </xf>
    <xf numFmtId="41" fontId="3" fillId="0" borderId="15" xfId="3" applyNumberFormat="1" applyFont="1" applyBorder="1" applyAlignment="1">
      <alignment vertical="center"/>
    </xf>
    <xf numFmtId="41" fontId="2" fillId="0" borderId="8" xfId="3" applyNumberFormat="1" applyFont="1" applyBorder="1" applyAlignment="1">
      <alignment horizontal="center" vertical="center"/>
    </xf>
    <xf numFmtId="41" fontId="2" fillId="0" borderId="9" xfId="3" applyNumberFormat="1" applyFont="1" applyBorder="1" applyAlignment="1">
      <alignment vertical="center"/>
    </xf>
    <xf numFmtId="41" fontId="3" fillId="0" borderId="9" xfId="3" applyNumberFormat="1" applyFont="1" applyBorder="1" applyAlignment="1">
      <alignment vertical="center"/>
    </xf>
    <xf numFmtId="0" fontId="3" fillId="0" borderId="16" xfId="2" applyFont="1" applyBorder="1" applyAlignment="1">
      <alignment horizontal="center" vertical="center"/>
    </xf>
    <xf numFmtId="0" fontId="3" fillId="0" borderId="17" xfId="2" applyFont="1" applyBorder="1" applyAlignment="1">
      <alignment vertical="center"/>
    </xf>
    <xf numFmtId="164" fontId="3" fillId="0" borderId="17" xfId="3" applyNumberFormat="1" applyFont="1" applyBorder="1" applyAlignment="1">
      <alignment horizontal="center" vertical="center"/>
    </xf>
    <xf numFmtId="43" fontId="3" fillId="0" borderId="17" xfId="1" applyFont="1" applyBorder="1" applyAlignment="1">
      <alignment vertical="center"/>
    </xf>
    <xf numFmtId="41" fontId="3" fillId="0" borderId="17" xfId="3" applyNumberFormat="1" applyFont="1" applyBorder="1" applyAlignment="1">
      <alignment vertical="center"/>
    </xf>
    <xf numFmtId="41" fontId="3" fillId="0" borderId="18" xfId="3" applyNumberFormat="1" applyFont="1" applyBorder="1" applyAlignment="1">
      <alignment vertical="center"/>
    </xf>
    <xf numFmtId="0" fontId="3" fillId="0" borderId="0" xfId="2" applyFont="1" applyAlignment="1">
      <alignment horizontal="center" vertical="center"/>
    </xf>
    <xf numFmtId="41" fontId="3" fillId="0" borderId="0" xfId="3" applyNumberFormat="1" applyFont="1" applyAlignment="1">
      <alignment vertical="center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view="pageBreakPreview" zoomScaleNormal="100" zoomScaleSheetLayoutView="100" workbookViewId="0"/>
  </sheetViews>
  <sheetFormatPr defaultRowHeight="16.5" x14ac:dyDescent="0.25"/>
  <cols>
    <col min="1" max="1" width="5" style="53" customWidth="1"/>
    <col min="2" max="2" width="41.28515625" style="2" customWidth="1"/>
    <col min="3" max="3" width="7.28515625" style="3" customWidth="1"/>
    <col min="4" max="4" width="9" style="4" customWidth="1"/>
    <col min="5" max="5" width="18.5703125" style="5" customWidth="1"/>
    <col min="6" max="6" width="19.7109375" style="5" customWidth="1"/>
    <col min="7" max="16384" width="9.140625" style="2"/>
  </cols>
  <sheetData>
    <row r="1" spans="1:6" x14ac:dyDescent="0.25">
      <c r="A1" s="1" t="s">
        <v>0</v>
      </c>
      <c r="F1" s="6" t="s">
        <v>1</v>
      </c>
    </row>
    <row r="2" spans="1:6" x14ac:dyDescent="0.25">
      <c r="A2" s="2" t="s">
        <v>2</v>
      </c>
      <c r="F2" s="7" t="s">
        <v>3</v>
      </c>
    </row>
    <row r="3" spans="1:6" ht="17.25" thickBot="1" x14ac:dyDescent="0.3">
      <c r="A3" s="2"/>
      <c r="F3" s="7"/>
    </row>
    <row r="4" spans="1:6" s="1" customFormat="1" ht="32.25" customHeight="1" thickTop="1" thickBot="1" x14ac:dyDescent="0.3">
      <c r="A4" s="8" t="s">
        <v>4</v>
      </c>
      <c r="B4" s="9" t="s">
        <v>5</v>
      </c>
      <c r="C4" s="10" t="s">
        <v>6</v>
      </c>
      <c r="D4" s="11" t="s">
        <v>7</v>
      </c>
      <c r="E4" s="12" t="s">
        <v>8</v>
      </c>
      <c r="F4" s="13" t="s">
        <v>9</v>
      </c>
    </row>
    <row r="5" spans="1:6" ht="17.25" thickTop="1" x14ac:dyDescent="0.25">
      <c r="A5" s="14"/>
      <c r="B5" s="15"/>
      <c r="C5" s="16"/>
      <c r="D5" s="17"/>
      <c r="E5" s="18"/>
      <c r="F5" s="19"/>
    </row>
    <row r="6" spans="1:6" x14ac:dyDescent="0.25">
      <c r="A6" s="20" t="s">
        <v>10</v>
      </c>
      <c r="B6" s="21" t="s">
        <v>11</v>
      </c>
      <c r="C6" s="22"/>
      <c r="D6" s="23"/>
      <c r="E6" s="24"/>
      <c r="F6" s="25"/>
    </row>
    <row r="7" spans="1:6" x14ac:dyDescent="0.25">
      <c r="A7" s="26">
        <v>1</v>
      </c>
      <c r="B7" s="27" t="s">
        <v>12</v>
      </c>
      <c r="C7" s="22" t="s">
        <v>13</v>
      </c>
      <c r="D7" s="23">
        <v>1</v>
      </c>
      <c r="E7" s="24"/>
      <c r="F7" s="25">
        <f>D7*E7</f>
        <v>0</v>
      </c>
    </row>
    <row r="8" spans="1:6" x14ac:dyDescent="0.25">
      <c r="A8" s="26">
        <v>2</v>
      </c>
      <c r="B8" s="27" t="s">
        <v>14</v>
      </c>
      <c r="C8" s="22" t="s">
        <v>13</v>
      </c>
      <c r="D8" s="23">
        <v>1</v>
      </c>
      <c r="E8" s="24"/>
      <c r="F8" s="25">
        <f>D8*E8</f>
        <v>0</v>
      </c>
    </row>
    <row r="9" spans="1:6" x14ac:dyDescent="0.25">
      <c r="A9" s="26"/>
      <c r="B9" s="27"/>
      <c r="C9" s="22"/>
      <c r="D9" s="23"/>
      <c r="E9" s="28"/>
      <c r="F9" s="25"/>
    </row>
    <row r="10" spans="1:6" ht="30" x14ac:dyDescent="0.25">
      <c r="A10" s="20" t="s">
        <v>15</v>
      </c>
      <c r="B10" s="29" t="s">
        <v>16</v>
      </c>
      <c r="C10" s="22"/>
      <c r="D10" s="23"/>
      <c r="E10" s="24"/>
      <c r="F10" s="25"/>
    </row>
    <row r="11" spans="1:6" x14ac:dyDescent="0.25">
      <c r="A11" s="20" t="s">
        <v>17</v>
      </c>
      <c r="B11" s="29" t="s">
        <v>18</v>
      </c>
      <c r="C11" s="22"/>
      <c r="D11" s="23"/>
      <c r="E11" s="24"/>
      <c r="F11" s="25"/>
    </row>
    <row r="12" spans="1:6" x14ac:dyDescent="0.25">
      <c r="A12" s="26">
        <v>1</v>
      </c>
      <c r="B12" s="27" t="s">
        <v>19</v>
      </c>
      <c r="C12" s="22" t="s">
        <v>20</v>
      </c>
      <c r="D12" s="23">
        <v>3</v>
      </c>
      <c r="E12" s="24"/>
      <c r="F12" s="25">
        <f>D12*E12</f>
        <v>0</v>
      </c>
    </row>
    <row r="13" spans="1:6" x14ac:dyDescent="0.25">
      <c r="A13" s="26">
        <f>+A12+1</f>
        <v>2</v>
      </c>
      <c r="B13" s="27" t="s">
        <v>21</v>
      </c>
      <c r="C13" s="22" t="s">
        <v>20</v>
      </c>
      <c r="D13" s="23">
        <v>10</v>
      </c>
      <c r="E13" s="24"/>
      <c r="F13" s="25">
        <f t="shared" ref="F13:F19" si="0">D13*E13</f>
        <v>0</v>
      </c>
    </row>
    <row r="14" spans="1:6" x14ac:dyDescent="0.25">
      <c r="A14" s="26">
        <f>+A13+1</f>
        <v>3</v>
      </c>
      <c r="B14" s="27" t="s">
        <v>22</v>
      </c>
      <c r="C14" s="22" t="s">
        <v>20</v>
      </c>
      <c r="D14" s="23">
        <v>2</v>
      </c>
      <c r="E14" s="24"/>
      <c r="F14" s="25">
        <f t="shared" si="0"/>
        <v>0</v>
      </c>
    </row>
    <row r="15" spans="1:6" x14ac:dyDescent="0.25">
      <c r="A15" s="26">
        <f t="shared" ref="A15:A19" si="1">+A14+1</f>
        <v>4</v>
      </c>
      <c r="B15" s="27" t="s">
        <v>23</v>
      </c>
      <c r="C15" s="22" t="s">
        <v>20</v>
      </c>
      <c r="D15" s="23">
        <v>1</v>
      </c>
      <c r="E15" s="24"/>
      <c r="F15" s="25">
        <f t="shared" si="0"/>
        <v>0</v>
      </c>
    </row>
    <row r="16" spans="1:6" x14ac:dyDescent="0.25">
      <c r="A16" s="26">
        <f t="shared" si="1"/>
        <v>5</v>
      </c>
      <c r="B16" s="27" t="s">
        <v>24</v>
      </c>
      <c r="C16" s="22" t="s">
        <v>20</v>
      </c>
      <c r="D16" s="23">
        <v>2</v>
      </c>
      <c r="E16" s="24"/>
      <c r="F16" s="25">
        <f t="shared" si="0"/>
        <v>0</v>
      </c>
    </row>
    <row r="17" spans="1:6" x14ac:dyDescent="0.25">
      <c r="A17" s="26">
        <f t="shared" si="1"/>
        <v>6</v>
      </c>
      <c r="B17" s="27" t="s">
        <v>25</v>
      </c>
      <c r="C17" s="22" t="s">
        <v>20</v>
      </c>
      <c r="D17" s="23">
        <v>4</v>
      </c>
      <c r="E17" s="24"/>
      <c r="F17" s="25">
        <f t="shared" si="0"/>
        <v>0</v>
      </c>
    </row>
    <row r="18" spans="1:6" x14ac:dyDescent="0.25">
      <c r="A18" s="26">
        <f t="shared" si="1"/>
        <v>7</v>
      </c>
      <c r="B18" s="27" t="s">
        <v>26</v>
      </c>
      <c r="C18" s="22" t="s">
        <v>20</v>
      </c>
      <c r="D18" s="23">
        <v>3</v>
      </c>
      <c r="E18" s="24"/>
      <c r="F18" s="25">
        <f t="shared" si="0"/>
        <v>0</v>
      </c>
    </row>
    <row r="19" spans="1:6" x14ac:dyDescent="0.25">
      <c r="A19" s="26">
        <f t="shared" si="1"/>
        <v>8</v>
      </c>
      <c r="B19" s="27" t="s">
        <v>27</v>
      </c>
      <c r="C19" s="22" t="s">
        <v>20</v>
      </c>
      <c r="D19" s="23">
        <v>64</v>
      </c>
      <c r="E19" s="24"/>
      <c r="F19" s="25">
        <f t="shared" si="0"/>
        <v>0</v>
      </c>
    </row>
    <row r="20" spans="1:6" x14ac:dyDescent="0.25">
      <c r="A20" s="26"/>
      <c r="B20" s="27"/>
      <c r="C20" s="22"/>
      <c r="D20" s="23"/>
      <c r="E20" s="24"/>
      <c r="F20" s="25"/>
    </row>
    <row r="21" spans="1:6" x14ac:dyDescent="0.25">
      <c r="A21" s="20" t="s">
        <v>28</v>
      </c>
      <c r="B21" s="29" t="s">
        <v>29</v>
      </c>
      <c r="C21" s="22"/>
      <c r="D21" s="23"/>
      <c r="E21" s="24"/>
      <c r="F21" s="25"/>
    </row>
    <row r="22" spans="1:6" x14ac:dyDescent="0.25">
      <c r="A22" s="26">
        <v>1</v>
      </c>
      <c r="B22" s="27" t="s">
        <v>19</v>
      </c>
      <c r="C22" s="22" t="s">
        <v>20</v>
      </c>
      <c r="D22" s="23">
        <v>1</v>
      </c>
      <c r="E22" s="24"/>
      <c r="F22" s="25">
        <f>D22*E22</f>
        <v>0</v>
      </c>
    </row>
    <row r="23" spans="1:6" x14ac:dyDescent="0.25">
      <c r="A23" s="26">
        <f>+A22+1</f>
        <v>2</v>
      </c>
      <c r="B23" s="27" t="s">
        <v>21</v>
      </c>
      <c r="C23" s="22" t="s">
        <v>20</v>
      </c>
      <c r="D23" s="23">
        <v>7</v>
      </c>
      <c r="E23" s="24"/>
      <c r="F23" s="25">
        <f t="shared" ref="F23:F28" si="2">D23*E23</f>
        <v>0</v>
      </c>
    </row>
    <row r="24" spans="1:6" x14ac:dyDescent="0.25">
      <c r="A24" s="26">
        <f t="shared" ref="A24:A28" si="3">+A23+1</f>
        <v>3</v>
      </c>
      <c r="B24" s="27" t="s">
        <v>30</v>
      </c>
      <c r="C24" s="22" t="s">
        <v>20</v>
      </c>
      <c r="D24" s="23">
        <v>1</v>
      </c>
      <c r="E24" s="24"/>
      <c r="F24" s="25">
        <f>D24*E24</f>
        <v>0</v>
      </c>
    </row>
    <row r="25" spans="1:6" x14ac:dyDescent="0.25">
      <c r="A25" s="26">
        <f t="shared" si="3"/>
        <v>4</v>
      </c>
      <c r="B25" s="27" t="s">
        <v>26</v>
      </c>
      <c r="C25" s="22" t="s">
        <v>20</v>
      </c>
      <c r="D25" s="23">
        <v>2</v>
      </c>
      <c r="E25" s="24"/>
      <c r="F25" s="25">
        <f t="shared" si="2"/>
        <v>0</v>
      </c>
    </row>
    <row r="26" spans="1:6" x14ac:dyDescent="0.25">
      <c r="A26" s="26">
        <f t="shared" si="3"/>
        <v>5</v>
      </c>
      <c r="B26" s="27" t="s">
        <v>24</v>
      </c>
      <c r="C26" s="22" t="s">
        <v>20</v>
      </c>
      <c r="D26" s="23">
        <v>1</v>
      </c>
      <c r="E26" s="24"/>
      <c r="F26" s="25">
        <f t="shared" si="2"/>
        <v>0</v>
      </c>
    </row>
    <row r="27" spans="1:6" x14ac:dyDescent="0.25">
      <c r="A27" s="26">
        <f t="shared" si="3"/>
        <v>6</v>
      </c>
      <c r="B27" s="27" t="s">
        <v>25</v>
      </c>
      <c r="C27" s="22" t="s">
        <v>20</v>
      </c>
      <c r="D27" s="23">
        <v>3</v>
      </c>
      <c r="E27" s="24"/>
      <c r="F27" s="25">
        <f t="shared" si="2"/>
        <v>0</v>
      </c>
    </row>
    <row r="28" spans="1:6" x14ac:dyDescent="0.25">
      <c r="A28" s="26">
        <f t="shared" si="3"/>
        <v>7</v>
      </c>
      <c r="B28" s="27" t="s">
        <v>27</v>
      </c>
      <c r="C28" s="22" t="s">
        <v>20</v>
      </c>
      <c r="D28" s="23">
        <v>64</v>
      </c>
      <c r="E28" s="24"/>
      <c r="F28" s="25">
        <f t="shared" si="2"/>
        <v>0</v>
      </c>
    </row>
    <row r="29" spans="1:6" x14ac:dyDescent="0.25">
      <c r="A29" s="26"/>
      <c r="B29" s="27"/>
      <c r="C29" s="22"/>
      <c r="D29" s="23"/>
      <c r="E29" s="24"/>
      <c r="F29" s="25"/>
    </row>
    <row r="30" spans="1:6" x14ac:dyDescent="0.25">
      <c r="A30" s="20" t="s">
        <v>31</v>
      </c>
      <c r="B30" s="29" t="s">
        <v>32</v>
      </c>
      <c r="C30" s="22"/>
      <c r="D30" s="23"/>
      <c r="E30" s="24"/>
      <c r="F30" s="25"/>
    </row>
    <row r="31" spans="1:6" ht="49.5" x14ac:dyDescent="0.25">
      <c r="A31" s="26">
        <v>1</v>
      </c>
      <c r="B31" s="30" t="s">
        <v>33</v>
      </c>
      <c r="C31" s="22" t="s">
        <v>34</v>
      </c>
      <c r="D31" s="23">
        <v>2</v>
      </c>
      <c r="E31" s="24"/>
      <c r="F31" s="25">
        <f>D31*E31</f>
        <v>0</v>
      </c>
    </row>
    <row r="32" spans="1:6" x14ac:dyDescent="0.25">
      <c r="A32" s="26">
        <f>+A31+1</f>
        <v>2</v>
      </c>
      <c r="B32" s="27" t="s">
        <v>35</v>
      </c>
      <c r="C32" s="22" t="s">
        <v>36</v>
      </c>
      <c r="D32" s="23">
        <v>12</v>
      </c>
      <c r="E32" s="24"/>
      <c r="F32" s="25">
        <f t="shared" ref="F32:F37" si="4">D32*E32</f>
        <v>0</v>
      </c>
    </row>
    <row r="33" spans="1:6" x14ac:dyDescent="0.25">
      <c r="A33" s="26">
        <f>+A32+1</f>
        <v>3</v>
      </c>
      <c r="B33" s="27" t="s">
        <v>37</v>
      </c>
      <c r="C33" s="22" t="s">
        <v>36</v>
      </c>
      <c r="D33" s="23">
        <v>20</v>
      </c>
      <c r="E33" s="24"/>
      <c r="F33" s="25">
        <f t="shared" si="4"/>
        <v>0</v>
      </c>
    </row>
    <row r="34" spans="1:6" x14ac:dyDescent="0.25">
      <c r="A34" s="26">
        <f t="shared" ref="A34:A57" si="5">+A33+1</f>
        <v>4</v>
      </c>
      <c r="B34" s="27" t="s">
        <v>38</v>
      </c>
      <c r="C34" s="22" t="s">
        <v>36</v>
      </c>
      <c r="D34" s="23">
        <v>12</v>
      </c>
      <c r="E34" s="24"/>
      <c r="F34" s="25">
        <f t="shared" si="4"/>
        <v>0</v>
      </c>
    </row>
    <row r="35" spans="1:6" x14ac:dyDescent="0.25">
      <c r="A35" s="26">
        <f t="shared" si="5"/>
        <v>5</v>
      </c>
      <c r="B35" s="27" t="s">
        <v>39</v>
      </c>
      <c r="C35" s="22" t="s">
        <v>40</v>
      </c>
      <c r="D35" s="23">
        <v>3</v>
      </c>
      <c r="E35" s="24"/>
      <c r="F35" s="25">
        <f t="shared" si="4"/>
        <v>0</v>
      </c>
    </row>
    <row r="36" spans="1:6" x14ac:dyDescent="0.25">
      <c r="A36" s="26">
        <f t="shared" si="5"/>
        <v>6</v>
      </c>
      <c r="B36" s="27" t="s">
        <v>21</v>
      </c>
      <c r="C36" s="22" t="s">
        <v>40</v>
      </c>
      <c r="D36" s="23">
        <v>6</v>
      </c>
      <c r="E36" s="24"/>
      <c r="F36" s="25">
        <f t="shared" si="4"/>
        <v>0</v>
      </c>
    </row>
    <row r="37" spans="1:6" x14ac:dyDescent="0.25">
      <c r="A37" s="26">
        <f t="shared" si="5"/>
        <v>7</v>
      </c>
      <c r="B37" s="27" t="s">
        <v>22</v>
      </c>
      <c r="C37" s="22" t="s">
        <v>40</v>
      </c>
      <c r="D37" s="23">
        <v>6</v>
      </c>
      <c r="E37" s="24"/>
      <c r="F37" s="25">
        <f t="shared" si="4"/>
        <v>0</v>
      </c>
    </row>
    <row r="38" spans="1:6" x14ac:dyDescent="0.25">
      <c r="A38" s="26">
        <f t="shared" si="5"/>
        <v>8</v>
      </c>
      <c r="B38" s="27" t="s">
        <v>41</v>
      </c>
      <c r="C38" s="22" t="s">
        <v>40</v>
      </c>
      <c r="D38" s="23">
        <v>8</v>
      </c>
      <c r="E38" s="24"/>
      <c r="F38" s="25">
        <f>D38*E38</f>
        <v>0</v>
      </c>
    </row>
    <row r="39" spans="1:6" x14ac:dyDescent="0.25">
      <c r="A39" s="26">
        <f t="shared" si="5"/>
        <v>9</v>
      </c>
      <c r="B39" s="27" t="s">
        <v>42</v>
      </c>
      <c r="C39" s="22" t="s">
        <v>40</v>
      </c>
      <c r="D39" s="23">
        <v>6</v>
      </c>
      <c r="E39" s="24"/>
      <c r="F39" s="25">
        <f t="shared" ref="F39:F57" si="6">D39*E39</f>
        <v>0</v>
      </c>
    </row>
    <row r="40" spans="1:6" x14ac:dyDescent="0.25">
      <c r="A40" s="26">
        <f t="shared" si="5"/>
        <v>10</v>
      </c>
      <c r="B40" s="31" t="s">
        <v>43</v>
      </c>
      <c r="C40" s="22" t="s">
        <v>40</v>
      </c>
      <c r="D40" s="23">
        <v>3</v>
      </c>
      <c r="E40" s="24"/>
      <c r="F40" s="25">
        <f t="shared" si="6"/>
        <v>0</v>
      </c>
    </row>
    <row r="41" spans="1:6" x14ac:dyDescent="0.25">
      <c r="A41" s="26">
        <f t="shared" si="5"/>
        <v>11</v>
      </c>
      <c r="B41" s="31" t="s">
        <v>44</v>
      </c>
      <c r="C41" s="22" t="s">
        <v>40</v>
      </c>
      <c r="D41" s="23">
        <v>2</v>
      </c>
      <c r="E41" s="24"/>
      <c r="F41" s="25">
        <f t="shared" si="6"/>
        <v>0</v>
      </c>
    </row>
    <row r="42" spans="1:6" x14ac:dyDescent="0.25">
      <c r="A42" s="26">
        <f t="shared" si="5"/>
        <v>12</v>
      </c>
      <c r="B42" s="31" t="s">
        <v>45</v>
      </c>
      <c r="C42" s="22" t="s">
        <v>40</v>
      </c>
      <c r="D42" s="23">
        <v>2</v>
      </c>
      <c r="E42" s="24"/>
      <c r="F42" s="25">
        <f t="shared" si="6"/>
        <v>0</v>
      </c>
    </row>
    <row r="43" spans="1:6" x14ac:dyDescent="0.25">
      <c r="A43" s="26">
        <f t="shared" si="5"/>
        <v>13</v>
      </c>
      <c r="B43" s="31" t="s">
        <v>46</v>
      </c>
      <c r="C43" s="22" t="s">
        <v>40</v>
      </c>
      <c r="D43" s="23">
        <v>2</v>
      </c>
      <c r="E43" s="24"/>
      <c r="F43" s="25">
        <f t="shared" si="6"/>
        <v>0</v>
      </c>
    </row>
    <row r="44" spans="1:6" x14ac:dyDescent="0.25">
      <c r="A44" s="26">
        <f t="shared" si="5"/>
        <v>14</v>
      </c>
      <c r="B44" s="27" t="s">
        <v>47</v>
      </c>
      <c r="C44" s="22" t="s">
        <v>40</v>
      </c>
      <c r="D44" s="23">
        <v>2</v>
      </c>
      <c r="E44" s="24"/>
      <c r="F44" s="25">
        <f t="shared" si="6"/>
        <v>0</v>
      </c>
    </row>
    <row r="45" spans="1:6" x14ac:dyDescent="0.25">
      <c r="A45" s="26">
        <f t="shared" si="5"/>
        <v>15</v>
      </c>
      <c r="B45" s="27" t="s">
        <v>48</v>
      </c>
      <c r="C45" s="22" t="s">
        <v>40</v>
      </c>
      <c r="D45" s="23">
        <v>2</v>
      </c>
      <c r="E45" s="24"/>
      <c r="F45" s="25">
        <f t="shared" si="6"/>
        <v>0</v>
      </c>
    </row>
    <row r="46" spans="1:6" x14ac:dyDescent="0.25">
      <c r="A46" s="26">
        <f t="shared" si="5"/>
        <v>16</v>
      </c>
      <c r="B46" s="27" t="s">
        <v>49</v>
      </c>
      <c r="C46" s="22" t="s">
        <v>40</v>
      </c>
      <c r="D46" s="23">
        <v>2</v>
      </c>
      <c r="E46" s="24"/>
      <c r="F46" s="25">
        <f t="shared" si="6"/>
        <v>0</v>
      </c>
    </row>
    <row r="47" spans="1:6" x14ac:dyDescent="0.25">
      <c r="A47" s="26">
        <f t="shared" si="5"/>
        <v>17</v>
      </c>
      <c r="B47" s="27" t="s">
        <v>50</v>
      </c>
      <c r="C47" s="22" t="s">
        <v>40</v>
      </c>
      <c r="D47" s="23">
        <v>2</v>
      </c>
      <c r="E47" s="24"/>
      <c r="F47" s="25">
        <f t="shared" si="6"/>
        <v>0</v>
      </c>
    </row>
    <row r="48" spans="1:6" x14ac:dyDescent="0.25">
      <c r="A48" s="26">
        <f t="shared" si="5"/>
        <v>18</v>
      </c>
      <c r="B48" s="27" t="s">
        <v>51</v>
      </c>
      <c r="C48" s="22" t="s">
        <v>40</v>
      </c>
      <c r="D48" s="23">
        <v>2</v>
      </c>
      <c r="E48" s="24"/>
      <c r="F48" s="25">
        <f t="shared" si="6"/>
        <v>0</v>
      </c>
    </row>
    <row r="49" spans="1:6" x14ac:dyDescent="0.25">
      <c r="A49" s="26">
        <f t="shared" si="5"/>
        <v>19</v>
      </c>
      <c r="B49" s="27" t="s">
        <v>52</v>
      </c>
      <c r="C49" s="22" t="s">
        <v>40</v>
      </c>
      <c r="D49" s="23">
        <v>2</v>
      </c>
      <c r="E49" s="24"/>
      <c r="F49" s="25">
        <f t="shared" si="6"/>
        <v>0</v>
      </c>
    </row>
    <row r="50" spans="1:6" x14ac:dyDescent="0.25">
      <c r="A50" s="26">
        <f t="shared" si="5"/>
        <v>20</v>
      </c>
      <c r="B50" s="27" t="s">
        <v>53</v>
      </c>
      <c r="C50" s="22" t="s">
        <v>40</v>
      </c>
      <c r="D50" s="23">
        <v>3</v>
      </c>
      <c r="E50" s="24"/>
      <c r="F50" s="25">
        <f t="shared" si="6"/>
        <v>0</v>
      </c>
    </row>
    <row r="51" spans="1:6" x14ac:dyDescent="0.25">
      <c r="A51" s="26">
        <f t="shared" si="5"/>
        <v>21</v>
      </c>
      <c r="B51" s="27" t="s">
        <v>24</v>
      </c>
      <c r="C51" s="22" t="s">
        <v>40</v>
      </c>
      <c r="D51" s="23">
        <v>4</v>
      </c>
      <c r="E51" s="24"/>
      <c r="F51" s="25">
        <f t="shared" si="6"/>
        <v>0</v>
      </c>
    </row>
    <row r="52" spans="1:6" x14ac:dyDescent="0.25">
      <c r="A52" s="26">
        <f t="shared" si="5"/>
        <v>22</v>
      </c>
      <c r="B52" s="27" t="s">
        <v>54</v>
      </c>
      <c r="C52" s="22" t="s">
        <v>34</v>
      </c>
      <c r="D52" s="23">
        <v>1</v>
      </c>
      <c r="E52" s="24"/>
      <c r="F52" s="25">
        <f t="shared" si="6"/>
        <v>0</v>
      </c>
    </row>
    <row r="53" spans="1:6" x14ac:dyDescent="0.25">
      <c r="A53" s="26">
        <f t="shared" si="5"/>
        <v>23</v>
      </c>
      <c r="B53" s="27" t="s">
        <v>55</v>
      </c>
      <c r="C53" s="22" t="s">
        <v>40</v>
      </c>
      <c r="D53" s="23">
        <v>8</v>
      </c>
      <c r="E53" s="24"/>
      <c r="F53" s="25">
        <f t="shared" si="6"/>
        <v>0</v>
      </c>
    </row>
    <row r="54" spans="1:6" x14ac:dyDescent="0.25">
      <c r="A54" s="26">
        <f t="shared" si="5"/>
        <v>24</v>
      </c>
      <c r="B54" s="27" t="s">
        <v>56</v>
      </c>
      <c r="C54" s="22" t="s">
        <v>36</v>
      </c>
      <c r="D54" s="23">
        <v>35</v>
      </c>
      <c r="E54" s="24"/>
      <c r="F54" s="25">
        <f t="shared" si="6"/>
        <v>0</v>
      </c>
    </row>
    <row r="55" spans="1:6" x14ac:dyDescent="0.25">
      <c r="A55" s="26">
        <f t="shared" si="5"/>
        <v>25</v>
      </c>
      <c r="B55" s="27" t="s">
        <v>57</v>
      </c>
      <c r="C55" s="22" t="s">
        <v>40</v>
      </c>
      <c r="D55" s="23">
        <v>2</v>
      </c>
      <c r="E55" s="24"/>
      <c r="F55" s="25">
        <f t="shared" si="6"/>
        <v>0</v>
      </c>
    </row>
    <row r="56" spans="1:6" x14ac:dyDescent="0.25">
      <c r="A56" s="26">
        <f t="shared" si="5"/>
        <v>26</v>
      </c>
      <c r="B56" s="27" t="s">
        <v>58</v>
      </c>
      <c r="C56" s="22" t="s">
        <v>40</v>
      </c>
      <c r="D56" s="23">
        <v>4</v>
      </c>
      <c r="E56" s="24"/>
      <c r="F56" s="25">
        <f t="shared" si="6"/>
        <v>0</v>
      </c>
    </row>
    <row r="57" spans="1:6" x14ac:dyDescent="0.25">
      <c r="A57" s="26">
        <f t="shared" si="5"/>
        <v>27</v>
      </c>
      <c r="B57" s="27" t="s">
        <v>59</v>
      </c>
      <c r="C57" s="22" t="s">
        <v>40</v>
      </c>
      <c r="D57" s="23">
        <v>192</v>
      </c>
      <c r="E57" s="24"/>
      <c r="F57" s="25">
        <f t="shared" si="6"/>
        <v>0</v>
      </c>
    </row>
    <row r="58" spans="1:6" x14ac:dyDescent="0.25">
      <c r="A58" s="32"/>
      <c r="B58" s="33"/>
      <c r="C58" s="34"/>
      <c r="D58" s="35"/>
      <c r="E58" s="36"/>
      <c r="F58" s="37"/>
    </row>
    <row r="59" spans="1:6" x14ac:dyDescent="0.25">
      <c r="A59" s="38"/>
      <c r="B59" s="39"/>
      <c r="C59" s="40"/>
      <c r="D59" s="41"/>
      <c r="E59" s="42"/>
      <c r="F59" s="43"/>
    </row>
    <row r="60" spans="1:6" x14ac:dyDescent="0.25">
      <c r="A60" s="26"/>
      <c r="B60" s="27"/>
      <c r="C60" s="22"/>
      <c r="D60" s="23"/>
      <c r="E60" s="44" t="s">
        <v>60</v>
      </c>
      <c r="F60" s="45">
        <f>SUM(F6:F58)</f>
        <v>0</v>
      </c>
    </row>
    <row r="61" spans="1:6" x14ac:dyDescent="0.25">
      <c r="A61" s="26"/>
      <c r="B61" s="27"/>
      <c r="C61" s="22"/>
      <c r="D61" s="23"/>
      <c r="E61" s="28" t="s">
        <v>61</v>
      </c>
      <c r="F61" s="46">
        <f>F60*0.1</f>
        <v>0</v>
      </c>
    </row>
    <row r="62" spans="1:6" x14ac:dyDescent="0.25">
      <c r="A62" s="26"/>
      <c r="B62" s="27"/>
      <c r="C62" s="22"/>
      <c r="D62" s="23"/>
      <c r="E62" s="44" t="s">
        <v>62</v>
      </c>
      <c r="F62" s="45">
        <f>SUM(F60:F61)</f>
        <v>0</v>
      </c>
    </row>
    <row r="63" spans="1:6" ht="17.25" thickBot="1" x14ac:dyDescent="0.3">
      <c r="A63" s="47"/>
      <c r="B63" s="48"/>
      <c r="C63" s="49"/>
      <c r="D63" s="50"/>
      <c r="E63" s="51"/>
      <c r="F63" s="52"/>
    </row>
    <row r="64" spans="1:6" ht="17.25" thickTop="1" x14ac:dyDescent="0.25"/>
    <row r="65" spans="6:6" x14ac:dyDescent="0.25">
      <c r="F65" s="54"/>
    </row>
  </sheetData>
  <printOptions horizontalCentered="1"/>
  <pageMargins left="0.51" right="0.4" top="0.43307086614173229" bottom="0.66" header="0" footer="0.45"/>
  <pageSetup paperSize="9" scale="92" fitToHeight="2" orientation="portrait" horizontalDpi="300" verticalDpi="300" r:id="rId1"/>
  <headerFooter alignWithMargins="0">
    <oddFooter>Page &amp;P of &amp;N</oddFooter>
  </headerFooter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Penambahan Pompa Distribusi</vt:lpstr>
      <vt:lpstr>'Penambahan Pompa Distribusi'!Print_Titles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2019-12-16T04:42:48Z</dcterms:created>
  <dcterms:modified xsi:type="dcterms:W3CDTF">2019-12-16T04:57:36Z</dcterms:modified>
</cp:coreProperties>
</file>