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-201\Documents\GitHub\SKCS_GUI_AUTO\SenkoMicro-SKCS-GUI - auto\OneWire_GUI_CurrentSensor_v3\CurrentSensorV3\bin\Release\"/>
    </mc:Choice>
  </mc:AlternateContent>
  <bookViews>
    <workbookView xWindow="0" yWindow="0" windowWidth="19200" windowHeight="9705"/>
  </bookViews>
  <sheets>
    <sheet name="Sweep910Linearity-16-11-07-03-0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H9" i="1" s="1"/>
  <c r="G9" i="1"/>
  <c r="G10" i="1"/>
  <c r="G11" i="1"/>
  <c r="G12" i="1"/>
  <c r="H13" i="1" s="1"/>
  <c r="G13" i="1"/>
  <c r="G14" i="1"/>
  <c r="G15" i="1"/>
  <c r="G16" i="1"/>
  <c r="H17" i="1" s="1"/>
  <c r="G17" i="1"/>
  <c r="G18" i="1"/>
  <c r="G19" i="1"/>
  <c r="G20" i="1"/>
  <c r="H21" i="1" s="1"/>
  <c r="G21" i="1"/>
  <c r="G22" i="1"/>
  <c r="G23" i="1"/>
  <c r="G24" i="1"/>
  <c r="H25" i="1" s="1"/>
  <c r="G25" i="1"/>
  <c r="G26" i="1"/>
  <c r="G27" i="1"/>
  <c r="G28" i="1"/>
  <c r="H29" i="1" s="1"/>
  <c r="G29" i="1"/>
  <c r="G30" i="1"/>
  <c r="G31" i="1"/>
  <c r="G32" i="1"/>
  <c r="H33" i="1" s="1"/>
  <c r="G33" i="1"/>
  <c r="G34" i="1"/>
  <c r="G35" i="1"/>
  <c r="G36" i="1"/>
  <c r="H37" i="1" s="1"/>
  <c r="G37" i="1"/>
  <c r="G38" i="1"/>
  <c r="G39" i="1"/>
  <c r="G40" i="1"/>
  <c r="H41" i="1" s="1"/>
  <c r="G41" i="1"/>
  <c r="G42" i="1"/>
  <c r="G43" i="1"/>
  <c r="G3" i="1"/>
  <c r="J38" i="1" l="1"/>
  <c r="K38" i="1" s="1"/>
  <c r="J30" i="1"/>
  <c r="J22" i="1"/>
  <c r="K22" i="1" s="1"/>
  <c r="J14" i="1"/>
  <c r="J6" i="1"/>
  <c r="K6" i="1" s="1"/>
  <c r="H42" i="1"/>
  <c r="H38" i="1"/>
  <c r="H34" i="1"/>
  <c r="H30" i="1"/>
  <c r="H26" i="1"/>
  <c r="H22" i="1"/>
  <c r="H18" i="1"/>
  <c r="H14" i="1"/>
  <c r="H10" i="1"/>
  <c r="J33" i="1"/>
  <c r="K33" i="1" s="1"/>
  <c r="J17" i="1"/>
  <c r="K17" i="1" s="1"/>
  <c r="H6" i="1"/>
  <c r="J5" i="1"/>
  <c r="K5" i="1" s="1"/>
  <c r="I6" i="1"/>
  <c r="I10" i="1"/>
  <c r="J10" i="1" s="1"/>
  <c r="K10" i="1" s="1"/>
  <c r="I14" i="1"/>
  <c r="I18" i="1"/>
  <c r="J18" i="1" s="1"/>
  <c r="K18" i="1" s="1"/>
  <c r="I22" i="1"/>
  <c r="I26" i="1"/>
  <c r="J26" i="1" s="1"/>
  <c r="K26" i="1" s="1"/>
  <c r="I30" i="1"/>
  <c r="I34" i="1"/>
  <c r="J34" i="1" s="1"/>
  <c r="K34" i="1" s="1"/>
  <c r="I38" i="1"/>
  <c r="I42" i="1"/>
  <c r="J42" i="1" s="1"/>
  <c r="K42" i="1" s="1"/>
  <c r="I11" i="1"/>
  <c r="I23" i="1"/>
  <c r="J23" i="1" s="1"/>
  <c r="K23" i="1" s="1"/>
  <c r="I39" i="1"/>
  <c r="H4" i="1"/>
  <c r="I4" i="1"/>
  <c r="I8" i="1"/>
  <c r="I12" i="1"/>
  <c r="I16" i="1"/>
  <c r="I20" i="1"/>
  <c r="I24" i="1"/>
  <c r="I28" i="1"/>
  <c r="I32" i="1"/>
  <c r="I36" i="1"/>
  <c r="I40" i="1"/>
  <c r="I3" i="1"/>
  <c r="J3" i="1"/>
  <c r="I15" i="1"/>
  <c r="I19" i="1"/>
  <c r="J19" i="1" s="1"/>
  <c r="K19" i="1" s="1"/>
  <c r="I31" i="1"/>
  <c r="I43" i="1"/>
  <c r="I5" i="1"/>
  <c r="I9" i="1"/>
  <c r="J9" i="1" s="1"/>
  <c r="K9" i="1" s="1"/>
  <c r="I13" i="1"/>
  <c r="J13" i="1" s="1"/>
  <c r="K13" i="1" s="1"/>
  <c r="I17" i="1"/>
  <c r="I21" i="1"/>
  <c r="J21" i="1" s="1"/>
  <c r="K21" i="1" s="1"/>
  <c r="I25" i="1"/>
  <c r="J25" i="1" s="1"/>
  <c r="K25" i="1" s="1"/>
  <c r="I29" i="1"/>
  <c r="J29" i="1" s="1"/>
  <c r="K29" i="1" s="1"/>
  <c r="I33" i="1"/>
  <c r="I37" i="1"/>
  <c r="J37" i="1" s="1"/>
  <c r="K37" i="1" s="1"/>
  <c r="I41" i="1"/>
  <c r="J41" i="1" s="1"/>
  <c r="K41" i="1" s="1"/>
  <c r="I7" i="1"/>
  <c r="I27" i="1"/>
  <c r="I35" i="1"/>
  <c r="J40" i="1"/>
  <c r="K40" i="1" s="1"/>
  <c r="J36" i="1"/>
  <c r="K36" i="1" s="1"/>
  <c r="J32" i="1"/>
  <c r="K32" i="1" s="1"/>
  <c r="J28" i="1"/>
  <c r="K28" i="1" s="1"/>
  <c r="J24" i="1"/>
  <c r="K24" i="1" s="1"/>
  <c r="J20" i="1"/>
  <c r="K20" i="1" s="1"/>
  <c r="J16" i="1"/>
  <c r="K16" i="1" s="1"/>
  <c r="J12" i="1"/>
  <c r="K12" i="1" s="1"/>
  <c r="J8" i="1"/>
  <c r="K8" i="1" s="1"/>
  <c r="J4" i="1"/>
  <c r="K4" i="1" s="1"/>
  <c r="H5" i="1"/>
  <c r="H40" i="1"/>
  <c r="H36" i="1"/>
  <c r="H32" i="1"/>
  <c r="H28" i="1"/>
  <c r="H24" i="1"/>
  <c r="H20" i="1"/>
  <c r="H16" i="1"/>
  <c r="H12" i="1"/>
  <c r="H8" i="1"/>
  <c r="J43" i="1"/>
  <c r="K43" i="1" s="1"/>
  <c r="J39" i="1"/>
  <c r="K39" i="1" s="1"/>
  <c r="J35" i="1"/>
  <c r="K35" i="1" s="1"/>
  <c r="J31" i="1"/>
  <c r="K31" i="1" s="1"/>
  <c r="J27" i="1"/>
  <c r="K27" i="1" s="1"/>
  <c r="J15" i="1"/>
  <c r="K15" i="1" s="1"/>
  <c r="J11" i="1"/>
  <c r="K11" i="1" s="1"/>
  <c r="J7" i="1"/>
  <c r="K7" i="1" s="1"/>
  <c r="H43" i="1"/>
  <c r="H39" i="1"/>
  <c r="H35" i="1"/>
  <c r="H31" i="1"/>
  <c r="H27" i="1"/>
  <c r="H23" i="1"/>
  <c r="H19" i="1"/>
  <c r="H15" i="1"/>
  <c r="H11" i="1"/>
  <c r="H7" i="1"/>
  <c r="K3" i="1" l="1"/>
  <c r="K14" i="1"/>
  <c r="K30" i="1"/>
</calcChain>
</file>

<file path=xl/sharedStrings.xml><?xml version="1.0" encoding="utf-8"?>
<sst xmlns="http://schemas.openxmlformats.org/spreadsheetml/2006/main" count="8" uniqueCount="8">
  <si>
    <t>C:\Users\IBM-201\Documents\GitHub\SKCS_GUI_AUTO\SenkoMicro-SKCS-GUI - auto\OneWire_GUI_CurrentSensor_v3\CurrentSensorV3\bin\Release\Sweep910Linearity-16-11-07-03-07-12.csv</t>
  </si>
  <si>
    <t>IP</t>
  </si>
  <si>
    <t>Vout1</t>
  </si>
  <si>
    <t>Vout2</t>
  </si>
  <si>
    <t>Vout3</t>
  </si>
  <si>
    <t>Vout4</t>
  </si>
  <si>
    <t>Vout5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</si>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</sst>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'Sweep910Linearity-16-11-07-03-0'!$G$2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'Sweep910Linearity-16-11-07-03-0'!$A$3:$A$43</c:f>
              <c:numCache>
                <c:formatCode>0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</c:numCache>
            </c:numRef>
          </c:cat>
          <c:val>
            <c:numRef>
              <c:f>'Sweep910Linearity-16-11-07-03-0'!$G$3:$G$43</c:f>
              <c:numCache>
                <c:formatCode>General</c:formatCode>
                <c:ptCount val="41"/>
                <c:pt idx="0">
                  <c:v>2.9954000000000005</c:v>
                </c:pt>
                <c:pt idx="1">
                  <c:v>2.8485999999999998</c:v>
                </c:pt>
                <c:pt idx="2">
                  <c:v>2.702</c:v>
                </c:pt>
                <c:pt idx="3">
                  <c:v>2.5554000000000001</c:v>
                </c:pt>
                <c:pt idx="4">
                  <c:v>2.4085999999999999</c:v>
                </c:pt>
                <c:pt idx="5">
                  <c:v>2.2622</c:v>
                </c:pt>
                <c:pt idx="6">
                  <c:v>2.1160000000000001</c:v>
                </c:pt>
                <c:pt idx="7">
                  <c:v>1.9698</c:v>
                </c:pt>
                <c:pt idx="8">
                  <c:v>1.8231999999999999</c:v>
                </c:pt>
                <c:pt idx="9">
                  <c:v>1.6771999999999998</c:v>
                </c:pt>
                <c:pt idx="10">
                  <c:v>1.5322</c:v>
                </c:pt>
                <c:pt idx="11">
                  <c:v>1.3868000000000003</c:v>
                </c:pt>
                <c:pt idx="12">
                  <c:v>1.2418</c:v>
                </c:pt>
                <c:pt idx="13">
                  <c:v>1.0963999999999998</c:v>
                </c:pt>
                <c:pt idx="14">
                  <c:v>0.9516</c:v>
                </c:pt>
                <c:pt idx="15">
                  <c:v>0.80620000000000014</c:v>
                </c:pt>
                <c:pt idx="16">
                  <c:v>0.66020000000000001</c:v>
                </c:pt>
                <c:pt idx="17">
                  <c:v>0.51560000000000006</c:v>
                </c:pt>
                <c:pt idx="18">
                  <c:v>0.37</c:v>
                </c:pt>
                <c:pt idx="19">
                  <c:v>0.2258</c:v>
                </c:pt>
                <c:pt idx="20">
                  <c:v>7.8200000000000006E-2</c:v>
                </c:pt>
                <c:pt idx="21">
                  <c:v>-6.2799999999999995E-2</c:v>
                </c:pt>
                <c:pt idx="22">
                  <c:v>-0.2072</c:v>
                </c:pt>
                <c:pt idx="23">
                  <c:v>-0.3548</c:v>
                </c:pt>
                <c:pt idx="24">
                  <c:v>-0.502</c:v>
                </c:pt>
                <c:pt idx="25">
                  <c:v>-0.64860000000000007</c:v>
                </c:pt>
                <c:pt idx="26">
                  <c:v>-0.79540000000000011</c:v>
                </c:pt>
                <c:pt idx="27">
                  <c:v>-0.94100000000000006</c:v>
                </c:pt>
                <c:pt idx="28">
                  <c:v>-1.087</c:v>
                </c:pt>
                <c:pt idx="29">
                  <c:v>-1.234</c:v>
                </c:pt>
                <c:pt idx="30">
                  <c:v>-1.3792000000000002</c:v>
                </c:pt>
                <c:pt idx="31">
                  <c:v>-1.5253999999999999</c:v>
                </c:pt>
                <c:pt idx="32">
                  <c:v>-1.6704000000000001</c:v>
                </c:pt>
                <c:pt idx="33">
                  <c:v>-1.8164000000000002</c:v>
                </c:pt>
                <c:pt idx="34">
                  <c:v>-1.9611999999999998</c:v>
                </c:pt>
                <c:pt idx="35">
                  <c:v>-2.1067999999999998</c:v>
                </c:pt>
                <c:pt idx="36">
                  <c:v>-2.2518000000000002</c:v>
                </c:pt>
                <c:pt idx="37">
                  <c:v>-2.3971999999999998</c:v>
                </c:pt>
                <c:pt idx="38">
                  <c:v>-2.5426000000000002</c:v>
                </c:pt>
                <c:pt idx="39">
                  <c:v>-2.6878000000000002</c:v>
                </c:pt>
                <c:pt idx="40">
                  <c:v>-2.8324000000000003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59888"/>
        <c:axId val="362158768"/>
      </c:lineChart>
      <c:catAx>
        <c:axId val="362159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58768"/>
        <c:crosses val="autoZero"/>
        <c:auto val="1"/>
        <c:lblAlgn val="ctr"/>
        <c:lblOffset val="100"/>
        <c:noMultiLvlLbl val="0"/>
      </c:catAx>
      <c:valAx>
        <c:axId val="3621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'Sweep910Linearity-16-11-07-03-0'!$K$3:$K$43</c:f>
              <c:numCache>
                <c:formatCode>0.00000%</c:formatCode>
                <c:ptCount val="41"/>
                <c:pt idx="0">
                  <c:v>7.1403655426973257E-4</c:v>
                </c:pt>
                <c:pt idx="1">
                  <c:v>5.1425226053768743E-4</c:v>
                </c:pt>
                <c:pt idx="2">
                  <c:v>3.4880009799631372E-4</c:v>
                </c:pt>
                <c:pt idx="3">
                  <c:v>1.833479354547876E-4</c:v>
                </c:pt>
                <c:pt idx="4">
                  <c:v>-1.6436358277028884E-5</c:v>
                </c:pt>
                <c:pt idx="5">
                  <c:v>-1.4755638962818843E-4</c:v>
                </c:pt>
                <c:pt idx="6">
                  <c:v>-2.4434428978882891E-4</c:v>
                </c:pt>
                <c:pt idx="7">
                  <c:v>-3.4113218994962191E-4</c:v>
                </c:pt>
                <c:pt idx="8">
                  <c:v>-5.065843524911099E-4</c:v>
                </c:pt>
                <c:pt idx="9">
                  <c:v>-5.6904012146149813E-4</c:v>
                </c:pt>
                <c:pt idx="10">
                  <c:v>-4.5983523447997728E-4</c:v>
                </c:pt>
                <c:pt idx="11">
                  <c:v>-4.1929460987918959E-4</c:v>
                </c:pt>
                <c:pt idx="12">
                  <c:v>-3.1008972289774491E-4</c:v>
                </c:pt>
                <c:pt idx="13">
                  <c:v>-2.6954909829703344E-4</c:v>
                </c:pt>
                <c:pt idx="14">
                  <c:v>-1.2601208012514596E-4</c:v>
                </c:pt>
                <c:pt idx="15">
                  <c:v>-8.5471455524377301E-5</c:v>
                </c:pt>
                <c:pt idx="16">
                  <c:v>-1.4792722449476556E-4</c:v>
                </c:pt>
                <c:pt idx="17">
                  <c:v>2.9941924867469434E-5</c:v>
                </c:pt>
                <c:pt idx="18">
                  <c:v>3.6150418277833395E-5</c:v>
                </c:pt>
                <c:pt idx="19">
                  <c:v>2.8268383002080154E-4</c:v>
                </c:pt>
                <c:pt idx="20">
                  <c:v>-5.4428988472526522E-5</c:v>
                </c:pt>
                <c:pt idx="21">
                  <c:v>7.4141852231636657E-4</c:v>
                </c:pt>
                <c:pt idx="22">
                  <c:v>9.5361980286896332E-4</c:v>
                </c:pt>
                <c:pt idx="23">
                  <c:v>6.1650698437563294E-4</c:v>
                </c:pt>
                <c:pt idx="24">
                  <c:v>3.4805842826304514E-4</c:v>
                </c:pt>
                <c:pt idx="25">
                  <c:v>1.826062657215571E-4</c:v>
                </c:pt>
                <c:pt idx="26">
                  <c:v>-1.7178028010297488E-5</c:v>
                </c:pt>
                <c:pt idx="27">
                  <c:v>-1.096953459991447E-5</c:v>
                </c:pt>
                <c:pt idx="28">
                  <c:v>-7.3425303570264611E-5</c:v>
                </c:pt>
                <c:pt idx="29">
                  <c:v>-3.0754172849248578E-4</c:v>
                </c:pt>
                <c:pt idx="30">
                  <c:v>-2.3266897270140773E-4</c:v>
                </c:pt>
                <c:pt idx="31">
                  <c:v>-3.2945687286208632E-4</c:v>
                </c:pt>
                <c:pt idx="32">
                  <c:v>-2.2025198588064169E-4</c:v>
                </c:pt>
                <c:pt idx="33">
                  <c:v>-2.8270775485102992E-4</c:v>
                </c:pt>
                <c:pt idx="34">
                  <c:v>-1.3917073667910437E-4</c:v>
                </c:pt>
                <c:pt idx="35">
                  <c:v>-1.3296224326875947E-4</c:v>
                </c:pt>
                <c:pt idx="36">
                  <c:v>-2.3757356287276693E-5</c:v>
                </c:pt>
                <c:pt idx="37">
                  <c:v>1.6783268313472909E-5</c:v>
                </c:pt>
                <c:pt idx="38">
                  <c:v>5.7323892914222514E-5</c:v>
                </c:pt>
                <c:pt idx="39">
                  <c:v>1.3219664870526247E-4</c:v>
                </c:pt>
                <c:pt idx="40">
                  <c:v>3.1006579806755463E-4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59328"/>
        <c:axId val="362155968"/>
      </c:lineChart>
      <c:catAx>
        <c:axId val="3621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55968"/>
        <c:crosses val="autoZero"/>
        <c:auto val="1"/>
        <c:lblAlgn val="ctr"/>
        <c:lblOffset val="100"/>
        <c:noMultiLvlLbl val="0"/>
      </c:catAx>
      <c:valAx>
        <c:axId val="362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3</xdr:row>
      <xdr:rowOff>147637</xdr:rowOff>
    </xdr:from>
    <xdr:to>
      <xdr:col>19</xdr:col>
      <xdr:colOff>142875</xdr:colOff>
      <xdr:row>18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19</xdr:row>
      <xdr:rowOff>61912</xdr:rowOff>
    </xdr:from>
    <xdr:to>
      <xdr:col>19</xdr:col>
      <xdr:colOff>123825</xdr:colOff>
      <xdr:row>33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workbookViewId="0">
      <selection activeCell="I17" sqref="I17"/>
    </sheetView>
  </sheetViews>
  <sheetFormatPr defaultRowHeight="15" x14ac:dyDescent="0.25"/>
  <cols>
    <col min="11" max="11" width="9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x14ac:dyDescent="0.25">
      <c r="A3" s="1">
        <v>20</v>
      </c>
      <c r="B3">
        <v>2.9950000000000001</v>
      </c>
      <c r="C3">
        <v>2.996</v>
      </c>
      <c r="D3">
        <v>2.9950000000000001</v>
      </c>
      <c r="E3">
        <v>2.9950000000000001</v>
      </c>
      <c r="F3">
        <v>2.996</v>
      </c>
      <c r="G3">
        <f>AVERAGE(B3:F3)</f>
        <v>2.9954000000000005</v>
      </c>
      <c r="I3">
        <f>TREND($G$3:$G$43,$A$3:$A$43,A3,TRUE)</f>
        <v>2.9912404181184655</v>
      </c>
      <c r="J3">
        <f>G3-I3</f>
        <v>4.1595818815349794E-3</v>
      </c>
      <c r="K3" s="2">
        <f>J3/($I$3-$I$43)</f>
        <v>7.1403655426973257E-4</v>
      </c>
    </row>
    <row r="4" spans="1:11" x14ac:dyDescent="0.25">
      <c r="A4" s="1">
        <v>19</v>
      </c>
      <c r="B4">
        <v>2.8479999999999999</v>
      </c>
      <c r="C4">
        <v>2.8490000000000002</v>
      </c>
      <c r="D4">
        <v>2.8490000000000002</v>
      </c>
      <c r="E4">
        <v>2.8490000000000002</v>
      </c>
      <c r="F4">
        <v>2.8479999999999999</v>
      </c>
      <c r="G4">
        <f t="shared" ref="G4:G43" si="0">AVERAGE(B4:F4)</f>
        <v>2.8485999999999998</v>
      </c>
      <c r="H4">
        <f>G3-G4</f>
        <v>0.14680000000000071</v>
      </c>
      <c r="I4">
        <f t="shared" ref="I4:I43" si="1">TREND($G$3:$G$43,$A$3:$A$43,A4,TRUE)</f>
        <v>2.8456042508710793</v>
      </c>
      <c r="J4">
        <f t="shared" ref="J4:J43" si="2">G4-I4</f>
        <v>2.9957491289205329E-3</v>
      </c>
      <c r="K4" s="2">
        <f t="shared" ref="K4:K43" si="3">J4/($I$3-$I$43)</f>
        <v>5.1425226053768743E-4</v>
      </c>
    </row>
    <row r="5" spans="1:11" x14ac:dyDescent="0.25">
      <c r="A5" s="1">
        <v>18</v>
      </c>
      <c r="B5">
        <v>2.702</v>
      </c>
      <c r="C5">
        <v>2.702</v>
      </c>
      <c r="D5">
        <v>2.702</v>
      </c>
      <c r="E5">
        <v>2.702</v>
      </c>
      <c r="F5">
        <v>2.702</v>
      </c>
      <c r="G5">
        <f t="shared" si="0"/>
        <v>2.702</v>
      </c>
      <c r="H5">
        <f t="shared" ref="H5:H6" si="4">G4-G5</f>
        <v>0.14659999999999984</v>
      </c>
      <c r="I5">
        <f t="shared" si="1"/>
        <v>2.6999680836236921</v>
      </c>
      <c r="J5">
        <f t="shared" si="2"/>
        <v>2.0319163763078407E-3</v>
      </c>
      <c r="K5" s="2">
        <f t="shared" si="3"/>
        <v>3.4880009799631372E-4</v>
      </c>
    </row>
    <row r="6" spans="1:11" x14ac:dyDescent="0.25">
      <c r="A6" s="1">
        <v>17</v>
      </c>
      <c r="B6">
        <v>2.5550000000000002</v>
      </c>
      <c r="C6">
        <v>2.556</v>
      </c>
      <c r="D6">
        <v>2.556</v>
      </c>
      <c r="E6">
        <v>2.5550000000000002</v>
      </c>
      <c r="F6">
        <v>2.5550000000000002</v>
      </c>
      <c r="G6">
        <f t="shared" si="0"/>
        <v>2.5554000000000001</v>
      </c>
      <c r="H6">
        <f t="shared" si="4"/>
        <v>0.14659999999999984</v>
      </c>
      <c r="I6">
        <f t="shared" si="1"/>
        <v>2.5543319163763059</v>
      </c>
      <c r="J6">
        <f t="shared" si="2"/>
        <v>1.0680836236942604E-3</v>
      </c>
      <c r="K6" s="2">
        <f t="shared" si="3"/>
        <v>1.833479354547876E-4</v>
      </c>
    </row>
    <row r="7" spans="1:11" x14ac:dyDescent="0.25">
      <c r="A7" s="1">
        <v>16</v>
      </c>
      <c r="B7">
        <v>2.4079999999999999</v>
      </c>
      <c r="C7">
        <v>2.4079999999999999</v>
      </c>
      <c r="D7">
        <v>2.4089999999999998</v>
      </c>
      <c r="E7">
        <v>2.4089999999999998</v>
      </c>
      <c r="F7">
        <v>2.4089999999999998</v>
      </c>
      <c r="G7">
        <f t="shared" si="0"/>
        <v>2.4085999999999999</v>
      </c>
      <c r="H7">
        <f t="shared" ref="H7:H43" si="5">G6-G7</f>
        <v>0.14680000000000026</v>
      </c>
      <c r="I7">
        <f t="shared" si="1"/>
        <v>2.4086957491289187</v>
      </c>
      <c r="J7">
        <f t="shared" si="2"/>
        <v>-9.5749128918853899E-5</v>
      </c>
      <c r="K7" s="2">
        <f t="shared" si="3"/>
        <v>-1.6436358277028884E-5</v>
      </c>
    </row>
    <row r="8" spans="1:11" x14ac:dyDescent="0.25">
      <c r="A8" s="1">
        <v>15</v>
      </c>
      <c r="B8">
        <v>2.262</v>
      </c>
      <c r="C8">
        <v>2.262</v>
      </c>
      <c r="D8">
        <v>2.262</v>
      </c>
      <c r="E8">
        <v>2.2629999999999999</v>
      </c>
      <c r="F8">
        <v>2.262</v>
      </c>
      <c r="G8">
        <f t="shared" si="0"/>
        <v>2.2622</v>
      </c>
      <c r="H8">
        <f t="shared" si="5"/>
        <v>0.14639999999999986</v>
      </c>
      <c r="I8">
        <f t="shared" si="1"/>
        <v>2.2630595818815324</v>
      </c>
      <c r="J8">
        <f t="shared" si="2"/>
        <v>-8.5958188153245629E-4</v>
      </c>
      <c r="K8" s="2">
        <f t="shared" si="3"/>
        <v>-1.4755638962818843E-4</v>
      </c>
    </row>
    <row r="9" spans="1:11" x14ac:dyDescent="0.25">
      <c r="A9" s="1">
        <v>14</v>
      </c>
      <c r="B9">
        <v>2.1160000000000001</v>
      </c>
      <c r="C9">
        <v>2.1160000000000001</v>
      </c>
      <c r="D9">
        <v>2.1160000000000001</v>
      </c>
      <c r="E9">
        <v>2.1160000000000001</v>
      </c>
      <c r="F9">
        <v>2.1160000000000001</v>
      </c>
      <c r="G9">
        <f t="shared" si="0"/>
        <v>2.1160000000000001</v>
      </c>
      <c r="H9">
        <f t="shared" si="5"/>
        <v>0.14619999999999989</v>
      </c>
      <c r="I9">
        <f t="shared" si="1"/>
        <v>2.1174234146341453</v>
      </c>
      <c r="J9">
        <f t="shared" si="2"/>
        <v>-1.4234146341451925E-3</v>
      </c>
      <c r="K9" s="2">
        <f t="shared" si="3"/>
        <v>-2.4434428978882891E-4</v>
      </c>
    </row>
    <row r="10" spans="1:11" x14ac:dyDescent="0.25">
      <c r="A10" s="1">
        <v>13</v>
      </c>
      <c r="B10">
        <v>1.9690000000000001</v>
      </c>
      <c r="C10">
        <v>1.97</v>
      </c>
      <c r="D10">
        <v>1.97</v>
      </c>
      <c r="E10">
        <v>1.97</v>
      </c>
      <c r="F10">
        <v>1.97</v>
      </c>
      <c r="G10">
        <f t="shared" si="0"/>
        <v>1.9698</v>
      </c>
      <c r="H10">
        <f t="shared" si="5"/>
        <v>0.14620000000000011</v>
      </c>
      <c r="I10">
        <f t="shared" si="1"/>
        <v>1.9717872473867588</v>
      </c>
      <c r="J10">
        <f t="shared" si="2"/>
        <v>-1.987247386758817E-3</v>
      </c>
      <c r="K10" s="2">
        <f t="shared" si="3"/>
        <v>-3.4113218994962191E-4</v>
      </c>
    </row>
    <row r="11" spans="1:11" x14ac:dyDescent="0.25">
      <c r="A11" s="1">
        <v>12</v>
      </c>
      <c r="B11">
        <v>1.823</v>
      </c>
      <c r="C11">
        <v>1.823</v>
      </c>
      <c r="D11">
        <v>1.823</v>
      </c>
      <c r="E11">
        <v>1.8240000000000001</v>
      </c>
      <c r="F11">
        <v>1.823</v>
      </c>
      <c r="G11">
        <f t="shared" si="0"/>
        <v>1.8231999999999999</v>
      </c>
      <c r="H11">
        <f t="shared" si="5"/>
        <v>0.14660000000000006</v>
      </c>
      <c r="I11">
        <f t="shared" si="1"/>
        <v>1.8261510801393721</v>
      </c>
      <c r="J11">
        <f t="shared" si="2"/>
        <v>-2.9510801393721753E-3</v>
      </c>
      <c r="K11" s="2">
        <f t="shared" si="3"/>
        <v>-5.065843524911099E-4</v>
      </c>
    </row>
    <row r="12" spans="1:11" x14ac:dyDescent="0.25">
      <c r="A12" s="1">
        <v>11</v>
      </c>
      <c r="B12">
        <v>1.677</v>
      </c>
      <c r="C12">
        <v>1.677</v>
      </c>
      <c r="D12">
        <v>1.677</v>
      </c>
      <c r="E12">
        <v>1.677</v>
      </c>
      <c r="F12">
        <v>1.6779999999999999</v>
      </c>
      <c r="G12">
        <f t="shared" si="0"/>
        <v>1.6771999999999998</v>
      </c>
      <c r="H12">
        <f t="shared" si="5"/>
        <v>0.14600000000000013</v>
      </c>
      <c r="I12">
        <f t="shared" si="1"/>
        <v>1.6805149128919854</v>
      </c>
      <c r="J12">
        <f t="shared" si="2"/>
        <v>-3.3149128919855997E-3</v>
      </c>
      <c r="K12" s="2">
        <f t="shared" si="3"/>
        <v>-5.6904012146149813E-4</v>
      </c>
    </row>
    <row r="13" spans="1:11" x14ac:dyDescent="0.25">
      <c r="A13" s="1">
        <v>10</v>
      </c>
      <c r="B13">
        <v>1.532</v>
      </c>
      <c r="C13">
        <v>1.532</v>
      </c>
      <c r="D13">
        <v>1.532</v>
      </c>
      <c r="E13">
        <v>1.5329999999999999</v>
      </c>
      <c r="F13">
        <v>1.532</v>
      </c>
      <c r="G13">
        <f t="shared" si="0"/>
        <v>1.5322</v>
      </c>
      <c r="H13">
        <f t="shared" si="5"/>
        <v>0.1449999999999998</v>
      </c>
      <c r="I13">
        <f t="shared" si="1"/>
        <v>1.5348787456445987</v>
      </c>
      <c r="J13">
        <f t="shared" si="2"/>
        <v>-2.6787456445986901E-3</v>
      </c>
      <c r="K13" s="2">
        <f t="shared" si="3"/>
        <v>-4.5983523447997728E-4</v>
      </c>
    </row>
    <row r="14" spans="1:11" x14ac:dyDescent="0.25">
      <c r="A14" s="1">
        <v>9</v>
      </c>
      <c r="B14">
        <v>1.387</v>
      </c>
      <c r="C14">
        <v>1.3859999999999999</v>
      </c>
      <c r="D14">
        <v>1.387</v>
      </c>
      <c r="E14">
        <v>1.387</v>
      </c>
      <c r="F14">
        <v>1.387</v>
      </c>
      <c r="G14">
        <f t="shared" si="0"/>
        <v>1.3868000000000003</v>
      </c>
      <c r="H14">
        <f t="shared" si="5"/>
        <v>0.14539999999999975</v>
      </c>
      <c r="I14">
        <f t="shared" si="1"/>
        <v>1.389242578397212</v>
      </c>
      <c r="J14">
        <f t="shared" si="2"/>
        <v>-2.4425783972117365E-3</v>
      </c>
      <c r="K14" s="2">
        <f t="shared" si="3"/>
        <v>-4.1929460987918959E-4</v>
      </c>
    </row>
    <row r="15" spans="1:11" x14ac:dyDescent="0.25">
      <c r="A15" s="1">
        <v>8</v>
      </c>
      <c r="B15">
        <v>1.242</v>
      </c>
      <c r="C15">
        <v>1.242</v>
      </c>
      <c r="D15">
        <v>1.242</v>
      </c>
      <c r="E15">
        <v>1.242</v>
      </c>
      <c r="F15">
        <v>1.2410000000000001</v>
      </c>
      <c r="G15">
        <f t="shared" si="0"/>
        <v>1.2418</v>
      </c>
      <c r="H15">
        <f t="shared" si="5"/>
        <v>0.14500000000000024</v>
      </c>
      <c r="I15">
        <f t="shared" si="1"/>
        <v>1.2436064111498253</v>
      </c>
      <c r="J15">
        <f t="shared" si="2"/>
        <v>-1.8064111498252711E-3</v>
      </c>
      <c r="K15" s="2">
        <f t="shared" si="3"/>
        <v>-3.1008972289774491E-4</v>
      </c>
    </row>
    <row r="16" spans="1:11" x14ac:dyDescent="0.25">
      <c r="A16" s="1">
        <v>7</v>
      </c>
      <c r="B16">
        <v>1.0960000000000001</v>
      </c>
      <c r="C16">
        <v>1.0960000000000001</v>
      </c>
      <c r="D16">
        <v>1.0960000000000001</v>
      </c>
      <c r="E16">
        <v>1.097</v>
      </c>
      <c r="F16">
        <v>1.097</v>
      </c>
      <c r="G16">
        <f t="shared" si="0"/>
        <v>1.0963999999999998</v>
      </c>
      <c r="H16">
        <f t="shared" si="5"/>
        <v>0.1454000000000002</v>
      </c>
      <c r="I16">
        <f t="shared" si="1"/>
        <v>1.0979702439024386</v>
      </c>
      <c r="J16">
        <f t="shared" si="2"/>
        <v>-1.5702439024387616E-3</v>
      </c>
      <c r="K16" s="2">
        <f t="shared" si="3"/>
        <v>-2.6954909829703344E-4</v>
      </c>
    </row>
    <row r="17" spans="1:11" x14ac:dyDescent="0.25">
      <c r="A17" s="1">
        <v>6</v>
      </c>
      <c r="B17">
        <v>0.95199999999999996</v>
      </c>
      <c r="C17">
        <v>0.95099999999999996</v>
      </c>
      <c r="D17">
        <v>0.95199999999999996</v>
      </c>
      <c r="E17">
        <v>0.95099999999999996</v>
      </c>
      <c r="F17">
        <v>0.95199999999999996</v>
      </c>
      <c r="G17">
        <f t="shared" si="0"/>
        <v>0.9516</v>
      </c>
      <c r="H17">
        <f t="shared" si="5"/>
        <v>0.14479999999999982</v>
      </c>
      <c r="I17">
        <f t="shared" si="1"/>
        <v>0.95233407665505188</v>
      </c>
      <c r="J17">
        <f t="shared" si="2"/>
        <v>-7.3407665505187403E-4</v>
      </c>
      <c r="K17" s="2">
        <f t="shared" si="3"/>
        <v>-1.2601208012514596E-4</v>
      </c>
    </row>
    <row r="18" spans="1:11" x14ac:dyDescent="0.25">
      <c r="A18" s="1">
        <v>5</v>
      </c>
      <c r="B18">
        <v>0.80600000000000005</v>
      </c>
      <c r="C18">
        <v>0.80600000000000005</v>
      </c>
      <c r="D18">
        <v>0.80600000000000005</v>
      </c>
      <c r="E18">
        <v>0.80700000000000005</v>
      </c>
      <c r="F18">
        <v>0.80600000000000005</v>
      </c>
      <c r="G18">
        <f t="shared" si="0"/>
        <v>0.80620000000000014</v>
      </c>
      <c r="H18">
        <f t="shared" si="5"/>
        <v>0.14539999999999986</v>
      </c>
      <c r="I18">
        <f t="shared" si="1"/>
        <v>0.80669790940766517</v>
      </c>
      <c r="J18">
        <f t="shared" si="2"/>
        <v>-4.9790940766503144E-4</v>
      </c>
      <c r="K18" s="2">
        <f t="shared" si="3"/>
        <v>-8.5471455524377301E-5</v>
      </c>
    </row>
    <row r="19" spans="1:11" x14ac:dyDescent="0.25">
      <c r="A19" s="1">
        <v>4</v>
      </c>
      <c r="B19">
        <v>0.66</v>
      </c>
      <c r="C19">
        <v>0.66</v>
      </c>
      <c r="D19">
        <v>0.66100000000000003</v>
      </c>
      <c r="E19">
        <v>0.66</v>
      </c>
      <c r="F19">
        <v>0.66</v>
      </c>
      <c r="G19">
        <f t="shared" si="0"/>
        <v>0.66020000000000001</v>
      </c>
      <c r="H19">
        <f t="shared" si="5"/>
        <v>0.14600000000000013</v>
      </c>
      <c r="I19">
        <f t="shared" si="1"/>
        <v>0.66106174216027846</v>
      </c>
      <c r="J19">
        <f t="shared" si="2"/>
        <v>-8.6174216027845585E-4</v>
      </c>
      <c r="K19" s="2">
        <f t="shared" si="3"/>
        <v>-1.4792722449476556E-4</v>
      </c>
    </row>
    <row r="20" spans="1:11" x14ac:dyDescent="0.25">
      <c r="A20" s="1">
        <v>3</v>
      </c>
      <c r="B20">
        <v>0.51500000000000001</v>
      </c>
      <c r="C20">
        <v>0.51500000000000001</v>
      </c>
      <c r="D20">
        <v>0.51600000000000001</v>
      </c>
      <c r="E20">
        <v>0.51600000000000001</v>
      </c>
      <c r="F20">
        <v>0.51600000000000001</v>
      </c>
      <c r="G20">
        <f t="shared" si="0"/>
        <v>0.51560000000000006</v>
      </c>
      <c r="H20">
        <f t="shared" si="5"/>
        <v>0.14459999999999995</v>
      </c>
      <c r="I20">
        <f t="shared" si="1"/>
        <v>0.51542557491289176</v>
      </c>
      <c r="J20">
        <f t="shared" si="2"/>
        <v>1.7442508710829863E-4</v>
      </c>
      <c r="K20" s="2">
        <f t="shared" si="3"/>
        <v>2.9941924867469434E-5</v>
      </c>
    </row>
    <row r="21" spans="1:11" x14ac:dyDescent="0.25">
      <c r="A21" s="1">
        <v>2</v>
      </c>
      <c r="B21">
        <v>0.37</v>
      </c>
      <c r="C21">
        <v>0.37</v>
      </c>
      <c r="D21">
        <v>0.37</v>
      </c>
      <c r="E21">
        <v>0.37</v>
      </c>
      <c r="F21">
        <v>0.37</v>
      </c>
      <c r="G21">
        <f t="shared" si="0"/>
        <v>0.37</v>
      </c>
      <c r="H21">
        <f t="shared" si="5"/>
        <v>0.14560000000000006</v>
      </c>
      <c r="I21">
        <f t="shared" si="1"/>
        <v>0.36978940766550505</v>
      </c>
      <c r="J21">
        <f t="shared" si="2"/>
        <v>2.1059233449494119E-4</v>
      </c>
      <c r="K21" s="2">
        <f t="shared" si="3"/>
        <v>3.6150418277833395E-5</v>
      </c>
    </row>
    <row r="22" spans="1:11" x14ac:dyDescent="0.25">
      <c r="A22" s="1">
        <v>1</v>
      </c>
      <c r="B22">
        <v>0.22600000000000001</v>
      </c>
      <c r="C22">
        <v>0.22600000000000001</v>
      </c>
      <c r="D22">
        <v>0.22500000000000001</v>
      </c>
      <c r="E22">
        <v>0.22600000000000001</v>
      </c>
      <c r="F22">
        <v>0.22600000000000001</v>
      </c>
      <c r="G22">
        <f t="shared" si="0"/>
        <v>0.2258</v>
      </c>
      <c r="H22">
        <f t="shared" si="5"/>
        <v>0.14419999999999999</v>
      </c>
      <c r="I22">
        <f t="shared" si="1"/>
        <v>0.22415324041811835</v>
      </c>
      <c r="J22">
        <f t="shared" si="2"/>
        <v>1.6467595818816516E-3</v>
      </c>
      <c r="K22" s="2">
        <f t="shared" si="3"/>
        <v>2.8268383002080154E-4</v>
      </c>
    </row>
    <row r="23" spans="1:11" x14ac:dyDescent="0.25">
      <c r="A23" s="1">
        <v>0</v>
      </c>
      <c r="B23">
        <v>7.8E-2</v>
      </c>
      <c r="C23">
        <v>7.9000000000000001E-2</v>
      </c>
      <c r="D23">
        <v>7.8E-2</v>
      </c>
      <c r="E23">
        <v>7.8E-2</v>
      </c>
      <c r="F23">
        <v>7.8E-2</v>
      </c>
      <c r="G23">
        <f t="shared" si="0"/>
        <v>7.8200000000000006E-2</v>
      </c>
      <c r="H23">
        <f t="shared" si="5"/>
        <v>0.14760000000000001</v>
      </c>
      <c r="I23">
        <f t="shared" si="1"/>
        <v>7.8517073170731644E-2</v>
      </c>
      <c r="J23">
        <f t="shared" si="2"/>
        <v>-3.1707317073163821E-4</v>
      </c>
      <c r="K23" s="2">
        <f t="shared" si="3"/>
        <v>-5.4428988472526522E-5</v>
      </c>
    </row>
    <row r="24" spans="1:11" x14ac:dyDescent="0.25">
      <c r="A24" s="1">
        <v>-1</v>
      </c>
      <c r="B24">
        <v>-6.3E-2</v>
      </c>
      <c r="C24">
        <v>-6.3E-2</v>
      </c>
      <c r="D24">
        <v>-6.3E-2</v>
      </c>
      <c r="E24">
        <v>-6.3E-2</v>
      </c>
      <c r="F24">
        <v>-6.2E-2</v>
      </c>
      <c r="G24">
        <f t="shared" si="0"/>
        <v>-6.2799999999999995E-2</v>
      </c>
      <c r="H24">
        <f t="shared" si="5"/>
        <v>0.14100000000000001</v>
      </c>
      <c r="I24">
        <f t="shared" si="1"/>
        <v>-6.7119094076655061E-2</v>
      </c>
      <c r="J24">
        <f t="shared" si="2"/>
        <v>4.3190940766550667E-3</v>
      </c>
      <c r="K24" s="2">
        <f t="shared" si="3"/>
        <v>7.4141852231636657E-4</v>
      </c>
    </row>
    <row r="25" spans="1:11" x14ac:dyDescent="0.25">
      <c r="A25" s="1">
        <v>-2</v>
      </c>
      <c r="B25">
        <v>-0.20699999999999999</v>
      </c>
      <c r="C25">
        <v>-0.20699999999999999</v>
      </c>
      <c r="D25">
        <v>-0.20799999999999999</v>
      </c>
      <c r="E25">
        <v>-0.20699999999999999</v>
      </c>
      <c r="F25">
        <v>-0.20699999999999999</v>
      </c>
      <c r="G25">
        <f t="shared" si="0"/>
        <v>-0.2072</v>
      </c>
      <c r="H25">
        <f t="shared" si="5"/>
        <v>0.1444</v>
      </c>
      <c r="I25">
        <f t="shared" si="1"/>
        <v>-0.21275526132404177</v>
      </c>
      <c r="J25">
        <f t="shared" si="2"/>
        <v>5.5552613240417714E-3</v>
      </c>
      <c r="K25" s="2">
        <f t="shared" si="3"/>
        <v>9.5361980286896332E-4</v>
      </c>
    </row>
    <row r="26" spans="1:11" x14ac:dyDescent="0.25">
      <c r="A26" s="1">
        <v>-3</v>
      </c>
      <c r="B26">
        <v>-0.35499999999999998</v>
      </c>
      <c r="C26">
        <v>-0.35399999999999998</v>
      </c>
      <c r="D26">
        <v>-0.35499999999999998</v>
      </c>
      <c r="E26">
        <v>-0.35499999999999998</v>
      </c>
      <c r="F26">
        <v>-0.35499999999999998</v>
      </c>
      <c r="G26">
        <f t="shared" si="0"/>
        <v>-0.3548</v>
      </c>
      <c r="H26">
        <f t="shared" si="5"/>
        <v>0.14760000000000001</v>
      </c>
      <c r="I26">
        <f t="shared" si="1"/>
        <v>-0.35839142857142847</v>
      </c>
      <c r="J26">
        <f t="shared" si="2"/>
        <v>3.5914285714284677E-3</v>
      </c>
      <c r="K26" s="2">
        <f t="shared" si="3"/>
        <v>6.1650698437563294E-4</v>
      </c>
    </row>
    <row r="27" spans="1:11" x14ac:dyDescent="0.25">
      <c r="A27" s="1">
        <v>-4</v>
      </c>
      <c r="B27">
        <v>-0.502</v>
      </c>
      <c r="C27">
        <v>-0.502</v>
      </c>
      <c r="D27">
        <v>-0.502</v>
      </c>
      <c r="E27">
        <v>-0.502</v>
      </c>
      <c r="F27">
        <v>-0.502</v>
      </c>
      <c r="G27">
        <f t="shared" si="0"/>
        <v>-0.502</v>
      </c>
      <c r="H27">
        <f t="shared" si="5"/>
        <v>0.1472</v>
      </c>
      <c r="I27">
        <f t="shared" si="1"/>
        <v>-0.50402759581881518</v>
      </c>
      <c r="J27">
        <f t="shared" si="2"/>
        <v>2.0275958188151755E-3</v>
      </c>
      <c r="K27" s="2">
        <f t="shared" si="3"/>
        <v>3.4805842826304514E-4</v>
      </c>
    </row>
    <row r="28" spans="1:11" x14ac:dyDescent="0.25">
      <c r="A28" s="1">
        <v>-5</v>
      </c>
      <c r="B28">
        <v>-0.64800000000000002</v>
      </c>
      <c r="C28">
        <v>-0.64900000000000002</v>
      </c>
      <c r="D28">
        <v>-0.64800000000000002</v>
      </c>
      <c r="E28">
        <v>-0.64900000000000002</v>
      </c>
      <c r="F28">
        <v>-0.64900000000000002</v>
      </c>
      <c r="G28">
        <f t="shared" si="0"/>
        <v>-0.64860000000000007</v>
      </c>
      <c r="H28">
        <f t="shared" si="5"/>
        <v>0.14660000000000006</v>
      </c>
      <c r="I28">
        <f t="shared" si="1"/>
        <v>-0.64966376306620188</v>
      </c>
      <c r="J28">
        <f t="shared" si="2"/>
        <v>1.0637630662018172E-3</v>
      </c>
      <c r="K28" s="2">
        <f t="shared" si="3"/>
        <v>1.826062657215571E-4</v>
      </c>
    </row>
    <row r="29" spans="1:11" x14ac:dyDescent="0.25">
      <c r="A29" s="1">
        <v>-6</v>
      </c>
      <c r="B29">
        <v>-0.79600000000000004</v>
      </c>
      <c r="C29">
        <v>-0.79500000000000004</v>
      </c>
      <c r="D29">
        <v>-0.79500000000000004</v>
      </c>
      <c r="E29">
        <v>-0.79500000000000004</v>
      </c>
      <c r="F29">
        <v>-0.79600000000000004</v>
      </c>
      <c r="G29">
        <f t="shared" si="0"/>
        <v>-0.79540000000000011</v>
      </c>
      <c r="H29">
        <f t="shared" si="5"/>
        <v>0.14680000000000004</v>
      </c>
      <c r="I29">
        <f t="shared" si="1"/>
        <v>-0.79529993031358859</v>
      </c>
      <c r="J29">
        <f t="shared" si="2"/>
        <v>-1.0006968641151914E-4</v>
      </c>
      <c r="K29" s="2">
        <f t="shared" si="3"/>
        <v>-1.7178028010297488E-5</v>
      </c>
    </row>
    <row r="30" spans="1:11" x14ac:dyDescent="0.25">
      <c r="A30" s="1">
        <v>-7</v>
      </c>
      <c r="B30">
        <v>-0.94099999999999995</v>
      </c>
      <c r="C30">
        <v>-0.94099999999999995</v>
      </c>
      <c r="D30">
        <v>-0.94099999999999995</v>
      </c>
      <c r="E30">
        <v>-0.94099999999999995</v>
      </c>
      <c r="F30">
        <v>-0.94099999999999995</v>
      </c>
      <c r="G30">
        <f t="shared" si="0"/>
        <v>-0.94100000000000006</v>
      </c>
      <c r="H30">
        <f t="shared" si="5"/>
        <v>0.14559999999999995</v>
      </c>
      <c r="I30">
        <f t="shared" si="1"/>
        <v>-0.94093609756097529</v>
      </c>
      <c r="J30">
        <f t="shared" si="2"/>
        <v>-6.3902439024765556E-5</v>
      </c>
      <c r="K30" s="2">
        <f t="shared" si="3"/>
        <v>-1.096953459991447E-5</v>
      </c>
    </row>
    <row r="31" spans="1:11" x14ac:dyDescent="0.25">
      <c r="A31" s="1">
        <v>-8</v>
      </c>
      <c r="B31">
        <v>-1.087</v>
      </c>
      <c r="C31">
        <v>-1.087</v>
      </c>
      <c r="D31">
        <v>-1.087</v>
      </c>
      <c r="E31">
        <v>-1.087</v>
      </c>
      <c r="F31">
        <v>-1.087</v>
      </c>
      <c r="G31">
        <f t="shared" si="0"/>
        <v>-1.087</v>
      </c>
      <c r="H31">
        <f t="shared" si="5"/>
        <v>0.14599999999999991</v>
      </c>
      <c r="I31">
        <f t="shared" si="1"/>
        <v>-1.086572264808362</v>
      </c>
      <c r="J31">
        <f t="shared" si="2"/>
        <v>-4.2773519163796792E-4</v>
      </c>
      <c r="K31" s="2">
        <f t="shared" si="3"/>
        <v>-7.3425303570264611E-5</v>
      </c>
    </row>
    <row r="32" spans="1:11" x14ac:dyDescent="0.25">
      <c r="A32" s="1">
        <v>-9</v>
      </c>
      <c r="B32">
        <v>-1.234</v>
      </c>
      <c r="C32">
        <v>-1.234</v>
      </c>
      <c r="D32">
        <v>-1.234</v>
      </c>
      <c r="E32">
        <v>-1.234</v>
      </c>
      <c r="F32">
        <v>-1.234</v>
      </c>
      <c r="G32">
        <f t="shared" si="0"/>
        <v>-1.234</v>
      </c>
      <c r="H32">
        <f t="shared" si="5"/>
        <v>0.14700000000000002</v>
      </c>
      <c r="I32">
        <f t="shared" si="1"/>
        <v>-1.2322084320557487</v>
      </c>
      <c r="J32">
        <f t="shared" si="2"/>
        <v>-1.7915679442512822E-3</v>
      </c>
      <c r="K32" s="2">
        <f t="shared" si="3"/>
        <v>-3.0754172849248578E-4</v>
      </c>
    </row>
    <row r="33" spans="1:11" x14ac:dyDescent="0.25">
      <c r="A33" s="1">
        <v>-10</v>
      </c>
      <c r="B33">
        <v>-1.379</v>
      </c>
      <c r="C33">
        <v>-1.379</v>
      </c>
      <c r="D33">
        <v>-1.379</v>
      </c>
      <c r="E33">
        <v>-1.38</v>
      </c>
      <c r="F33">
        <v>-1.379</v>
      </c>
      <c r="G33">
        <f t="shared" si="0"/>
        <v>-1.3792000000000002</v>
      </c>
      <c r="H33">
        <f t="shared" si="5"/>
        <v>0.14520000000000022</v>
      </c>
      <c r="I33">
        <f t="shared" si="1"/>
        <v>-1.3778445993031354</v>
      </c>
      <c r="J33">
        <f t="shared" si="2"/>
        <v>-1.3554006968647947E-3</v>
      </c>
      <c r="K33" s="2">
        <f t="shared" si="3"/>
        <v>-2.3266897270140773E-4</v>
      </c>
    </row>
    <row r="34" spans="1:11" x14ac:dyDescent="0.25">
      <c r="A34" s="1">
        <v>-11</v>
      </c>
      <c r="B34">
        <v>-1.5249999999999999</v>
      </c>
      <c r="C34">
        <v>-1.5249999999999999</v>
      </c>
      <c r="D34">
        <v>-1.526</v>
      </c>
      <c r="E34">
        <v>-1.526</v>
      </c>
      <c r="F34">
        <v>-1.5249999999999999</v>
      </c>
      <c r="G34">
        <f t="shared" si="0"/>
        <v>-1.5253999999999999</v>
      </c>
      <c r="H34">
        <f t="shared" si="5"/>
        <v>0.14619999999999966</v>
      </c>
      <c r="I34">
        <f t="shared" si="1"/>
        <v>-1.5234807665505221</v>
      </c>
      <c r="J34">
        <f t="shared" si="2"/>
        <v>-1.919233449477753E-3</v>
      </c>
      <c r="K34" s="2">
        <f t="shared" si="3"/>
        <v>-3.2945687286208632E-4</v>
      </c>
    </row>
    <row r="35" spans="1:11" x14ac:dyDescent="0.25">
      <c r="A35" s="1">
        <v>-12</v>
      </c>
      <c r="B35">
        <v>-1.67</v>
      </c>
      <c r="C35">
        <v>-1.67</v>
      </c>
      <c r="D35">
        <v>-1.671</v>
      </c>
      <c r="E35">
        <v>-1.67</v>
      </c>
      <c r="F35">
        <v>-1.671</v>
      </c>
      <c r="G35">
        <f t="shared" si="0"/>
        <v>-1.6704000000000001</v>
      </c>
      <c r="H35">
        <f t="shared" si="5"/>
        <v>0.14500000000000024</v>
      </c>
      <c r="I35">
        <f t="shared" si="1"/>
        <v>-1.6691169337979088</v>
      </c>
      <c r="J35">
        <f t="shared" si="2"/>
        <v>-1.2830662020912875E-3</v>
      </c>
      <c r="K35" s="2">
        <f t="shared" si="3"/>
        <v>-2.2025198588064169E-4</v>
      </c>
    </row>
    <row r="36" spans="1:11" x14ac:dyDescent="0.25">
      <c r="A36" s="1">
        <v>-13</v>
      </c>
      <c r="B36">
        <v>-1.8160000000000001</v>
      </c>
      <c r="C36">
        <v>-1.8160000000000001</v>
      </c>
      <c r="D36">
        <v>-1.8169999999999999</v>
      </c>
      <c r="E36">
        <v>-1.8169999999999999</v>
      </c>
      <c r="F36">
        <v>-1.8160000000000001</v>
      </c>
      <c r="G36">
        <f t="shared" si="0"/>
        <v>-1.8164000000000002</v>
      </c>
      <c r="H36">
        <f t="shared" si="5"/>
        <v>0.14600000000000013</v>
      </c>
      <c r="I36">
        <f t="shared" si="1"/>
        <v>-1.8147531010452955</v>
      </c>
      <c r="J36">
        <f t="shared" si="2"/>
        <v>-1.6468989547047119E-3</v>
      </c>
      <c r="K36" s="2">
        <f t="shared" si="3"/>
        <v>-2.8270775485102992E-4</v>
      </c>
    </row>
    <row r="37" spans="1:11" x14ac:dyDescent="0.25">
      <c r="A37" s="1">
        <v>-14</v>
      </c>
      <c r="B37">
        <v>-1.9610000000000001</v>
      </c>
      <c r="C37">
        <v>-1.9610000000000001</v>
      </c>
      <c r="D37">
        <v>-1.9610000000000001</v>
      </c>
      <c r="E37">
        <v>-1.962</v>
      </c>
      <c r="F37">
        <v>-1.9610000000000001</v>
      </c>
      <c r="G37">
        <f t="shared" si="0"/>
        <v>-1.9611999999999998</v>
      </c>
      <c r="H37">
        <f t="shared" si="5"/>
        <v>0.1447999999999996</v>
      </c>
      <c r="I37">
        <f t="shared" si="1"/>
        <v>-1.9603892682926822</v>
      </c>
      <c r="J37">
        <f t="shared" si="2"/>
        <v>-8.1073170731760236E-4</v>
      </c>
      <c r="K37" s="2">
        <f t="shared" si="3"/>
        <v>-1.3917073667910437E-4</v>
      </c>
    </row>
    <row r="38" spans="1:11" x14ac:dyDescent="0.25">
      <c r="A38" s="1">
        <v>-15</v>
      </c>
      <c r="B38">
        <v>-2.1070000000000002</v>
      </c>
      <c r="C38">
        <v>-2.1070000000000002</v>
      </c>
      <c r="D38">
        <v>-2.1059999999999999</v>
      </c>
      <c r="E38">
        <v>-2.1070000000000002</v>
      </c>
      <c r="F38">
        <v>-2.1070000000000002</v>
      </c>
      <c r="G38">
        <f t="shared" si="0"/>
        <v>-2.1067999999999998</v>
      </c>
      <c r="H38">
        <f t="shared" si="5"/>
        <v>0.14559999999999995</v>
      </c>
      <c r="I38">
        <f t="shared" si="1"/>
        <v>-2.1060254355400687</v>
      </c>
      <c r="J38">
        <f t="shared" si="2"/>
        <v>-7.7456445993107081E-4</v>
      </c>
      <c r="K38" s="2">
        <f t="shared" si="3"/>
        <v>-1.3296224326875947E-4</v>
      </c>
    </row>
    <row r="39" spans="1:11" x14ac:dyDescent="0.25">
      <c r="A39" s="1">
        <v>-16</v>
      </c>
      <c r="B39">
        <v>-2.2519999999999998</v>
      </c>
      <c r="C39">
        <v>-2.2509999999999999</v>
      </c>
      <c r="D39">
        <v>-2.2519999999999998</v>
      </c>
      <c r="E39">
        <v>-2.2519999999999998</v>
      </c>
      <c r="F39">
        <v>-2.2519999999999998</v>
      </c>
      <c r="G39">
        <f t="shared" si="0"/>
        <v>-2.2518000000000002</v>
      </c>
      <c r="H39">
        <f t="shared" si="5"/>
        <v>0.14500000000000046</v>
      </c>
      <c r="I39">
        <f t="shared" si="1"/>
        <v>-2.2516616027874559</v>
      </c>
      <c r="J39">
        <f t="shared" si="2"/>
        <v>-1.3839721254438331E-4</v>
      </c>
      <c r="K39" s="2">
        <f t="shared" si="3"/>
        <v>-2.3757356287276693E-5</v>
      </c>
    </row>
    <row r="40" spans="1:11" x14ac:dyDescent="0.25">
      <c r="A40" s="1">
        <v>-17</v>
      </c>
      <c r="B40">
        <v>-2.3969999999999998</v>
      </c>
      <c r="C40">
        <v>-2.3969999999999998</v>
      </c>
      <c r="D40">
        <v>-2.3969999999999998</v>
      </c>
      <c r="E40">
        <v>-2.3969999999999998</v>
      </c>
      <c r="F40">
        <v>-2.3980000000000001</v>
      </c>
      <c r="G40">
        <f t="shared" si="0"/>
        <v>-2.3971999999999998</v>
      </c>
      <c r="H40">
        <f t="shared" si="5"/>
        <v>0.14539999999999953</v>
      </c>
      <c r="I40">
        <f t="shared" si="1"/>
        <v>-2.3972977700348421</v>
      </c>
      <c r="J40">
        <f t="shared" si="2"/>
        <v>9.7770034842348252E-5</v>
      </c>
      <c r="K40" s="2">
        <f t="shared" si="3"/>
        <v>1.6783268313472909E-5</v>
      </c>
    </row>
    <row r="41" spans="1:11" x14ac:dyDescent="0.25">
      <c r="A41" s="1">
        <v>-18</v>
      </c>
      <c r="B41">
        <v>-2.5430000000000001</v>
      </c>
      <c r="C41">
        <v>-2.5419999999999998</v>
      </c>
      <c r="D41">
        <v>-2.5430000000000001</v>
      </c>
      <c r="E41">
        <v>-2.5419999999999998</v>
      </c>
      <c r="F41">
        <v>-2.5430000000000001</v>
      </c>
      <c r="G41">
        <f t="shared" si="0"/>
        <v>-2.5426000000000002</v>
      </c>
      <c r="H41">
        <f t="shared" si="5"/>
        <v>0.14540000000000042</v>
      </c>
      <c r="I41">
        <f t="shared" si="1"/>
        <v>-2.5429339372822293</v>
      </c>
      <c r="J41">
        <f t="shared" si="2"/>
        <v>3.3393728222907981E-4</v>
      </c>
      <c r="K41" s="2">
        <f t="shared" si="3"/>
        <v>5.7323892914222514E-5</v>
      </c>
    </row>
    <row r="42" spans="1:11" x14ac:dyDescent="0.25">
      <c r="A42" s="1">
        <v>-19</v>
      </c>
      <c r="B42">
        <v>-2.6880000000000002</v>
      </c>
      <c r="C42">
        <v>-2.6880000000000002</v>
      </c>
      <c r="D42">
        <v>-2.6869999999999998</v>
      </c>
      <c r="E42">
        <v>-2.6880000000000002</v>
      </c>
      <c r="F42">
        <v>-2.6880000000000002</v>
      </c>
      <c r="G42">
        <f t="shared" si="0"/>
        <v>-2.6878000000000002</v>
      </c>
      <c r="H42">
        <f t="shared" si="5"/>
        <v>0.1452</v>
      </c>
      <c r="I42">
        <f t="shared" si="1"/>
        <v>-2.6885701045296155</v>
      </c>
      <c r="J42">
        <f t="shared" si="2"/>
        <v>7.7010452961534526E-4</v>
      </c>
      <c r="K42" s="2">
        <f t="shared" si="3"/>
        <v>1.3219664870526247E-4</v>
      </c>
    </row>
    <row r="43" spans="1:11" x14ac:dyDescent="0.25">
      <c r="A43" s="1">
        <v>-20</v>
      </c>
      <c r="B43">
        <v>-2.8319999999999999</v>
      </c>
      <c r="C43">
        <v>-2.8319999999999999</v>
      </c>
      <c r="D43">
        <v>-2.8330000000000002</v>
      </c>
      <c r="E43">
        <v>-2.8319999999999999</v>
      </c>
      <c r="F43">
        <v>-2.8330000000000002</v>
      </c>
      <c r="G43">
        <f t="shared" si="0"/>
        <v>-2.8324000000000003</v>
      </c>
      <c r="H43">
        <f t="shared" si="5"/>
        <v>0.14460000000000006</v>
      </c>
      <c r="I43">
        <f t="shared" si="1"/>
        <v>-2.8342062717770027</v>
      </c>
      <c r="J43">
        <f t="shared" si="2"/>
        <v>1.8062717770024328E-3</v>
      </c>
      <c r="K43" s="2">
        <f t="shared" si="3"/>
        <v>3.1006579806755463E-4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Sweep910Linearity-16-11-07-03-0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IBM-201</dc:creator>
  <cp:lastModifiedBy>IBM-201</cp:lastModifiedBy>
  <dcterms:created xsi:type="dcterms:W3CDTF">2016-11-07T07:14:36Z</dcterms:created>
  <dcterms:modified xsi:type="dcterms:W3CDTF">2016-11-07T09:09:59Z</dcterms:modified>
</cp:coreProperties>
</file>