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shid\Downloads\"/>
    </mc:Choice>
  </mc:AlternateContent>
  <bookViews>
    <workbookView xWindow="0" yWindow="0" windowWidth="38400" windowHeight="20100"/>
  </bookViews>
  <sheets>
    <sheet name="XXX BOM-Edit" sheetId="1" r:id="rId1"/>
  </sheets>
  <externalReferences>
    <externalReference r:id="rId2"/>
  </externalReferences>
  <definedNames>
    <definedName name="_xlnm.Criteria">[1]CONTROL!$B$12:$B$99</definedName>
    <definedName name="_xlnm.Print_Area" localSheetId="0">'XXX BOM-Edit'!$A$1:$L$30</definedName>
    <definedName name="_xlnm.Print_Area">#REF!</definedName>
    <definedName name="_xlnm.Print_Titles" localSheetId="0">'XXX BOM-Edit'!$9:$9</definedName>
  </definedNames>
  <calcPr calcId="162913"/>
</workbook>
</file>

<file path=xl/calcChain.xml><?xml version="1.0" encoding="utf-8"?>
<calcChain xmlns="http://schemas.openxmlformats.org/spreadsheetml/2006/main">
  <c r="F31" i="1" l="1"/>
  <c r="F10" i="1" l="1"/>
  <c r="F30" i="1" l="1"/>
  <c r="F29" i="1"/>
  <c r="F28" i="1"/>
  <c r="F27" i="1"/>
  <c r="F16" i="1"/>
  <c r="F15" i="1"/>
  <c r="F14" i="1"/>
  <c r="F12" i="1"/>
  <c r="E8" i="1" l="1"/>
  <c r="F19" i="1" l="1"/>
  <c r="F20" i="1"/>
  <c r="F21" i="1"/>
  <c r="F22" i="1"/>
  <c r="F23" i="1"/>
  <c r="F24" i="1"/>
  <c r="F25" i="1"/>
  <c r="F26" i="1"/>
  <c r="F18" i="1" l="1"/>
  <c r="F11" i="1" l="1"/>
  <c r="F13" i="1"/>
  <c r="F17" i="1"/>
</calcChain>
</file>

<file path=xl/sharedStrings.xml><?xml version="1.0" encoding="utf-8"?>
<sst xmlns="http://schemas.openxmlformats.org/spreadsheetml/2006/main" count="118" uniqueCount="113">
  <si>
    <t>DESC</t>
  </si>
  <si>
    <t>P/N</t>
  </si>
  <si>
    <t>REV</t>
  </si>
  <si>
    <t>BUILD QTY</t>
  </si>
  <si>
    <t>Ttl Parts</t>
  </si>
  <si>
    <t>ITEM</t>
  </si>
  <si>
    <t>DESCRIPTION</t>
  </si>
  <si>
    <t>PART NUMBER</t>
  </si>
  <si>
    <t>MANUF</t>
  </si>
  <si>
    <t>EACH</t>
  </si>
  <si>
    <t>REF</t>
  </si>
  <si>
    <t>ISSUED</t>
  </si>
  <si>
    <t>SHORT</t>
  </si>
  <si>
    <t>WORK ORDER#:</t>
  </si>
  <si>
    <t>EXT</t>
  </si>
  <si>
    <t>CUST</t>
  </si>
  <si>
    <t>RED=</t>
  </si>
  <si>
    <t>P/N CORRECTIONS/MODIFICATIONS</t>
  </si>
  <si>
    <t>BOLD=</t>
  </si>
  <si>
    <t>SUBS</t>
  </si>
  <si>
    <t>ROHS</t>
  </si>
  <si>
    <t>XXXX</t>
  </si>
  <si>
    <t>UW FARSHID</t>
  </si>
  <si>
    <t>D3</t>
  </si>
  <si>
    <t>NOTES</t>
  </si>
  <si>
    <t>C4</t>
  </si>
  <si>
    <t>Murata Electronics North America</t>
  </si>
  <si>
    <t>Yageo</t>
  </si>
  <si>
    <t>Samsung Electro-Mechanics</t>
  </si>
  <si>
    <t>Susumu</t>
  </si>
  <si>
    <t>1.0.xV</t>
  </si>
  <si>
    <t>CAP CER 0.1UF 16V Y5V 0402</t>
  </si>
  <si>
    <t xml:space="preserve"> Samsung Electro-Mechanics</t>
  </si>
  <si>
    <t>CB</t>
  </si>
  <si>
    <t>CAP CER 100PF 50V C0G/NP0 0402</t>
  </si>
  <si>
    <t>500X07N101MV4T</t>
  </si>
  <si>
    <t>CL05F104ZO5NNNC</t>
  </si>
  <si>
    <t>Johanson Dielectrics Inc.</t>
  </si>
  <si>
    <t>CAP CER 1UF 6.3V X5R 0402</t>
  </si>
  <si>
    <t>GRM152R60J105ME15D</t>
  </si>
  <si>
    <t>CAP CER 2.2UF 10V X5R 0402</t>
  </si>
  <si>
    <t>CL05A225MP5NSNC</t>
  </si>
  <si>
    <t>CAP CER 4.7UF 6.3V X5R 0402</t>
  </si>
  <si>
    <t>GRM155R60J475ME87D</t>
  </si>
  <si>
    <t xml:space="preserve">Murata Electronics North America </t>
  </si>
  <si>
    <t>CAP CER 10UF 4V X5R 0402</t>
  </si>
  <si>
    <t>GRM155R60G106ME44D</t>
  </si>
  <si>
    <t>RES SMD 1K OHM 0.5% 1/16W 0402</t>
  </si>
  <si>
    <t>RR0510P-102-D</t>
  </si>
  <si>
    <t>RES SMD 470 OHM 0.1% 1/16W 0402</t>
  </si>
  <si>
    <t>ERA-2ARB471X</t>
  </si>
  <si>
    <t xml:space="preserve">Panasonic Electronic Components </t>
  </si>
  <si>
    <t>RES SMD 4.7K OHM 0.1% 1/16W 0402</t>
  </si>
  <si>
    <t>ERA-2AEB472X</t>
  </si>
  <si>
    <t>RES SMD 10K OHM 0.5% 1/16W 0402</t>
  </si>
  <si>
    <t>RR0510P-103-D</t>
  </si>
  <si>
    <t xml:space="preserve">Susumu </t>
  </si>
  <si>
    <t>RES SMD 100K OHM 0.5% 1/16W 0402</t>
  </si>
  <si>
    <t>ERA-2AED104X</t>
  </si>
  <si>
    <t>RES SMD 0 OHM JUMPER 1/16W 0402</t>
  </si>
  <si>
    <t>RC0402FR-070RL</t>
  </si>
  <si>
    <t>IC CTLR ON/OFF W/DEB TSOT23-6</t>
  </si>
  <si>
    <t xml:space="preserve">Maxim Integrated </t>
  </si>
  <si>
    <t>IC MCU 16BIT 64KB FRAM 48VQFN</t>
  </si>
  <si>
    <t>MSP430FR5969IRGZR</t>
  </si>
  <si>
    <t xml:space="preserve">Texas Instruments </t>
  </si>
  <si>
    <t>IC REG LINEAR 3.3V 150MA SOT23-5</t>
  </si>
  <si>
    <t>TPS70933DBVR</t>
  </si>
  <si>
    <t>IC REG LINEAR 5V 150MA SOT23-5</t>
  </si>
  <si>
    <t>TPS70950QDBVRQ1</t>
  </si>
  <si>
    <t>IC OSC SILICON PROG TSOT23-6</t>
  </si>
  <si>
    <t>LTC6906CS6#TRMPBF</t>
  </si>
  <si>
    <t xml:space="preserve">Linear Technology/Analog Devices </t>
  </si>
  <si>
    <t>DIODE SCHOTTKY 20V 500MA SOD123</t>
  </si>
  <si>
    <t xml:space="preserve">Diodes Incorporated </t>
  </si>
  <si>
    <t>RF TXRX MODULE ISM&lt;1GHZ CHIP ANT</t>
  </si>
  <si>
    <t>SP1ML-915</t>
  </si>
  <si>
    <t xml:space="preserve">STMicroelectronics </t>
  </si>
  <si>
    <t xml:space="preserve"> PRT-09914</t>
  </si>
  <si>
    <t xml:space="preserve"> JST connectors</t>
  </si>
  <si>
    <t>JST Jumper 2 Wire Assembly
(Sparkfun)</t>
  </si>
  <si>
    <t xml:space="preserve"> BAV16W-FDICT-ND</t>
  </si>
  <si>
    <t>SWITCH TACTILE SPST-NO 0.05A 24V</t>
  </si>
  <si>
    <t>FSMSMTR</t>
  </si>
  <si>
    <t xml:space="preserve">TE Connectivity ALCOSWITCH Switches </t>
  </si>
  <si>
    <t>FLOW/TX Board</t>
  </si>
  <si>
    <t>LED RED CLEAR 0603 SMD</t>
  </si>
  <si>
    <t>SML-311UTT86</t>
  </si>
  <si>
    <t xml:space="preserve">Rohm Semiconductor </t>
  </si>
  <si>
    <t>LED GREEN CLEAR 0603SMD</t>
  </si>
  <si>
    <t>LTST-C191KGKT</t>
  </si>
  <si>
    <t xml:space="preserve">Lite-On Inc. </t>
  </si>
  <si>
    <t>Crect, Cload, C2</t>
  </si>
  <si>
    <t>C1,C3</t>
  </si>
  <si>
    <t>C11</t>
  </si>
  <si>
    <t>CA</t>
  </si>
  <si>
    <t>R13</t>
  </si>
  <si>
    <t>R11,R12</t>
  </si>
  <si>
    <t>R15, RST</t>
  </si>
  <si>
    <t>Rset</t>
  </si>
  <si>
    <t>Rf1,Rf2,Rdiv2,Rgrd</t>
  </si>
  <si>
    <t>U6</t>
  </si>
  <si>
    <t>U1</t>
  </si>
  <si>
    <t>U3</t>
  </si>
  <si>
    <t>U4</t>
  </si>
  <si>
    <t>U2</t>
  </si>
  <si>
    <t>D1</t>
  </si>
  <si>
    <t>SP1ML</t>
  </si>
  <si>
    <t>SIN,SOUT,PIN</t>
  </si>
  <si>
    <t>SW1,SW2</t>
  </si>
  <si>
    <t>D2</t>
  </si>
  <si>
    <t>Rs</t>
  </si>
  <si>
    <t>‎MAX16054AZT+T‎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</si>
</sst>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000"/>
    <numFmt numFmtId="165" formatCode="0000000000"/>
  </numFmts>
  <fonts count="15" x14ac:knownFonts="1">
    <font>
      <sz val="1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System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Helv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8" fillId="0" borderId="0"/>
    <xf numFmtId="0" fontId="4" fillId="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4" fontId="11" fillId="0" borderId="0" applyFont="0" applyFill="0" applyBorder="0" applyAlignment="0" applyProtection="0"/>
  </cellStyleXfs>
  <cellXfs count="43">
    <xf numFmtId="0" fontId="0" fillId="0" borderId="0" xfId="0"/>
    <xf numFmtId="0" fontId="9" fillId="0" borderId="0" xfId="0" applyFont="1" applyBorder="1" applyAlignment="1">
      <alignment horizontal="right" vertical="center"/>
    </xf>
    <xf numFmtId="49" fontId="9" fillId="0" borderId="0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3" fillId="0" borderId="0" xfId="0" quotePrefix="1" applyFont="1" applyBorder="1" applyAlignment="1">
      <alignment horizontal="left" vertical="center"/>
    </xf>
    <xf numFmtId="7" fontId="9" fillId="0" borderId="0" xfId="0" applyNumberFormat="1" applyFont="1" applyBorder="1" applyAlignment="1">
      <alignment vertical="center"/>
    </xf>
    <xf numFmtId="7" fontId="9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44" fontId="9" fillId="0" borderId="0" xfId="1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44" fontId="9" fillId="0" borderId="0" xfId="10" applyFont="1" applyAlignment="1">
      <alignment vertical="center"/>
    </xf>
    <xf numFmtId="1" fontId="9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2" applyFont="1" applyFill="1" applyBorder="1" applyAlignment="1">
      <alignment vertical="center"/>
    </xf>
    <xf numFmtId="164" fontId="9" fillId="0" borderId="0" xfId="0" applyNumberFormat="1" applyFont="1" applyFill="1" applyBorder="1" applyAlignment="1">
      <alignment horizontal="right" vertical="center"/>
    </xf>
    <xf numFmtId="0" fontId="9" fillId="0" borderId="0" xfId="0" quotePrefix="1" applyFont="1" applyFill="1" applyBorder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/>
    </xf>
    <xf numFmtId="0" fontId="9" fillId="0" borderId="0" xfId="0" quotePrefix="1" applyFont="1" applyFill="1" applyBorder="1" applyAlignment="1">
      <alignment vertical="center" wrapText="1"/>
    </xf>
    <xf numFmtId="0" fontId="1" fillId="0" borderId="0" xfId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right" vertical="center"/>
    </xf>
  </cellXfs>
  <cellStyles count="11">
    <cellStyle name="20% - Accent1 5" xfId="6"/>
    <cellStyle name="Currency" xfId="10" builtinId="4"/>
    <cellStyle name="Normal" xfId="0" builtinId="0"/>
    <cellStyle name="Normal 2" xfId="2"/>
    <cellStyle name="Normal 3" xfId="3"/>
    <cellStyle name="Normal 3 2" xfId="4"/>
    <cellStyle name="Normal 39" xfId="7"/>
    <cellStyle name="Normal 4" xfId="5"/>
    <cellStyle name="Normal 40" xfId="8"/>
    <cellStyle name="Normal 41" xfId="9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/EX/Temp/ACORTO/ALLP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2">
          <cell r="B12" t="str">
            <v xml:space="preserve">22pf/50V/NPO DISK  </v>
          </cell>
        </row>
        <row r="13">
          <cell r="B13" t="str">
            <v>220pf/500V DISK</v>
          </cell>
        </row>
        <row r="14">
          <cell r="B14" t="str">
            <v xml:space="preserve">22uf/16V ELEC RAD </v>
          </cell>
        </row>
        <row r="15">
          <cell r="B15" t="str">
            <v>.001uf/50V MET FLM</v>
          </cell>
        </row>
        <row r="16">
          <cell r="B16" t="str">
            <v>.01uf/50V MET FLM</v>
          </cell>
        </row>
        <row r="17">
          <cell r="B17" t="str">
            <v xml:space="preserve">.01uf/50V MONO 20% </v>
          </cell>
        </row>
        <row r="18">
          <cell r="B18" t="str">
            <v>.047uf/50V MET FLM</v>
          </cell>
        </row>
        <row r="19">
          <cell r="B19" t="str">
            <v>.047uf/50V MONO 20%</v>
          </cell>
        </row>
        <row r="20">
          <cell r="B20" t="str">
            <v>.1uf/50V MET FLM</v>
          </cell>
        </row>
        <row r="21">
          <cell r="B21" t="str">
            <v xml:space="preserve">.1uf/50V MONO 20% </v>
          </cell>
        </row>
        <row r="22">
          <cell r="B22" t="str">
            <v>1uf/35V TANT</v>
          </cell>
        </row>
        <row r="23">
          <cell r="B23" t="str">
            <v>IC, PLAS DIP, 40 PIN</v>
          </cell>
        </row>
        <row r="24">
          <cell r="B24" t="str">
            <v>IC, PLAS DIP, 8 PIN</v>
          </cell>
        </row>
        <row r="25">
          <cell r="B25" t="str">
            <v>IC, PLAS DIP, 28 PIN 8Kx8</v>
          </cell>
        </row>
        <row r="26">
          <cell r="B26" t="str">
            <v>IC, PLAS DIP 24 PIN 2Kx8</v>
          </cell>
        </row>
        <row r="27">
          <cell r="B27" t="str">
            <v>IC, PLAS DIP 40 PIN PROC</v>
          </cell>
        </row>
        <row r="28">
          <cell r="B28" t="str">
            <v>IC, PLAS DIP, 20 PIN</v>
          </cell>
        </row>
        <row r="29">
          <cell r="B29" t="str">
            <v>IC, PLAS DIP, 40 PIN</v>
          </cell>
        </row>
        <row r="30">
          <cell r="B30" t="str">
            <v>IC, PLAS DIP, 14 PIN</v>
          </cell>
        </row>
        <row r="31">
          <cell r="B31" t="str">
            <v>IC, PLAS DIP, 16 PIN</v>
          </cell>
        </row>
        <row r="32">
          <cell r="B32" t="str">
            <v>IC, PLAS DIP, 16 PIN</v>
          </cell>
        </row>
        <row r="33">
          <cell r="B33" t="str">
            <v>IC, PLAS DIP, 14 PIN</v>
          </cell>
        </row>
        <row r="34">
          <cell r="B34" t="str">
            <v>IC, PLAS DIP, 14 PIN</v>
          </cell>
        </row>
        <row r="35">
          <cell r="B35" t="str">
            <v>IC, PLAS DIP, 14 PIN</v>
          </cell>
        </row>
        <row r="36">
          <cell r="B36" t="str">
            <v>IC, PLAS DIP, 20 PIN</v>
          </cell>
        </row>
        <row r="37">
          <cell r="B37" t="str">
            <v>IC, PLAS DIP, 20 PIN</v>
          </cell>
        </row>
        <row r="38">
          <cell r="B38" t="str">
            <v>IC, PLAS DIP, 20 PIN</v>
          </cell>
        </row>
        <row r="39">
          <cell r="B39" t="str">
            <v>IC, PLAS DIP, 8 PIN</v>
          </cell>
        </row>
        <row r="40">
          <cell r="B40" t="str">
            <v>IC, PLAS DIP, 8 PIN</v>
          </cell>
        </row>
        <row r="41">
          <cell r="B41" t="str">
            <v>VOLT REG, +15V TO-92</v>
          </cell>
        </row>
        <row r="42">
          <cell r="B42" t="str">
            <v>VOLT REG, +5V TO-220</v>
          </cell>
        </row>
        <row r="43">
          <cell r="B43" t="str">
            <v>VOLT REG, +6V TO-220</v>
          </cell>
        </row>
        <row r="44">
          <cell r="B44" t="str">
            <v>VOLT REG, -6V TO-220</v>
          </cell>
        </row>
        <row r="45">
          <cell r="B45" t="str">
            <v>2.7 OHM 1/4W 5%</v>
          </cell>
        </row>
        <row r="46">
          <cell r="B46" t="str">
            <v>150 OHM 1/4W 5%</v>
          </cell>
        </row>
        <row r="47">
          <cell r="B47" t="str">
            <v>220 OHM 1/4W 5%</v>
          </cell>
        </row>
        <row r="48">
          <cell r="B48" t="str">
            <v>1K 1/4W 5%</v>
          </cell>
        </row>
        <row r="49">
          <cell r="B49" t="str">
            <v>1.5K 1/4W 5%</v>
          </cell>
        </row>
        <row r="50">
          <cell r="B50" t="str">
            <v>2.2K 1/4W 5%</v>
          </cell>
        </row>
        <row r="51">
          <cell r="B51" t="str">
            <v>3K 1/4W 5%</v>
          </cell>
        </row>
        <row r="52">
          <cell r="B52" t="str">
            <v>4.7K 1/4W 5%</v>
          </cell>
        </row>
        <row r="53">
          <cell r="B53" t="str">
            <v>6.8K 1/4W 5%</v>
          </cell>
        </row>
        <row r="54">
          <cell r="B54" t="str">
            <v>10K 1/4W 5%</v>
          </cell>
        </row>
        <row r="55">
          <cell r="B55" t="str">
            <v>22K 1/4W 5%</v>
          </cell>
        </row>
        <row r="56">
          <cell r="B56" t="str">
            <v>100K 1/4W 5%</v>
          </cell>
        </row>
        <row r="57">
          <cell r="B57" t="str">
            <v>1K 1/4W 1%</v>
          </cell>
        </row>
        <row r="58">
          <cell r="B58" t="str">
            <v>2.15K 1/4W 1%</v>
          </cell>
        </row>
        <row r="59">
          <cell r="B59" t="str">
            <v>6.04K 1/4W 1%</v>
          </cell>
        </row>
        <row r="60">
          <cell r="B60" t="str">
            <v>9.09K 1/4W 1%</v>
          </cell>
        </row>
        <row r="61">
          <cell r="B61" t="str">
            <v>10K 1/4W 1%</v>
          </cell>
        </row>
        <row r="62">
          <cell r="B62" t="str">
            <v>22.1K 1/4W 1%</v>
          </cell>
        </row>
        <row r="63">
          <cell r="B63" t="str">
            <v>150K 1/4W 1%</v>
          </cell>
        </row>
        <row r="64">
          <cell r="B64" t="str">
            <v>2.7 OHM 1/2W 5%</v>
          </cell>
        </row>
        <row r="65">
          <cell r="B65" t="str">
            <v>24 OHM 1/2W 5%</v>
          </cell>
        </row>
        <row r="66">
          <cell r="B66" t="str">
            <v>DIODE, SIGNAL</v>
          </cell>
        </row>
        <row r="67">
          <cell r="B67" t="str">
            <v>DIODE, SIGNAL</v>
          </cell>
        </row>
        <row r="68">
          <cell r="B68" t="str">
            <v>DIODE, REF 1.2V</v>
          </cell>
        </row>
        <row r="69">
          <cell r="B69" t="str">
            <v>SIP 10K ISO 8 PIN</v>
          </cell>
        </row>
        <row r="70">
          <cell r="B70" t="str">
            <v>SIP 2.2K ISO 8 PIN</v>
          </cell>
        </row>
        <row r="71">
          <cell r="B71" t="str">
            <v>SIP 22K BUS 8 PIN</v>
          </cell>
        </row>
        <row r="72">
          <cell r="B72" t="str">
            <v>SIP 4.7K BUS 8 PIN</v>
          </cell>
        </row>
        <row r="73">
          <cell r="B73" t="str">
            <v>DIP 470 ISO 16 P DIP</v>
          </cell>
        </row>
        <row r="74">
          <cell r="B74" t="str">
            <v>DIP 1.5K ISO 16 P DIP</v>
          </cell>
        </row>
        <row r="75">
          <cell r="B75" t="str">
            <v>PIEZO BUZZER</v>
          </cell>
        </row>
        <row r="76">
          <cell r="B76" t="str">
            <v>TRANSISTOR, NPN</v>
          </cell>
        </row>
        <row r="77">
          <cell r="B77" t="str">
            <v>LED, GRN, WC T1-3/4</v>
          </cell>
        </row>
        <row r="78">
          <cell r="B78" t="str">
            <v>LED, RED, WC T1-3/4</v>
          </cell>
        </row>
        <row r="79">
          <cell r="B79" t="str">
            <v>LED, GRN, 5x5mm</v>
          </cell>
        </row>
        <row r="80">
          <cell r="B80" t="str">
            <v xml:space="preserve">XTAL 11.0592 MHZ </v>
          </cell>
        </row>
        <row r="81">
          <cell r="B81" t="str">
            <v>FERRITE BEAD AX LD</v>
          </cell>
        </row>
        <row r="82">
          <cell r="B82" t="str">
            <v>HDR ST .025x.1x40</v>
          </cell>
        </row>
        <row r="83">
          <cell r="B83" t="str">
            <v>DB15, MALE PIN, SHIELD</v>
          </cell>
        </row>
        <row r="84">
          <cell r="B84" t="str">
            <v xml:space="preserve">DB37, MALE PIN, SHIELD </v>
          </cell>
        </row>
        <row r="85">
          <cell r="B85" t="str">
            <v>DB37, FEM PIN, SHIELD</v>
          </cell>
        </row>
        <row r="86">
          <cell r="B86" t="str">
            <v>10 PIN MEM CONN</v>
          </cell>
        </row>
        <row r="87">
          <cell r="B87" t="str">
            <v xml:space="preserve">16 PIN DIP SKT </v>
          </cell>
        </row>
        <row r="88">
          <cell r="B88" t="str">
            <v xml:space="preserve">28 PIN DIP SKT </v>
          </cell>
        </row>
        <row r="89">
          <cell r="B89" t="str">
            <v>HEATSINK, TO-220</v>
          </cell>
        </row>
        <row r="90">
          <cell r="B90" t="str">
            <v>JACKSCREW 4-40x.625</v>
          </cell>
        </row>
        <row r="91">
          <cell r="B91" t="str">
            <v>#4-40 NYLOC</v>
          </cell>
        </row>
        <row r="92">
          <cell r="B92" t="str">
            <v>#4 -40X.312 PHIL STL ZN</v>
          </cell>
        </row>
        <row r="93">
          <cell r="B93" t="str">
            <v xml:space="preserve">#4-40X.375 PHIL STL ZN </v>
          </cell>
        </row>
        <row r="94">
          <cell r="B94" t="str">
            <v>#4 KEP NUT</v>
          </cell>
        </row>
        <row r="95">
          <cell r="B95" t="str">
            <v>SPACER NY #6x.250</v>
          </cell>
        </row>
        <row r="96">
          <cell r="B96" t="str">
            <v>SPACER NY #6x.125</v>
          </cell>
        </row>
        <row r="97">
          <cell r="B97" t="str">
            <v>SKT HDR PIN STRIP/40</v>
          </cell>
        </row>
        <row r="98">
          <cell r="B98" t="str">
            <v>22 AWG JUMPER (RV1)</v>
          </cell>
        </row>
        <row r="99">
          <cell r="B99" t="str">
            <v>#6 FLAT WASHER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tabSelected="1" zoomScale="190" zoomScaleNormal="190" workbookViewId="0">
      <selection activeCell="B31" sqref="B31"/>
    </sheetView>
  </sheetViews>
  <sheetFormatPr defaultRowHeight="12.75" x14ac:dyDescent="0.2"/>
  <cols>
    <col min="1" max="1" width="5.85546875" style="6" customWidth="1"/>
    <col min="2" max="2" width="36.28515625" style="32" bestFit="1" customWidth="1"/>
    <col min="3" max="3" width="21.7109375" style="6" bestFit="1" customWidth="1"/>
    <col min="4" max="4" width="35.5703125" style="6" bestFit="1" customWidth="1"/>
    <col min="5" max="5" width="7.140625" style="33" customWidth="1"/>
    <col min="6" max="6" width="9.140625" style="6"/>
    <col min="7" max="8" width="7.85546875" style="34" customWidth="1"/>
    <col min="9" max="9" width="26.7109375" style="6" bestFit="1" customWidth="1"/>
    <col min="10" max="10" width="10.5703125" style="6" bestFit="1" customWidth="1"/>
    <col min="11" max="12" width="9.140625" style="6"/>
    <col min="13" max="13" width="16.5703125" style="6" bestFit="1" customWidth="1"/>
    <col min="14" max="14" width="6" style="6" bestFit="1" customWidth="1"/>
    <col min="15" max="15" width="10.5703125" style="6" bestFit="1" customWidth="1"/>
    <col min="16" max="16384" width="9.140625" style="6"/>
  </cols>
  <sheetData>
    <row r="1" spans="1:15" ht="12.75" customHeight="1" x14ac:dyDescent="0.2">
      <c r="A1" s="1" t="s">
        <v>15</v>
      </c>
      <c r="B1" s="2" t="s">
        <v>22</v>
      </c>
      <c r="C1" s="3"/>
      <c r="D1" s="3"/>
      <c r="E1" s="4"/>
      <c r="F1" s="3"/>
      <c r="G1" s="5"/>
      <c r="H1" s="1"/>
      <c r="I1" s="3"/>
      <c r="J1" s="3"/>
      <c r="K1" s="3"/>
      <c r="L1" s="3"/>
    </row>
    <row r="2" spans="1:15" ht="12.75" customHeight="1" x14ac:dyDescent="0.2">
      <c r="A2" s="1" t="s">
        <v>0</v>
      </c>
      <c r="B2" s="7" t="s">
        <v>85</v>
      </c>
      <c r="C2" s="3"/>
      <c r="D2" s="8"/>
      <c r="E2" s="4"/>
      <c r="F2" s="3"/>
      <c r="G2" s="9"/>
      <c r="H2" s="10"/>
      <c r="I2" s="3"/>
      <c r="J2" s="11"/>
      <c r="K2" s="3"/>
      <c r="L2" s="3"/>
      <c r="M2" s="12"/>
      <c r="N2" s="13"/>
      <c r="O2" s="14"/>
    </row>
    <row r="3" spans="1:15" ht="12.75" customHeight="1" x14ac:dyDescent="0.2">
      <c r="A3" s="1" t="s">
        <v>1</v>
      </c>
      <c r="B3" s="10"/>
      <c r="C3" s="3"/>
      <c r="D3" s="8"/>
      <c r="E3" s="4"/>
      <c r="F3" s="3"/>
      <c r="G3" s="9"/>
      <c r="H3" s="10"/>
      <c r="I3" s="3"/>
      <c r="J3" s="11"/>
      <c r="K3" s="3"/>
      <c r="L3" s="3"/>
      <c r="M3" s="12"/>
      <c r="N3" s="13"/>
      <c r="O3" s="14"/>
    </row>
    <row r="4" spans="1:15" ht="12.75" customHeight="1" x14ac:dyDescent="0.2">
      <c r="A4" s="1" t="s">
        <v>2</v>
      </c>
      <c r="B4" s="10" t="s">
        <v>30</v>
      </c>
      <c r="C4" s="3"/>
      <c r="D4" s="8"/>
      <c r="E4" s="4"/>
      <c r="F4" s="3"/>
      <c r="G4" s="9"/>
      <c r="H4" s="10"/>
      <c r="I4" s="3"/>
      <c r="J4" s="11"/>
      <c r="K4" s="3"/>
      <c r="L4" s="3"/>
      <c r="M4" s="12"/>
      <c r="N4" s="13"/>
      <c r="O4" s="14"/>
    </row>
    <row r="5" spans="1:15" ht="12.75" customHeight="1" x14ac:dyDescent="0.2">
      <c r="A5" s="1" t="s">
        <v>20</v>
      </c>
      <c r="B5" s="10"/>
      <c r="C5" s="3"/>
      <c r="D5" s="8"/>
      <c r="E5" s="4"/>
      <c r="F5" s="3"/>
      <c r="G5" s="9"/>
      <c r="H5" s="10"/>
      <c r="I5" s="3"/>
      <c r="J5" s="3"/>
      <c r="K5" s="3"/>
      <c r="L5" s="3"/>
    </row>
    <row r="6" spans="1:15" ht="12.75" customHeight="1" x14ac:dyDescent="0.2">
      <c r="A6" s="3"/>
      <c r="B6" s="9" t="s">
        <v>13</v>
      </c>
      <c r="C6" s="10" t="s">
        <v>21</v>
      </c>
      <c r="D6" s="3"/>
      <c r="E6" s="15">
        <v>30</v>
      </c>
      <c r="F6" s="10" t="s">
        <v>3</v>
      </c>
      <c r="G6" s="5"/>
      <c r="H6" s="5"/>
      <c r="I6" s="3"/>
      <c r="J6" s="3"/>
      <c r="K6" s="3"/>
      <c r="L6" s="3"/>
    </row>
    <row r="7" spans="1:15" ht="12.75" customHeight="1" x14ac:dyDescent="0.2">
      <c r="A7" s="16" t="s">
        <v>16</v>
      </c>
      <c r="B7" s="17" t="s">
        <v>17</v>
      </c>
      <c r="C7" s="3"/>
      <c r="D7" s="8"/>
      <c r="E7" s="4"/>
      <c r="F7" s="3"/>
      <c r="G7" s="3"/>
      <c r="H7" s="3"/>
      <c r="I7" s="3"/>
      <c r="J7" s="3"/>
      <c r="K7" s="3"/>
      <c r="L7" s="3"/>
    </row>
    <row r="8" spans="1:15" ht="12.75" customHeight="1" x14ac:dyDescent="0.2">
      <c r="A8" s="18" t="s">
        <v>18</v>
      </c>
      <c r="B8" s="19" t="s">
        <v>19</v>
      </c>
      <c r="C8" s="3"/>
      <c r="D8" s="3"/>
      <c r="E8" s="4">
        <f>SUM(E10:E30)</f>
        <v>33</v>
      </c>
      <c r="F8" s="3" t="s">
        <v>4</v>
      </c>
      <c r="G8" s="3"/>
      <c r="H8" s="3"/>
      <c r="I8" s="3"/>
      <c r="J8" s="3"/>
      <c r="K8" s="3"/>
      <c r="L8" s="3"/>
    </row>
    <row r="9" spans="1:15" s="13" customFormat="1" ht="12.75" customHeight="1" x14ac:dyDescent="0.2">
      <c r="A9" s="4" t="s">
        <v>5</v>
      </c>
      <c r="B9" s="10" t="s">
        <v>6</v>
      </c>
      <c r="C9" s="10" t="s">
        <v>7</v>
      </c>
      <c r="D9" s="10" t="s">
        <v>8</v>
      </c>
      <c r="E9" s="4" t="s">
        <v>9</v>
      </c>
      <c r="F9" s="4" t="s">
        <v>14</v>
      </c>
      <c r="G9" s="4" t="s">
        <v>11</v>
      </c>
      <c r="H9" s="4" t="s">
        <v>12</v>
      </c>
      <c r="I9" s="20" t="s">
        <v>10</v>
      </c>
      <c r="J9" s="4" t="s">
        <v>24</v>
      </c>
      <c r="K9" s="3"/>
      <c r="L9" s="3"/>
    </row>
    <row r="10" spans="1:15" s="27" customFormat="1" ht="12.75" customHeight="1" x14ac:dyDescent="0.2">
      <c r="A10" s="21">
        <v>1</v>
      </c>
      <c r="B10" s="22" t="s">
        <v>31</v>
      </c>
      <c r="C10" s="35" t="s">
        <v>36</v>
      </c>
      <c r="D10" s="23" t="s">
        <v>32</v>
      </c>
      <c r="E10" s="24">
        <v>2</v>
      </c>
      <c r="F10" s="21">
        <f>$E$6*E10</f>
        <v>60</v>
      </c>
      <c r="G10" s="25"/>
      <c r="H10" s="21"/>
      <c r="I10" s="36" t="s">
        <v>33</v>
      </c>
      <c r="J10" s="23"/>
      <c r="K10" s="26"/>
      <c r="L10" s="26"/>
    </row>
    <row r="11" spans="1:15" s="27" customFormat="1" ht="12.75" customHeight="1" x14ac:dyDescent="0.2">
      <c r="A11" s="21">
        <v>2</v>
      </c>
      <c r="B11" s="22" t="s">
        <v>34</v>
      </c>
      <c r="C11" s="23" t="s">
        <v>35</v>
      </c>
      <c r="D11" s="23" t="s">
        <v>37</v>
      </c>
      <c r="E11" s="24">
        <v>3</v>
      </c>
      <c r="F11" s="21">
        <f t="shared" ref="F11:F31" si="0">$E$6*E11</f>
        <v>90</v>
      </c>
      <c r="G11" s="25"/>
      <c r="H11" s="21"/>
      <c r="I11" s="38" t="s">
        <v>92</v>
      </c>
      <c r="J11" s="23"/>
      <c r="K11" s="26"/>
      <c r="L11" s="26"/>
    </row>
    <row r="12" spans="1:15" s="27" customFormat="1" ht="12.75" customHeight="1" x14ac:dyDescent="0.2">
      <c r="A12" s="21">
        <v>3</v>
      </c>
      <c r="B12" s="22" t="s">
        <v>38</v>
      </c>
      <c r="C12" s="23" t="s">
        <v>39</v>
      </c>
      <c r="D12" s="23" t="s">
        <v>26</v>
      </c>
      <c r="E12" s="24">
        <v>2</v>
      </c>
      <c r="F12" s="21">
        <f t="shared" si="0"/>
        <v>60</v>
      </c>
      <c r="G12" s="25"/>
      <c r="H12" s="21"/>
      <c r="I12" s="38" t="s">
        <v>93</v>
      </c>
      <c r="J12" s="23"/>
      <c r="K12" s="26"/>
      <c r="L12" s="26"/>
    </row>
    <row r="13" spans="1:15" s="27" customFormat="1" ht="12.75" customHeight="1" x14ac:dyDescent="0.2">
      <c r="A13" s="21">
        <v>4</v>
      </c>
      <c r="B13" s="22" t="s">
        <v>40</v>
      </c>
      <c r="C13" s="23" t="s">
        <v>41</v>
      </c>
      <c r="D13" s="23" t="s">
        <v>28</v>
      </c>
      <c r="E13" s="24">
        <v>1</v>
      </c>
      <c r="F13" s="21">
        <f t="shared" si="0"/>
        <v>30</v>
      </c>
      <c r="G13" s="25"/>
      <c r="H13" s="21"/>
      <c r="I13" s="28" t="s">
        <v>25</v>
      </c>
      <c r="J13" s="23"/>
      <c r="K13" s="26"/>
      <c r="L13" s="26"/>
    </row>
    <row r="14" spans="1:15" s="27" customFormat="1" ht="12.75" customHeight="1" x14ac:dyDescent="0.2">
      <c r="A14" s="21">
        <v>5</v>
      </c>
      <c r="B14" s="22" t="s">
        <v>42</v>
      </c>
      <c r="C14" s="23" t="s">
        <v>43</v>
      </c>
      <c r="D14" s="23" t="s">
        <v>44</v>
      </c>
      <c r="E14" s="24">
        <v>1</v>
      </c>
      <c r="F14" s="21">
        <f t="shared" si="0"/>
        <v>30</v>
      </c>
      <c r="G14" s="25"/>
      <c r="H14" s="21"/>
      <c r="I14" s="28" t="s">
        <v>94</v>
      </c>
      <c r="J14" s="23"/>
      <c r="K14" s="26"/>
      <c r="L14" s="26"/>
    </row>
    <row r="15" spans="1:15" s="27" customFormat="1" ht="12.75" customHeight="1" x14ac:dyDescent="0.2">
      <c r="A15" s="21">
        <v>6</v>
      </c>
      <c r="B15" s="22" t="s">
        <v>45</v>
      </c>
      <c r="C15" s="23" t="s">
        <v>46</v>
      </c>
      <c r="D15" s="23" t="s">
        <v>26</v>
      </c>
      <c r="E15" s="24">
        <v>1</v>
      </c>
      <c r="F15" s="21">
        <f t="shared" si="0"/>
        <v>30</v>
      </c>
      <c r="G15" s="25"/>
      <c r="H15" s="21"/>
      <c r="I15" s="28" t="s">
        <v>95</v>
      </c>
      <c r="J15" s="23"/>
      <c r="K15" s="26"/>
      <c r="L15" s="26"/>
    </row>
    <row r="16" spans="1:15" s="27" customFormat="1" ht="12.75" customHeight="1" x14ac:dyDescent="0.2">
      <c r="A16" s="21">
        <v>7</v>
      </c>
      <c r="B16" s="22" t="s">
        <v>47</v>
      </c>
      <c r="C16" s="23" t="s">
        <v>48</v>
      </c>
      <c r="D16" s="23" t="s">
        <v>29</v>
      </c>
      <c r="E16" s="24">
        <v>1</v>
      </c>
      <c r="F16" s="21">
        <f t="shared" si="0"/>
        <v>30</v>
      </c>
      <c r="G16" s="25"/>
      <c r="H16" s="21"/>
      <c r="I16" s="28" t="s">
        <v>96</v>
      </c>
      <c r="J16" s="23"/>
      <c r="K16" s="26"/>
      <c r="L16" s="26"/>
    </row>
    <row r="17" spans="1:12" s="27" customFormat="1" ht="12.75" customHeight="1" x14ac:dyDescent="0.2">
      <c r="A17" s="21">
        <v>8</v>
      </c>
      <c r="B17" s="22" t="s">
        <v>49</v>
      </c>
      <c r="C17" s="23" t="s">
        <v>50</v>
      </c>
      <c r="D17" s="23" t="s">
        <v>51</v>
      </c>
      <c r="E17" s="24">
        <v>2</v>
      </c>
      <c r="F17" s="21">
        <f t="shared" si="0"/>
        <v>60</v>
      </c>
      <c r="G17" s="25"/>
      <c r="H17" s="21"/>
      <c r="I17" s="38" t="s">
        <v>97</v>
      </c>
      <c r="J17" s="23"/>
      <c r="K17" s="26"/>
      <c r="L17" s="26"/>
    </row>
    <row r="18" spans="1:12" s="27" customFormat="1" ht="12.75" customHeight="1" x14ac:dyDescent="0.2">
      <c r="A18" s="21">
        <v>9</v>
      </c>
      <c r="B18" s="22" t="s">
        <v>52</v>
      </c>
      <c r="C18" s="35" t="s">
        <v>53</v>
      </c>
      <c r="D18" s="23" t="s">
        <v>51</v>
      </c>
      <c r="E18" s="24">
        <v>2</v>
      </c>
      <c r="F18" s="21">
        <f t="shared" si="0"/>
        <v>60</v>
      </c>
      <c r="G18" s="25"/>
      <c r="H18" s="29"/>
      <c r="I18" s="38" t="s">
        <v>98</v>
      </c>
      <c r="J18" s="26"/>
      <c r="K18" s="26"/>
      <c r="L18" s="26"/>
    </row>
    <row r="19" spans="1:12" s="27" customFormat="1" ht="15" x14ac:dyDescent="0.2">
      <c r="A19" s="21">
        <v>10</v>
      </c>
      <c r="B19" s="22" t="s">
        <v>54</v>
      </c>
      <c r="C19" s="23" t="s">
        <v>55</v>
      </c>
      <c r="D19" s="23" t="s">
        <v>56</v>
      </c>
      <c r="E19" s="24">
        <v>1</v>
      </c>
      <c r="F19" s="21">
        <f t="shared" si="0"/>
        <v>30</v>
      </c>
      <c r="G19" s="25"/>
      <c r="H19" s="29"/>
      <c r="I19" s="38" t="s">
        <v>99</v>
      </c>
      <c r="J19" s="26"/>
      <c r="K19" s="26"/>
      <c r="L19" s="26"/>
    </row>
    <row r="20" spans="1:12" s="27" customFormat="1" ht="15" x14ac:dyDescent="0.2">
      <c r="A20" s="21">
        <v>11</v>
      </c>
      <c r="B20" s="30" t="s">
        <v>57</v>
      </c>
      <c r="C20" s="23" t="s">
        <v>58</v>
      </c>
      <c r="D20" s="23" t="s">
        <v>51</v>
      </c>
      <c r="E20" s="24">
        <v>1</v>
      </c>
      <c r="F20" s="21">
        <f t="shared" si="0"/>
        <v>30</v>
      </c>
      <c r="G20" s="25"/>
      <c r="H20" s="29"/>
      <c r="I20" s="38" t="s">
        <v>111</v>
      </c>
      <c r="J20" s="26"/>
      <c r="K20" s="26"/>
      <c r="L20" s="26"/>
    </row>
    <row r="21" spans="1:12" s="27" customFormat="1" ht="15" x14ac:dyDescent="0.2">
      <c r="A21" s="21">
        <v>12</v>
      </c>
      <c r="B21" s="30" t="s">
        <v>59</v>
      </c>
      <c r="C21" s="31" t="s">
        <v>60</v>
      </c>
      <c r="D21" s="23" t="s">
        <v>27</v>
      </c>
      <c r="E21" s="24">
        <v>4</v>
      </c>
      <c r="F21" s="21">
        <f t="shared" si="0"/>
        <v>120</v>
      </c>
      <c r="G21" s="25"/>
      <c r="H21" s="29"/>
      <c r="I21" s="38" t="s">
        <v>100</v>
      </c>
      <c r="J21" s="26"/>
      <c r="K21" s="26"/>
      <c r="L21" s="26"/>
    </row>
    <row r="22" spans="1:12" s="27" customFormat="1" ht="15" x14ac:dyDescent="0.2">
      <c r="A22" s="21">
        <v>13</v>
      </c>
      <c r="B22" s="22" t="s">
        <v>61</v>
      </c>
      <c r="C22" s="31" t="s">
        <v>112</v>
      </c>
      <c r="D22" s="23" t="s">
        <v>62</v>
      </c>
      <c r="E22" s="24">
        <v>1</v>
      </c>
      <c r="F22" s="21">
        <f t="shared" si="0"/>
        <v>30</v>
      </c>
      <c r="G22" s="25"/>
      <c r="H22" s="29"/>
      <c r="I22" s="38" t="s">
        <v>101</v>
      </c>
      <c r="J22" s="26"/>
      <c r="K22" s="26"/>
      <c r="L22" s="26"/>
    </row>
    <row r="23" spans="1:12" s="27" customFormat="1" ht="15" x14ac:dyDescent="0.2">
      <c r="A23" s="21">
        <v>14</v>
      </c>
      <c r="B23" s="30" t="s">
        <v>63</v>
      </c>
      <c r="C23" s="23" t="s">
        <v>64</v>
      </c>
      <c r="D23" s="23" t="s">
        <v>65</v>
      </c>
      <c r="E23" s="24">
        <v>1</v>
      </c>
      <c r="F23" s="21">
        <f t="shared" si="0"/>
        <v>30</v>
      </c>
      <c r="G23" s="25"/>
      <c r="H23" s="29"/>
      <c r="I23" s="38" t="s">
        <v>102</v>
      </c>
      <c r="J23" s="26"/>
      <c r="K23" s="26"/>
      <c r="L23" s="26"/>
    </row>
    <row r="24" spans="1:12" s="27" customFormat="1" ht="15" x14ac:dyDescent="0.2">
      <c r="A24" s="21">
        <v>15</v>
      </c>
      <c r="B24" s="22" t="s">
        <v>66</v>
      </c>
      <c r="C24" s="23" t="s">
        <v>67</v>
      </c>
      <c r="D24" s="23" t="s">
        <v>65</v>
      </c>
      <c r="E24" s="24">
        <v>1</v>
      </c>
      <c r="F24" s="21">
        <f t="shared" si="0"/>
        <v>30</v>
      </c>
      <c r="G24" s="25"/>
      <c r="H24" s="29"/>
      <c r="I24" s="38" t="s">
        <v>103</v>
      </c>
      <c r="J24" s="26"/>
      <c r="K24" s="26"/>
      <c r="L24" s="26"/>
    </row>
    <row r="25" spans="1:12" s="27" customFormat="1" ht="15" x14ac:dyDescent="0.2">
      <c r="A25" s="21">
        <v>16</v>
      </c>
      <c r="B25" s="22" t="s">
        <v>68</v>
      </c>
      <c r="C25" s="23" t="s">
        <v>69</v>
      </c>
      <c r="D25" s="23" t="s">
        <v>65</v>
      </c>
      <c r="E25" s="24">
        <v>1</v>
      </c>
      <c r="F25" s="21">
        <f t="shared" si="0"/>
        <v>30</v>
      </c>
      <c r="G25" s="25"/>
      <c r="H25" s="29"/>
      <c r="I25" s="38" t="s">
        <v>104</v>
      </c>
      <c r="J25" s="26"/>
      <c r="K25" s="26"/>
      <c r="L25" s="26"/>
    </row>
    <row r="26" spans="1:12" s="27" customFormat="1" ht="15" x14ac:dyDescent="0.2">
      <c r="A26" s="21">
        <v>17</v>
      </c>
      <c r="B26" s="22" t="s">
        <v>70</v>
      </c>
      <c r="C26" s="23" t="s">
        <v>71</v>
      </c>
      <c r="D26" s="23" t="s">
        <v>72</v>
      </c>
      <c r="E26" s="24">
        <v>1</v>
      </c>
      <c r="F26" s="21">
        <f t="shared" si="0"/>
        <v>30</v>
      </c>
      <c r="G26" s="25"/>
      <c r="H26" s="29"/>
      <c r="I26" s="38" t="s">
        <v>105</v>
      </c>
      <c r="J26" s="26"/>
      <c r="K26" s="26"/>
      <c r="L26" s="26"/>
    </row>
    <row r="27" spans="1:12" s="27" customFormat="1" ht="15" x14ac:dyDescent="0.2">
      <c r="A27" s="21">
        <v>18</v>
      </c>
      <c r="B27" s="22" t="s">
        <v>73</v>
      </c>
      <c r="C27" s="23" t="s">
        <v>81</v>
      </c>
      <c r="D27" s="23" t="s">
        <v>74</v>
      </c>
      <c r="E27" s="24">
        <v>1</v>
      </c>
      <c r="F27" s="21">
        <f t="shared" si="0"/>
        <v>30</v>
      </c>
      <c r="G27" s="25"/>
      <c r="H27" s="29"/>
      <c r="I27" s="38" t="s">
        <v>106</v>
      </c>
      <c r="J27" s="26"/>
      <c r="K27" s="26"/>
      <c r="L27" s="26"/>
    </row>
    <row r="28" spans="1:12" s="27" customFormat="1" ht="15" x14ac:dyDescent="0.2">
      <c r="A28" s="21">
        <v>19</v>
      </c>
      <c r="B28" s="22" t="s">
        <v>75</v>
      </c>
      <c r="C28" s="23" t="s">
        <v>76</v>
      </c>
      <c r="D28" s="23" t="s">
        <v>77</v>
      </c>
      <c r="E28" s="24">
        <v>1</v>
      </c>
      <c r="F28" s="21">
        <f t="shared" si="0"/>
        <v>30</v>
      </c>
      <c r="G28" s="25"/>
      <c r="H28" s="29"/>
      <c r="I28" s="38" t="s">
        <v>107</v>
      </c>
      <c r="J28" s="26"/>
      <c r="K28" s="26"/>
      <c r="L28" s="26"/>
    </row>
    <row r="29" spans="1:12" s="27" customFormat="1" ht="30" x14ac:dyDescent="0.2">
      <c r="A29" s="21">
        <v>20</v>
      </c>
      <c r="B29" s="37" t="s">
        <v>80</v>
      </c>
      <c r="C29" s="23" t="s">
        <v>78</v>
      </c>
      <c r="D29" s="23" t="s">
        <v>79</v>
      </c>
      <c r="E29" s="24">
        <v>3</v>
      </c>
      <c r="F29" s="21">
        <f t="shared" si="0"/>
        <v>90</v>
      </c>
      <c r="G29" s="25"/>
      <c r="H29" s="29"/>
      <c r="I29" s="38" t="s">
        <v>108</v>
      </c>
      <c r="J29" s="26"/>
      <c r="K29" s="26"/>
      <c r="L29" s="26"/>
    </row>
    <row r="30" spans="1:12" s="27" customFormat="1" ht="15" x14ac:dyDescent="0.2">
      <c r="A30" s="21">
        <v>21</v>
      </c>
      <c r="B30" s="22" t="s">
        <v>82</v>
      </c>
      <c r="C30" s="23" t="s">
        <v>83</v>
      </c>
      <c r="D30" s="23" t="s">
        <v>84</v>
      </c>
      <c r="E30" s="24">
        <v>2</v>
      </c>
      <c r="F30" s="21">
        <f t="shared" si="0"/>
        <v>60</v>
      </c>
      <c r="G30" s="25"/>
      <c r="H30" s="29"/>
      <c r="I30" s="38" t="s">
        <v>109</v>
      </c>
      <c r="J30" s="26"/>
      <c r="K30" s="26"/>
      <c r="L30" s="26"/>
    </row>
    <row r="31" spans="1:12" x14ac:dyDescent="0.2">
      <c r="A31" s="41">
        <v>22</v>
      </c>
      <c r="B31" s="40" t="s">
        <v>86</v>
      </c>
      <c r="C31" s="39" t="s">
        <v>87</v>
      </c>
      <c r="D31" s="39" t="s">
        <v>88</v>
      </c>
      <c r="E31" s="41">
        <v>1</v>
      </c>
      <c r="F31" s="41">
        <f t="shared" si="0"/>
        <v>30</v>
      </c>
      <c r="G31" s="42"/>
      <c r="H31" s="42"/>
      <c r="I31" s="39" t="s">
        <v>110</v>
      </c>
    </row>
    <row r="32" spans="1:12" x14ac:dyDescent="0.2">
      <c r="A32" s="41">
        <v>23</v>
      </c>
      <c r="B32" s="40" t="s">
        <v>89</v>
      </c>
      <c r="C32" s="39" t="s">
        <v>90</v>
      </c>
      <c r="D32" s="39" t="s">
        <v>91</v>
      </c>
      <c r="E32" s="41">
        <v>1</v>
      </c>
      <c r="F32" s="41">
        <v>30</v>
      </c>
      <c r="G32" s="42"/>
      <c r="H32" s="42"/>
      <c r="I32" s="39" t="s">
        <v>23</v>
      </c>
    </row>
  </sheetData>
  <sortState ref="A10:O41">
    <sortCondition ref="A10:A41"/>
  </sortState>
  <printOptions gridLines="1"/>
  <pageMargins left="0.75" right="0.25" top="1" bottom="0.5" header="0.5" footer="0.5"/>
  <pageSetup scale="79" orientation="landscape" horizontalDpi="150" verticalDpi="15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XXX BOM-Edit</vt:lpstr>
      <vt:lpstr>'XXX BOM-Edit'!Print_Area</vt:lpstr>
      <vt:lpstr>'XXX BOM-Edit'!Print_Titles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Hirst</dc:creator>
  <cp:lastModifiedBy>Farshid Parizi</cp:lastModifiedBy>
  <cp:lastPrinted>2018-05-31T20:55:14Z</cp:lastPrinted>
  <dcterms:created xsi:type="dcterms:W3CDTF">2012-02-25T15:59:11Z</dcterms:created>
  <dcterms:modified xsi:type="dcterms:W3CDTF">2018-08-11T00:58:35Z</dcterms:modified>
</cp:coreProperties>
</file>