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91702\OneDrive - 01s3y (1)\Desktop\"/>
    </mc:Choice>
  </mc:AlternateContent>
  <xr:revisionPtr revIDLastSave="0" documentId="8_{F84293D5-A8C7-4C5A-830C-5C37635D7A0B}" xr6:coauthVersionLast="47" xr6:coauthVersionMax="47" xr10:uidLastSave="{00000000-0000-0000-0000-000000000000}"/>
  <bookViews>
    <workbookView xWindow="22932" yWindow="-108" windowWidth="23256" windowHeight="13176" xr2:uid="{3E4B575F-4BEA-420A-99B2-4C2889CC38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L3" i="1"/>
  <c r="M4" i="1"/>
  <c r="M5" i="1"/>
  <c r="M6" i="1"/>
  <c r="M7" i="1"/>
  <c r="L4" i="1"/>
  <c r="L5" i="1"/>
  <c r="L6" i="1"/>
  <c r="L7" i="1"/>
  <c r="K36" i="1"/>
  <c r="K37" i="1"/>
  <c r="K38" i="1"/>
  <c r="K39" i="1"/>
  <c r="K40" i="1"/>
  <c r="K41" i="1"/>
  <c r="K42" i="1"/>
  <c r="K43" i="1"/>
  <c r="J37" i="1"/>
  <c r="J38" i="1"/>
  <c r="J39" i="1"/>
  <c r="J40" i="1"/>
  <c r="J41" i="1"/>
  <c r="J42" i="1"/>
  <c r="J43" i="1"/>
  <c r="J36" i="1"/>
  <c r="G16" i="1"/>
  <c r="G14" i="1"/>
  <c r="G12" i="1"/>
  <c r="F4" i="1"/>
  <c r="G4" i="1"/>
  <c r="H4" i="1"/>
  <c r="K4" i="1" s="1"/>
  <c r="I4" i="1"/>
  <c r="F5" i="1"/>
  <c r="G5" i="1"/>
  <c r="H5" i="1"/>
  <c r="K5" i="1" s="1"/>
  <c r="I5" i="1"/>
  <c r="F6" i="1"/>
  <c r="G6" i="1"/>
  <c r="H6" i="1"/>
  <c r="K6" i="1" s="1"/>
  <c r="I6" i="1"/>
  <c r="F7" i="1"/>
  <c r="G7" i="1"/>
  <c r="H7" i="1"/>
  <c r="K7" i="1" s="1"/>
  <c r="I7" i="1"/>
  <c r="I3" i="1"/>
  <c r="H3" i="1"/>
  <c r="K3" i="1" s="1"/>
  <c r="G3" i="1"/>
  <c r="F3" i="1"/>
  <c r="N5" i="1" l="1"/>
  <c r="O5" i="1"/>
  <c r="Q5" i="1"/>
  <c r="Q4" i="1"/>
  <c r="J4" i="1"/>
  <c r="O4" i="1" s="1"/>
  <c r="P4" i="1"/>
  <c r="J7" i="1"/>
  <c r="P7" i="1"/>
  <c r="J6" i="1"/>
  <c r="P6" i="1"/>
  <c r="J5" i="1"/>
  <c r="P5" i="1"/>
  <c r="N7" i="1"/>
  <c r="Q7" i="1"/>
  <c r="O7" i="1"/>
  <c r="J3" i="1"/>
  <c r="P3" i="1"/>
  <c r="O6" i="1"/>
  <c r="N6" i="1"/>
  <c r="Q6" i="1"/>
  <c r="Q3" i="1"/>
  <c r="N3" i="1"/>
  <c r="O3" i="1"/>
  <c r="N4" i="1" l="1"/>
</calcChain>
</file>

<file path=xl/sharedStrings.xml><?xml version="1.0" encoding="utf-8"?>
<sst xmlns="http://schemas.openxmlformats.org/spreadsheetml/2006/main" count="59" uniqueCount="49">
  <si>
    <t>SR NO.</t>
  </si>
  <si>
    <t>NAME OF STUDENT</t>
  </si>
  <si>
    <t>SUB 1</t>
  </si>
  <si>
    <t>SUB 2</t>
  </si>
  <si>
    <t>SUB 3</t>
  </si>
  <si>
    <t>AMAN</t>
  </si>
  <si>
    <t>AKSHAY</t>
  </si>
  <si>
    <t>BHUSHAN</t>
  </si>
  <si>
    <t>SACHIN</t>
  </si>
  <si>
    <t>AAKASHDEEP</t>
  </si>
  <si>
    <t>TOTAL</t>
  </si>
  <si>
    <t>MAX</t>
  </si>
  <si>
    <t>MIN</t>
  </si>
  <si>
    <t>AVG</t>
  </si>
  <si>
    <t>PER%</t>
  </si>
  <si>
    <t>RESULT</t>
  </si>
  <si>
    <t>RESULT FORMULA</t>
  </si>
  <si>
    <t>IF(H2&lt;35,"FAIL","PASS")</t>
  </si>
  <si>
    <t>IF(H2&gt;35,"PASS","FAIL")</t>
  </si>
  <si>
    <t>IF(H2&lt;=34,"FAIL","PASS")</t>
  </si>
  <si>
    <t>IF(H2&gt;=35,"PASS","FAIL")</t>
  </si>
  <si>
    <t>OR</t>
  </si>
  <si>
    <t>AND</t>
  </si>
  <si>
    <t>PASSPORT</t>
  </si>
  <si>
    <t>AADHAAR CARD</t>
  </si>
  <si>
    <t>PAN CARD</t>
  </si>
  <si>
    <t>VOTER CARD</t>
  </si>
  <si>
    <t>RASHAN CARD</t>
  </si>
  <si>
    <t>BIRTH CERT</t>
  </si>
  <si>
    <t>DRIVE</t>
  </si>
  <si>
    <t>LIGHT BILL</t>
  </si>
  <si>
    <t>AGENT</t>
  </si>
  <si>
    <t>DEPT</t>
  </si>
  <si>
    <t>AGE</t>
  </si>
  <si>
    <t>Purchase</t>
  </si>
  <si>
    <t>Sales</t>
  </si>
  <si>
    <t>HR</t>
  </si>
  <si>
    <t>AC</t>
  </si>
  <si>
    <t>PROMOTION (AND)</t>
  </si>
  <si>
    <t>PROMOTION (OR)</t>
  </si>
  <si>
    <t>RESULT 2 (AND)</t>
  </si>
  <si>
    <t>RESULT 3 (OR)</t>
  </si>
  <si>
    <t>IF(AND(C2&gt;=35,D2&gt;=35,E2&gt;=35),"PASS","FAIL")</t>
  </si>
  <si>
    <t>IF(OR(C2&lt;=34,D2&lt;=34,E2&lt;=34),"FAIL","PASS")</t>
  </si>
  <si>
    <t>GRADE 2</t>
  </si>
  <si>
    <t>GRADE 1</t>
  </si>
  <si>
    <t>RANK (1)</t>
  </si>
  <si>
    <t>RANK (0)</t>
  </si>
  <si>
    <t>Student Marksheet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</si>
</sst>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4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04346-2CF4-428F-B1AA-F7D4FE32AC49}">
  <dimension ref="A1:Q43"/>
  <sheetViews>
    <sheetView tabSelected="1" zoomScale="160" zoomScaleNormal="160" workbookViewId="0">
      <selection activeCell="D6" sqref="D6"/>
    </sheetView>
  </sheetViews>
  <sheetFormatPr defaultRowHeight="14.4" x14ac:dyDescent="0.3"/>
  <cols>
    <col min="1" max="1" width="7.33203125" bestFit="1" customWidth="1"/>
    <col min="2" max="2" width="18.6640625" bestFit="1" customWidth="1"/>
    <col min="9" max="9" width="9.6640625" bestFit="1" customWidth="1"/>
    <col min="10" max="10" width="21.88671875" bestFit="1" customWidth="1"/>
    <col min="11" max="11" width="15.77734375" bestFit="1" customWidth="1"/>
    <col min="12" max="13" width="15.77734375" customWidth="1"/>
    <col min="14" max="14" width="16.44140625" bestFit="1" customWidth="1"/>
    <col min="15" max="15" width="25.109375" bestFit="1" customWidth="1"/>
    <col min="17" max="17" width="32.5546875" bestFit="1" customWidth="1"/>
  </cols>
  <sheetData>
    <row r="1" spans="1:17" ht="36.6" x14ac:dyDescent="0.3">
      <c r="A1" s="5" t="s">
        <v>48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ht="15.6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40</v>
      </c>
      <c r="M2" s="2" t="s">
        <v>41</v>
      </c>
      <c r="N2" s="2" t="s">
        <v>45</v>
      </c>
      <c r="O2" s="2" t="s">
        <v>44</v>
      </c>
      <c r="P2" s="2" t="s">
        <v>46</v>
      </c>
      <c r="Q2" s="2" t="s">
        <v>47</v>
      </c>
    </row>
    <row r="3" spans="1:17" x14ac:dyDescent="0.3">
      <c r="A3" s="3">
        <v>1</v>
      </c>
      <c r="B3" s="3" t="s">
        <v>5</v>
      </c>
      <c r="C3" s="3">
        <v>90</v>
      </c>
      <c r="D3" s="3">
        <v>99</v>
      </c>
      <c r="E3" s="3">
        <v>28</v>
      </c>
      <c r="F3" s="3">
        <f>SUM(C3:E3)</f>
        <v>217</v>
      </c>
      <c r="G3" s="3">
        <f>MAX(C3:E3)</f>
        <v>99</v>
      </c>
      <c r="H3" s="3">
        <f>MIN(C3:E3)</f>
        <v>28</v>
      </c>
      <c r="I3" s="4">
        <f>AVERAGE(C3:E3)</f>
        <v>72.333333333333329</v>
      </c>
      <c r="J3" s="4">
        <f>F3/3</f>
        <v>72.333333333333329</v>
      </c>
      <c r="K3" s="3" t="str">
        <f>IF(H3&gt;=35,"PASS","FAIL")</f>
        <v>FAIL</v>
      </c>
      <c r="L3" s="3" t="str">
        <f>IF(AND(C3&gt;=35,D3&gt;=35,E3&gt;=35),"PASS","FAIL")</f>
        <v>FAIL</v>
      </c>
      <c r="M3" s="3" t="str">
        <f>IF(OR(C3&lt;=34,D3&lt;=34,E3&lt;=34),"FAIL","PASS")</f>
        <v>FAIL</v>
      </c>
      <c r="N3" s="3" t="str">
        <f>IF(M3="FAIL","Try Again Next Time",IF(J3&gt;=90,"A++",IF(J3&gt;=75,"A+",IF(J3&gt;=60,"A",IF(J3&gt;=50,"B",IF(J3&gt;=35,"C"))))))</f>
        <v>Try Again Next Time</v>
      </c>
      <c r="O3" s="3" t="str">
        <f>IF(M3="FAIL","बक बुड़बक तुम तो फेल हो गए.",IF(J3&gt;=90,"Outstanding",IF(J3&gt;=75,"Excellent",IF(J3&gt;=60,"Very Good",IF(J3&gt;=50,"Good",IF(J3&gt;=35,"Average"))))))</f>
        <v>बक बुड़बक तुम तो फेल हो गए.</v>
      </c>
      <c r="P3" s="3">
        <f>RANK(F3,$F$3:$F$7,1)</f>
        <v>3</v>
      </c>
      <c r="Q3" s="3" t="str">
        <f>IF(M3="FAIL","तुम तो रहने दो, बेटा तुमसे ना हो पाएगा.",RANK(J3,$J$3:$J$7,0))</f>
        <v>तुम तो रहने दो, बेटा तुमसे ना हो पाएगा.</v>
      </c>
    </row>
    <row r="4" spans="1:17" x14ac:dyDescent="0.3">
      <c r="A4" s="3">
        <v>2</v>
      </c>
      <c r="B4" s="3" t="s">
        <v>6</v>
      </c>
      <c r="C4" s="3">
        <v>90</v>
      </c>
      <c r="D4" s="3">
        <v>80</v>
      </c>
      <c r="E4" s="3">
        <v>70</v>
      </c>
      <c r="F4" s="3">
        <f t="shared" ref="F4:F7" si="0">SUM(C4:E4)</f>
        <v>240</v>
      </c>
      <c r="G4" s="3">
        <f t="shared" ref="G4:G7" si="1">MAX(C4:E4)</f>
        <v>90</v>
      </c>
      <c r="H4" s="3">
        <f t="shared" ref="H4:H7" si="2">MIN(C4:E4)</f>
        <v>70</v>
      </c>
      <c r="I4" s="4">
        <f t="shared" ref="I4:I7" si="3">AVERAGE(C4:E4)</f>
        <v>80</v>
      </c>
      <c r="J4" s="4">
        <f t="shared" ref="J4:J7" si="4">F4/3</f>
        <v>80</v>
      </c>
      <c r="K4" s="3" t="str">
        <f t="shared" ref="K4:K7" si="5">IF(H4&gt;=35,"PASS","FAIL")</f>
        <v>PASS</v>
      </c>
      <c r="L4" s="3" t="str">
        <f t="shared" ref="L4:L7" si="6">IF(AND(C4&gt;=35,D4&gt;=35,E4&gt;=35),"PASS","FAIL")</f>
        <v>PASS</v>
      </c>
      <c r="M4" s="3" t="str">
        <f t="shared" ref="M4:M7" si="7">IF(OR(C4&lt;=34,D4&lt;=34,E4&lt;=34),"FAIL","PASS")</f>
        <v>PASS</v>
      </c>
      <c r="N4" s="3" t="str">
        <f t="shared" ref="N4:N7" si="8">IF(M4="FAIL","Try Again Next Time",IF(J4&gt;=90,"A++",IF(J4&gt;=75,"A+",IF(J4&gt;=60,"A",IF(J4&gt;=50,"B",IF(J4&gt;=35,"C"))))))</f>
        <v>A+</v>
      </c>
      <c r="O4" s="3" t="str">
        <f t="shared" ref="O4:O7" si="9">IF(M4="FAIL","बक बुड़बक तुम तो फेल हो गए.",IF(J4&gt;=90,"Outstanding",IF(J4&gt;=75,"Excellent",IF(J4&gt;=60,"Very Good",IF(J4&gt;=50,"Good",IF(J4&gt;=35,"Average"))))))</f>
        <v>Excellent</v>
      </c>
      <c r="P4" s="3">
        <f t="shared" ref="P4:P7" si="10">RANK(F4,$F$3:$F$7,1)</f>
        <v>4</v>
      </c>
      <c r="Q4" s="3">
        <f t="shared" ref="Q4:Q7" si="11">IF(M4="FAIL","तुम तो रहने दो, बेटा तुमसे ना हो पाएगा.",RANK(J4,$J$3:$J$7,0))</f>
        <v>2</v>
      </c>
    </row>
    <row r="5" spans="1:17" x14ac:dyDescent="0.3">
      <c r="A5" s="3">
        <v>3</v>
      </c>
      <c r="B5" s="3" t="s">
        <v>7</v>
      </c>
      <c r="C5" s="3">
        <v>22</v>
      </c>
      <c r="D5" s="3">
        <v>81</v>
      </c>
      <c r="E5" s="3">
        <v>52</v>
      </c>
      <c r="F5" s="3">
        <f t="shared" si="0"/>
        <v>155</v>
      </c>
      <c r="G5" s="3">
        <f t="shared" si="1"/>
        <v>81</v>
      </c>
      <c r="H5" s="3">
        <f t="shared" si="2"/>
        <v>22</v>
      </c>
      <c r="I5" s="4">
        <f t="shared" si="3"/>
        <v>51.666666666666664</v>
      </c>
      <c r="J5" s="4">
        <f t="shared" si="4"/>
        <v>51.666666666666664</v>
      </c>
      <c r="K5" s="3" t="str">
        <f t="shared" si="5"/>
        <v>FAIL</v>
      </c>
      <c r="L5" s="3" t="str">
        <f t="shared" si="6"/>
        <v>FAIL</v>
      </c>
      <c r="M5" s="3" t="str">
        <f t="shared" si="7"/>
        <v>FAIL</v>
      </c>
      <c r="N5" s="3" t="str">
        <f t="shared" si="8"/>
        <v>Try Again Next Time</v>
      </c>
      <c r="O5" s="3" t="str">
        <f t="shared" si="9"/>
        <v>बक बुड़बक तुम तो फेल हो गए.</v>
      </c>
      <c r="P5" s="3">
        <f t="shared" si="10"/>
        <v>1</v>
      </c>
      <c r="Q5" s="3" t="str">
        <f t="shared" si="11"/>
        <v>तुम तो रहने दो, बेटा तुमसे ना हो पाएगा.</v>
      </c>
    </row>
    <row r="6" spans="1:17" x14ac:dyDescent="0.3">
      <c r="A6" s="3">
        <v>4</v>
      </c>
      <c r="B6" s="3" t="s">
        <v>8</v>
      </c>
      <c r="C6" s="3">
        <v>88</v>
      </c>
      <c r="D6" s="3">
        <v>85</v>
      </c>
      <c r="E6" s="3">
        <v>30</v>
      </c>
      <c r="F6" s="3">
        <f t="shared" si="0"/>
        <v>203</v>
      </c>
      <c r="G6" s="3">
        <f t="shared" si="1"/>
        <v>88</v>
      </c>
      <c r="H6" s="3">
        <f t="shared" si="2"/>
        <v>30</v>
      </c>
      <c r="I6" s="4">
        <f t="shared" si="3"/>
        <v>67.666666666666671</v>
      </c>
      <c r="J6" s="4">
        <f t="shared" si="4"/>
        <v>67.666666666666671</v>
      </c>
      <c r="K6" s="3" t="str">
        <f t="shared" si="5"/>
        <v>FAIL</v>
      </c>
      <c r="L6" s="3" t="str">
        <f t="shared" si="6"/>
        <v>FAIL</v>
      </c>
      <c r="M6" s="3" t="str">
        <f t="shared" si="7"/>
        <v>FAIL</v>
      </c>
      <c r="N6" s="3" t="str">
        <f t="shared" si="8"/>
        <v>Try Again Next Time</v>
      </c>
      <c r="O6" s="3" t="str">
        <f t="shared" si="9"/>
        <v>बक बुड़बक तुम तो फेल हो गए.</v>
      </c>
      <c r="P6" s="3">
        <f t="shared" si="10"/>
        <v>2</v>
      </c>
      <c r="Q6" s="3" t="str">
        <f t="shared" si="11"/>
        <v>तुम तो रहने दो, बेटा तुमसे ना हो पाएगा.</v>
      </c>
    </row>
    <row r="7" spans="1:17" x14ac:dyDescent="0.3">
      <c r="A7" s="3">
        <v>5</v>
      </c>
      <c r="B7" s="3" t="s">
        <v>9</v>
      </c>
      <c r="C7" s="3">
        <v>80</v>
      </c>
      <c r="D7" s="3">
        <v>89</v>
      </c>
      <c r="E7" s="3">
        <v>97</v>
      </c>
      <c r="F7" s="3">
        <f t="shared" si="0"/>
        <v>266</v>
      </c>
      <c r="G7" s="3">
        <f t="shared" si="1"/>
        <v>97</v>
      </c>
      <c r="H7" s="3">
        <f t="shared" si="2"/>
        <v>80</v>
      </c>
      <c r="I7" s="4">
        <f t="shared" si="3"/>
        <v>88.666666666666671</v>
      </c>
      <c r="J7" s="4">
        <f t="shared" si="4"/>
        <v>88.666666666666671</v>
      </c>
      <c r="K7" s="3" t="str">
        <f t="shared" si="5"/>
        <v>PASS</v>
      </c>
      <c r="L7" s="3" t="str">
        <f t="shared" si="6"/>
        <v>PASS</v>
      </c>
      <c r="M7" s="3" t="str">
        <f t="shared" si="7"/>
        <v>PASS</v>
      </c>
      <c r="N7" s="3" t="str">
        <f t="shared" si="8"/>
        <v>A+</v>
      </c>
      <c r="O7" s="3" t="str">
        <f t="shared" si="9"/>
        <v>Excellent</v>
      </c>
      <c r="P7" s="3">
        <f t="shared" si="10"/>
        <v>5</v>
      </c>
      <c r="Q7" s="3">
        <f t="shared" si="11"/>
        <v>1</v>
      </c>
    </row>
    <row r="11" spans="1:17" x14ac:dyDescent="0.3">
      <c r="J11" t="s">
        <v>16</v>
      </c>
    </row>
    <row r="12" spans="1:17" x14ac:dyDescent="0.3">
      <c r="E12">
        <v>500</v>
      </c>
      <c r="F12">
        <v>480</v>
      </c>
      <c r="G12">
        <f>F12*100/500</f>
        <v>96</v>
      </c>
      <c r="I12">
        <v>1</v>
      </c>
      <c r="J12" t="s">
        <v>17</v>
      </c>
      <c r="K12" t="s">
        <v>42</v>
      </c>
    </row>
    <row r="13" spans="1:17" x14ac:dyDescent="0.3">
      <c r="I13">
        <v>2</v>
      </c>
      <c r="J13" t="s">
        <v>18</v>
      </c>
      <c r="K13" t="s">
        <v>43</v>
      </c>
    </row>
    <row r="14" spans="1:17" x14ac:dyDescent="0.3">
      <c r="E14">
        <v>650</v>
      </c>
      <c r="F14">
        <v>530</v>
      </c>
      <c r="G14">
        <f>F14*100/650</f>
        <v>81.538461538461533</v>
      </c>
      <c r="I14">
        <v>3</v>
      </c>
      <c r="J14" t="s">
        <v>19</v>
      </c>
    </row>
    <row r="15" spans="1:17" x14ac:dyDescent="0.3">
      <c r="I15">
        <v>4</v>
      </c>
      <c r="J15" t="s">
        <v>20</v>
      </c>
    </row>
    <row r="16" spans="1:17" x14ac:dyDescent="0.3">
      <c r="E16">
        <v>650</v>
      </c>
      <c r="F16">
        <v>530</v>
      </c>
      <c r="G16">
        <f>F16/6.5</f>
        <v>81.538461538461533</v>
      </c>
    </row>
    <row r="17" spans="9:11" x14ac:dyDescent="0.3">
      <c r="J17" t="s">
        <v>21</v>
      </c>
    </row>
    <row r="18" spans="9:11" x14ac:dyDescent="0.3">
      <c r="J18" t="s">
        <v>22</v>
      </c>
    </row>
    <row r="20" spans="9:11" x14ac:dyDescent="0.3">
      <c r="K20" t="s">
        <v>31</v>
      </c>
    </row>
    <row r="21" spans="9:11" x14ac:dyDescent="0.3">
      <c r="K21" t="s">
        <v>23</v>
      </c>
    </row>
    <row r="22" spans="9:11" x14ac:dyDescent="0.3">
      <c r="I22" t="s">
        <v>23</v>
      </c>
      <c r="K22" t="s">
        <v>24</v>
      </c>
    </row>
    <row r="23" spans="9:11" x14ac:dyDescent="0.3">
      <c r="I23" t="s">
        <v>24</v>
      </c>
      <c r="K23" t="s">
        <v>25</v>
      </c>
    </row>
    <row r="24" spans="9:11" x14ac:dyDescent="0.3">
      <c r="I24" t="s">
        <v>25</v>
      </c>
      <c r="K24" t="s">
        <v>26</v>
      </c>
    </row>
    <row r="25" spans="9:11" x14ac:dyDescent="0.3">
      <c r="I25" t="s">
        <v>26</v>
      </c>
      <c r="K25" t="s">
        <v>27</v>
      </c>
    </row>
    <row r="26" spans="9:11" x14ac:dyDescent="0.3">
      <c r="I26" t="s">
        <v>27</v>
      </c>
    </row>
    <row r="27" spans="9:11" x14ac:dyDescent="0.3">
      <c r="I27" t="s">
        <v>28</v>
      </c>
    </row>
    <row r="28" spans="9:11" x14ac:dyDescent="0.3">
      <c r="I28" t="s">
        <v>29</v>
      </c>
      <c r="K28" t="s">
        <v>30</v>
      </c>
    </row>
    <row r="29" spans="9:11" x14ac:dyDescent="0.3">
      <c r="I29" t="s">
        <v>30</v>
      </c>
    </row>
    <row r="35" spans="8:13" x14ac:dyDescent="0.3">
      <c r="H35" s="1" t="s">
        <v>32</v>
      </c>
      <c r="I35" s="1" t="s">
        <v>33</v>
      </c>
      <c r="J35" s="1" t="s">
        <v>38</v>
      </c>
      <c r="K35" s="1" t="s">
        <v>39</v>
      </c>
      <c r="L35" s="1"/>
      <c r="M35" s="1"/>
    </row>
    <row r="36" spans="8:13" x14ac:dyDescent="0.3">
      <c r="H36" t="s">
        <v>34</v>
      </c>
      <c r="I36">
        <v>35</v>
      </c>
      <c r="J36" t="str">
        <f>IF(AND(H36="PURCHASE",I36&gt;=35),"YES","NO")</f>
        <v>YES</v>
      </c>
      <c r="K36" t="str">
        <f>IF(OR(H36="PURCHASE",I36&gt;=35),"YES","NO")</f>
        <v>YES</v>
      </c>
    </row>
    <row r="37" spans="8:13" x14ac:dyDescent="0.3">
      <c r="H37" t="s">
        <v>35</v>
      </c>
      <c r="I37">
        <v>42</v>
      </c>
      <c r="J37" t="str">
        <f t="shared" ref="J37:J43" si="12">IF(AND(H37="PURCHASE",I37&gt;=35),"YES","NO")</f>
        <v>NO</v>
      </c>
      <c r="K37" t="str">
        <f t="shared" ref="K37:K43" si="13">IF(OR(H37="PURCHASE",I37&gt;=35),"YES","NO")</f>
        <v>YES</v>
      </c>
    </row>
    <row r="38" spans="8:13" x14ac:dyDescent="0.3">
      <c r="H38" t="s">
        <v>36</v>
      </c>
      <c r="I38">
        <v>38</v>
      </c>
      <c r="J38" t="str">
        <f t="shared" si="12"/>
        <v>NO</v>
      </c>
      <c r="K38" t="str">
        <f t="shared" si="13"/>
        <v>YES</v>
      </c>
    </row>
    <row r="39" spans="8:13" x14ac:dyDescent="0.3">
      <c r="H39" t="s">
        <v>37</v>
      </c>
      <c r="I39">
        <v>44</v>
      </c>
      <c r="J39" t="str">
        <f t="shared" si="12"/>
        <v>NO</v>
      </c>
      <c r="K39" t="str">
        <f t="shared" si="13"/>
        <v>YES</v>
      </c>
    </row>
    <row r="40" spans="8:13" x14ac:dyDescent="0.3">
      <c r="H40" t="s">
        <v>34</v>
      </c>
      <c r="I40">
        <v>45</v>
      </c>
      <c r="J40" t="str">
        <f t="shared" si="12"/>
        <v>YES</v>
      </c>
      <c r="K40" t="str">
        <f t="shared" si="13"/>
        <v>YES</v>
      </c>
    </row>
    <row r="41" spans="8:13" x14ac:dyDescent="0.3">
      <c r="H41" t="s">
        <v>35</v>
      </c>
      <c r="I41">
        <v>40</v>
      </c>
      <c r="J41" t="str">
        <f t="shared" si="12"/>
        <v>NO</v>
      </c>
      <c r="K41" t="str">
        <f t="shared" si="13"/>
        <v>YES</v>
      </c>
    </row>
    <row r="42" spans="8:13" x14ac:dyDescent="0.3">
      <c r="H42" t="s">
        <v>36</v>
      </c>
      <c r="I42">
        <v>36</v>
      </c>
      <c r="J42" t="str">
        <f t="shared" si="12"/>
        <v>NO</v>
      </c>
      <c r="K42" t="str">
        <f t="shared" si="13"/>
        <v>YES</v>
      </c>
    </row>
    <row r="43" spans="8:13" x14ac:dyDescent="0.3">
      <c r="H43" t="s">
        <v>37</v>
      </c>
      <c r="I43">
        <v>39</v>
      </c>
      <c r="J43" t="str">
        <f t="shared" si="12"/>
        <v>NO</v>
      </c>
      <c r="K43" t="str">
        <f t="shared" si="13"/>
        <v>YES</v>
      </c>
    </row>
  </sheetData>
  <mergeCells count="1">
    <mergeCell ref="A1:Q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SIR LEARN MORE</dc:creator>
  <cp:lastModifiedBy>ASIF SIR LEARN MORE</cp:lastModifiedBy>
  <dcterms:created xsi:type="dcterms:W3CDTF">2024-07-06T04:55:23Z</dcterms:created>
  <dcterms:modified xsi:type="dcterms:W3CDTF">2024-07-06T14:43:54Z</dcterms:modified>
</cp:coreProperties>
</file>