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mc:AlternateContent xmlns:mc="http://schemas.openxmlformats.org/markup-compatibility/2006">
    <mc:Choice Requires="x15">
      <x15ac:absPath xmlns:x15ac="http://schemas.microsoft.com/office/spreadsheetml/2010/11/ac" url="/Users/danielschmocker/Documents/Projekte/Benjamin/Berufsprofile/"/>
    </mc:Choice>
  </mc:AlternateContent>
  <xr:revisionPtr revIDLastSave="0" documentId="13_ncr:1_{6143B3BF-9681-7C48-A897-C8479B3BE001}" xr6:coauthVersionLast="47" xr6:coauthVersionMax="47" xr10:uidLastSave="{00000000-0000-0000-0000-000000000000}"/>
  <bookViews>
    <workbookView xWindow="0" yWindow="760" windowWidth="30240" windowHeight="18880" xr2:uid="{00000000-000D-0000-FFFF-FFFF00000000}"/>
  </bookViews>
  <sheets>
    <sheet name="Kompetenzraster" sheetId="1" r:id="rId1"/>
    <sheet name="Berufe"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J2" i="1" s="1"/>
  <c r="T2" i="1" s="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2" i="2"/>
  <c r="F3" i="1"/>
  <c r="J3" i="1" s="1"/>
  <c r="T3" i="1" s="1"/>
  <c r="V3" i="1" s="1"/>
  <c r="N3" i="1" s="1"/>
  <c r="B3" i="2" s="1"/>
  <c r="F4" i="1"/>
  <c r="J4" i="1" s="1"/>
  <c r="T4" i="1" s="1"/>
  <c r="V4" i="1" s="1"/>
  <c r="N4" i="1" s="1"/>
  <c r="B4" i="2" s="1"/>
  <c r="F5" i="1"/>
  <c r="J5" i="1" s="1"/>
  <c r="T5" i="1" s="1"/>
  <c r="V5" i="1" s="1"/>
  <c r="N5" i="1" s="1"/>
  <c r="B5" i="2" s="1"/>
  <c r="F6" i="1"/>
  <c r="J6" i="1" s="1"/>
  <c r="T6" i="1" s="1"/>
  <c r="V6" i="1" s="1"/>
  <c r="N6" i="1" s="1"/>
  <c r="B6" i="2" s="1"/>
  <c r="F7" i="1"/>
  <c r="J7" i="1" s="1"/>
  <c r="T7" i="1" s="1"/>
  <c r="V7" i="1" s="1"/>
  <c r="N7" i="1" s="1"/>
  <c r="B7" i="2" s="1"/>
  <c r="F8" i="1"/>
  <c r="J8" i="1" s="1"/>
  <c r="T8" i="1" s="1"/>
  <c r="V8" i="1" s="1"/>
  <c r="N8" i="1" s="1"/>
  <c r="B8" i="2" s="1"/>
  <c r="F9" i="1"/>
  <c r="J9" i="1" s="1"/>
  <c r="T9" i="1" s="1"/>
  <c r="V9" i="1" s="1"/>
  <c r="N9" i="1" s="1"/>
  <c r="B9" i="2" s="1"/>
  <c r="F10" i="1"/>
  <c r="J10" i="1" s="1"/>
  <c r="T10" i="1" s="1"/>
  <c r="V10" i="1" s="1"/>
  <c r="N10" i="1" s="1"/>
  <c r="B10" i="2" s="1"/>
  <c r="F11" i="1"/>
  <c r="J11" i="1" s="1"/>
  <c r="T11" i="1" s="1"/>
  <c r="F12" i="1"/>
  <c r="J12" i="1" s="1"/>
  <c r="T12" i="1" s="1"/>
  <c r="V12" i="1" s="1"/>
  <c r="N12" i="1" s="1"/>
  <c r="B12" i="2" s="1"/>
  <c r="F13" i="1"/>
  <c r="J13" i="1" s="1"/>
  <c r="T13" i="1" s="1"/>
  <c r="V13" i="1" s="1"/>
  <c r="N13" i="1" s="1"/>
  <c r="B13" i="2" s="1"/>
  <c r="F14" i="1"/>
  <c r="J14" i="1" s="1"/>
  <c r="T14" i="1" s="1"/>
  <c r="V14" i="1" s="1"/>
  <c r="N14" i="1" s="1"/>
  <c r="B14" i="2" s="1"/>
  <c r="F15" i="1"/>
  <c r="J15" i="1" s="1"/>
  <c r="T15" i="1" s="1"/>
  <c r="V15" i="1" s="1"/>
  <c r="N15" i="1" s="1"/>
  <c r="B15" i="2" s="1"/>
  <c r="F16" i="1"/>
  <c r="J16" i="1" s="1"/>
  <c r="T16" i="1" s="1"/>
  <c r="V16" i="1" s="1"/>
  <c r="N16" i="1" s="1"/>
  <c r="B16" i="2" s="1"/>
  <c r="F17" i="1"/>
  <c r="J17" i="1" s="1"/>
  <c r="T17" i="1" s="1"/>
  <c r="V17" i="1" s="1"/>
  <c r="N17" i="1" s="1"/>
  <c r="B17" i="2" s="1"/>
  <c r="F18" i="1"/>
  <c r="J18" i="1" s="1"/>
  <c r="T18" i="1" s="1"/>
  <c r="V18" i="1" s="1"/>
  <c r="N18" i="1" s="1"/>
  <c r="B18" i="2" s="1"/>
  <c r="F19" i="1"/>
  <c r="J19" i="1" s="1"/>
  <c r="T19" i="1" s="1"/>
  <c r="V19" i="1" s="1"/>
  <c r="N19" i="1" s="1"/>
  <c r="B19" i="2" s="1"/>
  <c r="F20" i="1"/>
  <c r="J20" i="1" s="1"/>
  <c r="T20" i="1" s="1"/>
  <c r="V20" i="1" s="1"/>
  <c r="N20" i="1" s="1"/>
  <c r="B20" i="2" s="1"/>
  <c r="F21" i="1"/>
  <c r="J21" i="1" s="1"/>
  <c r="T21" i="1" s="1"/>
  <c r="V21" i="1" s="1"/>
  <c r="N21" i="1" s="1"/>
  <c r="B21" i="2" s="1"/>
  <c r="F22" i="1"/>
  <c r="J22" i="1" s="1"/>
  <c r="T22" i="1" s="1"/>
  <c r="V22" i="1" s="1"/>
  <c r="N22" i="1" s="1"/>
  <c r="B22" i="2" s="1"/>
  <c r="F23" i="1"/>
  <c r="J23" i="1" s="1"/>
  <c r="T23" i="1" s="1"/>
  <c r="V23" i="1" s="1"/>
  <c r="N23" i="1" s="1"/>
  <c r="B23" i="2" s="1"/>
  <c r="F24" i="1"/>
  <c r="J24" i="1" s="1"/>
  <c r="T24" i="1" s="1"/>
  <c r="V24" i="1" s="1"/>
  <c r="N24" i="1" s="1"/>
  <c r="B24" i="2" s="1"/>
  <c r="F25" i="1"/>
  <c r="J25" i="1" s="1"/>
  <c r="T25" i="1" s="1"/>
  <c r="V25" i="1" s="1"/>
  <c r="N25" i="1" s="1"/>
  <c r="B25" i="2" s="1"/>
  <c r="F26" i="1"/>
  <c r="J26" i="1" s="1"/>
  <c r="T26" i="1" s="1"/>
  <c r="V26" i="1" s="1"/>
  <c r="N26" i="1" s="1"/>
  <c r="B26" i="2" s="1"/>
  <c r="F27" i="1"/>
  <c r="J27" i="1" s="1"/>
  <c r="T27" i="1" s="1"/>
  <c r="V27" i="1" s="1"/>
  <c r="N27" i="1" s="1"/>
  <c r="B27" i="2" s="1"/>
  <c r="F28" i="1"/>
  <c r="J28" i="1" s="1"/>
  <c r="T28" i="1" s="1"/>
  <c r="V28" i="1" s="1"/>
  <c r="N28" i="1" s="1"/>
  <c r="B28" i="2" s="1"/>
  <c r="F29" i="1"/>
  <c r="J29" i="1" s="1"/>
  <c r="T29" i="1" s="1"/>
  <c r="V29" i="1" s="1"/>
  <c r="N29" i="1" s="1"/>
  <c r="B29" i="2" s="1"/>
  <c r="F30" i="1"/>
  <c r="J30" i="1" s="1"/>
  <c r="T30" i="1" s="1"/>
  <c r="V30" i="1" s="1"/>
  <c r="N30" i="1" s="1"/>
  <c r="B30" i="2" s="1"/>
  <c r="F31" i="1"/>
  <c r="J31" i="1" s="1"/>
  <c r="T31" i="1" s="1"/>
  <c r="V31" i="1" s="1"/>
  <c r="N31" i="1" s="1"/>
  <c r="B31" i="2" s="1"/>
  <c r="F32" i="1"/>
  <c r="J32" i="1" s="1"/>
  <c r="T32" i="1" s="1"/>
  <c r="V32" i="1" s="1"/>
  <c r="N32" i="1" s="1"/>
  <c r="B32" i="2" s="1"/>
  <c r="F33" i="1"/>
  <c r="J33" i="1" s="1"/>
  <c r="T33" i="1" s="1"/>
  <c r="V33" i="1" s="1"/>
  <c r="N33" i="1" s="1"/>
  <c r="B33" i="2" s="1"/>
  <c r="F34" i="1"/>
  <c r="J34" i="1" s="1"/>
  <c r="T34" i="1" s="1"/>
  <c r="V34" i="1" s="1"/>
  <c r="N34" i="1" s="1"/>
  <c r="B34" i="2" s="1"/>
  <c r="F35" i="1"/>
  <c r="J35" i="1" s="1"/>
  <c r="T35" i="1" s="1"/>
  <c r="V35" i="1" s="1"/>
  <c r="N35" i="1" s="1"/>
  <c r="B35" i="2" s="1"/>
  <c r="F36" i="1"/>
  <c r="J36" i="1" s="1"/>
  <c r="T36" i="1" s="1"/>
  <c r="V36" i="1" s="1"/>
  <c r="N36" i="1" s="1"/>
  <c r="B36" i="2" s="1"/>
  <c r="F37" i="1"/>
  <c r="J37" i="1" s="1"/>
  <c r="T37" i="1" s="1"/>
  <c r="V37" i="1" s="1"/>
  <c r="N37" i="1" s="1"/>
  <c r="B37" i="2" s="1"/>
  <c r="F38" i="1"/>
  <c r="J38" i="1" s="1"/>
  <c r="T38" i="1" s="1"/>
  <c r="V38" i="1" s="1"/>
  <c r="N38" i="1" s="1"/>
  <c r="B38" i="2" s="1"/>
  <c r="F39" i="1"/>
  <c r="J39" i="1" s="1"/>
  <c r="T39" i="1" s="1"/>
  <c r="V39" i="1" s="1"/>
  <c r="N39" i="1" s="1"/>
  <c r="B39" i="2" s="1"/>
  <c r="F40" i="1"/>
  <c r="J40" i="1" s="1"/>
  <c r="T40" i="1" s="1"/>
  <c r="V40" i="1" s="1"/>
  <c r="N40" i="1" s="1"/>
  <c r="B40" i="2" s="1"/>
  <c r="F41" i="1"/>
  <c r="J41" i="1" s="1"/>
  <c r="T41" i="1" s="1"/>
  <c r="V41" i="1" s="1"/>
  <c r="N41" i="1" s="1"/>
  <c r="B41" i="2" s="1"/>
  <c r="F42" i="1"/>
  <c r="J42" i="1" s="1"/>
  <c r="T42" i="1" s="1"/>
  <c r="V42" i="1" s="1"/>
  <c r="N42" i="1" s="1"/>
  <c r="B42" i="2" s="1"/>
  <c r="F43" i="1"/>
  <c r="J43" i="1" s="1"/>
  <c r="T43" i="1" s="1"/>
  <c r="V43" i="1" s="1"/>
  <c r="N43" i="1" s="1"/>
  <c r="B43" i="2" s="1"/>
  <c r="F44" i="1"/>
  <c r="J44" i="1" s="1"/>
  <c r="T44" i="1" s="1"/>
  <c r="V44" i="1" s="1"/>
  <c r="N44" i="1" s="1"/>
  <c r="B44" i="2" s="1"/>
  <c r="F45" i="1"/>
  <c r="J45" i="1" s="1"/>
  <c r="T45" i="1" s="1"/>
  <c r="V45" i="1" s="1"/>
  <c r="N45" i="1" s="1"/>
  <c r="B45" i="2" s="1"/>
  <c r="F46" i="1"/>
  <c r="J46" i="1" s="1"/>
  <c r="T46" i="1" s="1"/>
  <c r="V46" i="1" s="1"/>
  <c r="N46" i="1" s="1"/>
  <c r="B46" i="2" s="1"/>
  <c r="F47" i="1"/>
  <c r="J47" i="1" s="1"/>
  <c r="T47" i="1" s="1"/>
  <c r="V47" i="1" s="1"/>
  <c r="N47" i="1" s="1"/>
  <c r="B47" i="2" s="1"/>
  <c r="F48" i="1"/>
  <c r="J48" i="1" s="1"/>
  <c r="T48" i="1" s="1"/>
  <c r="V48" i="1" s="1"/>
  <c r="N48" i="1" s="1"/>
  <c r="B48" i="2" s="1"/>
  <c r="F49" i="1"/>
  <c r="J49" i="1" s="1"/>
  <c r="T49" i="1" s="1"/>
  <c r="V49" i="1" s="1"/>
  <c r="N49" i="1" s="1"/>
  <c r="B49" i="2" s="1"/>
  <c r="F50" i="1"/>
  <c r="J50" i="1" s="1"/>
  <c r="T50" i="1" s="1"/>
  <c r="V50" i="1" s="1"/>
  <c r="N50" i="1" s="1"/>
  <c r="B50" i="2" s="1"/>
  <c r="F51" i="1"/>
  <c r="J51" i="1" s="1"/>
  <c r="T51" i="1" s="1"/>
  <c r="V51" i="1" s="1"/>
  <c r="N51" i="1" s="1"/>
  <c r="B51" i="2" s="1"/>
  <c r="F52" i="1"/>
  <c r="J52" i="1" s="1"/>
  <c r="T52" i="1" s="1"/>
  <c r="V52" i="1" s="1"/>
  <c r="N52" i="1" s="1"/>
  <c r="B52" i="2" s="1"/>
  <c r="F53" i="1"/>
  <c r="J53" i="1" s="1"/>
  <c r="T53" i="1" s="1"/>
  <c r="V53" i="1" s="1"/>
  <c r="N53" i="1" s="1"/>
  <c r="B53" i="2" s="1"/>
  <c r="F54" i="1"/>
  <c r="J54" i="1" s="1"/>
  <c r="T54" i="1" s="1"/>
  <c r="V54" i="1" s="1"/>
  <c r="N54" i="1" s="1"/>
  <c r="B54" i="2" s="1"/>
  <c r="F55" i="1"/>
  <c r="J55" i="1" s="1"/>
  <c r="T55" i="1" s="1"/>
  <c r="V55" i="1" s="1"/>
  <c r="N55" i="1" s="1"/>
  <c r="B55" i="2" s="1"/>
  <c r="F56" i="1"/>
  <c r="J56" i="1" s="1"/>
  <c r="T56" i="1" s="1"/>
  <c r="V56" i="1" s="1"/>
  <c r="N56" i="1" s="1"/>
  <c r="B56" i="2" s="1"/>
  <c r="F57" i="1"/>
  <c r="J57" i="1" s="1"/>
  <c r="T57" i="1" s="1"/>
  <c r="V57" i="1" s="1"/>
  <c r="N57" i="1" s="1"/>
  <c r="B57" i="2" s="1"/>
  <c r="F58" i="1"/>
  <c r="J58" i="1" s="1"/>
  <c r="T58" i="1" s="1"/>
  <c r="V58" i="1" s="1"/>
  <c r="N58" i="1" s="1"/>
  <c r="B58" i="2" s="1"/>
  <c r="F59" i="1"/>
  <c r="J59" i="1" s="1"/>
  <c r="T59" i="1" s="1"/>
  <c r="V59" i="1" s="1"/>
  <c r="N59" i="1" s="1"/>
  <c r="B59" i="2" s="1"/>
  <c r="F60" i="1"/>
  <c r="J60" i="1" s="1"/>
  <c r="T60" i="1" s="1"/>
  <c r="V60" i="1" s="1"/>
  <c r="N60" i="1" s="1"/>
  <c r="B60" i="2" s="1"/>
  <c r="F61" i="1"/>
  <c r="J61" i="1" s="1"/>
  <c r="T61" i="1" s="1"/>
  <c r="V61" i="1" s="1"/>
  <c r="N61" i="1" s="1"/>
  <c r="B61" i="2" s="1"/>
  <c r="F62" i="1"/>
  <c r="J62" i="1" s="1"/>
  <c r="T62" i="1" s="1"/>
  <c r="V62" i="1" s="1"/>
  <c r="N62" i="1" s="1"/>
  <c r="B62" i="2" s="1"/>
  <c r="F63" i="1"/>
  <c r="J63" i="1" s="1"/>
  <c r="T63" i="1" s="1"/>
  <c r="V63" i="1" s="1"/>
  <c r="N63" i="1" s="1"/>
  <c r="B63" i="2" s="1"/>
  <c r="F64" i="1"/>
  <c r="J64" i="1" s="1"/>
  <c r="T64" i="1" s="1"/>
  <c r="V64" i="1" s="1"/>
  <c r="N64" i="1" s="1"/>
  <c r="B64" i="2" s="1"/>
  <c r="F65" i="1"/>
  <c r="J65" i="1" s="1"/>
  <c r="T65" i="1" s="1"/>
  <c r="V65" i="1" s="1"/>
  <c r="N65" i="1" s="1"/>
  <c r="B65" i="2" s="1"/>
  <c r="F66" i="1"/>
  <c r="J66" i="1" s="1"/>
  <c r="T66" i="1" s="1"/>
  <c r="V66" i="1" s="1"/>
  <c r="N66" i="1" s="1"/>
  <c r="B66" i="2" s="1"/>
  <c r="F67" i="1"/>
  <c r="J67" i="1" s="1"/>
  <c r="T67" i="1" s="1"/>
  <c r="V67" i="1" s="1"/>
  <c r="N67" i="1" s="1"/>
  <c r="B67" i="2" s="1"/>
  <c r="F68" i="1"/>
  <c r="J68" i="1" s="1"/>
  <c r="T68" i="1" s="1"/>
  <c r="V68" i="1" s="1"/>
  <c r="N68" i="1" s="1"/>
  <c r="B68" i="2" s="1"/>
  <c r="F69" i="1"/>
  <c r="J69" i="1" s="1"/>
  <c r="T69" i="1" s="1"/>
  <c r="V69" i="1" s="1"/>
  <c r="N69" i="1" s="1"/>
  <c r="B69" i="2" s="1"/>
  <c r="F70" i="1"/>
  <c r="J70" i="1" s="1"/>
  <c r="T70" i="1" s="1"/>
  <c r="V70" i="1" s="1"/>
  <c r="N70" i="1" s="1"/>
  <c r="B70" i="2" s="1"/>
  <c r="F71" i="1"/>
  <c r="J71" i="1" s="1"/>
  <c r="T71" i="1" s="1"/>
  <c r="V71" i="1" s="1"/>
  <c r="N71" i="1" s="1"/>
  <c r="B71" i="2" s="1"/>
  <c r="F72" i="1"/>
  <c r="J72" i="1" s="1"/>
  <c r="T72" i="1" s="1"/>
  <c r="V72" i="1" s="1"/>
  <c r="N72" i="1" s="1"/>
  <c r="B72" i="2" s="1"/>
  <c r="F73" i="1"/>
  <c r="J73" i="1" s="1"/>
  <c r="T73" i="1" s="1"/>
  <c r="V73" i="1" s="1"/>
  <c r="N73" i="1" s="1"/>
  <c r="B73" i="2" s="1"/>
  <c r="F74" i="1"/>
  <c r="J74" i="1" s="1"/>
  <c r="T74" i="1" s="1"/>
  <c r="V74" i="1" s="1"/>
  <c r="N74" i="1" s="1"/>
  <c r="B74" i="2" s="1"/>
  <c r="F75" i="1"/>
  <c r="J75" i="1" s="1"/>
  <c r="T75" i="1" s="1"/>
  <c r="V75" i="1" s="1"/>
  <c r="N75" i="1" s="1"/>
  <c r="B75" i="2" s="1"/>
  <c r="F76" i="1"/>
  <c r="J76" i="1" s="1"/>
  <c r="T76" i="1" s="1"/>
  <c r="V76" i="1" s="1"/>
  <c r="N76" i="1" s="1"/>
  <c r="B76" i="2" s="1"/>
  <c r="F77" i="1"/>
  <c r="J77" i="1" s="1"/>
  <c r="T77" i="1" s="1"/>
  <c r="V77" i="1" s="1"/>
  <c r="N77" i="1" s="1"/>
  <c r="B77" i="2" s="1"/>
  <c r="F78" i="1"/>
  <c r="J78" i="1" s="1"/>
  <c r="T78" i="1" s="1"/>
  <c r="V78" i="1" s="1"/>
  <c r="N78" i="1" s="1"/>
  <c r="B78" i="2" s="1"/>
  <c r="F79" i="1"/>
  <c r="J79" i="1" s="1"/>
  <c r="T79" i="1" s="1"/>
  <c r="V79" i="1" s="1"/>
  <c r="N79" i="1" s="1"/>
  <c r="B79" i="2" s="1"/>
  <c r="F80" i="1"/>
  <c r="J80" i="1" s="1"/>
  <c r="T80" i="1" s="1"/>
  <c r="V80" i="1" s="1"/>
  <c r="N80" i="1" s="1"/>
  <c r="B80" i="2" s="1"/>
  <c r="F81" i="1"/>
  <c r="J81" i="1" s="1"/>
  <c r="T81" i="1" s="1"/>
  <c r="V81" i="1" s="1"/>
  <c r="N81" i="1" s="1"/>
  <c r="B81" i="2" s="1"/>
  <c r="F82" i="1"/>
  <c r="J82" i="1" s="1"/>
  <c r="T82" i="1" s="1"/>
  <c r="V82" i="1" s="1"/>
  <c r="N82" i="1" s="1"/>
  <c r="B82" i="2" s="1"/>
  <c r="F83" i="1"/>
  <c r="J83" i="1" s="1"/>
  <c r="T83" i="1" s="1"/>
  <c r="V83" i="1" s="1"/>
  <c r="N83" i="1" s="1"/>
  <c r="B83" i="2" s="1"/>
  <c r="F84" i="1"/>
  <c r="J84" i="1" s="1"/>
  <c r="T84" i="1" s="1"/>
  <c r="V84" i="1" s="1"/>
  <c r="N84" i="1" s="1"/>
  <c r="B84" i="2" s="1"/>
  <c r="F85" i="1"/>
  <c r="J85" i="1" s="1"/>
  <c r="T85" i="1" s="1"/>
  <c r="V85" i="1" s="1"/>
  <c r="N85" i="1" s="1"/>
  <c r="B85" i="2" s="1"/>
  <c r="F86" i="1"/>
  <c r="J86" i="1" s="1"/>
  <c r="T86" i="1" s="1"/>
  <c r="V86" i="1" s="1"/>
  <c r="N86" i="1" s="1"/>
  <c r="B86" i="2" s="1"/>
  <c r="F87" i="1"/>
  <c r="J87" i="1" s="1"/>
  <c r="T87" i="1" s="1"/>
  <c r="V87" i="1" s="1"/>
  <c r="N87" i="1" s="1"/>
  <c r="B87" i="2" s="1"/>
  <c r="F88" i="1"/>
  <c r="J88" i="1" s="1"/>
  <c r="T88" i="1" s="1"/>
  <c r="V88" i="1" s="1"/>
  <c r="N88" i="1" s="1"/>
  <c r="B88" i="2" s="1"/>
  <c r="F89" i="1"/>
  <c r="J89" i="1" s="1"/>
  <c r="T89" i="1" s="1"/>
  <c r="V89" i="1" s="1"/>
  <c r="N89" i="1" s="1"/>
  <c r="B89" i="2" s="1"/>
  <c r="F90" i="1"/>
  <c r="J90" i="1" s="1"/>
  <c r="T90" i="1" s="1"/>
  <c r="V90" i="1" s="1"/>
  <c r="N90" i="1" s="1"/>
  <c r="B90" i="2" s="1"/>
  <c r="F91" i="1"/>
  <c r="J91" i="1" s="1"/>
  <c r="T91" i="1" s="1"/>
  <c r="V91" i="1" s="1"/>
  <c r="N91" i="1" s="1"/>
  <c r="B91" i="2" s="1"/>
  <c r="F92" i="1"/>
  <c r="J92" i="1" s="1"/>
  <c r="T92" i="1" s="1"/>
  <c r="V92" i="1" s="1"/>
  <c r="N92" i="1" s="1"/>
  <c r="B92" i="2" s="1"/>
  <c r="F93" i="1"/>
  <c r="J93" i="1" s="1"/>
  <c r="T93" i="1" s="1"/>
  <c r="V93" i="1" s="1"/>
  <c r="N93" i="1" s="1"/>
  <c r="B93" i="2" s="1"/>
  <c r="F94" i="1"/>
  <c r="J94" i="1" s="1"/>
  <c r="T94" i="1" s="1"/>
  <c r="V94" i="1" s="1"/>
  <c r="N94" i="1" s="1"/>
  <c r="B94" i="2" s="1"/>
  <c r="F95" i="1"/>
  <c r="J95" i="1" s="1"/>
  <c r="T95" i="1" s="1"/>
  <c r="V95" i="1" s="1"/>
  <c r="N95" i="1" s="1"/>
  <c r="B95" i="2" s="1"/>
  <c r="F96" i="1"/>
  <c r="J96" i="1" s="1"/>
  <c r="T96" i="1" s="1"/>
  <c r="V96" i="1" s="1"/>
  <c r="N96" i="1" s="1"/>
  <c r="B96" i="2" s="1"/>
  <c r="F97" i="1"/>
  <c r="J97" i="1" s="1"/>
  <c r="T97" i="1" s="1"/>
  <c r="V97" i="1" s="1"/>
  <c r="N97" i="1" s="1"/>
  <c r="B97" i="2" s="1"/>
  <c r="F98" i="1"/>
  <c r="J98" i="1" s="1"/>
  <c r="T98" i="1" s="1"/>
  <c r="V98" i="1" s="1"/>
  <c r="N98" i="1" s="1"/>
  <c r="B98" i="2" s="1"/>
  <c r="F99" i="1"/>
  <c r="J99" i="1" s="1"/>
  <c r="T99" i="1" s="1"/>
  <c r="V99" i="1" s="1"/>
  <c r="N99" i="1" s="1"/>
  <c r="B99" i="2" s="1"/>
  <c r="F100" i="1"/>
  <c r="J100" i="1" s="1"/>
  <c r="T100" i="1" s="1"/>
  <c r="V100" i="1" s="1"/>
  <c r="N100" i="1" s="1"/>
  <c r="B100" i="2" s="1"/>
  <c r="F101" i="1"/>
  <c r="J101" i="1" s="1"/>
  <c r="T101" i="1" s="1"/>
  <c r="V101" i="1" s="1"/>
  <c r="N101" i="1" s="1"/>
  <c r="B101" i="2" s="1"/>
  <c r="F102" i="1"/>
  <c r="J102" i="1" s="1"/>
  <c r="T102" i="1" s="1"/>
  <c r="V102" i="1" s="1"/>
  <c r="N102" i="1" s="1"/>
  <c r="B102" i="2" s="1"/>
  <c r="F103" i="1"/>
  <c r="J103" i="1" s="1"/>
  <c r="T103" i="1" s="1"/>
  <c r="V103" i="1" s="1"/>
  <c r="N103" i="1" s="1"/>
  <c r="B103" i="2" s="1"/>
  <c r="F104" i="1"/>
  <c r="J104" i="1" s="1"/>
  <c r="T104" i="1" s="1"/>
  <c r="V104" i="1" s="1"/>
  <c r="N104" i="1" s="1"/>
  <c r="B104" i="2" s="1"/>
  <c r="F105" i="1"/>
  <c r="J105" i="1" s="1"/>
  <c r="T105" i="1" s="1"/>
  <c r="V105" i="1" s="1"/>
  <c r="N105" i="1" s="1"/>
  <c r="B105" i="2" s="1"/>
  <c r="F106" i="1"/>
  <c r="J106" i="1" s="1"/>
  <c r="T106" i="1" s="1"/>
  <c r="V106" i="1" s="1"/>
  <c r="N106" i="1" s="1"/>
  <c r="B106" i="2" s="1"/>
  <c r="F107" i="1"/>
  <c r="J107" i="1" s="1"/>
  <c r="T107" i="1" s="1"/>
  <c r="V107" i="1" s="1"/>
  <c r="N107" i="1" s="1"/>
  <c r="B107" i="2" s="1"/>
  <c r="F108" i="1"/>
  <c r="J108" i="1" s="1"/>
  <c r="T108" i="1" s="1"/>
  <c r="V108" i="1" s="1"/>
  <c r="N108" i="1" s="1"/>
  <c r="B108" i="2" s="1"/>
  <c r="F109" i="1"/>
  <c r="J109" i="1" s="1"/>
  <c r="T109" i="1" s="1"/>
  <c r="V109" i="1" s="1"/>
  <c r="N109" i="1" s="1"/>
  <c r="B109" i="2" s="1"/>
  <c r="F110" i="1"/>
  <c r="J110" i="1" s="1"/>
  <c r="T110" i="1" s="1"/>
  <c r="V110" i="1" s="1"/>
  <c r="N110" i="1" s="1"/>
  <c r="B110" i="2" s="1"/>
  <c r="F111" i="1"/>
  <c r="J111" i="1" s="1"/>
  <c r="T111" i="1" s="1"/>
  <c r="V111" i="1" s="1"/>
  <c r="N111" i="1" s="1"/>
  <c r="B111" i="2" s="1"/>
  <c r="F112" i="1"/>
  <c r="J112" i="1" s="1"/>
  <c r="T112" i="1" s="1"/>
  <c r="V112" i="1" s="1"/>
  <c r="N112" i="1" s="1"/>
  <c r="B112" i="2" s="1"/>
  <c r="F113" i="1"/>
  <c r="J113" i="1" s="1"/>
  <c r="T113" i="1" s="1"/>
  <c r="V113" i="1" s="1"/>
  <c r="N113" i="1" s="1"/>
  <c r="B113" i="2" s="1"/>
  <c r="F114" i="1"/>
  <c r="J114" i="1" s="1"/>
  <c r="T114" i="1" s="1"/>
  <c r="V114" i="1" s="1"/>
  <c r="N114" i="1" s="1"/>
  <c r="B114" i="2" s="1"/>
  <c r="F115" i="1"/>
  <c r="J115" i="1" s="1"/>
  <c r="T115" i="1" s="1"/>
  <c r="V115" i="1" s="1"/>
  <c r="N115" i="1" s="1"/>
  <c r="B115" i="2" s="1"/>
  <c r="F116" i="1"/>
  <c r="J116" i="1" s="1"/>
  <c r="T116" i="1" s="1"/>
  <c r="V116" i="1" s="1"/>
  <c r="N116" i="1" s="1"/>
  <c r="B116" i="2" s="1"/>
  <c r="F117" i="1"/>
  <c r="J117" i="1" s="1"/>
  <c r="T117" i="1" s="1"/>
  <c r="V117" i="1" s="1"/>
  <c r="N117" i="1" s="1"/>
  <c r="B117" i="2" s="1"/>
  <c r="F118" i="1"/>
  <c r="J118" i="1" s="1"/>
  <c r="T118" i="1" s="1"/>
  <c r="V118" i="1" s="1"/>
  <c r="N118" i="1" s="1"/>
  <c r="B118" i="2" s="1"/>
  <c r="F119" i="1"/>
  <c r="J119" i="1" s="1"/>
  <c r="T119" i="1" s="1"/>
  <c r="V119" i="1" s="1"/>
  <c r="N119" i="1" s="1"/>
  <c r="B119" i="2" s="1"/>
  <c r="F120" i="1"/>
  <c r="J120" i="1" s="1"/>
  <c r="T120" i="1" s="1"/>
  <c r="V120" i="1" s="1"/>
  <c r="N120" i="1" s="1"/>
  <c r="B120" i="2" s="1"/>
  <c r="F121" i="1"/>
  <c r="J121" i="1" s="1"/>
  <c r="T121" i="1" s="1"/>
  <c r="V121" i="1" s="1"/>
  <c r="N121" i="1" s="1"/>
  <c r="B121" i="2" s="1"/>
  <c r="F122" i="1"/>
  <c r="J122" i="1" s="1"/>
  <c r="T122" i="1" s="1"/>
  <c r="V122" i="1" s="1"/>
  <c r="N122" i="1" s="1"/>
  <c r="B122" i="2" s="1"/>
  <c r="V2" i="1" l="1"/>
  <c r="N2" i="1" s="1"/>
  <c r="B2" i="2" s="1"/>
  <c r="V11" i="1"/>
  <c r="N11" i="1" s="1"/>
  <c r="B11" i="2" s="1"/>
</calcChain>
</file>

<file path=xl/sharedStrings.xml><?xml version="1.0" encoding="utf-8"?>
<sst xmlns="http://schemas.openxmlformats.org/spreadsheetml/2006/main" count="1056" uniqueCount="204">
  <si>
    <t>lable</t>
  </si>
  <si>
    <t>Ganze Zahlen</t>
  </si>
  <si>
    <t>1.1.1</t>
  </si>
  <si>
    <t>Grundoperationen mit natürlichen Zahlen durchführen</t>
  </si>
  <si>
    <t>Zahlen erkennen, die durch 2, 5, 10, 100, 1'000 teibar sind</t>
  </si>
  <si>
    <t>Zahlen bis 1 Milliarde lesen udn schreiben</t>
  </si>
  <si>
    <t>Grundoperationen mit natürlichen Zahlen überschlagen</t>
  </si>
  <si>
    <t>Teilbarkeitsregeln (3,4,6,8,9,25,50) nutzen und Teiler natürlicher Zahlen bestimmen</t>
  </si>
  <si>
    <t>Grundoperationnen mit ganzen Zahlen durchführen</t>
  </si>
  <si>
    <t>natürliche Zahlen in Primfaktoren zerlegen</t>
  </si>
  <si>
    <t>1.1.2</t>
  </si>
  <si>
    <t>Die ersten 20 Quadratzahlen ohne TR bestimmen und geometrisch deuten</t>
  </si>
  <si>
    <t>Wurzeln und Potenzen mit dem Rechner berechnen, sowie einfache Wurzeln unt Potenzen im Kopf bestimmen</t>
  </si>
  <si>
    <t>Ein Produkt mit gleichen Faktoren als Potenz scheiben und umgekehrt</t>
  </si>
  <si>
    <t>Zahlen in wissenschaftlicher Schreibweise mit positiven und negativen Exponenten lesen und schreiben</t>
  </si>
  <si>
    <t>Zahlen in wissenschaftlicher Schreibweise mit positiven und negativen Exponenten addieren, subtrahieren, multiplizieren, dividieren</t>
  </si>
  <si>
    <t>1.1.3</t>
  </si>
  <si>
    <t>Systematische Aufgabenfolgen bilden, weiterführen, verändern und beschreiben</t>
  </si>
  <si>
    <t>Gesetzmässigkeiten im Bereich der natürlichen Zahlen erforschen (z.B mithilfe der Stellentafel) und mit Beispielen konkretisieren</t>
  </si>
  <si>
    <t>Figurenfolgen in systematische Aufgabenfolgen übersetzen</t>
  </si>
  <si>
    <t>Arithmetische Zusammenhänge durch systematisches Variieren von Zahlen, Stellenwerten und Operationen erforschen und Beobachtungen festhalten</t>
  </si>
  <si>
    <t>Arithmetische Zusammenhänge erforschen, Strukturen auf andere Zahlbeispiele übertragen und Beobachtungen festhalten</t>
  </si>
  <si>
    <t>AutomobilassistentInn EBA</t>
  </si>
  <si>
    <t>x</t>
  </si>
  <si>
    <t>Gebrochene Zahlen</t>
  </si>
  <si>
    <t>GeZ</t>
  </si>
  <si>
    <t>GaZ</t>
  </si>
  <si>
    <t>1.2.1</t>
  </si>
  <si>
    <t>Operieren mit ganzen Zahlen</t>
  </si>
  <si>
    <t>id_row</t>
  </si>
  <si>
    <t>id_field</t>
  </si>
  <si>
    <t>id_tree</t>
  </si>
  <si>
    <t>Potenzieren und radizieren, 10er Potenzen bestimmen, darstellen, erforschen</t>
  </si>
  <si>
    <t>Muster und Beziehungen bei ganzen Zahlen erforschen, beschreiben, darstellen</t>
  </si>
  <si>
    <t>Flexibel zählen, rationale Zahlen nach der Grösse ordnen und Brüche darstellen</t>
  </si>
  <si>
    <t>lable_col</t>
  </si>
  <si>
    <t>A</t>
  </si>
  <si>
    <t>B</t>
  </si>
  <si>
    <t>C</t>
  </si>
  <si>
    <t>D</t>
  </si>
  <si>
    <t>E</t>
  </si>
  <si>
    <t>lable_nr</t>
  </si>
  <si>
    <t>Zahlen mit Komma lesen, schreiben und ordnen</t>
  </si>
  <si>
    <t>In Schritten vorwärts und rückwärts zählen</t>
  </si>
  <si>
    <t>Brüche mit den Nennern 2, 3, 4, 5, 6, 8, 10, 12, 20, 50, 100 ordnen und auf dem Zahlenstarhl einzeichnen</t>
  </si>
  <si>
    <t>1.2.2</t>
  </si>
  <si>
    <t>positive und negative Zahlen auf dem Zahlenstral ordnen</t>
  </si>
  <si>
    <t>Potenzen mit natürlichenm Exponenten lesen, schreiben und berechnen</t>
  </si>
  <si>
    <t>1.2.3</t>
  </si>
  <si>
    <t>1.2.4</t>
  </si>
  <si>
    <t>Zahlen runden und Ergebnisse überschlagen</t>
  </si>
  <si>
    <t>Zahlen mit Komma runden</t>
  </si>
  <si>
    <t>Summen und Differenzen von Zahlen mit Komma überschlagen</t>
  </si>
  <si>
    <t>Rechenergebnisse sinnvoll runden</t>
  </si>
  <si>
    <t>Produkte und Quotienten von Zahlen mit Komma überschlagen</t>
  </si>
  <si>
    <t>Mit rationalen Zahlen (Zahlen mit Komma sowie Brüchen) operieren</t>
  </si>
  <si>
    <t>Zahlen bis 5 Wertziffern addieren und subtrahieren</t>
  </si>
  <si>
    <t>Zahlen bis 5 Wertziffern multiplizieren und die Ergebnisse überprüfen</t>
  </si>
  <si>
    <t>Brüche mit den Nennern 2, 3, 4, 5, 6, 8, 10, 12, 20, 50, 100  kürzen, erweitern, addieren und subtrahieren</t>
  </si>
  <si>
    <t>Brüche mit den Nennern 2, 3, 4, 5, 6, 8, 10, 12, 20, 50, 100  multiplizieren</t>
  </si>
  <si>
    <t>Grundoperationen mit rationalen Zahlen ausführen und durch Umkehroperationen überprüfen</t>
  </si>
  <si>
    <t>Rationale Zahlen darstellen, in andere Schreibweisen übertragen sowie Muster und Zahlenfolgen beschreiben</t>
  </si>
  <si>
    <t>Brüche darstellen und vergleichen sowie Darstellungen Interpretieren</t>
  </si>
  <si>
    <t>Brüche (Nenner 2, 3, 4, 5, 6, 8, 10, 20,  50, 100, 1'000), Zahlen mit Komma und Prozentzahlen je in die beiden anderen Schreibweisen übertragen. 
Summe und Differenzen von gebrochenen Zahlen darstellen</t>
  </si>
  <si>
    <t>Zahlenfolgen mit positiven rationalen Zahlen beschreiben. Eigenschaften von rationalen Zahlen erforschen und beschreiben
Produkte von gebrochenen zahlen darstellen</t>
  </si>
  <si>
    <t>Anzahl Nachkommmastellen bei Produkten und Quotienten von Zahlen mit Komma erforschen und begründen</t>
  </si>
  <si>
    <t>Algebra (Terme und Gleichungen)</t>
  </si>
  <si>
    <t>Al</t>
  </si>
  <si>
    <t>Terme vergleichen und umformen, Gesetze und Regeln anwenden, mit Variablen operieren</t>
  </si>
  <si>
    <t>Zahlen mit Klammern auswerten</t>
  </si>
  <si>
    <t>Zahlenterme mit Klammern und Grundoperationen (Punkt vor Strich) berechnen</t>
  </si>
  <si>
    <t>Terme mit Variablen addieren und subtrahieren</t>
  </si>
  <si>
    <t>1.3.1</t>
  </si>
  <si>
    <t>1.3.2</t>
  </si>
  <si>
    <t>1.3.3</t>
  </si>
  <si>
    <t>Terme mit Variablen umformen bzw. sinnvoll vereinfachen (z.B. Terme mit Binomen) 
Grundoperationen mit Variablen und Brüchen ausführen</t>
  </si>
  <si>
    <t>Terme mit Potenzen und Quadratwurzeln umformen und berechnen</t>
  </si>
  <si>
    <t>Gleichungen lösen, aufstellen und deuten</t>
  </si>
  <si>
    <t>Gleichwertigkeit von zwei Zahlentermen überprüfen</t>
  </si>
  <si>
    <t>Gleichungen mit einer Variablen durch Einsetzen oder Umkehroperationen lösen und überprüfen</t>
  </si>
  <si>
    <t>lineare Gleichungen mit einer Variablen mit Äquivalenzumformungen lösen und überprüfen</t>
  </si>
  <si>
    <t>Gleichungen sprachlich deuten und zu Texten Gleichungen finden</t>
  </si>
  <si>
    <t>Quadratische Gleichungen durch Faktorzerlegung lösen</t>
  </si>
  <si>
    <t>Bruchgleichungen lösen</t>
  </si>
  <si>
    <t>Anzahlen, Zahlenfolgen und Terme veranschaulichen und verallgemeinern</t>
  </si>
  <si>
    <t>Figurenfolgen und arithmetische Muster weiterführen</t>
  </si>
  <si>
    <t>zu Figurenfolgen oder arithmetischen Mustern Gesetzmässigkeiten formulieren</t>
  </si>
  <si>
    <t>Arithmetische und algebraische Terme veranschaulichen, insbesondere mit Text, Symbolen und Skizzen</t>
  </si>
  <si>
    <t>Terme geometrisch interpretieren
Lineare Figurenfolgen in einen Term übertragen</t>
  </si>
  <si>
    <t>Zahlen und Operationen in Buchstabentermen systematisch variieren
Wachstum in Termen, Zahlenfolgen und Graphen erkennen und beschreiben</t>
  </si>
  <si>
    <t>Zahlen und Variable</t>
  </si>
  <si>
    <t>id_subfield</t>
  </si>
  <si>
    <t>ZuV</t>
  </si>
  <si>
    <t>Form und Raum</t>
  </si>
  <si>
    <t>FuR</t>
  </si>
  <si>
    <t>Geometrie der Ebene</t>
  </si>
  <si>
    <t>GdE</t>
  </si>
  <si>
    <t>Mit Zirkel, Geodreieck und Lineal konstruieren, Figuren in der Ebene abbilden, zerlegen und zusammenfügen</t>
  </si>
  <si>
    <t>2.1.1</t>
  </si>
  <si>
    <t>Skizzen und Zeichnungen nachvollziehen sowie mit Rastern, Zirkel und Geodreieck (Kreise, Parallelen, Rechtewinkel, Strecken) zeichnen</t>
  </si>
  <si>
    <t>2.1.2</t>
  </si>
  <si>
    <t>2.1.3</t>
  </si>
  <si>
    <t>2.1.4</t>
  </si>
  <si>
    <t>Winkel übertragen, messen und konstruieren</t>
  </si>
  <si>
    <t>Figuren mit dem Geodreieck konstruieren, zerlegen, zusammenfügen und deren Grösse ändern</t>
  </si>
  <si>
    <t>Winkelhalbierende, Mittelsenkrechte und einfache Figuren korrekt beschriften sowie mit Geodreick und Zirkel konstruieren</t>
  </si>
  <si>
    <t>Figuren spiegeln (Punkspiegelung, Achsenspiegelung) und verschieben un entsprechende Abbildungen erkennen</t>
  </si>
  <si>
    <t>Figuren mit Zirkel und Geodreieck drehen</t>
  </si>
  <si>
    <t>Figuren bei gegebenem Streckfaktor und Streckzentrum strecken</t>
  </si>
  <si>
    <t>Längen, Winkel und Flächeninhalte an Drei-, Vierecken und Kreisfiguren bestimmen und Berechnungen ausführen</t>
  </si>
  <si>
    <t>den Umfang von Vielecken messen, auszählen und berechnen sowie den Flächeninhalt von Quadraten und Rechtecken berechnen</t>
  </si>
  <si>
    <t>den Flächeninhalt von nicht rechteckigen Figuren in Rastern annähernd besteimmen</t>
  </si>
  <si>
    <t>Winkel in Figuren durch vergleichen und berechnen bestimmen</t>
  </si>
  <si>
    <t>den Flächeninhalt von Drei- und Vierecken berechnen unter anderem auch mithilfe des Satzes von Pytagoras</t>
  </si>
  <si>
    <t>den Umfang und den Flächeninhalt von Kreisen berechnen</t>
  </si>
  <si>
    <t>flexibel die Formeln zur Berechnung des Flächeninhalts von Drei- und Vierecken anwenden</t>
  </si>
  <si>
    <t>Strecken und Flächeninhalte von Kreissektoren und Kreisringen berechnen</t>
  </si>
  <si>
    <t>Beziehungen zwischen Längen, Winkeln und Flächeninhalten erforschen</t>
  </si>
  <si>
    <t>Quadrate und Rechntecke systematisch variieren, Beoachtungen festhalten und Vermutungen formulieren</t>
  </si>
  <si>
    <t>beim Erforschen geometrischer Beziehungen Vermutungen formulieren, überprüfen und allenfalls neue Vermutungen formulieren</t>
  </si>
  <si>
    <t>Figuren systematisch variieren, zerlegen und Auswirkungen erforschen</t>
  </si>
  <si>
    <t>Aussagen und Flächenformeln zu Drei- und Vierecken mit Skizzen und Modellen belegen</t>
  </si>
  <si>
    <t>geometrische Beziehungen in Vielecken- insbesondere zwischen Winkeln, Längen und Flächen - variieren und dazu Vermutungen austauschen</t>
  </si>
  <si>
    <t>Aussagen zu geometrischen Beziehungen im Dreieck, Viereck und Kreis überprüfen</t>
  </si>
  <si>
    <t>Koordinaten von Punkten bestimmen, in Koordinatensystemen operieren, Pläne lesen, nutzen und zeichnen</t>
  </si>
  <si>
    <t>Wege und Lagebeziehungen skizzieren bzw. entsprechende Pläne nutzen</t>
  </si>
  <si>
    <t>zu Koordinaten Figuren zueichnen sowie die Koordinaten von Punkten bestimmen</t>
  </si>
  <si>
    <t>Karten lesen und Streckenlängen aufgrund von Maastabangaben bestimmen und umgekehrt</t>
  </si>
  <si>
    <t>Abbildungen im Koordinatensystem nach Anweisungen ausführenb und verändern</t>
  </si>
  <si>
    <t>einen Wohnungsplan nach Masstab zeichnen bzw. entsprechender Plänse lesen</t>
  </si>
  <si>
    <t>aufgrund von Plänen reale Flächeninhalte berechnen</t>
  </si>
  <si>
    <t>Geometrie im Raum</t>
  </si>
  <si>
    <t>GiR</t>
  </si>
  <si>
    <t>2.2.1</t>
  </si>
  <si>
    <t>2.2.2</t>
  </si>
  <si>
    <t>2.2.3</t>
  </si>
  <si>
    <t>Körper und räumliche Beziehungen darstellen</t>
  </si>
  <si>
    <t>aus Quadraten und Rechtecken Würfel und Quader herstellen und Quader in Quadrate zerlegen</t>
  </si>
  <si>
    <t>aus Quadern zusammengesetze Körper skizzieren und beschreiben
das Netz von Würfeln und Quadern zeichnen</t>
  </si>
  <si>
    <t>Grundriss, Schrägbild, Aufsicht, Vorderansicht und Seitenansicht von rechtwinkligen Körper in einem Raster zeichen</t>
  </si>
  <si>
    <t>Prismen und Pyramiden skizzieren und als Schrägbild, in der Auf- und Seitenansicht sowie als Netz darstellen</t>
  </si>
  <si>
    <t>Skizzen für massstabgetreue Modelle anfertigen oder Modelle herstellen</t>
  </si>
  <si>
    <t>Körper und räumliche Beziehungen in verschienenen Lagen vorstellen und beschreiben</t>
  </si>
  <si>
    <t>Quader und Würfel in der Vorstellung kippen und drehen</t>
  </si>
  <si>
    <t>Quader und Würfel in der Vorstellunge zerlegen und zusammenfügen</t>
  </si>
  <si>
    <t>Körper in der Vorstellung drehen und kippen</t>
  </si>
  <si>
    <t>Körper in der Vorstellung veränder und Ergebnisse beschreiben</t>
  </si>
  <si>
    <t>Längen, Flächeninhalte und Volumen von Körpern bestimmen, Berechnungen ausführen, Beziehungen zwischen Längen, Flächeninhalten und Volumen erforschen</t>
  </si>
  <si>
    <t>Quader aus Einheitswürfeln zusammenbauen und das Volumen auszählen</t>
  </si>
  <si>
    <t>Volumen und Seitenflächen von Quadern berechnen</t>
  </si>
  <si>
    <t>das Volumen beliebiger Körper durch Vergleich mit Quadern schätzen
Kantenlägen, Seitenflächen und Volumen von Quadern berechnen und entsprechend Beziehungen erkennen</t>
  </si>
  <si>
    <t>Kantenlängen, Flächen und Volumen an geraden Prismen und Zylindern berechnen</t>
  </si>
  <si>
    <t>Strecken, Flächen und Volumen an Pyramiden, Kegeln und Kugeln berechnen
Kantenlängen, Oberflächen oder volumen von Körpern systematisch variieren und Zusammenhänge formulieren</t>
  </si>
  <si>
    <t>Grössen, Funktionen, Daten und Zufall</t>
  </si>
  <si>
    <t>GFDZ</t>
  </si>
  <si>
    <t>Grössen und Masse</t>
  </si>
  <si>
    <t>GuM</t>
  </si>
  <si>
    <t>SI-Einheiten kennen, sich an Referenzgrössen orientieren, Repräsentanten zu Referenzgrössen kennen, Masseinheiten verwenden</t>
  </si>
  <si>
    <t>3.1.1</t>
  </si>
  <si>
    <t>3.1.3</t>
  </si>
  <si>
    <t>3.1.2</t>
  </si>
  <si>
    <t>sich bei Längen-, Flächen-, Gewichts- und Zeitmassen an Referenzgrössen orientieren, sowie deren Abkürzung verwenden</t>
  </si>
  <si>
    <t>sich bei Raum- und Hohlmassen an Referenzgrössen orientieren, sowie deren Abkürzungen verwenden</t>
  </si>
  <si>
    <t>zusammengesetzte Masseinheiten und deren Abkürzungen verwenden</t>
  </si>
  <si>
    <t>das System der dezimalen Masseinheiten (SI-System) und deren Vorsätze nutzen und verstehen</t>
  </si>
  <si>
    <t>Grössen schätzen, mit ihnen rechnen und umwandeln</t>
  </si>
  <si>
    <t>Grössen (Geld, Längen, Gewicht bzw. Masse) schätzen, berstimmen, vergleichen, runden, addieren, subtrahieren und umwandeln</t>
  </si>
  <si>
    <t>Flächeninhalte und Volumen in einer geeigneten Masseinheit schätzen und umwandeln</t>
  </si>
  <si>
    <t>Sachsituationen zwischen Grössen mit Przentzahlen beschreiben</t>
  </si>
  <si>
    <t>Zeiteinheiten situationsgerecht auswählen und diese umwandeln</t>
  </si>
  <si>
    <t>flexibel mit Raum- und Hohlmasse umgehen</t>
  </si>
  <si>
    <t>Berechnungen mit zusammengesetzten Masszahlen durchführen und entsprechende Masseinheiten umrechnen</t>
  </si>
  <si>
    <t>Grössen erfassen, bestimmen, tabellarisch darstellen und vergleichen</t>
  </si>
  <si>
    <t>Datensätzen ordnen sowie Mittelwert, Maximum und Minimum bestimmen</t>
  </si>
  <si>
    <t>Alltagssituationen in mathematische Sprache übersetzebn und geeignete Masseinheiten wählen</t>
  </si>
  <si>
    <t>Daten zu verschiedenen Grössen mittels Experimenten, Messungen und Berechnungen sammeln, in einem Diagramm darstellen und interpretieren</t>
  </si>
  <si>
    <t>Beziehungen zwischen verschiedenen Grössen datengestützt darstellen</t>
  </si>
  <si>
    <t>Funktionale Zusammenhänge, Proportionalität</t>
  </si>
  <si>
    <t>FZP</t>
  </si>
  <si>
    <t>Proportionale und lineare Situationen erkennen. Zu proportionalen, umgekerht bzw. indirekt proportionalen und linearen Beziehungen Berrechnungen ausführen</t>
  </si>
  <si>
    <t>3.2.1</t>
  </si>
  <si>
    <t>3.2.2</t>
  </si>
  <si>
    <t>3.2.3</t>
  </si>
  <si>
    <t>Proportionalität in Sachsituationen erkennen und mit proportionalen Beziehungen rechnen</t>
  </si>
  <si>
    <t>zu einer proportionalen Wertetabelle Zusammenhänge beschreiben</t>
  </si>
  <si>
    <t>Prozentangaben als proportionale Zuordnungen verstehen und Prozentrechnungen ausführen</t>
  </si>
  <si>
    <t>umgekehrt bzw. indirekt proportionalen Beziehungen erkennen und damit rechnen</t>
  </si>
  <si>
    <t>verschiedene funktionale Zusammenhänge in Sachsituationen erkennen</t>
  </si>
  <si>
    <t>F</t>
  </si>
  <si>
    <t>Sachsituationen mit Wertetabellen erfassen, mit Funktionsgraphen darstellen und entsprechende Funktionsgleichungen bestimmen bzw. zu mathematischen Darstellungen Sachsituationen finden</t>
  </si>
  <si>
    <t>den Zusammenhang zwischen Werten in einer Tabelle in einem funktionalen Zusammenhang beschreiben</t>
  </si>
  <si>
    <t>funktionale Zusammenhänge in Wertetabellen erfassen</t>
  </si>
  <si>
    <t>Wertepaare aufgrund von Funktionsgraphen bestimmen</t>
  </si>
  <si>
    <t>die Abhängigkeit zwier Werte mit einem Funktionsgraphen darstellen sowie Graphenverläufe interpretieren</t>
  </si>
  <si>
    <t>Funktionale Zusammenhänge mit Sachsituationen, Wertetabellen, Graphen und Gleichungen beschreiben</t>
  </si>
  <si>
    <t>Funktionen im Koordinatensystem mit geeigneter Skalierung darstellen</t>
  </si>
  <si>
    <t>den Schnittpunkt zweier Geraden algebraisch und graphisch bestimmen
zu linearen Funktionsgraphen die Steigung, den y-Achsenabschnitt, die Nullstelle und damit die Funktionsgleichung bestimmen</t>
  </si>
  <si>
    <t>Fragen zu funktionalen Zusammenhängen in Alltagssituationen stellen, diese beschreiben und darstellen</t>
  </si>
  <si>
    <t>Behiehungen zwischen Werten erforschen und funktionale Zusammenhänge überprüfen</t>
  </si>
  <si>
    <t>funktionale Zusammenhänge, insbesondere zu Preis-Leistung und Weg-Zeit, darstellen und begründen</t>
  </si>
  <si>
    <t>Ergebnisse und Aussagen zu funktionalen Zusammenhängen überprüfen, insbesondere, durch Interpretation von Tabellen, Graphen und Diagrammen</t>
  </si>
  <si>
    <t>funktionale und statistische Zusammenhänge erforschen, dazu Fragen stellen sowie Ergebnisse vergleichen</t>
  </si>
  <si>
    <t>DetailhandelsassistentIn EBA</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</si>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</sst>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2"/>
  <sheetViews>
    <sheetView tabSelected="1" workbookViewId="0">
      <selection activeCell="H10" sqref="H10"/>
    </sheetView>
  </sheetViews>
  <sheetFormatPr baseColWidth="10" defaultColWidth="8.83203125" defaultRowHeight="15" x14ac:dyDescent="0.2"/>
  <cols>
    <col min="1" max="1" width="21.33203125" customWidth="1"/>
    <col min="2" max="4" width="7.5" customWidth="1"/>
    <col min="5" max="8" width="16" customWidth="1"/>
    <col min="9" max="9" width="22.1640625" style="1" customWidth="1"/>
    <col min="10" max="12" width="12.83203125" customWidth="1"/>
    <col min="13" max="13" width="46.1640625" customWidth="1"/>
    <col min="14" max="14" width="14.6640625" customWidth="1"/>
    <col min="17" max="17" width="14.6640625" customWidth="1"/>
    <col min="18" max="18" width="10" style="1" customWidth="1"/>
    <col min="19" max="19" width="9.6640625" customWidth="1"/>
    <col min="22" max="22" width="12" customWidth="1"/>
  </cols>
  <sheetData>
    <row r="1" spans="1:22" x14ac:dyDescent="0.2">
      <c r="A1" t="s">
        <v>0</v>
      </c>
      <c r="B1" t="s">
        <v>30</v>
      </c>
      <c r="C1" t="s">
        <v>23</v>
      </c>
      <c r="D1" t="s">
        <v>203</v>
      </c>
      <c r="E1" t="s">
        <v>0</v>
      </c>
      <c r="F1" t="s">
        <v>31</v>
      </c>
      <c r="G1" t="s">
        <v>23</v>
      </c>
      <c r="H1" t="s">
        <v>203</v>
      </c>
      <c r="I1" s="1" t="s">
        <v>0</v>
      </c>
      <c r="J1" t="s">
        <v>31</v>
      </c>
      <c r="K1" t="s">
        <v>23</v>
      </c>
      <c r="L1" t="s">
        <v>203</v>
      </c>
      <c r="M1" t="s">
        <v>0</v>
      </c>
      <c r="N1" t="s">
        <v>31</v>
      </c>
      <c r="O1" t="s">
        <v>23</v>
      </c>
      <c r="P1" t="s">
        <v>203</v>
      </c>
      <c r="Q1" t="s">
        <v>35</v>
      </c>
      <c r="R1" t="s">
        <v>29</v>
      </c>
      <c r="S1" t="s">
        <v>91</v>
      </c>
      <c r="T1" t="s">
        <v>31</v>
      </c>
      <c r="U1" t="s">
        <v>41</v>
      </c>
      <c r="V1" t="s">
        <v>31</v>
      </c>
    </row>
    <row r="2" spans="1:22" x14ac:dyDescent="0.2">
      <c r="A2" t="s">
        <v>90</v>
      </c>
      <c r="B2" t="s">
        <v>92</v>
      </c>
      <c r="C2">
        <v>0.55000000000000004</v>
      </c>
      <c r="D2">
        <v>0.55000000000000004</v>
      </c>
      <c r="E2" t="s">
        <v>1</v>
      </c>
      <c r="F2" t="str">
        <f>B2&amp;S2</f>
        <v>ZuVGaZ</v>
      </c>
      <c r="G2">
        <v>0.43</v>
      </c>
      <c r="H2">
        <v>0.81</v>
      </c>
      <c r="I2" s="1" t="s">
        <v>28</v>
      </c>
      <c r="J2" t="str">
        <f>F2&amp;R2</f>
        <v>ZuVGaZ1.1.1</v>
      </c>
      <c r="K2">
        <v>0.4</v>
      </c>
      <c r="L2">
        <v>0.85</v>
      </c>
      <c r="M2" t="s">
        <v>3</v>
      </c>
      <c r="N2" t="str">
        <f t="shared" ref="N2:N33" si="0">V2&amp;"_desc"</f>
        <v>ZuVGaZ1.1.1A1_desc</v>
      </c>
      <c r="Q2" t="s">
        <v>36</v>
      </c>
      <c r="R2" s="1" t="s">
        <v>2</v>
      </c>
      <c r="S2" t="s">
        <v>26</v>
      </c>
      <c r="T2" t="str">
        <f>J2&amp;Q2</f>
        <v>ZuVGaZ1.1.1A</v>
      </c>
      <c r="U2">
        <v>1</v>
      </c>
      <c r="V2" t="str">
        <f>T2&amp;U2</f>
        <v>ZuVGaZ1.1.1A1</v>
      </c>
    </row>
    <row r="3" spans="1:22" x14ac:dyDescent="0.2">
      <c r="A3" t="s">
        <v>90</v>
      </c>
      <c r="B3" t="s">
        <v>92</v>
      </c>
      <c r="E3" t="s">
        <v>1</v>
      </c>
      <c r="F3" t="str">
        <f>B3&amp;S3</f>
        <v>ZuVGaZ</v>
      </c>
      <c r="I3" s="1" t="s">
        <v>28</v>
      </c>
      <c r="J3" t="str">
        <f>F3&amp;R3</f>
        <v>ZuVGaZ1.1.1</v>
      </c>
      <c r="M3" t="s">
        <v>4</v>
      </c>
      <c r="N3" t="str">
        <f t="shared" si="0"/>
        <v>ZuVGaZ1.1.1A2_desc</v>
      </c>
      <c r="Q3" t="s">
        <v>36</v>
      </c>
      <c r="R3" s="1" t="s">
        <v>2</v>
      </c>
      <c r="S3" t="s">
        <v>26</v>
      </c>
      <c r="T3" t="str">
        <f>J3&amp;Q3</f>
        <v>ZuVGaZ1.1.1A</v>
      </c>
      <c r="U3">
        <v>2</v>
      </c>
      <c r="V3" t="str">
        <f t="shared" ref="V3:V24" si="1">T3&amp;U3</f>
        <v>ZuVGaZ1.1.1A2</v>
      </c>
    </row>
    <row r="4" spans="1:22" x14ac:dyDescent="0.2">
      <c r="A4" t="s">
        <v>90</v>
      </c>
      <c r="B4" t="s">
        <v>92</v>
      </c>
      <c r="E4" t="s">
        <v>1</v>
      </c>
      <c r="F4" t="str">
        <f>B4&amp;S4</f>
        <v>ZuVGaZ</v>
      </c>
      <c r="I4" s="1" t="s">
        <v>28</v>
      </c>
      <c r="J4" t="str">
        <f>F4&amp;R4</f>
        <v>ZuVGaZ1.1.1</v>
      </c>
      <c r="M4" t="s">
        <v>5</v>
      </c>
      <c r="N4" t="str">
        <f t="shared" si="0"/>
        <v>ZuVGaZ1.1.1B1_desc</v>
      </c>
      <c r="Q4" t="s">
        <v>37</v>
      </c>
      <c r="R4" s="1" t="s">
        <v>2</v>
      </c>
      <c r="S4" t="s">
        <v>26</v>
      </c>
      <c r="T4" t="str">
        <f>J4&amp;Q4</f>
        <v>ZuVGaZ1.1.1B</v>
      </c>
      <c r="U4">
        <v>1</v>
      </c>
      <c r="V4" t="str">
        <f t="shared" si="1"/>
        <v>ZuVGaZ1.1.1B1</v>
      </c>
    </row>
    <row r="5" spans="1:22" x14ac:dyDescent="0.2">
      <c r="A5" t="s">
        <v>90</v>
      </c>
      <c r="B5" t="s">
        <v>92</v>
      </c>
      <c r="E5" t="s">
        <v>1</v>
      </c>
      <c r="F5" t="str">
        <f>B5&amp;S5</f>
        <v>ZuVGaZ</v>
      </c>
      <c r="I5" s="1" t="s">
        <v>28</v>
      </c>
      <c r="J5" t="str">
        <f>F5&amp;R5</f>
        <v>ZuVGaZ1.1.1</v>
      </c>
      <c r="M5" t="s">
        <v>6</v>
      </c>
      <c r="N5" t="str">
        <f t="shared" si="0"/>
        <v>ZuVGaZ1.1.1B2_desc</v>
      </c>
      <c r="Q5" t="s">
        <v>37</v>
      </c>
      <c r="R5" s="1" t="s">
        <v>2</v>
      </c>
      <c r="S5" t="s">
        <v>26</v>
      </c>
      <c r="T5" t="str">
        <f>J5&amp;Q5</f>
        <v>ZuVGaZ1.1.1B</v>
      </c>
      <c r="U5">
        <v>2</v>
      </c>
      <c r="V5" t="str">
        <f t="shared" si="1"/>
        <v>ZuVGaZ1.1.1B2</v>
      </c>
    </row>
    <row r="6" spans="1:22" x14ac:dyDescent="0.2">
      <c r="A6" t="s">
        <v>90</v>
      </c>
      <c r="B6" t="s">
        <v>92</v>
      </c>
      <c r="E6" t="s">
        <v>1</v>
      </c>
      <c r="F6" t="str">
        <f>B6&amp;S6</f>
        <v>ZuVGaZ</v>
      </c>
      <c r="I6" s="1" t="s">
        <v>28</v>
      </c>
      <c r="J6" t="str">
        <f>F6&amp;R6</f>
        <v>ZuVGaZ1.1.1</v>
      </c>
      <c r="M6" t="s">
        <v>7</v>
      </c>
      <c r="N6" t="str">
        <f t="shared" si="0"/>
        <v>ZuVGaZ1.1.1C1_desc</v>
      </c>
      <c r="Q6" t="s">
        <v>38</v>
      </c>
      <c r="R6" s="1" t="s">
        <v>2</v>
      </c>
      <c r="S6" t="s">
        <v>26</v>
      </c>
      <c r="T6" t="str">
        <f>J6&amp;Q6</f>
        <v>ZuVGaZ1.1.1C</v>
      </c>
      <c r="U6">
        <v>1</v>
      </c>
      <c r="V6" t="str">
        <f t="shared" si="1"/>
        <v>ZuVGaZ1.1.1C1</v>
      </c>
    </row>
    <row r="7" spans="1:22" x14ac:dyDescent="0.2">
      <c r="A7" t="s">
        <v>90</v>
      </c>
      <c r="B7" t="s">
        <v>92</v>
      </c>
      <c r="E7" t="s">
        <v>1</v>
      </c>
      <c r="F7" t="str">
        <f>B7&amp;S7</f>
        <v>ZuVGaZ</v>
      </c>
      <c r="I7" s="1" t="s">
        <v>28</v>
      </c>
      <c r="J7" t="str">
        <f>F7&amp;R7</f>
        <v>ZuVGaZ1.1.1</v>
      </c>
      <c r="M7" t="s">
        <v>8</v>
      </c>
      <c r="N7" t="str">
        <f t="shared" si="0"/>
        <v>ZuVGaZ1.1.1D1_desc</v>
      </c>
      <c r="Q7" t="s">
        <v>39</v>
      </c>
      <c r="R7" s="1" t="s">
        <v>2</v>
      </c>
      <c r="S7" t="s">
        <v>26</v>
      </c>
      <c r="T7" t="str">
        <f>J7&amp;Q7</f>
        <v>ZuVGaZ1.1.1D</v>
      </c>
      <c r="U7">
        <v>1</v>
      </c>
      <c r="V7" t="str">
        <f t="shared" si="1"/>
        <v>ZuVGaZ1.1.1D1</v>
      </c>
    </row>
    <row r="8" spans="1:22" x14ac:dyDescent="0.2">
      <c r="A8" t="s">
        <v>90</v>
      </c>
      <c r="B8" t="s">
        <v>92</v>
      </c>
      <c r="E8" t="s">
        <v>1</v>
      </c>
      <c r="F8" t="str">
        <f>B8&amp;S8</f>
        <v>ZuVGaZ</v>
      </c>
      <c r="I8" s="1" t="s">
        <v>28</v>
      </c>
      <c r="J8" t="str">
        <f>F8&amp;R8</f>
        <v>ZuVGaZ1.1.1</v>
      </c>
      <c r="M8" t="s">
        <v>9</v>
      </c>
      <c r="N8" t="str">
        <f t="shared" si="0"/>
        <v>ZuVGaZ1.1.1E1_desc</v>
      </c>
      <c r="Q8" t="s">
        <v>40</v>
      </c>
      <c r="R8" s="1" t="s">
        <v>2</v>
      </c>
      <c r="S8" t="s">
        <v>26</v>
      </c>
      <c r="T8" t="str">
        <f>J8&amp;Q8</f>
        <v>ZuVGaZ1.1.1E</v>
      </c>
      <c r="U8">
        <v>1</v>
      </c>
      <c r="V8" t="str">
        <f t="shared" si="1"/>
        <v>ZuVGaZ1.1.1E1</v>
      </c>
    </row>
    <row r="9" spans="1:22" x14ac:dyDescent="0.2">
      <c r="A9" t="s">
        <v>90</v>
      </c>
      <c r="B9" t="s">
        <v>92</v>
      </c>
      <c r="E9" t="s">
        <v>1</v>
      </c>
      <c r="F9" t="str">
        <f>B9&amp;S9</f>
        <v>ZuVGaZ</v>
      </c>
      <c r="I9" s="1" t="s">
        <v>32</v>
      </c>
      <c r="J9" t="str">
        <f>F9&amp;R9</f>
        <v>ZuVGaZ1.1.2</v>
      </c>
      <c r="K9">
        <v>0.35</v>
      </c>
      <c r="L9">
        <v>0.82499999999999996</v>
      </c>
      <c r="M9" t="s">
        <v>11</v>
      </c>
      <c r="N9" t="str">
        <f t="shared" si="0"/>
        <v>ZuVGaZ1.1.2A1_desc</v>
      </c>
      <c r="Q9" t="s">
        <v>36</v>
      </c>
      <c r="R9" s="1" t="s">
        <v>10</v>
      </c>
      <c r="S9" t="s">
        <v>26</v>
      </c>
      <c r="T9" t="str">
        <f>J9&amp;Q9</f>
        <v>ZuVGaZ1.1.2A</v>
      </c>
      <c r="U9">
        <v>1</v>
      </c>
      <c r="V9" t="str">
        <f t="shared" si="1"/>
        <v>ZuVGaZ1.1.2A1</v>
      </c>
    </row>
    <row r="10" spans="1:22" x14ac:dyDescent="0.2">
      <c r="A10" t="s">
        <v>90</v>
      </c>
      <c r="B10" t="s">
        <v>92</v>
      </c>
      <c r="E10" t="s">
        <v>1</v>
      </c>
      <c r="F10" t="str">
        <f>B10&amp;S10</f>
        <v>ZuVGaZ</v>
      </c>
      <c r="I10" s="1" t="s">
        <v>32</v>
      </c>
      <c r="J10" t="str">
        <f>F10&amp;R10</f>
        <v>ZuVGaZ1.1.2</v>
      </c>
      <c r="M10" t="s">
        <v>12</v>
      </c>
      <c r="N10" t="str">
        <f t="shared" si="0"/>
        <v>ZuVGaZ1.1.2B1_desc</v>
      </c>
      <c r="Q10" t="s">
        <v>37</v>
      </c>
      <c r="R10" s="1" t="s">
        <v>10</v>
      </c>
      <c r="S10" t="s">
        <v>26</v>
      </c>
      <c r="T10" t="str">
        <f>J10&amp;Q10</f>
        <v>ZuVGaZ1.1.2B</v>
      </c>
      <c r="U10">
        <v>1</v>
      </c>
      <c r="V10" t="str">
        <f t="shared" si="1"/>
        <v>ZuVGaZ1.1.2B1</v>
      </c>
    </row>
    <row r="11" spans="1:22" x14ac:dyDescent="0.2">
      <c r="A11" t="s">
        <v>90</v>
      </c>
      <c r="B11" t="s">
        <v>92</v>
      </c>
      <c r="E11" t="s">
        <v>1</v>
      </c>
      <c r="F11" t="str">
        <f>B11&amp;S11</f>
        <v>ZuVGaZ</v>
      </c>
      <c r="I11" s="1" t="s">
        <v>32</v>
      </c>
      <c r="J11" t="str">
        <f>F11&amp;R11</f>
        <v>ZuVGaZ1.1.2</v>
      </c>
      <c r="M11" t="s">
        <v>13</v>
      </c>
      <c r="N11" t="str">
        <f t="shared" si="0"/>
        <v>ZuVGaZ1.1.2C1_desc</v>
      </c>
      <c r="Q11" t="s">
        <v>38</v>
      </c>
      <c r="R11" s="1" t="s">
        <v>10</v>
      </c>
      <c r="S11" t="s">
        <v>26</v>
      </c>
      <c r="T11" t="str">
        <f>J11&amp;Q11</f>
        <v>ZuVGaZ1.1.2C</v>
      </c>
      <c r="U11">
        <v>1</v>
      </c>
      <c r="V11" t="str">
        <f t="shared" si="1"/>
        <v>ZuVGaZ1.1.2C1</v>
      </c>
    </row>
    <row r="12" spans="1:22" x14ac:dyDescent="0.2">
      <c r="A12" t="s">
        <v>90</v>
      </c>
      <c r="B12" t="s">
        <v>92</v>
      </c>
      <c r="E12" t="s">
        <v>1</v>
      </c>
      <c r="F12" t="str">
        <f>B12&amp;S12</f>
        <v>ZuVGaZ</v>
      </c>
      <c r="I12" s="1" t="s">
        <v>32</v>
      </c>
      <c r="J12" t="str">
        <f>F12&amp;R12</f>
        <v>ZuVGaZ1.1.2</v>
      </c>
      <c r="M12" t="s">
        <v>14</v>
      </c>
      <c r="N12" t="str">
        <f t="shared" si="0"/>
        <v>ZuVGaZ1.1.2D1_desc</v>
      </c>
      <c r="Q12" t="s">
        <v>39</v>
      </c>
      <c r="R12" s="1" t="s">
        <v>10</v>
      </c>
      <c r="S12" t="s">
        <v>26</v>
      </c>
      <c r="T12" t="str">
        <f>J12&amp;Q12</f>
        <v>ZuVGaZ1.1.2D</v>
      </c>
      <c r="U12">
        <v>1</v>
      </c>
      <c r="V12" t="str">
        <f t="shared" si="1"/>
        <v>ZuVGaZ1.1.2D1</v>
      </c>
    </row>
    <row r="13" spans="1:22" x14ac:dyDescent="0.2">
      <c r="A13" t="s">
        <v>90</v>
      </c>
      <c r="B13" t="s">
        <v>92</v>
      </c>
      <c r="E13" t="s">
        <v>1</v>
      </c>
      <c r="F13" t="str">
        <f>B13&amp;S13</f>
        <v>ZuVGaZ</v>
      </c>
      <c r="I13" s="1" t="s">
        <v>32</v>
      </c>
      <c r="J13" t="str">
        <f>F13&amp;R13</f>
        <v>ZuVGaZ1.1.2</v>
      </c>
      <c r="M13" t="s">
        <v>15</v>
      </c>
      <c r="N13" t="str">
        <f t="shared" si="0"/>
        <v>ZuVGaZ1.1.2E1_desc</v>
      </c>
      <c r="Q13" t="s">
        <v>40</v>
      </c>
      <c r="R13" s="1" t="s">
        <v>10</v>
      </c>
      <c r="S13" t="s">
        <v>26</v>
      </c>
      <c r="T13" t="str">
        <f>J13&amp;Q13</f>
        <v>ZuVGaZ1.1.2E</v>
      </c>
      <c r="U13">
        <v>1</v>
      </c>
      <c r="V13" t="str">
        <f t="shared" si="1"/>
        <v>ZuVGaZ1.1.2E1</v>
      </c>
    </row>
    <row r="14" spans="1:22" x14ac:dyDescent="0.2">
      <c r="A14" t="s">
        <v>90</v>
      </c>
      <c r="B14" t="s">
        <v>92</v>
      </c>
      <c r="E14" t="s">
        <v>1</v>
      </c>
      <c r="F14" t="str">
        <f>B14&amp;S14</f>
        <v>ZuVGaZ</v>
      </c>
      <c r="I14" s="1" t="s">
        <v>33</v>
      </c>
      <c r="J14" t="str">
        <f>F14&amp;R14</f>
        <v>ZuVGaZ1.1.3</v>
      </c>
      <c r="K14">
        <v>0.45</v>
      </c>
      <c r="L14">
        <v>0.84</v>
      </c>
      <c r="M14" t="s">
        <v>17</v>
      </c>
      <c r="N14" t="str">
        <f t="shared" si="0"/>
        <v>ZuVGaZ1.1.3A1_desc</v>
      </c>
      <c r="Q14" t="s">
        <v>36</v>
      </c>
      <c r="R14" s="1" t="s">
        <v>16</v>
      </c>
      <c r="S14" t="s">
        <v>26</v>
      </c>
      <c r="T14" t="str">
        <f>J14&amp;Q14</f>
        <v>ZuVGaZ1.1.3A</v>
      </c>
      <c r="U14">
        <v>1</v>
      </c>
      <c r="V14" t="str">
        <f t="shared" si="1"/>
        <v>ZuVGaZ1.1.3A1</v>
      </c>
    </row>
    <row r="15" spans="1:22" x14ac:dyDescent="0.2">
      <c r="A15" t="s">
        <v>90</v>
      </c>
      <c r="B15" t="s">
        <v>92</v>
      </c>
      <c r="E15" t="s">
        <v>1</v>
      </c>
      <c r="F15" t="str">
        <f>B15&amp;S15</f>
        <v>ZuVGaZ</v>
      </c>
      <c r="I15" s="1" t="s">
        <v>33</v>
      </c>
      <c r="J15" t="str">
        <f>F15&amp;R15</f>
        <v>ZuVGaZ1.1.3</v>
      </c>
      <c r="M15" t="s">
        <v>18</v>
      </c>
      <c r="N15" t="str">
        <f t="shared" si="0"/>
        <v>ZuVGaZ1.1.3A2_desc</v>
      </c>
      <c r="Q15" t="s">
        <v>36</v>
      </c>
      <c r="R15" s="1" t="s">
        <v>16</v>
      </c>
      <c r="S15" t="s">
        <v>26</v>
      </c>
      <c r="T15" t="str">
        <f>J15&amp;Q15</f>
        <v>ZuVGaZ1.1.3A</v>
      </c>
      <c r="U15">
        <v>2</v>
      </c>
      <c r="V15" t="str">
        <f t="shared" si="1"/>
        <v>ZuVGaZ1.1.3A2</v>
      </c>
    </row>
    <row r="16" spans="1:22" x14ac:dyDescent="0.2">
      <c r="A16" t="s">
        <v>90</v>
      </c>
      <c r="B16" t="s">
        <v>92</v>
      </c>
      <c r="E16" t="s">
        <v>1</v>
      </c>
      <c r="F16" t="str">
        <f>B16&amp;S16</f>
        <v>ZuVGaZ</v>
      </c>
      <c r="I16" s="1" t="s">
        <v>33</v>
      </c>
      <c r="J16" t="str">
        <f>F16&amp;R16</f>
        <v>ZuVGaZ1.1.3</v>
      </c>
      <c r="M16" t="s">
        <v>19</v>
      </c>
      <c r="N16" t="str">
        <f t="shared" si="0"/>
        <v>ZuVGaZ1.1.3B1_desc</v>
      </c>
      <c r="Q16" t="s">
        <v>37</v>
      </c>
      <c r="R16" s="1" t="s">
        <v>16</v>
      </c>
      <c r="S16" t="s">
        <v>26</v>
      </c>
      <c r="T16" t="str">
        <f>J16&amp;Q16</f>
        <v>ZuVGaZ1.1.3B</v>
      </c>
      <c r="U16">
        <v>1</v>
      </c>
      <c r="V16" t="str">
        <f t="shared" si="1"/>
        <v>ZuVGaZ1.1.3B1</v>
      </c>
    </row>
    <row r="17" spans="1:22" x14ac:dyDescent="0.2">
      <c r="A17" t="s">
        <v>90</v>
      </c>
      <c r="B17" t="s">
        <v>92</v>
      </c>
      <c r="E17" t="s">
        <v>1</v>
      </c>
      <c r="F17" t="str">
        <f>B17&amp;S17</f>
        <v>ZuVGaZ</v>
      </c>
      <c r="I17" s="1" t="s">
        <v>33</v>
      </c>
      <c r="J17" t="str">
        <f>F17&amp;R17</f>
        <v>ZuVGaZ1.1.3</v>
      </c>
      <c r="M17" t="s">
        <v>20</v>
      </c>
      <c r="N17" t="str">
        <f t="shared" si="0"/>
        <v>ZuVGaZ1.1.3C1_desc</v>
      </c>
      <c r="Q17" t="s">
        <v>38</v>
      </c>
      <c r="R17" s="1" t="s">
        <v>16</v>
      </c>
      <c r="S17" t="s">
        <v>26</v>
      </c>
      <c r="T17" t="str">
        <f>J17&amp;Q17</f>
        <v>ZuVGaZ1.1.3C</v>
      </c>
      <c r="U17">
        <v>1</v>
      </c>
      <c r="V17" t="str">
        <f t="shared" si="1"/>
        <v>ZuVGaZ1.1.3C1</v>
      </c>
    </row>
    <row r="18" spans="1:22" x14ac:dyDescent="0.2">
      <c r="A18" t="s">
        <v>90</v>
      </c>
      <c r="B18" t="s">
        <v>92</v>
      </c>
      <c r="E18" t="s">
        <v>1</v>
      </c>
      <c r="F18" t="str">
        <f>B18&amp;S18</f>
        <v>ZuVGaZ</v>
      </c>
      <c r="I18" s="1" t="s">
        <v>33</v>
      </c>
      <c r="J18" t="str">
        <f>F18&amp;R18</f>
        <v>ZuVGaZ1.1.3</v>
      </c>
      <c r="M18" t="s">
        <v>21</v>
      </c>
      <c r="N18" t="str">
        <f t="shared" si="0"/>
        <v>ZuVGaZ1.1.3D1_desc</v>
      </c>
      <c r="Q18" t="s">
        <v>39</v>
      </c>
      <c r="R18" s="1" t="s">
        <v>16</v>
      </c>
      <c r="S18" t="s">
        <v>26</v>
      </c>
      <c r="T18" t="str">
        <f>J18&amp;Q18</f>
        <v>ZuVGaZ1.1.3D</v>
      </c>
      <c r="U18">
        <v>1</v>
      </c>
      <c r="V18" t="str">
        <f t="shared" si="1"/>
        <v>ZuVGaZ1.1.3D1</v>
      </c>
    </row>
    <row r="19" spans="1:22" x14ac:dyDescent="0.2">
      <c r="A19" t="s">
        <v>90</v>
      </c>
      <c r="B19" t="s">
        <v>92</v>
      </c>
      <c r="E19" t="s">
        <v>24</v>
      </c>
      <c r="F19" t="str">
        <f>B19&amp;S19</f>
        <v>ZuVGeZ</v>
      </c>
      <c r="G19">
        <v>0.61</v>
      </c>
      <c r="H19">
        <v>0.88</v>
      </c>
      <c r="I19" s="1" t="s">
        <v>34</v>
      </c>
      <c r="J19" t="str">
        <f>F19&amp;R19</f>
        <v>ZuVGeZ1.2.1</v>
      </c>
      <c r="K19">
        <v>0.6</v>
      </c>
      <c r="L19">
        <v>0.85</v>
      </c>
      <c r="M19" t="s">
        <v>42</v>
      </c>
      <c r="N19" t="str">
        <f t="shared" si="0"/>
        <v>ZuVGeZ1.2.1A1_desc</v>
      </c>
      <c r="Q19" t="s">
        <v>36</v>
      </c>
      <c r="R19" s="1" t="s">
        <v>27</v>
      </c>
      <c r="S19" t="s">
        <v>25</v>
      </c>
      <c r="T19" t="str">
        <f>J19&amp;Q19</f>
        <v>ZuVGeZ1.2.1A</v>
      </c>
      <c r="U19">
        <v>1</v>
      </c>
      <c r="V19" t="str">
        <f t="shared" si="1"/>
        <v>ZuVGeZ1.2.1A1</v>
      </c>
    </row>
    <row r="20" spans="1:22" x14ac:dyDescent="0.2">
      <c r="A20" t="s">
        <v>90</v>
      </c>
      <c r="B20" t="s">
        <v>92</v>
      </c>
      <c r="E20" t="s">
        <v>24</v>
      </c>
      <c r="F20" t="str">
        <f>B20&amp;S20</f>
        <v>ZuVGeZ</v>
      </c>
      <c r="I20" s="1" t="s">
        <v>34</v>
      </c>
      <c r="J20" t="str">
        <f>F20&amp;R20</f>
        <v>ZuVGeZ1.2.1</v>
      </c>
      <c r="M20" t="s">
        <v>43</v>
      </c>
      <c r="N20" t="str">
        <f t="shared" si="0"/>
        <v>ZuVGeZ1.2.1A2_desc</v>
      </c>
      <c r="Q20" t="s">
        <v>36</v>
      </c>
      <c r="R20" s="1" t="s">
        <v>27</v>
      </c>
      <c r="S20" t="s">
        <v>25</v>
      </c>
      <c r="T20" t="str">
        <f>J20&amp;Q20</f>
        <v>ZuVGeZ1.2.1A</v>
      </c>
      <c r="U20">
        <v>2</v>
      </c>
      <c r="V20" t="str">
        <f t="shared" si="1"/>
        <v>ZuVGeZ1.2.1A2</v>
      </c>
    </row>
    <row r="21" spans="1:22" x14ac:dyDescent="0.2">
      <c r="A21" t="s">
        <v>90</v>
      </c>
      <c r="B21" t="s">
        <v>92</v>
      </c>
      <c r="E21" t="s">
        <v>24</v>
      </c>
      <c r="F21" t="str">
        <f>B21&amp;S21</f>
        <v>ZuVGeZ</v>
      </c>
      <c r="I21" s="1" t="s">
        <v>34</v>
      </c>
      <c r="J21" t="str">
        <f>F21&amp;R21</f>
        <v>ZuVGeZ1.2.1</v>
      </c>
      <c r="M21" t="s">
        <v>44</v>
      </c>
      <c r="N21" t="str">
        <f t="shared" si="0"/>
        <v>ZuVGeZ1.2.1B1_desc</v>
      </c>
      <c r="Q21" t="s">
        <v>37</v>
      </c>
      <c r="R21" s="1" t="s">
        <v>27</v>
      </c>
      <c r="S21" t="s">
        <v>25</v>
      </c>
      <c r="T21" t="str">
        <f>J21&amp;Q21</f>
        <v>ZuVGeZ1.2.1B</v>
      </c>
      <c r="U21">
        <v>1</v>
      </c>
      <c r="V21" t="str">
        <f t="shared" si="1"/>
        <v>ZuVGeZ1.2.1B1</v>
      </c>
    </row>
    <row r="22" spans="1:22" x14ac:dyDescent="0.2">
      <c r="A22" t="s">
        <v>90</v>
      </c>
      <c r="B22" t="s">
        <v>92</v>
      </c>
      <c r="E22" t="s">
        <v>24</v>
      </c>
      <c r="F22" t="str">
        <f>B22&amp;S22</f>
        <v>ZuVGeZ</v>
      </c>
      <c r="I22" s="1" t="s">
        <v>34</v>
      </c>
      <c r="J22" t="str">
        <f>F22&amp;R22</f>
        <v>ZuVGeZ1.2.1</v>
      </c>
      <c r="M22" t="s">
        <v>46</v>
      </c>
      <c r="N22" t="str">
        <f t="shared" si="0"/>
        <v>ZuVGeZ1.2.1C1_desc</v>
      </c>
      <c r="Q22" t="s">
        <v>38</v>
      </c>
      <c r="R22" s="1" t="s">
        <v>27</v>
      </c>
      <c r="S22" t="s">
        <v>25</v>
      </c>
      <c r="T22" t="str">
        <f>J22&amp;Q22</f>
        <v>ZuVGeZ1.2.1C</v>
      </c>
      <c r="U22">
        <v>1</v>
      </c>
      <c r="V22" t="str">
        <f t="shared" si="1"/>
        <v>ZuVGeZ1.2.1C1</v>
      </c>
    </row>
    <row r="23" spans="1:22" x14ac:dyDescent="0.2">
      <c r="A23" t="s">
        <v>90</v>
      </c>
      <c r="B23" t="s">
        <v>92</v>
      </c>
      <c r="E23" t="s">
        <v>24</v>
      </c>
      <c r="F23" t="str">
        <f>B23&amp;S23</f>
        <v>ZuVGeZ</v>
      </c>
      <c r="I23" s="1" t="s">
        <v>34</v>
      </c>
      <c r="J23" t="str">
        <f>F23&amp;R23</f>
        <v>ZuVGeZ1.2.1</v>
      </c>
      <c r="M23" t="s">
        <v>47</v>
      </c>
      <c r="N23" t="str">
        <f t="shared" si="0"/>
        <v>ZuVGeZ1.2.1D1_desc</v>
      </c>
      <c r="Q23" t="s">
        <v>39</v>
      </c>
      <c r="R23" s="1" t="s">
        <v>27</v>
      </c>
      <c r="S23" t="s">
        <v>25</v>
      </c>
      <c r="T23" t="str">
        <f>J23&amp;Q23</f>
        <v>ZuVGeZ1.2.1D</v>
      </c>
      <c r="U23">
        <v>1</v>
      </c>
      <c r="V23" t="str">
        <f t="shared" si="1"/>
        <v>ZuVGeZ1.2.1D1</v>
      </c>
    </row>
    <row r="24" spans="1:22" x14ac:dyDescent="0.2">
      <c r="A24" t="s">
        <v>90</v>
      </c>
      <c r="B24" t="s">
        <v>92</v>
      </c>
      <c r="E24" t="s">
        <v>24</v>
      </c>
      <c r="F24" t="str">
        <f>B24&amp;S24</f>
        <v>ZuVGeZ</v>
      </c>
      <c r="I24" s="1" t="s">
        <v>50</v>
      </c>
      <c r="J24" t="str">
        <f>F24&amp;R24</f>
        <v>ZuVGeZ1.2.2</v>
      </c>
      <c r="K24">
        <v>0.65</v>
      </c>
      <c r="L24">
        <v>0.84</v>
      </c>
      <c r="M24" t="s">
        <v>51</v>
      </c>
      <c r="N24" t="str">
        <f t="shared" si="0"/>
        <v>ZuVGeZ1.2.2A1_desc</v>
      </c>
      <c r="Q24" t="s">
        <v>36</v>
      </c>
      <c r="R24" s="1" t="s">
        <v>45</v>
      </c>
      <c r="S24" t="s">
        <v>25</v>
      </c>
      <c r="T24" t="str">
        <f>J24&amp;Q24</f>
        <v>ZuVGeZ1.2.2A</v>
      </c>
      <c r="U24">
        <v>1</v>
      </c>
      <c r="V24" t="str">
        <f t="shared" si="1"/>
        <v>ZuVGeZ1.2.2A1</v>
      </c>
    </row>
    <row r="25" spans="1:22" x14ac:dyDescent="0.2">
      <c r="A25" t="s">
        <v>90</v>
      </c>
      <c r="B25" t="s">
        <v>92</v>
      </c>
      <c r="E25" t="s">
        <v>24</v>
      </c>
      <c r="F25" t="str">
        <f>B25&amp;S25</f>
        <v>ZuVGeZ</v>
      </c>
      <c r="I25" s="1" t="s">
        <v>50</v>
      </c>
      <c r="J25" t="str">
        <f>F25&amp;R25</f>
        <v>ZuVGeZ1.2.2</v>
      </c>
      <c r="M25" t="s">
        <v>52</v>
      </c>
      <c r="N25" t="str">
        <f t="shared" si="0"/>
        <v>ZuVGeZ1.2.2B1_desc</v>
      </c>
      <c r="Q25" t="s">
        <v>37</v>
      </c>
      <c r="R25" s="1" t="s">
        <v>45</v>
      </c>
      <c r="S25" t="s">
        <v>25</v>
      </c>
      <c r="T25" t="str">
        <f>J25&amp;Q25</f>
        <v>ZuVGeZ1.2.2B</v>
      </c>
      <c r="U25">
        <v>1</v>
      </c>
      <c r="V25" t="str">
        <f t="shared" ref="V25:V122" si="2">T25&amp;U25</f>
        <v>ZuVGeZ1.2.2B1</v>
      </c>
    </row>
    <row r="26" spans="1:22" x14ac:dyDescent="0.2">
      <c r="A26" t="s">
        <v>90</v>
      </c>
      <c r="B26" t="s">
        <v>92</v>
      </c>
      <c r="E26" t="s">
        <v>24</v>
      </c>
      <c r="F26" t="str">
        <f>B26&amp;S26</f>
        <v>ZuVGeZ</v>
      </c>
      <c r="I26" s="1" t="s">
        <v>50</v>
      </c>
      <c r="J26" t="str">
        <f>F26&amp;R26</f>
        <v>ZuVGeZ1.2.2</v>
      </c>
      <c r="M26" t="s">
        <v>53</v>
      </c>
      <c r="N26" t="str">
        <f t="shared" si="0"/>
        <v>ZuVGeZ1.2.2C1_desc</v>
      </c>
      <c r="Q26" t="s">
        <v>38</v>
      </c>
      <c r="R26" s="1" t="s">
        <v>45</v>
      </c>
      <c r="S26" t="s">
        <v>25</v>
      </c>
      <c r="T26" t="str">
        <f>J26&amp;Q26</f>
        <v>ZuVGeZ1.2.2C</v>
      </c>
      <c r="U26">
        <v>1</v>
      </c>
      <c r="V26" t="str">
        <f t="shared" si="2"/>
        <v>ZuVGeZ1.2.2C1</v>
      </c>
    </row>
    <row r="27" spans="1:22" x14ac:dyDescent="0.2">
      <c r="A27" t="s">
        <v>90</v>
      </c>
      <c r="B27" t="s">
        <v>92</v>
      </c>
      <c r="E27" t="s">
        <v>24</v>
      </c>
      <c r="F27" t="str">
        <f>B27&amp;S27</f>
        <v>ZuVGeZ</v>
      </c>
      <c r="I27" s="1" t="s">
        <v>50</v>
      </c>
      <c r="J27" t="str">
        <f>F27&amp;R27</f>
        <v>ZuVGeZ1.2.2</v>
      </c>
      <c r="M27" t="s">
        <v>54</v>
      </c>
      <c r="N27" t="str">
        <f t="shared" si="0"/>
        <v>ZuVGeZ1.2.2D1_desc</v>
      </c>
      <c r="Q27" t="s">
        <v>39</v>
      </c>
      <c r="R27" s="1" t="s">
        <v>45</v>
      </c>
      <c r="S27" t="s">
        <v>25</v>
      </c>
      <c r="T27" t="str">
        <f>J27&amp;Q27</f>
        <v>ZuVGeZ1.2.2D</v>
      </c>
      <c r="U27">
        <v>1</v>
      </c>
      <c r="V27" t="str">
        <f t="shared" si="2"/>
        <v>ZuVGeZ1.2.2D1</v>
      </c>
    </row>
    <row r="28" spans="1:22" x14ac:dyDescent="0.2">
      <c r="A28" t="s">
        <v>90</v>
      </c>
      <c r="B28" t="s">
        <v>92</v>
      </c>
      <c r="E28" t="s">
        <v>24</v>
      </c>
      <c r="F28" t="str">
        <f>B28&amp;S28</f>
        <v>ZuVGeZ</v>
      </c>
      <c r="I28" s="1" t="s">
        <v>55</v>
      </c>
      <c r="J28" t="str">
        <f>F28&amp;R28</f>
        <v>ZuVGeZ1.2.3</v>
      </c>
      <c r="K28">
        <v>0.55000000000000004</v>
      </c>
      <c r="L28">
        <v>0.84499999999999997</v>
      </c>
      <c r="M28" t="s">
        <v>56</v>
      </c>
      <c r="N28" t="str">
        <f t="shared" si="0"/>
        <v>ZuVGeZ1.2.3A1_desc</v>
      </c>
      <c r="Q28" t="s">
        <v>36</v>
      </c>
      <c r="R28" s="1" t="s">
        <v>48</v>
      </c>
      <c r="S28" t="s">
        <v>25</v>
      </c>
      <c r="T28" t="str">
        <f>J28&amp;Q28</f>
        <v>ZuVGeZ1.2.3A</v>
      </c>
      <c r="U28">
        <v>1</v>
      </c>
      <c r="V28" t="str">
        <f t="shared" si="2"/>
        <v>ZuVGeZ1.2.3A1</v>
      </c>
    </row>
    <row r="29" spans="1:22" x14ac:dyDescent="0.2">
      <c r="A29" t="s">
        <v>90</v>
      </c>
      <c r="B29" t="s">
        <v>92</v>
      </c>
      <c r="E29" t="s">
        <v>24</v>
      </c>
      <c r="F29" t="str">
        <f>B29&amp;S29</f>
        <v>ZuVGeZ</v>
      </c>
      <c r="I29" s="1" t="s">
        <v>55</v>
      </c>
      <c r="J29" t="str">
        <f>F29&amp;R29</f>
        <v>ZuVGeZ1.2.3</v>
      </c>
      <c r="M29" t="s">
        <v>57</v>
      </c>
      <c r="N29" t="str">
        <f t="shared" si="0"/>
        <v>ZuVGeZ1.2.3B1_desc</v>
      </c>
      <c r="Q29" t="s">
        <v>37</v>
      </c>
      <c r="R29" s="1" t="s">
        <v>48</v>
      </c>
      <c r="S29" t="s">
        <v>25</v>
      </c>
      <c r="T29" t="str">
        <f>J29&amp;Q29</f>
        <v>ZuVGeZ1.2.3B</v>
      </c>
      <c r="U29">
        <v>1</v>
      </c>
      <c r="V29" t="str">
        <f t="shared" si="2"/>
        <v>ZuVGeZ1.2.3B1</v>
      </c>
    </row>
    <row r="30" spans="1:22" x14ac:dyDescent="0.2">
      <c r="A30" t="s">
        <v>90</v>
      </c>
      <c r="B30" t="s">
        <v>92</v>
      </c>
      <c r="E30" t="s">
        <v>24</v>
      </c>
      <c r="F30" t="str">
        <f>B30&amp;S30</f>
        <v>ZuVGeZ</v>
      </c>
      <c r="I30" s="1" t="s">
        <v>55</v>
      </c>
      <c r="J30" t="str">
        <f>F30&amp;R30</f>
        <v>ZuVGeZ1.2.3</v>
      </c>
      <c r="M30" t="s">
        <v>58</v>
      </c>
      <c r="N30" t="str">
        <f t="shared" si="0"/>
        <v>ZuVGeZ1.2.3B2_desc</v>
      </c>
      <c r="Q30" t="s">
        <v>37</v>
      </c>
      <c r="R30" s="1" t="s">
        <v>48</v>
      </c>
      <c r="S30" t="s">
        <v>25</v>
      </c>
      <c r="T30" t="str">
        <f>J30&amp;Q30</f>
        <v>ZuVGeZ1.2.3B</v>
      </c>
      <c r="U30">
        <v>2</v>
      </c>
      <c r="V30" t="str">
        <f t="shared" si="2"/>
        <v>ZuVGeZ1.2.3B2</v>
      </c>
    </row>
    <row r="31" spans="1:22" x14ac:dyDescent="0.2">
      <c r="A31" t="s">
        <v>90</v>
      </c>
      <c r="B31" t="s">
        <v>92</v>
      </c>
      <c r="E31" t="s">
        <v>24</v>
      </c>
      <c r="F31" t="str">
        <f>B31&amp;S31</f>
        <v>ZuVGeZ</v>
      </c>
      <c r="I31" s="1" t="s">
        <v>55</v>
      </c>
      <c r="J31" t="str">
        <f>F31&amp;R31</f>
        <v>ZuVGeZ1.2.3</v>
      </c>
      <c r="M31" t="s">
        <v>59</v>
      </c>
      <c r="N31" t="str">
        <f t="shared" si="0"/>
        <v>ZuVGeZ1.2.3C1_desc</v>
      </c>
      <c r="Q31" t="s">
        <v>38</v>
      </c>
      <c r="R31" s="1" t="s">
        <v>48</v>
      </c>
      <c r="S31" t="s">
        <v>25</v>
      </c>
      <c r="T31" t="str">
        <f>J31&amp;Q31</f>
        <v>ZuVGeZ1.2.3C</v>
      </c>
      <c r="U31">
        <v>1</v>
      </c>
      <c r="V31" t="str">
        <f t="shared" si="2"/>
        <v>ZuVGeZ1.2.3C1</v>
      </c>
    </row>
    <row r="32" spans="1:22" x14ac:dyDescent="0.2">
      <c r="A32" t="s">
        <v>90</v>
      </c>
      <c r="B32" t="s">
        <v>92</v>
      </c>
      <c r="E32" t="s">
        <v>24</v>
      </c>
      <c r="F32" t="str">
        <f>B32&amp;S32</f>
        <v>ZuVGeZ</v>
      </c>
      <c r="I32" s="1" t="s">
        <v>55</v>
      </c>
      <c r="J32" t="str">
        <f>F32&amp;R32</f>
        <v>ZuVGeZ1.2.3</v>
      </c>
      <c r="M32" t="s">
        <v>60</v>
      </c>
      <c r="N32" t="str">
        <f t="shared" si="0"/>
        <v>ZuVGeZ1.2.3D1_desc</v>
      </c>
      <c r="Q32" t="s">
        <v>39</v>
      </c>
      <c r="R32" s="1" t="s">
        <v>48</v>
      </c>
      <c r="S32" t="s">
        <v>25</v>
      </c>
      <c r="T32" t="str">
        <f>J32&amp;Q32</f>
        <v>ZuVGeZ1.2.3D</v>
      </c>
      <c r="U32">
        <v>1</v>
      </c>
      <c r="V32" t="str">
        <f t="shared" si="2"/>
        <v>ZuVGeZ1.2.3D1</v>
      </c>
    </row>
    <row r="33" spans="1:22" x14ac:dyDescent="0.2">
      <c r="A33" t="s">
        <v>90</v>
      </c>
      <c r="B33" t="s">
        <v>92</v>
      </c>
      <c r="E33" t="s">
        <v>24</v>
      </c>
      <c r="F33" t="str">
        <f>B33&amp;S33</f>
        <v>ZuVGeZ</v>
      </c>
      <c r="I33" s="1" t="s">
        <v>61</v>
      </c>
      <c r="J33" t="str">
        <f>F33&amp;R33</f>
        <v>ZuVGeZ1.2.4</v>
      </c>
      <c r="K33">
        <v>0.7</v>
      </c>
      <c r="L33">
        <v>0.77500000000000002</v>
      </c>
      <c r="M33" t="s">
        <v>62</v>
      </c>
      <c r="N33" t="str">
        <f t="shared" si="0"/>
        <v>ZuVGeZ1.2.4A1_desc</v>
      </c>
      <c r="Q33" t="s">
        <v>36</v>
      </c>
      <c r="R33" s="1" t="s">
        <v>49</v>
      </c>
      <c r="S33" t="s">
        <v>25</v>
      </c>
      <c r="T33" t="str">
        <f>J33&amp;Q33</f>
        <v>ZuVGeZ1.2.4A</v>
      </c>
      <c r="U33">
        <v>1</v>
      </c>
      <c r="V33" t="str">
        <f t="shared" si="2"/>
        <v>ZuVGeZ1.2.4A1</v>
      </c>
    </row>
    <row r="34" spans="1:22" ht="80" x14ac:dyDescent="0.2">
      <c r="A34" t="s">
        <v>90</v>
      </c>
      <c r="B34" t="s">
        <v>92</v>
      </c>
      <c r="E34" t="s">
        <v>24</v>
      </c>
      <c r="F34" t="str">
        <f>B34&amp;S34</f>
        <v>ZuVGeZ</v>
      </c>
      <c r="I34" s="1" t="s">
        <v>61</v>
      </c>
      <c r="J34" t="str">
        <f>F34&amp;R34</f>
        <v>ZuVGeZ1.2.4</v>
      </c>
      <c r="M34" s="2" t="s">
        <v>63</v>
      </c>
      <c r="N34" t="str">
        <f t="shared" ref="N34:N65" si="3">V34&amp;"_desc"</f>
        <v>ZuVGeZ1.2.4B1_desc</v>
      </c>
      <c r="Q34" t="s">
        <v>37</v>
      </c>
      <c r="R34" s="1" t="s">
        <v>49</v>
      </c>
      <c r="S34" t="s">
        <v>25</v>
      </c>
      <c r="T34" t="str">
        <f>J34&amp;Q34</f>
        <v>ZuVGeZ1.2.4B</v>
      </c>
      <c r="U34">
        <v>1</v>
      </c>
      <c r="V34" t="str">
        <f t="shared" si="2"/>
        <v>ZuVGeZ1.2.4B1</v>
      </c>
    </row>
    <row r="35" spans="1:22" ht="80" x14ac:dyDescent="0.2">
      <c r="A35" t="s">
        <v>90</v>
      </c>
      <c r="B35" t="s">
        <v>92</v>
      </c>
      <c r="E35" t="s">
        <v>24</v>
      </c>
      <c r="F35" t="str">
        <f>B35&amp;S35</f>
        <v>ZuVGeZ</v>
      </c>
      <c r="I35" s="1" t="s">
        <v>61</v>
      </c>
      <c r="J35" t="str">
        <f>F35&amp;R35</f>
        <v>ZuVGeZ1.2.4</v>
      </c>
      <c r="M35" s="2" t="s">
        <v>64</v>
      </c>
      <c r="N35" t="str">
        <f t="shared" si="3"/>
        <v>ZuVGeZ1.2.4C1_desc</v>
      </c>
      <c r="Q35" t="s">
        <v>38</v>
      </c>
      <c r="R35" s="1" t="s">
        <v>49</v>
      </c>
      <c r="S35" t="s">
        <v>25</v>
      </c>
      <c r="T35" t="str">
        <f>J35&amp;Q35</f>
        <v>ZuVGeZ1.2.4C</v>
      </c>
      <c r="U35">
        <v>1</v>
      </c>
      <c r="V35" t="str">
        <f t="shared" si="2"/>
        <v>ZuVGeZ1.2.4C1</v>
      </c>
    </row>
    <row r="36" spans="1:22" x14ac:dyDescent="0.2">
      <c r="A36" t="s">
        <v>90</v>
      </c>
      <c r="B36" t="s">
        <v>92</v>
      </c>
      <c r="E36" t="s">
        <v>24</v>
      </c>
      <c r="F36" t="str">
        <f>B36&amp;S36</f>
        <v>ZuVGeZ</v>
      </c>
      <c r="I36" s="1" t="s">
        <v>61</v>
      </c>
      <c r="J36" t="str">
        <f>F36&amp;R36</f>
        <v>ZuVGeZ1.2.4</v>
      </c>
      <c r="M36" t="s">
        <v>65</v>
      </c>
      <c r="N36" t="str">
        <f t="shared" si="3"/>
        <v>ZuVGeZ1.2.4D1_desc</v>
      </c>
      <c r="Q36" t="s">
        <v>39</v>
      </c>
      <c r="R36" s="1" t="s">
        <v>49</v>
      </c>
      <c r="S36" t="s">
        <v>25</v>
      </c>
      <c r="T36" t="str">
        <f>J36&amp;Q36</f>
        <v>ZuVGeZ1.2.4D</v>
      </c>
      <c r="U36">
        <v>1</v>
      </c>
      <c r="V36" t="str">
        <f t="shared" si="2"/>
        <v>ZuVGeZ1.2.4D1</v>
      </c>
    </row>
    <row r="37" spans="1:22" x14ac:dyDescent="0.2">
      <c r="A37" t="s">
        <v>90</v>
      </c>
      <c r="B37" t="s">
        <v>92</v>
      </c>
      <c r="E37" t="s">
        <v>66</v>
      </c>
      <c r="F37" t="str">
        <f>B37&amp;S37</f>
        <v>ZuVAl</v>
      </c>
      <c r="G37">
        <v>0.55000000000000004</v>
      </c>
      <c r="H37">
        <v>0.35</v>
      </c>
      <c r="I37" s="1" t="s">
        <v>68</v>
      </c>
      <c r="J37" t="str">
        <f>F37&amp;R37</f>
        <v>ZuVAl1.3.1</v>
      </c>
      <c r="K37">
        <v>0.5</v>
      </c>
      <c r="L37">
        <v>0.15000000000000002</v>
      </c>
      <c r="M37" t="s">
        <v>69</v>
      </c>
      <c r="N37" t="str">
        <f t="shared" si="3"/>
        <v>ZuVAl1.3.1A1_desc</v>
      </c>
      <c r="Q37" t="s">
        <v>36</v>
      </c>
      <c r="R37" s="1" t="s">
        <v>72</v>
      </c>
      <c r="S37" t="s">
        <v>67</v>
      </c>
      <c r="T37" t="str">
        <f>J37&amp;Q37</f>
        <v>ZuVAl1.3.1A</v>
      </c>
      <c r="U37">
        <v>1</v>
      </c>
      <c r="V37" t="str">
        <f t="shared" si="2"/>
        <v>ZuVAl1.3.1A1</v>
      </c>
    </row>
    <row r="38" spans="1:22" x14ac:dyDescent="0.2">
      <c r="A38" t="s">
        <v>90</v>
      </c>
      <c r="B38" t="s">
        <v>92</v>
      </c>
      <c r="E38" t="s">
        <v>66</v>
      </c>
      <c r="F38" t="str">
        <f>B38&amp;S38</f>
        <v>ZuVAl</v>
      </c>
      <c r="I38" s="1" t="s">
        <v>68</v>
      </c>
      <c r="J38" t="str">
        <f>F38&amp;R38</f>
        <v>ZuVAl1.3.1</v>
      </c>
      <c r="M38" t="s">
        <v>70</v>
      </c>
      <c r="N38" t="str">
        <f t="shared" si="3"/>
        <v>ZuVAl1.3.1B1_desc</v>
      </c>
      <c r="Q38" t="s">
        <v>37</v>
      </c>
      <c r="R38" s="1" t="s">
        <v>72</v>
      </c>
      <c r="S38" t="s">
        <v>67</v>
      </c>
      <c r="T38" t="str">
        <f>J38&amp;Q38</f>
        <v>ZuVAl1.3.1B</v>
      </c>
      <c r="U38">
        <v>1</v>
      </c>
      <c r="V38" t="str">
        <f t="shared" si="2"/>
        <v>ZuVAl1.3.1B1</v>
      </c>
    </row>
    <row r="39" spans="1:22" x14ac:dyDescent="0.2">
      <c r="A39" t="s">
        <v>90</v>
      </c>
      <c r="B39" t="s">
        <v>92</v>
      </c>
      <c r="E39" t="s">
        <v>66</v>
      </c>
      <c r="F39" t="str">
        <f>B39&amp;S39</f>
        <v>ZuVAl</v>
      </c>
      <c r="I39" s="1" t="s">
        <v>68</v>
      </c>
      <c r="J39" t="str">
        <f>F39&amp;R39</f>
        <v>ZuVAl1.3.1</v>
      </c>
      <c r="M39" t="s">
        <v>71</v>
      </c>
      <c r="N39" t="str">
        <f t="shared" si="3"/>
        <v>ZuVAl1.3.1C1_desc</v>
      </c>
      <c r="Q39" t="s">
        <v>38</v>
      </c>
      <c r="R39" s="1" t="s">
        <v>72</v>
      </c>
      <c r="S39" t="s">
        <v>67</v>
      </c>
      <c r="T39" t="str">
        <f>J39&amp;Q39</f>
        <v>ZuVAl1.3.1C</v>
      </c>
      <c r="U39">
        <v>1</v>
      </c>
      <c r="V39" t="str">
        <f t="shared" si="2"/>
        <v>ZuVAl1.3.1C1</v>
      </c>
    </row>
    <row r="40" spans="1:22" ht="64" x14ac:dyDescent="0.2">
      <c r="A40" t="s">
        <v>90</v>
      </c>
      <c r="B40" t="s">
        <v>92</v>
      </c>
      <c r="E40" t="s">
        <v>66</v>
      </c>
      <c r="F40" t="str">
        <f>B40&amp;S40</f>
        <v>ZuVAl</v>
      </c>
      <c r="I40" s="1" t="s">
        <v>68</v>
      </c>
      <c r="J40" t="str">
        <f>F40&amp;R40</f>
        <v>ZuVAl1.3.1</v>
      </c>
      <c r="M40" s="2" t="s">
        <v>75</v>
      </c>
      <c r="N40" t="str">
        <f t="shared" si="3"/>
        <v>ZuVAl1.3.1D1_desc</v>
      </c>
      <c r="Q40" t="s">
        <v>39</v>
      </c>
      <c r="R40" s="1" t="s">
        <v>72</v>
      </c>
      <c r="S40" t="s">
        <v>67</v>
      </c>
      <c r="T40" t="str">
        <f>J40&amp;Q40</f>
        <v>ZuVAl1.3.1D</v>
      </c>
      <c r="U40">
        <v>1</v>
      </c>
      <c r="V40" t="str">
        <f t="shared" si="2"/>
        <v>ZuVAl1.3.1D1</v>
      </c>
    </row>
    <row r="41" spans="1:22" x14ac:dyDescent="0.2">
      <c r="A41" t="s">
        <v>90</v>
      </c>
      <c r="B41" t="s">
        <v>92</v>
      </c>
      <c r="E41" t="s">
        <v>66</v>
      </c>
      <c r="F41" t="str">
        <f>B41&amp;S41</f>
        <v>ZuVAl</v>
      </c>
      <c r="I41" s="1" t="s">
        <v>68</v>
      </c>
      <c r="J41" t="str">
        <f>F41&amp;R41</f>
        <v>ZuVAl1.3.1</v>
      </c>
      <c r="M41" t="s">
        <v>76</v>
      </c>
      <c r="N41" t="str">
        <f t="shared" si="3"/>
        <v>ZuVAl1.3.1E1_desc</v>
      </c>
      <c r="Q41" t="s">
        <v>40</v>
      </c>
      <c r="R41" s="1" t="s">
        <v>72</v>
      </c>
      <c r="S41" t="s">
        <v>67</v>
      </c>
      <c r="T41" t="str">
        <f>J41&amp;Q41</f>
        <v>ZuVAl1.3.1E</v>
      </c>
      <c r="U41">
        <v>1</v>
      </c>
      <c r="V41" t="str">
        <f t="shared" si="2"/>
        <v>ZuVAl1.3.1E1</v>
      </c>
    </row>
    <row r="42" spans="1:22" x14ac:dyDescent="0.2">
      <c r="A42" t="s">
        <v>90</v>
      </c>
      <c r="B42" t="s">
        <v>92</v>
      </c>
      <c r="E42" t="s">
        <v>66</v>
      </c>
      <c r="F42" t="str">
        <f>B42&amp;S42</f>
        <v>ZuVAl</v>
      </c>
      <c r="I42" s="1" t="s">
        <v>77</v>
      </c>
      <c r="J42" t="str">
        <f>F42&amp;R42</f>
        <v>ZuVAl1.3.2</v>
      </c>
      <c r="K42">
        <v>0.4</v>
      </c>
      <c r="L42">
        <v>0.17499999999999999</v>
      </c>
      <c r="M42" t="s">
        <v>78</v>
      </c>
      <c r="N42" t="str">
        <f t="shared" si="3"/>
        <v>ZuVAl1.3.2A1_desc</v>
      </c>
      <c r="Q42" t="s">
        <v>36</v>
      </c>
      <c r="R42" s="1" t="s">
        <v>73</v>
      </c>
      <c r="S42" t="s">
        <v>67</v>
      </c>
      <c r="T42" t="str">
        <f>J42&amp;Q42</f>
        <v>ZuVAl1.3.2A</v>
      </c>
      <c r="U42">
        <v>1</v>
      </c>
      <c r="V42" t="str">
        <f t="shared" si="2"/>
        <v>ZuVAl1.3.2A1</v>
      </c>
    </row>
    <row r="43" spans="1:22" x14ac:dyDescent="0.2">
      <c r="A43" t="s">
        <v>90</v>
      </c>
      <c r="B43" t="s">
        <v>92</v>
      </c>
      <c r="E43" t="s">
        <v>66</v>
      </c>
      <c r="F43" t="str">
        <f>B43&amp;S43</f>
        <v>ZuVAl</v>
      </c>
      <c r="I43" s="1" t="s">
        <v>77</v>
      </c>
      <c r="J43" t="str">
        <f>F43&amp;R43</f>
        <v>ZuVAl1.3.2</v>
      </c>
      <c r="M43" t="s">
        <v>79</v>
      </c>
      <c r="N43" t="str">
        <f t="shared" si="3"/>
        <v>ZuVAl1.3.2B1_desc</v>
      </c>
      <c r="Q43" t="s">
        <v>37</v>
      </c>
      <c r="R43" s="1" t="s">
        <v>73</v>
      </c>
      <c r="S43" t="s">
        <v>67</v>
      </c>
      <c r="T43" t="str">
        <f>J43&amp;Q43</f>
        <v>ZuVAl1.3.2B</v>
      </c>
      <c r="U43">
        <v>1</v>
      </c>
      <c r="V43" t="str">
        <f t="shared" si="2"/>
        <v>ZuVAl1.3.2B1</v>
      </c>
    </row>
    <row r="44" spans="1:22" x14ac:dyDescent="0.2">
      <c r="A44" t="s">
        <v>90</v>
      </c>
      <c r="B44" t="s">
        <v>92</v>
      </c>
      <c r="E44" t="s">
        <v>66</v>
      </c>
      <c r="F44" t="str">
        <f>B44&amp;S44</f>
        <v>ZuVAl</v>
      </c>
      <c r="I44" s="1" t="s">
        <v>77</v>
      </c>
      <c r="J44" t="str">
        <f>F44&amp;R44</f>
        <v>ZuVAl1.3.2</v>
      </c>
      <c r="M44" t="s">
        <v>80</v>
      </c>
      <c r="N44" t="str">
        <f t="shared" si="3"/>
        <v>ZuVAl1.3.2C1_desc</v>
      </c>
      <c r="Q44" t="s">
        <v>38</v>
      </c>
      <c r="R44" s="1" t="s">
        <v>73</v>
      </c>
      <c r="S44" t="s">
        <v>67</v>
      </c>
      <c r="T44" t="str">
        <f>J44&amp;Q44</f>
        <v>ZuVAl1.3.2C</v>
      </c>
      <c r="U44">
        <v>1</v>
      </c>
      <c r="V44" t="str">
        <f t="shared" si="2"/>
        <v>ZuVAl1.3.2C1</v>
      </c>
    </row>
    <row r="45" spans="1:22" x14ac:dyDescent="0.2">
      <c r="A45" t="s">
        <v>90</v>
      </c>
      <c r="B45" t="s">
        <v>92</v>
      </c>
      <c r="E45" t="s">
        <v>66</v>
      </c>
      <c r="F45" t="str">
        <f>B45&amp;S45</f>
        <v>ZuVAl</v>
      </c>
      <c r="I45" s="1" t="s">
        <v>77</v>
      </c>
      <c r="J45" t="str">
        <f>F45&amp;R45</f>
        <v>ZuVAl1.3.2</v>
      </c>
      <c r="M45" t="s">
        <v>81</v>
      </c>
      <c r="N45" t="str">
        <f t="shared" si="3"/>
        <v>ZuVAl1.3.2D1_desc</v>
      </c>
      <c r="Q45" t="s">
        <v>39</v>
      </c>
      <c r="R45" s="1" t="s">
        <v>73</v>
      </c>
      <c r="S45" t="s">
        <v>67</v>
      </c>
      <c r="T45" t="str">
        <f>J45&amp;Q45</f>
        <v>ZuVAl1.3.2D</v>
      </c>
      <c r="U45">
        <v>1</v>
      </c>
      <c r="V45" t="str">
        <f t="shared" si="2"/>
        <v>ZuVAl1.3.2D1</v>
      </c>
    </row>
    <row r="46" spans="1:22" x14ac:dyDescent="0.2">
      <c r="A46" t="s">
        <v>90</v>
      </c>
      <c r="B46" t="s">
        <v>92</v>
      </c>
      <c r="E46" t="s">
        <v>66</v>
      </c>
      <c r="F46" t="str">
        <f>B46&amp;S46</f>
        <v>ZuVAl</v>
      </c>
      <c r="I46" s="1" t="s">
        <v>77</v>
      </c>
      <c r="J46" t="str">
        <f>F46&amp;R46</f>
        <v>ZuVAl1.3.2</v>
      </c>
      <c r="M46" t="s">
        <v>82</v>
      </c>
      <c r="N46" t="str">
        <f t="shared" si="3"/>
        <v>ZuVAl1.3.2E1_desc</v>
      </c>
      <c r="Q46" t="s">
        <v>40</v>
      </c>
      <c r="R46" s="1" t="s">
        <v>73</v>
      </c>
      <c r="S46" t="s">
        <v>67</v>
      </c>
      <c r="T46" t="str">
        <f>J46&amp;Q46</f>
        <v>ZuVAl1.3.2E</v>
      </c>
      <c r="U46">
        <v>1</v>
      </c>
      <c r="V46" t="str">
        <f t="shared" si="2"/>
        <v>ZuVAl1.3.2E1</v>
      </c>
    </row>
    <row r="47" spans="1:22" x14ac:dyDescent="0.2">
      <c r="A47" t="s">
        <v>90</v>
      </c>
      <c r="B47" t="s">
        <v>92</v>
      </c>
      <c r="E47" t="s">
        <v>66</v>
      </c>
      <c r="F47" t="str">
        <f>B47&amp;S47</f>
        <v>ZuVAl</v>
      </c>
      <c r="I47" s="1" t="s">
        <v>77</v>
      </c>
      <c r="J47" t="str">
        <f>F47&amp;R47</f>
        <v>ZuVAl1.3.2</v>
      </c>
      <c r="M47" t="s">
        <v>83</v>
      </c>
      <c r="N47" t="str">
        <f t="shared" si="3"/>
        <v>ZuVAl1.3.2E2_desc</v>
      </c>
      <c r="Q47" t="s">
        <v>40</v>
      </c>
      <c r="R47" s="1" t="s">
        <v>73</v>
      </c>
      <c r="S47" t="s">
        <v>67</v>
      </c>
      <c r="T47" t="str">
        <f>J47&amp;Q47</f>
        <v>ZuVAl1.3.2E</v>
      </c>
      <c r="U47">
        <v>2</v>
      </c>
      <c r="V47" t="str">
        <f t="shared" si="2"/>
        <v>ZuVAl1.3.2E2</v>
      </c>
    </row>
    <row r="48" spans="1:22" x14ac:dyDescent="0.2">
      <c r="A48" t="s">
        <v>90</v>
      </c>
      <c r="B48" t="s">
        <v>92</v>
      </c>
      <c r="E48" t="s">
        <v>66</v>
      </c>
      <c r="F48" t="str">
        <f>B48&amp;S48</f>
        <v>ZuVAl</v>
      </c>
      <c r="I48" s="1" t="s">
        <v>84</v>
      </c>
      <c r="J48" t="str">
        <f>F48&amp;R48</f>
        <v>ZuVAl1.3.3</v>
      </c>
      <c r="K48">
        <v>0.6</v>
      </c>
      <c r="L48">
        <v>0.18</v>
      </c>
      <c r="M48" t="s">
        <v>85</v>
      </c>
      <c r="N48" t="str">
        <f t="shared" si="3"/>
        <v>ZuVAl1.3.3A1_desc</v>
      </c>
      <c r="Q48" t="s">
        <v>36</v>
      </c>
      <c r="R48" s="1" t="s">
        <v>74</v>
      </c>
      <c r="S48" t="s">
        <v>67</v>
      </c>
      <c r="T48" t="str">
        <f>J48&amp;Q48</f>
        <v>ZuVAl1.3.3A</v>
      </c>
      <c r="U48">
        <v>1</v>
      </c>
      <c r="V48" t="str">
        <f t="shared" si="2"/>
        <v>ZuVAl1.3.3A1</v>
      </c>
    </row>
    <row r="49" spans="1:22" x14ac:dyDescent="0.2">
      <c r="A49" t="s">
        <v>90</v>
      </c>
      <c r="B49" t="s">
        <v>92</v>
      </c>
      <c r="E49" t="s">
        <v>66</v>
      </c>
      <c r="F49" t="str">
        <f>B49&amp;S49</f>
        <v>ZuVAl</v>
      </c>
      <c r="I49" s="1" t="s">
        <v>84</v>
      </c>
      <c r="J49" t="str">
        <f>F49&amp;R49</f>
        <v>ZuVAl1.3.3</v>
      </c>
      <c r="M49" t="s">
        <v>86</v>
      </c>
      <c r="N49" t="str">
        <f t="shared" si="3"/>
        <v>ZuVAl1.3.3B1_desc</v>
      </c>
      <c r="Q49" t="s">
        <v>37</v>
      </c>
      <c r="R49" s="1" t="s">
        <v>74</v>
      </c>
      <c r="S49" t="s">
        <v>67</v>
      </c>
      <c r="T49" t="str">
        <f>J49&amp;Q49</f>
        <v>ZuVAl1.3.3B</v>
      </c>
      <c r="U49">
        <v>1</v>
      </c>
      <c r="V49" t="str">
        <f t="shared" si="2"/>
        <v>ZuVAl1.3.3B1</v>
      </c>
    </row>
    <row r="50" spans="1:22" x14ac:dyDescent="0.2">
      <c r="A50" t="s">
        <v>90</v>
      </c>
      <c r="B50" t="s">
        <v>92</v>
      </c>
      <c r="E50" t="s">
        <v>66</v>
      </c>
      <c r="F50" t="str">
        <f>B50&amp;S50</f>
        <v>ZuVAl</v>
      </c>
      <c r="I50" s="1" t="s">
        <v>84</v>
      </c>
      <c r="J50" t="str">
        <f>F50&amp;R50</f>
        <v>ZuVAl1.3.3</v>
      </c>
      <c r="M50" t="s">
        <v>87</v>
      </c>
      <c r="N50" t="str">
        <f t="shared" si="3"/>
        <v>ZuVAl1.3.3C1_desc</v>
      </c>
      <c r="Q50" t="s">
        <v>38</v>
      </c>
      <c r="R50" s="1" t="s">
        <v>74</v>
      </c>
      <c r="S50" t="s">
        <v>67</v>
      </c>
      <c r="T50" t="str">
        <f>J50&amp;Q50</f>
        <v>ZuVAl1.3.3C</v>
      </c>
      <c r="U50">
        <v>1</v>
      </c>
      <c r="V50" t="str">
        <f t="shared" si="2"/>
        <v>ZuVAl1.3.3C1</v>
      </c>
    </row>
    <row r="51" spans="1:22" ht="48" x14ac:dyDescent="0.2">
      <c r="A51" t="s">
        <v>90</v>
      </c>
      <c r="B51" t="s">
        <v>92</v>
      </c>
      <c r="E51" t="s">
        <v>66</v>
      </c>
      <c r="F51" t="str">
        <f>B51&amp;S51</f>
        <v>ZuVAl</v>
      </c>
      <c r="I51" s="1" t="s">
        <v>84</v>
      </c>
      <c r="J51" t="str">
        <f>F51&amp;R51</f>
        <v>ZuVAl1.3.3</v>
      </c>
      <c r="M51" s="2" t="s">
        <v>88</v>
      </c>
      <c r="N51" t="str">
        <f t="shared" si="3"/>
        <v>ZuVAl1.3.3D1_desc</v>
      </c>
      <c r="Q51" t="s">
        <v>39</v>
      </c>
      <c r="R51" s="1" t="s">
        <v>74</v>
      </c>
      <c r="S51" t="s">
        <v>67</v>
      </c>
      <c r="T51" t="str">
        <f>J51&amp;Q51</f>
        <v>ZuVAl1.3.3D</v>
      </c>
      <c r="U51">
        <v>1</v>
      </c>
      <c r="V51" t="str">
        <f t="shared" si="2"/>
        <v>ZuVAl1.3.3D1</v>
      </c>
    </row>
    <row r="52" spans="1:22" ht="80" x14ac:dyDescent="0.2">
      <c r="A52" t="s">
        <v>90</v>
      </c>
      <c r="B52" t="s">
        <v>92</v>
      </c>
      <c r="E52" t="s">
        <v>66</v>
      </c>
      <c r="F52" t="str">
        <f>B52&amp;S52</f>
        <v>ZuVAl</v>
      </c>
      <c r="I52" s="1" t="s">
        <v>84</v>
      </c>
      <c r="J52" t="str">
        <f>F52&amp;R52</f>
        <v>ZuVAl1.3.3</v>
      </c>
      <c r="M52" s="2" t="s">
        <v>89</v>
      </c>
      <c r="N52" t="str">
        <f t="shared" si="3"/>
        <v>ZuVAl1.3.3E1_desc</v>
      </c>
      <c r="Q52" t="s">
        <v>40</v>
      </c>
      <c r="R52" s="1" t="s">
        <v>74</v>
      </c>
      <c r="S52" t="s">
        <v>67</v>
      </c>
      <c r="T52" t="str">
        <f>J52&amp;Q52</f>
        <v>ZuVAl1.3.3E</v>
      </c>
      <c r="U52">
        <v>1</v>
      </c>
      <c r="V52" t="str">
        <f t="shared" si="2"/>
        <v>ZuVAl1.3.3E1</v>
      </c>
    </row>
    <row r="53" spans="1:22" x14ac:dyDescent="0.2">
      <c r="A53" t="s">
        <v>93</v>
      </c>
      <c r="B53" t="s">
        <v>94</v>
      </c>
      <c r="C53">
        <v>0.79</v>
      </c>
      <c r="D53">
        <v>0.55000000000000004</v>
      </c>
      <c r="E53" t="s">
        <v>95</v>
      </c>
      <c r="F53" t="str">
        <f>B53&amp;S53</f>
        <v>FuRGdE</v>
      </c>
      <c r="G53">
        <v>0.85</v>
      </c>
      <c r="H53">
        <v>0.73</v>
      </c>
      <c r="I53" s="1" t="s">
        <v>97</v>
      </c>
      <c r="J53" t="str">
        <f>F53&amp;R53</f>
        <v>FuRGdE2.1.1</v>
      </c>
      <c r="K53">
        <v>0.75</v>
      </c>
      <c r="L53">
        <v>0.77500000000000002</v>
      </c>
      <c r="M53" t="s">
        <v>99</v>
      </c>
      <c r="N53" t="str">
        <f t="shared" si="3"/>
        <v>FuRGdE2.1.1A1_desc</v>
      </c>
      <c r="Q53" t="s">
        <v>36</v>
      </c>
      <c r="R53" s="1" t="s">
        <v>98</v>
      </c>
      <c r="S53" t="s">
        <v>96</v>
      </c>
      <c r="T53" t="str">
        <f>J53&amp;Q53</f>
        <v>FuRGdE2.1.1A</v>
      </c>
      <c r="U53">
        <v>1</v>
      </c>
      <c r="V53" t="str">
        <f t="shared" si="2"/>
        <v>FuRGdE2.1.1A1</v>
      </c>
    </row>
    <row r="54" spans="1:22" x14ac:dyDescent="0.2">
      <c r="A54" t="s">
        <v>93</v>
      </c>
      <c r="B54" t="s">
        <v>94</v>
      </c>
      <c r="E54" t="s">
        <v>95</v>
      </c>
      <c r="F54" t="str">
        <f>B54&amp;S54</f>
        <v>FuRGdE</v>
      </c>
      <c r="I54" s="1" t="s">
        <v>97</v>
      </c>
      <c r="J54" t="str">
        <f>F54&amp;R54</f>
        <v>FuRGdE2.1.1</v>
      </c>
      <c r="M54" t="s">
        <v>103</v>
      </c>
      <c r="N54" t="str">
        <f t="shared" si="3"/>
        <v>FuRGdE2.1.1B1_desc</v>
      </c>
      <c r="Q54" t="s">
        <v>37</v>
      </c>
      <c r="R54" s="1" t="s">
        <v>98</v>
      </c>
      <c r="S54" t="s">
        <v>96</v>
      </c>
      <c r="T54" t="str">
        <f>J54&amp;Q54</f>
        <v>FuRGdE2.1.1B</v>
      </c>
      <c r="U54">
        <v>1</v>
      </c>
      <c r="V54" t="str">
        <f t="shared" si="2"/>
        <v>FuRGdE2.1.1B1</v>
      </c>
    </row>
    <row r="55" spans="1:22" x14ac:dyDescent="0.2">
      <c r="A55" t="s">
        <v>93</v>
      </c>
      <c r="B55" t="s">
        <v>94</v>
      </c>
      <c r="E55" t="s">
        <v>95</v>
      </c>
      <c r="F55" t="str">
        <f>B55&amp;S55</f>
        <v>FuRGdE</v>
      </c>
      <c r="I55" s="1" t="s">
        <v>97</v>
      </c>
      <c r="J55" t="str">
        <f>F55&amp;R55</f>
        <v>FuRGdE2.1.1</v>
      </c>
      <c r="M55" t="s">
        <v>104</v>
      </c>
      <c r="N55" t="str">
        <f t="shared" si="3"/>
        <v>FuRGdE2.1.1B2_desc</v>
      </c>
      <c r="Q55" t="s">
        <v>37</v>
      </c>
      <c r="R55" s="1" t="s">
        <v>98</v>
      </c>
      <c r="S55" t="s">
        <v>96</v>
      </c>
      <c r="T55" t="str">
        <f>J55&amp;Q55</f>
        <v>FuRGdE2.1.1B</v>
      </c>
      <c r="U55">
        <v>2</v>
      </c>
      <c r="V55" t="str">
        <f t="shared" si="2"/>
        <v>FuRGdE2.1.1B2</v>
      </c>
    </row>
    <row r="56" spans="1:22" x14ac:dyDescent="0.2">
      <c r="A56" t="s">
        <v>93</v>
      </c>
      <c r="B56" t="s">
        <v>94</v>
      </c>
      <c r="E56" t="s">
        <v>95</v>
      </c>
      <c r="F56" t="str">
        <f>B56&amp;S56</f>
        <v>FuRGdE</v>
      </c>
      <c r="I56" s="1" t="s">
        <v>97</v>
      </c>
      <c r="J56" t="str">
        <f>F56&amp;R56</f>
        <v>FuRGdE2.1.1</v>
      </c>
      <c r="M56" t="s">
        <v>105</v>
      </c>
      <c r="N56" t="str">
        <f t="shared" si="3"/>
        <v>FuRGdE2.1.1C1_desc</v>
      </c>
      <c r="Q56" t="s">
        <v>38</v>
      </c>
      <c r="R56" s="1" t="s">
        <v>98</v>
      </c>
      <c r="S56" t="s">
        <v>96</v>
      </c>
      <c r="T56" t="str">
        <f>J56&amp;Q56</f>
        <v>FuRGdE2.1.1C</v>
      </c>
      <c r="U56">
        <v>1</v>
      </c>
      <c r="V56" t="str">
        <f t="shared" si="2"/>
        <v>FuRGdE2.1.1C1</v>
      </c>
    </row>
    <row r="57" spans="1:22" x14ac:dyDescent="0.2">
      <c r="A57" t="s">
        <v>93</v>
      </c>
      <c r="B57" t="s">
        <v>94</v>
      </c>
      <c r="E57" t="s">
        <v>95</v>
      </c>
      <c r="F57" t="str">
        <f>B57&amp;S57</f>
        <v>FuRGdE</v>
      </c>
      <c r="I57" s="1" t="s">
        <v>97</v>
      </c>
      <c r="J57" t="str">
        <f>F57&amp;R57</f>
        <v>FuRGdE2.1.1</v>
      </c>
      <c r="M57" t="s">
        <v>106</v>
      </c>
      <c r="N57" t="str">
        <f t="shared" si="3"/>
        <v>FuRGdE2.1.1C2_desc</v>
      </c>
      <c r="Q57" t="s">
        <v>38</v>
      </c>
      <c r="R57" s="1" t="s">
        <v>98</v>
      </c>
      <c r="S57" t="s">
        <v>96</v>
      </c>
      <c r="T57" t="str">
        <f>J57&amp;Q57</f>
        <v>FuRGdE2.1.1C</v>
      </c>
      <c r="U57">
        <v>2</v>
      </c>
      <c r="V57" t="str">
        <f t="shared" si="2"/>
        <v>FuRGdE2.1.1C2</v>
      </c>
    </row>
    <row r="58" spans="1:22" x14ac:dyDescent="0.2">
      <c r="A58" t="s">
        <v>93</v>
      </c>
      <c r="B58" t="s">
        <v>94</v>
      </c>
      <c r="E58" t="s">
        <v>95</v>
      </c>
      <c r="F58" t="str">
        <f>B58&amp;S58</f>
        <v>FuRGdE</v>
      </c>
      <c r="I58" s="1" t="s">
        <v>97</v>
      </c>
      <c r="J58" t="str">
        <f>F58&amp;R58</f>
        <v>FuRGdE2.1.1</v>
      </c>
      <c r="M58" t="s">
        <v>107</v>
      </c>
      <c r="N58" t="str">
        <f t="shared" si="3"/>
        <v>FuRGdE2.1.1D1_desc</v>
      </c>
      <c r="Q58" t="s">
        <v>39</v>
      </c>
      <c r="R58" s="1" t="s">
        <v>98</v>
      </c>
      <c r="S58" t="s">
        <v>96</v>
      </c>
      <c r="T58" t="str">
        <f>J58&amp;Q58</f>
        <v>FuRGdE2.1.1D</v>
      </c>
      <c r="U58">
        <v>1</v>
      </c>
      <c r="V58" t="str">
        <f t="shared" si="2"/>
        <v>FuRGdE2.1.1D1</v>
      </c>
    </row>
    <row r="59" spans="1:22" x14ac:dyDescent="0.2">
      <c r="A59" t="s">
        <v>93</v>
      </c>
      <c r="B59" t="s">
        <v>94</v>
      </c>
      <c r="E59" t="s">
        <v>95</v>
      </c>
      <c r="F59" t="str">
        <f>B59&amp;S59</f>
        <v>FuRGdE</v>
      </c>
      <c r="I59" s="1" t="s">
        <v>97</v>
      </c>
      <c r="J59" t="str">
        <f>F59&amp;R59</f>
        <v>FuRGdE2.1.1</v>
      </c>
      <c r="M59" t="s">
        <v>108</v>
      </c>
      <c r="N59" t="str">
        <f t="shared" si="3"/>
        <v>FuRGdE2.1.1E1_desc</v>
      </c>
      <c r="Q59" t="s">
        <v>40</v>
      </c>
      <c r="R59" s="1" t="s">
        <v>98</v>
      </c>
      <c r="S59" t="s">
        <v>96</v>
      </c>
      <c r="T59" t="str">
        <f>J59&amp;Q59</f>
        <v>FuRGdE2.1.1E</v>
      </c>
      <c r="U59">
        <v>1</v>
      </c>
      <c r="V59" t="str">
        <f t="shared" si="2"/>
        <v>FuRGdE2.1.1E1</v>
      </c>
    </row>
    <row r="60" spans="1:22" x14ac:dyDescent="0.2">
      <c r="A60" t="s">
        <v>93</v>
      </c>
      <c r="B60" t="s">
        <v>94</v>
      </c>
      <c r="E60" t="s">
        <v>95</v>
      </c>
      <c r="F60" t="str">
        <f>B60&amp;S60</f>
        <v>FuRGdE</v>
      </c>
      <c r="I60" s="1" t="s">
        <v>109</v>
      </c>
      <c r="J60" t="str">
        <f>F60&amp;R60</f>
        <v>FuRGdE2.1.2</v>
      </c>
      <c r="K60">
        <v>0.85</v>
      </c>
      <c r="L60">
        <v>0.67500000000000004</v>
      </c>
      <c r="M60" t="s">
        <v>110</v>
      </c>
      <c r="N60" t="str">
        <f t="shared" si="3"/>
        <v>FuRGdE2.1.2A1_desc</v>
      </c>
      <c r="Q60" t="s">
        <v>36</v>
      </c>
      <c r="R60" s="1" t="s">
        <v>100</v>
      </c>
      <c r="S60" t="s">
        <v>96</v>
      </c>
      <c r="T60" t="str">
        <f>J60&amp;Q60</f>
        <v>FuRGdE2.1.2A</v>
      </c>
      <c r="U60">
        <v>1</v>
      </c>
      <c r="V60" t="str">
        <f t="shared" si="2"/>
        <v>FuRGdE2.1.2A1</v>
      </c>
    </row>
    <row r="61" spans="1:22" x14ac:dyDescent="0.2">
      <c r="A61" t="s">
        <v>93</v>
      </c>
      <c r="B61" t="s">
        <v>94</v>
      </c>
      <c r="E61" t="s">
        <v>95</v>
      </c>
      <c r="F61" t="str">
        <f>B61&amp;S61</f>
        <v>FuRGdE</v>
      </c>
      <c r="I61" s="1" t="s">
        <v>109</v>
      </c>
      <c r="J61" t="str">
        <f>F61&amp;R61</f>
        <v>FuRGdE2.1.2</v>
      </c>
      <c r="M61" t="s">
        <v>111</v>
      </c>
      <c r="N61" t="str">
        <f t="shared" si="3"/>
        <v>FuRGdE2.1.2B1_desc</v>
      </c>
      <c r="Q61" t="s">
        <v>37</v>
      </c>
      <c r="R61" s="1" t="s">
        <v>100</v>
      </c>
      <c r="S61" t="s">
        <v>96</v>
      </c>
      <c r="T61" t="str">
        <f>J61&amp;Q61</f>
        <v>FuRGdE2.1.2B</v>
      </c>
      <c r="U61">
        <v>1</v>
      </c>
      <c r="V61" t="str">
        <f t="shared" si="2"/>
        <v>FuRGdE2.1.2B1</v>
      </c>
    </row>
    <row r="62" spans="1:22" x14ac:dyDescent="0.2">
      <c r="A62" t="s">
        <v>93</v>
      </c>
      <c r="B62" t="s">
        <v>94</v>
      </c>
      <c r="E62" t="s">
        <v>95</v>
      </c>
      <c r="F62" t="str">
        <f>B62&amp;S62</f>
        <v>FuRGdE</v>
      </c>
      <c r="I62" s="1" t="s">
        <v>109</v>
      </c>
      <c r="J62" t="str">
        <f>F62&amp;R62</f>
        <v>FuRGdE2.1.2</v>
      </c>
      <c r="M62" t="s">
        <v>112</v>
      </c>
      <c r="N62" t="str">
        <f t="shared" si="3"/>
        <v>FuRGdE2.1.2C1_desc</v>
      </c>
      <c r="Q62" t="s">
        <v>38</v>
      </c>
      <c r="R62" s="1" t="s">
        <v>100</v>
      </c>
      <c r="S62" t="s">
        <v>96</v>
      </c>
      <c r="T62" t="str">
        <f>J62&amp;Q62</f>
        <v>FuRGdE2.1.2C</v>
      </c>
      <c r="U62">
        <v>1</v>
      </c>
      <c r="V62" t="str">
        <f t="shared" si="2"/>
        <v>FuRGdE2.1.2C1</v>
      </c>
    </row>
    <row r="63" spans="1:22" x14ac:dyDescent="0.2">
      <c r="A63" t="s">
        <v>93</v>
      </c>
      <c r="B63" t="s">
        <v>94</v>
      </c>
      <c r="E63" t="s">
        <v>95</v>
      </c>
      <c r="F63" t="str">
        <f>B63&amp;S63</f>
        <v>FuRGdE</v>
      </c>
      <c r="I63" s="1" t="s">
        <v>109</v>
      </c>
      <c r="J63" t="str">
        <f>F63&amp;R63</f>
        <v>FuRGdE2.1.2</v>
      </c>
      <c r="M63" t="s">
        <v>113</v>
      </c>
      <c r="N63" t="str">
        <f t="shared" si="3"/>
        <v>FuRGdE2.1.2C2_desc</v>
      </c>
      <c r="Q63" t="s">
        <v>38</v>
      </c>
      <c r="R63" s="1" t="s">
        <v>100</v>
      </c>
      <c r="S63" t="s">
        <v>96</v>
      </c>
      <c r="T63" t="str">
        <f>J63&amp;Q63</f>
        <v>FuRGdE2.1.2C</v>
      </c>
      <c r="U63">
        <v>2</v>
      </c>
      <c r="V63" t="str">
        <f t="shared" si="2"/>
        <v>FuRGdE2.1.2C2</v>
      </c>
    </row>
    <row r="64" spans="1:22" x14ac:dyDescent="0.2">
      <c r="A64" t="s">
        <v>93</v>
      </c>
      <c r="B64" t="s">
        <v>94</v>
      </c>
      <c r="E64" t="s">
        <v>95</v>
      </c>
      <c r="F64" t="str">
        <f>B64&amp;S64</f>
        <v>FuRGdE</v>
      </c>
      <c r="I64" s="1" t="s">
        <v>109</v>
      </c>
      <c r="J64" t="str">
        <f>F64&amp;R64</f>
        <v>FuRGdE2.1.2</v>
      </c>
      <c r="M64" t="s">
        <v>114</v>
      </c>
      <c r="N64" t="str">
        <f t="shared" si="3"/>
        <v>FuRGdE2.1.2D1_desc</v>
      </c>
      <c r="Q64" t="s">
        <v>39</v>
      </c>
      <c r="R64" s="1" t="s">
        <v>100</v>
      </c>
      <c r="S64" t="s">
        <v>96</v>
      </c>
      <c r="T64" t="str">
        <f>J64&amp;Q64</f>
        <v>FuRGdE2.1.2D</v>
      </c>
      <c r="U64">
        <v>1</v>
      </c>
      <c r="V64" t="str">
        <f t="shared" si="2"/>
        <v>FuRGdE2.1.2D1</v>
      </c>
    </row>
    <row r="65" spans="1:22" x14ac:dyDescent="0.2">
      <c r="A65" t="s">
        <v>93</v>
      </c>
      <c r="B65" t="s">
        <v>94</v>
      </c>
      <c r="E65" t="s">
        <v>95</v>
      </c>
      <c r="F65" t="str">
        <f>B65&amp;S65</f>
        <v>FuRGdE</v>
      </c>
      <c r="I65" s="1" t="s">
        <v>109</v>
      </c>
      <c r="J65" t="str">
        <f>F65&amp;R65</f>
        <v>FuRGdE2.1.2</v>
      </c>
      <c r="M65" t="s">
        <v>115</v>
      </c>
      <c r="N65" t="str">
        <f t="shared" si="3"/>
        <v>FuRGdE2.1.2D2_desc</v>
      </c>
      <c r="Q65" t="s">
        <v>39</v>
      </c>
      <c r="R65" s="1" t="s">
        <v>100</v>
      </c>
      <c r="S65" t="s">
        <v>96</v>
      </c>
      <c r="T65" t="str">
        <f>J65&amp;Q65</f>
        <v>FuRGdE2.1.2D</v>
      </c>
      <c r="U65">
        <v>2</v>
      </c>
      <c r="V65" t="str">
        <f t="shared" si="2"/>
        <v>FuRGdE2.1.2D2</v>
      </c>
    </row>
    <row r="66" spans="1:22" x14ac:dyDescent="0.2">
      <c r="A66" t="s">
        <v>93</v>
      </c>
      <c r="B66" t="s">
        <v>94</v>
      </c>
      <c r="E66" t="s">
        <v>95</v>
      </c>
      <c r="F66" t="str">
        <f>B66&amp;S66</f>
        <v>FuRGdE</v>
      </c>
      <c r="I66" s="1" t="s">
        <v>109</v>
      </c>
      <c r="J66" t="str">
        <f>F66&amp;R66</f>
        <v>FuRGdE2.1.2</v>
      </c>
      <c r="M66" t="s">
        <v>116</v>
      </c>
      <c r="N66" t="str">
        <f t="shared" ref="N66:N97" si="4">V66&amp;"_desc"</f>
        <v>FuRGdE2.1.2E1_desc</v>
      </c>
      <c r="Q66" t="s">
        <v>40</v>
      </c>
      <c r="R66" s="1" t="s">
        <v>100</v>
      </c>
      <c r="S66" t="s">
        <v>96</v>
      </c>
      <c r="T66" t="str">
        <f>J66&amp;Q66</f>
        <v>FuRGdE2.1.2E</v>
      </c>
      <c r="U66">
        <v>1</v>
      </c>
      <c r="V66" t="str">
        <f t="shared" si="2"/>
        <v>FuRGdE2.1.2E1</v>
      </c>
    </row>
    <row r="67" spans="1:22" x14ac:dyDescent="0.2">
      <c r="A67" t="s">
        <v>93</v>
      </c>
      <c r="B67" t="s">
        <v>94</v>
      </c>
      <c r="E67" t="s">
        <v>95</v>
      </c>
      <c r="F67" t="str">
        <f>B67&amp;S67</f>
        <v>FuRGdE</v>
      </c>
      <c r="I67" s="1" t="s">
        <v>117</v>
      </c>
      <c r="J67" t="str">
        <f>F67&amp;R67</f>
        <v>FuRGdE2.1.3</v>
      </c>
      <c r="K67">
        <v>0.82499999999999996</v>
      </c>
      <c r="L67">
        <v>0.75</v>
      </c>
      <c r="M67" t="s">
        <v>118</v>
      </c>
      <c r="N67" t="str">
        <f t="shared" si="4"/>
        <v>FuRGdE2.1.3A1_desc</v>
      </c>
      <c r="Q67" t="s">
        <v>36</v>
      </c>
      <c r="R67" s="1" t="s">
        <v>101</v>
      </c>
      <c r="S67" t="s">
        <v>96</v>
      </c>
      <c r="T67" t="str">
        <f>J67&amp;Q67</f>
        <v>FuRGdE2.1.3A</v>
      </c>
      <c r="U67">
        <v>1</v>
      </c>
      <c r="V67" t="str">
        <f t="shared" si="2"/>
        <v>FuRGdE2.1.3A1</v>
      </c>
    </row>
    <row r="68" spans="1:22" x14ac:dyDescent="0.2">
      <c r="A68" t="s">
        <v>93</v>
      </c>
      <c r="B68" t="s">
        <v>94</v>
      </c>
      <c r="E68" t="s">
        <v>95</v>
      </c>
      <c r="F68" t="str">
        <f>B68&amp;S68</f>
        <v>FuRGdE</v>
      </c>
      <c r="I68" s="1" t="s">
        <v>117</v>
      </c>
      <c r="J68" t="str">
        <f>F68&amp;R68</f>
        <v>FuRGdE2.1.3</v>
      </c>
      <c r="M68" t="s">
        <v>119</v>
      </c>
      <c r="N68" t="str">
        <f t="shared" si="4"/>
        <v>FuRGdE2.1.3B1_desc</v>
      </c>
      <c r="Q68" t="s">
        <v>37</v>
      </c>
      <c r="R68" s="1" t="s">
        <v>101</v>
      </c>
      <c r="S68" t="s">
        <v>96</v>
      </c>
      <c r="T68" t="str">
        <f>J68&amp;Q68</f>
        <v>FuRGdE2.1.3B</v>
      </c>
      <c r="U68">
        <v>1</v>
      </c>
      <c r="V68" t="str">
        <f t="shared" si="2"/>
        <v>FuRGdE2.1.3B1</v>
      </c>
    </row>
    <row r="69" spans="1:22" x14ac:dyDescent="0.2">
      <c r="A69" t="s">
        <v>93</v>
      </c>
      <c r="B69" t="s">
        <v>94</v>
      </c>
      <c r="E69" t="s">
        <v>95</v>
      </c>
      <c r="F69" t="str">
        <f>B69&amp;S69</f>
        <v>FuRGdE</v>
      </c>
      <c r="I69" s="1" t="s">
        <v>117</v>
      </c>
      <c r="J69" t="str">
        <f>F69&amp;R69</f>
        <v>FuRGdE2.1.3</v>
      </c>
      <c r="M69" t="s">
        <v>120</v>
      </c>
      <c r="N69" t="str">
        <f t="shared" si="4"/>
        <v>FuRGdE2.1.3C1_desc</v>
      </c>
      <c r="Q69" t="s">
        <v>38</v>
      </c>
      <c r="R69" s="1" t="s">
        <v>101</v>
      </c>
      <c r="S69" t="s">
        <v>96</v>
      </c>
      <c r="T69" t="str">
        <f>J69&amp;Q69</f>
        <v>FuRGdE2.1.3C</v>
      </c>
      <c r="U69">
        <v>1</v>
      </c>
      <c r="V69" t="str">
        <f t="shared" si="2"/>
        <v>FuRGdE2.1.3C1</v>
      </c>
    </row>
    <row r="70" spans="1:22" x14ac:dyDescent="0.2">
      <c r="A70" t="s">
        <v>93</v>
      </c>
      <c r="B70" t="s">
        <v>94</v>
      </c>
      <c r="E70" t="s">
        <v>95</v>
      </c>
      <c r="F70" t="str">
        <f>B70&amp;S70</f>
        <v>FuRGdE</v>
      </c>
      <c r="I70" s="1" t="s">
        <v>117</v>
      </c>
      <c r="J70" t="str">
        <f>F70&amp;R70</f>
        <v>FuRGdE2.1.3</v>
      </c>
      <c r="M70" t="s">
        <v>121</v>
      </c>
      <c r="N70" t="str">
        <f t="shared" si="4"/>
        <v>FuRGdE2.1.3C2_desc</v>
      </c>
      <c r="Q70" t="s">
        <v>38</v>
      </c>
      <c r="R70" s="1" t="s">
        <v>101</v>
      </c>
      <c r="S70" t="s">
        <v>96</v>
      </c>
      <c r="T70" t="str">
        <f>J70&amp;Q70</f>
        <v>FuRGdE2.1.3C</v>
      </c>
      <c r="U70">
        <v>2</v>
      </c>
      <c r="V70" t="str">
        <f t="shared" si="2"/>
        <v>FuRGdE2.1.3C2</v>
      </c>
    </row>
    <row r="71" spans="1:22" x14ac:dyDescent="0.2">
      <c r="A71" t="s">
        <v>93</v>
      </c>
      <c r="B71" t="s">
        <v>94</v>
      </c>
      <c r="E71" t="s">
        <v>95</v>
      </c>
      <c r="F71" t="str">
        <f>B71&amp;S71</f>
        <v>FuRGdE</v>
      </c>
      <c r="I71" s="1" t="s">
        <v>117</v>
      </c>
      <c r="J71" t="str">
        <f>F71&amp;R71</f>
        <v>FuRGdE2.1.3</v>
      </c>
      <c r="M71" t="s">
        <v>122</v>
      </c>
      <c r="N71" t="str">
        <f t="shared" si="4"/>
        <v>FuRGdE2.1.3D1_desc</v>
      </c>
      <c r="Q71" t="s">
        <v>39</v>
      </c>
      <c r="R71" s="1" t="s">
        <v>101</v>
      </c>
      <c r="S71" t="s">
        <v>96</v>
      </c>
      <c r="T71" t="str">
        <f>J71&amp;Q71</f>
        <v>FuRGdE2.1.3D</v>
      </c>
      <c r="U71">
        <v>1</v>
      </c>
      <c r="V71" t="str">
        <f t="shared" si="2"/>
        <v>FuRGdE2.1.3D1</v>
      </c>
    </row>
    <row r="72" spans="1:22" x14ac:dyDescent="0.2">
      <c r="A72" t="s">
        <v>93</v>
      </c>
      <c r="B72" t="s">
        <v>94</v>
      </c>
      <c r="E72" t="s">
        <v>95</v>
      </c>
      <c r="F72" t="str">
        <f>B72&amp;S72</f>
        <v>FuRGdE</v>
      </c>
      <c r="I72" s="1" t="s">
        <v>117</v>
      </c>
      <c r="J72" t="str">
        <f>F72&amp;R72</f>
        <v>FuRGdE2.1.3</v>
      </c>
      <c r="M72" t="s">
        <v>123</v>
      </c>
      <c r="N72" t="str">
        <f t="shared" si="4"/>
        <v>FuRGdE2.1.3E1_desc</v>
      </c>
      <c r="Q72" t="s">
        <v>40</v>
      </c>
      <c r="R72" s="1" t="s">
        <v>101</v>
      </c>
      <c r="S72" t="s">
        <v>96</v>
      </c>
      <c r="T72" t="str">
        <f>J72&amp;Q72</f>
        <v>FuRGdE2.1.3E</v>
      </c>
      <c r="U72">
        <v>1</v>
      </c>
      <c r="V72" t="str">
        <f t="shared" si="2"/>
        <v>FuRGdE2.1.3E1</v>
      </c>
    </row>
    <row r="73" spans="1:22" x14ac:dyDescent="0.2">
      <c r="A73" t="s">
        <v>93</v>
      </c>
      <c r="B73" t="s">
        <v>94</v>
      </c>
      <c r="E73" t="s">
        <v>95</v>
      </c>
      <c r="F73" t="str">
        <f>B73&amp;S73</f>
        <v>FuRGdE</v>
      </c>
      <c r="I73" s="1" t="s">
        <v>124</v>
      </c>
      <c r="J73" t="str">
        <f>F73&amp;R73</f>
        <v>FuRGdE2.1.4</v>
      </c>
      <c r="K73">
        <v>0.84</v>
      </c>
      <c r="L73">
        <v>0.71</v>
      </c>
      <c r="M73" t="s">
        <v>125</v>
      </c>
      <c r="N73" t="str">
        <f t="shared" si="4"/>
        <v>FuRGdE2.1.4A1_desc</v>
      </c>
      <c r="Q73" t="s">
        <v>36</v>
      </c>
      <c r="R73" s="1" t="s">
        <v>102</v>
      </c>
      <c r="S73" t="s">
        <v>96</v>
      </c>
      <c r="T73" t="str">
        <f>J73&amp;Q73</f>
        <v>FuRGdE2.1.4A</v>
      </c>
      <c r="U73">
        <v>1</v>
      </c>
      <c r="V73" t="str">
        <f t="shared" si="2"/>
        <v>FuRGdE2.1.4A1</v>
      </c>
    </row>
    <row r="74" spans="1:22" x14ac:dyDescent="0.2">
      <c r="A74" t="s">
        <v>93</v>
      </c>
      <c r="B74" t="s">
        <v>94</v>
      </c>
      <c r="E74" t="s">
        <v>95</v>
      </c>
      <c r="F74" t="str">
        <f>B74&amp;S74</f>
        <v>FuRGdE</v>
      </c>
      <c r="I74" s="1" t="s">
        <v>124</v>
      </c>
      <c r="J74" t="str">
        <f>F74&amp;R74</f>
        <v>FuRGdE2.1.4</v>
      </c>
      <c r="M74" t="s">
        <v>126</v>
      </c>
      <c r="N74" t="str">
        <f t="shared" si="4"/>
        <v>FuRGdE2.1.4B1_desc</v>
      </c>
      <c r="Q74" t="s">
        <v>37</v>
      </c>
      <c r="R74" s="1" t="s">
        <v>102</v>
      </c>
      <c r="S74" t="s">
        <v>96</v>
      </c>
      <c r="T74" t="str">
        <f>J74&amp;Q74</f>
        <v>FuRGdE2.1.4B</v>
      </c>
      <c r="U74">
        <v>1</v>
      </c>
      <c r="V74" t="str">
        <f t="shared" si="2"/>
        <v>FuRGdE2.1.4B1</v>
      </c>
    </row>
    <row r="75" spans="1:22" x14ac:dyDescent="0.2">
      <c r="A75" t="s">
        <v>93</v>
      </c>
      <c r="B75" t="s">
        <v>94</v>
      </c>
      <c r="E75" t="s">
        <v>95</v>
      </c>
      <c r="F75" t="str">
        <f>B75&amp;S75</f>
        <v>FuRGdE</v>
      </c>
      <c r="I75" s="1" t="s">
        <v>124</v>
      </c>
      <c r="J75" t="str">
        <f>F75&amp;R75</f>
        <v>FuRGdE2.1.4</v>
      </c>
      <c r="M75" t="s">
        <v>127</v>
      </c>
      <c r="N75" t="str">
        <f t="shared" si="4"/>
        <v>FuRGdE2.1.4C1_desc</v>
      </c>
      <c r="Q75" t="s">
        <v>38</v>
      </c>
      <c r="R75" s="1" t="s">
        <v>102</v>
      </c>
      <c r="S75" t="s">
        <v>96</v>
      </c>
      <c r="T75" t="str">
        <f>J75&amp;Q75</f>
        <v>FuRGdE2.1.4C</v>
      </c>
      <c r="U75">
        <v>1</v>
      </c>
      <c r="V75" t="str">
        <f t="shared" si="2"/>
        <v>FuRGdE2.1.4C1</v>
      </c>
    </row>
    <row r="76" spans="1:22" x14ac:dyDescent="0.2">
      <c r="A76" t="s">
        <v>93</v>
      </c>
      <c r="B76" t="s">
        <v>94</v>
      </c>
      <c r="E76" t="s">
        <v>95</v>
      </c>
      <c r="F76" t="str">
        <f>B76&amp;S76</f>
        <v>FuRGdE</v>
      </c>
      <c r="I76" s="1" t="s">
        <v>124</v>
      </c>
      <c r="J76" t="str">
        <f>F76&amp;R76</f>
        <v>FuRGdE2.1.4</v>
      </c>
      <c r="M76" t="s">
        <v>128</v>
      </c>
      <c r="N76" t="str">
        <f t="shared" si="4"/>
        <v>FuRGdE2.1.4D1_desc</v>
      </c>
      <c r="Q76" t="s">
        <v>39</v>
      </c>
      <c r="R76" s="1" t="s">
        <v>102</v>
      </c>
      <c r="S76" t="s">
        <v>96</v>
      </c>
      <c r="T76" t="str">
        <f>J76&amp;Q76</f>
        <v>FuRGdE2.1.4D</v>
      </c>
      <c r="U76">
        <v>1</v>
      </c>
      <c r="V76" t="str">
        <f t="shared" si="2"/>
        <v>FuRGdE2.1.4D1</v>
      </c>
    </row>
    <row r="77" spans="1:22" x14ac:dyDescent="0.2">
      <c r="A77" t="s">
        <v>93</v>
      </c>
      <c r="B77" t="s">
        <v>94</v>
      </c>
      <c r="E77" t="s">
        <v>95</v>
      </c>
      <c r="F77" t="str">
        <f>B77&amp;S77</f>
        <v>FuRGdE</v>
      </c>
      <c r="I77" s="1" t="s">
        <v>124</v>
      </c>
      <c r="J77" t="str">
        <f>F77&amp;R77</f>
        <v>FuRGdE2.1.4</v>
      </c>
      <c r="M77" t="s">
        <v>129</v>
      </c>
      <c r="N77" t="str">
        <f t="shared" si="4"/>
        <v>FuRGdE2.1.4D2_desc</v>
      </c>
      <c r="Q77" t="s">
        <v>39</v>
      </c>
      <c r="R77" s="1" t="s">
        <v>102</v>
      </c>
      <c r="S77" t="s">
        <v>96</v>
      </c>
      <c r="T77" t="str">
        <f>J77&amp;Q77</f>
        <v>FuRGdE2.1.4D</v>
      </c>
      <c r="U77">
        <v>2</v>
      </c>
      <c r="V77" t="str">
        <f t="shared" si="2"/>
        <v>FuRGdE2.1.4D2</v>
      </c>
    </row>
    <row r="78" spans="1:22" x14ac:dyDescent="0.2">
      <c r="A78" t="s">
        <v>93</v>
      </c>
      <c r="B78" t="s">
        <v>94</v>
      </c>
      <c r="E78" t="s">
        <v>95</v>
      </c>
      <c r="F78" t="str">
        <f>B78&amp;S78</f>
        <v>FuRGdE</v>
      </c>
      <c r="I78" s="1" t="s">
        <v>124</v>
      </c>
      <c r="J78" t="str">
        <f>F78&amp;R78</f>
        <v>FuRGdE2.1.4</v>
      </c>
      <c r="M78" t="s">
        <v>130</v>
      </c>
      <c r="N78" t="str">
        <f t="shared" si="4"/>
        <v>FuRGdE2.1.4E1_desc</v>
      </c>
      <c r="Q78" t="s">
        <v>40</v>
      </c>
      <c r="R78" s="1" t="s">
        <v>102</v>
      </c>
      <c r="S78" t="s">
        <v>96</v>
      </c>
      <c r="T78" t="str">
        <f>J78&amp;Q78</f>
        <v>FuRGdE2.1.4E</v>
      </c>
      <c r="U78">
        <v>1</v>
      </c>
      <c r="V78" t="str">
        <f t="shared" si="2"/>
        <v>FuRGdE2.1.4E1</v>
      </c>
    </row>
    <row r="79" spans="1:22" x14ac:dyDescent="0.2">
      <c r="A79" t="s">
        <v>93</v>
      </c>
      <c r="B79" t="s">
        <v>94</v>
      </c>
      <c r="E79" t="s">
        <v>131</v>
      </c>
      <c r="F79" t="str">
        <f>B79&amp;S79</f>
        <v>FuRGiR</v>
      </c>
      <c r="G79">
        <v>0.83</v>
      </c>
      <c r="H79">
        <v>0.33</v>
      </c>
      <c r="I79" s="1" t="s">
        <v>136</v>
      </c>
      <c r="J79" t="str">
        <f>F79&amp;R79</f>
        <v>FuRGiR2.2.1</v>
      </c>
      <c r="K79">
        <v>0.85</v>
      </c>
      <c r="L79">
        <v>0.32500000000000001</v>
      </c>
      <c r="M79" t="s">
        <v>137</v>
      </c>
      <c r="N79" t="str">
        <f t="shared" si="4"/>
        <v>FuRGiR2.2.1A1_desc</v>
      </c>
      <c r="Q79" t="s">
        <v>36</v>
      </c>
      <c r="R79" s="1" t="s">
        <v>133</v>
      </c>
      <c r="S79" t="s">
        <v>132</v>
      </c>
      <c r="T79" t="str">
        <f>J79&amp;Q79</f>
        <v>FuRGiR2.2.1A</v>
      </c>
      <c r="U79">
        <v>1</v>
      </c>
      <c r="V79" t="str">
        <f t="shared" si="2"/>
        <v>FuRGiR2.2.1A1</v>
      </c>
    </row>
    <row r="80" spans="1:22" ht="64" x14ac:dyDescent="0.2">
      <c r="A80" t="s">
        <v>93</v>
      </c>
      <c r="B80" t="s">
        <v>94</v>
      </c>
      <c r="E80" t="s">
        <v>131</v>
      </c>
      <c r="F80" t="str">
        <f>B80&amp;S80</f>
        <v>FuRGiR</v>
      </c>
      <c r="I80" s="1" t="s">
        <v>136</v>
      </c>
      <c r="J80" t="str">
        <f>F80&amp;R80</f>
        <v>FuRGiR2.2.1</v>
      </c>
      <c r="M80" s="2" t="s">
        <v>138</v>
      </c>
      <c r="N80" t="str">
        <f t="shared" si="4"/>
        <v>FuRGiR2.2.1B1_desc</v>
      </c>
      <c r="Q80" t="s">
        <v>37</v>
      </c>
      <c r="R80" s="1" t="s">
        <v>133</v>
      </c>
      <c r="S80" t="s">
        <v>132</v>
      </c>
      <c r="T80" t="str">
        <f>J80&amp;Q80</f>
        <v>FuRGiR2.2.1B</v>
      </c>
      <c r="U80">
        <v>1</v>
      </c>
      <c r="V80" t="str">
        <f t="shared" si="2"/>
        <v>FuRGiR2.2.1B1</v>
      </c>
    </row>
    <row r="81" spans="1:22" x14ac:dyDescent="0.2">
      <c r="A81" t="s">
        <v>93</v>
      </c>
      <c r="B81" t="s">
        <v>94</v>
      </c>
      <c r="E81" t="s">
        <v>131</v>
      </c>
      <c r="F81" t="str">
        <f>B81&amp;S81</f>
        <v>FuRGiR</v>
      </c>
      <c r="I81" s="1" t="s">
        <v>136</v>
      </c>
      <c r="J81" t="str">
        <f>F81&amp;R81</f>
        <v>FuRGiR2.2.1</v>
      </c>
      <c r="M81" t="s">
        <v>139</v>
      </c>
      <c r="N81" t="str">
        <f t="shared" si="4"/>
        <v>FuRGiR2.2.1C1_desc</v>
      </c>
      <c r="Q81" t="s">
        <v>38</v>
      </c>
      <c r="R81" s="1" t="s">
        <v>133</v>
      </c>
      <c r="S81" t="s">
        <v>132</v>
      </c>
      <c r="T81" t="str">
        <f>J81&amp;Q81</f>
        <v>FuRGiR2.2.1C</v>
      </c>
      <c r="U81">
        <v>1</v>
      </c>
      <c r="V81" t="str">
        <f t="shared" si="2"/>
        <v>FuRGiR2.2.1C1</v>
      </c>
    </row>
    <row r="82" spans="1:22" x14ac:dyDescent="0.2">
      <c r="A82" t="s">
        <v>93</v>
      </c>
      <c r="B82" t="s">
        <v>94</v>
      </c>
      <c r="E82" t="s">
        <v>131</v>
      </c>
      <c r="F82" t="str">
        <f>B82&amp;S82</f>
        <v>FuRGiR</v>
      </c>
      <c r="I82" s="1" t="s">
        <v>136</v>
      </c>
      <c r="J82" t="str">
        <f>F82&amp;R82</f>
        <v>FuRGiR2.2.1</v>
      </c>
      <c r="M82" t="s">
        <v>140</v>
      </c>
      <c r="N82" t="str">
        <f t="shared" si="4"/>
        <v>FuRGiR2.2.1D1_desc</v>
      </c>
      <c r="Q82" t="s">
        <v>39</v>
      </c>
      <c r="R82" s="1" t="s">
        <v>133</v>
      </c>
      <c r="S82" t="s">
        <v>132</v>
      </c>
      <c r="T82" t="str">
        <f>J82&amp;Q82</f>
        <v>FuRGiR2.2.1D</v>
      </c>
      <c r="U82">
        <v>1</v>
      </c>
      <c r="V82" t="str">
        <f t="shared" si="2"/>
        <v>FuRGiR2.2.1D1</v>
      </c>
    </row>
    <row r="83" spans="1:22" x14ac:dyDescent="0.2">
      <c r="A83" t="s">
        <v>93</v>
      </c>
      <c r="B83" t="s">
        <v>94</v>
      </c>
      <c r="E83" t="s">
        <v>131</v>
      </c>
      <c r="F83" t="str">
        <f>B83&amp;S83</f>
        <v>FuRGiR</v>
      </c>
      <c r="I83" s="1" t="s">
        <v>136</v>
      </c>
      <c r="J83" t="str">
        <f>F83&amp;R83</f>
        <v>FuRGiR2.2.1</v>
      </c>
      <c r="M83" t="s">
        <v>141</v>
      </c>
      <c r="N83" t="str">
        <f t="shared" si="4"/>
        <v>FuRGiR2.2.1E1_desc</v>
      </c>
      <c r="Q83" t="s">
        <v>40</v>
      </c>
      <c r="R83" s="1" t="s">
        <v>133</v>
      </c>
      <c r="S83" t="s">
        <v>132</v>
      </c>
      <c r="T83" t="str">
        <f>J83&amp;Q83</f>
        <v>FuRGiR2.2.1E</v>
      </c>
      <c r="U83">
        <v>1</v>
      </c>
      <c r="V83" t="str">
        <f t="shared" si="2"/>
        <v>FuRGiR2.2.1E1</v>
      </c>
    </row>
    <row r="84" spans="1:22" x14ac:dyDescent="0.2">
      <c r="A84" t="s">
        <v>93</v>
      </c>
      <c r="B84" t="s">
        <v>94</v>
      </c>
      <c r="E84" t="s">
        <v>131</v>
      </c>
      <c r="F84" t="str">
        <f>B84&amp;S84</f>
        <v>FuRGiR</v>
      </c>
      <c r="I84" s="1" t="s">
        <v>142</v>
      </c>
      <c r="J84" t="str">
        <f>F84&amp;R84</f>
        <v>FuRGiR2.2.2</v>
      </c>
      <c r="K84">
        <v>0.82499999999999996</v>
      </c>
      <c r="L84">
        <v>0.3</v>
      </c>
      <c r="M84" t="s">
        <v>143</v>
      </c>
      <c r="N84" t="str">
        <f t="shared" si="4"/>
        <v>FuRGiR2.2.2A1_desc</v>
      </c>
      <c r="Q84" t="s">
        <v>36</v>
      </c>
      <c r="R84" s="1" t="s">
        <v>134</v>
      </c>
      <c r="S84" t="s">
        <v>132</v>
      </c>
      <c r="T84" t="str">
        <f>J84&amp;Q84</f>
        <v>FuRGiR2.2.2A</v>
      </c>
      <c r="U84">
        <v>1</v>
      </c>
      <c r="V84" t="str">
        <f t="shared" si="2"/>
        <v>FuRGiR2.2.2A1</v>
      </c>
    </row>
    <row r="85" spans="1:22" x14ac:dyDescent="0.2">
      <c r="A85" t="s">
        <v>93</v>
      </c>
      <c r="B85" t="s">
        <v>94</v>
      </c>
      <c r="E85" t="s">
        <v>131</v>
      </c>
      <c r="F85" t="str">
        <f>B85&amp;S85</f>
        <v>FuRGiR</v>
      </c>
      <c r="I85" s="1" t="s">
        <v>142</v>
      </c>
      <c r="J85" t="str">
        <f>F85&amp;R85</f>
        <v>FuRGiR2.2.2</v>
      </c>
      <c r="M85" t="s">
        <v>144</v>
      </c>
      <c r="N85" t="str">
        <f t="shared" si="4"/>
        <v>FuRGiR2.2.2B1_desc</v>
      </c>
      <c r="Q85" t="s">
        <v>37</v>
      </c>
      <c r="R85" s="1" t="s">
        <v>134</v>
      </c>
      <c r="S85" t="s">
        <v>132</v>
      </c>
      <c r="T85" t="str">
        <f>J85&amp;Q85</f>
        <v>FuRGiR2.2.2B</v>
      </c>
      <c r="U85">
        <v>1</v>
      </c>
      <c r="V85" t="str">
        <f t="shared" si="2"/>
        <v>FuRGiR2.2.2B1</v>
      </c>
    </row>
    <row r="86" spans="1:22" x14ac:dyDescent="0.2">
      <c r="A86" t="s">
        <v>93</v>
      </c>
      <c r="B86" t="s">
        <v>94</v>
      </c>
      <c r="E86" t="s">
        <v>131</v>
      </c>
      <c r="F86" t="str">
        <f>B86&amp;S86</f>
        <v>FuRGiR</v>
      </c>
      <c r="I86" s="1" t="s">
        <v>142</v>
      </c>
      <c r="J86" t="str">
        <f>F86&amp;R86</f>
        <v>FuRGiR2.2.2</v>
      </c>
      <c r="M86" t="s">
        <v>145</v>
      </c>
      <c r="N86" t="str">
        <f t="shared" si="4"/>
        <v>FuRGiR2.2.2C1_desc</v>
      </c>
      <c r="Q86" t="s">
        <v>38</v>
      </c>
      <c r="R86" s="1" t="s">
        <v>134</v>
      </c>
      <c r="S86" t="s">
        <v>132</v>
      </c>
      <c r="T86" t="str">
        <f>J86&amp;Q86</f>
        <v>FuRGiR2.2.2C</v>
      </c>
      <c r="U86">
        <v>1</v>
      </c>
      <c r="V86" t="str">
        <f t="shared" si="2"/>
        <v>FuRGiR2.2.2C1</v>
      </c>
    </row>
    <row r="87" spans="1:22" x14ac:dyDescent="0.2">
      <c r="A87" t="s">
        <v>93</v>
      </c>
      <c r="B87" t="s">
        <v>94</v>
      </c>
      <c r="E87" t="s">
        <v>131</v>
      </c>
      <c r="F87" t="str">
        <f>B87&amp;S87</f>
        <v>FuRGiR</v>
      </c>
      <c r="I87" s="1" t="s">
        <v>142</v>
      </c>
      <c r="J87" t="str">
        <f>F87&amp;R87</f>
        <v>FuRGiR2.2.2</v>
      </c>
      <c r="M87" t="s">
        <v>146</v>
      </c>
      <c r="N87" t="str">
        <f t="shared" si="4"/>
        <v>FuRGiR2.2.2D1_desc</v>
      </c>
      <c r="Q87" t="s">
        <v>39</v>
      </c>
      <c r="R87" s="1" t="s">
        <v>134</v>
      </c>
      <c r="S87" t="s">
        <v>132</v>
      </c>
      <c r="T87" t="str">
        <f>J87&amp;Q87</f>
        <v>FuRGiR2.2.2D</v>
      </c>
      <c r="U87">
        <v>1</v>
      </c>
      <c r="V87" t="str">
        <f t="shared" si="2"/>
        <v>FuRGiR2.2.2D1</v>
      </c>
    </row>
    <row r="88" spans="1:22" x14ac:dyDescent="0.2">
      <c r="A88" t="s">
        <v>93</v>
      </c>
      <c r="B88" t="s">
        <v>94</v>
      </c>
      <c r="E88" t="s">
        <v>131</v>
      </c>
      <c r="F88" t="str">
        <f>B88&amp;S88</f>
        <v>FuRGiR</v>
      </c>
      <c r="I88" s="1" t="s">
        <v>147</v>
      </c>
      <c r="J88" t="str">
        <f>F88&amp;R88</f>
        <v>FuRGiR2.2.3</v>
      </c>
      <c r="K88">
        <v>0.75</v>
      </c>
      <c r="L88">
        <v>0.25</v>
      </c>
      <c r="M88" t="s">
        <v>148</v>
      </c>
      <c r="N88" t="str">
        <f t="shared" si="4"/>
        <v>FuRGiR2.2.3A1_desc</v>
      </c>
      <c r="Q88" t="s">
        <v>36</v>
      </c>
      <c r="R88" s="1" t="s">
        <v>135</v>
      </c>
      <c r="S88" t="s">
        <v>132</v>
      </c>
      <c r="T88" t="str">
        <f>J88&amp;Q88</f>
        <v>FuRGiR2.2.3A</v>
      </c>
      <c r="U88">
        <v>1</v>
      </c>
      <c r="V88" t="str">
        <f t="shared" si="2"/>
        <v>FuRGiR2.2.3A1</v>
      </c>
    </row>
    <row r="89" spans="1:22" x14ac:dyDescent="0.2">
      <c r="A89" t="s">
        <v>93</v>
      </c>
      <c r="B89" t="s">
        <v>94</v>
      </c>
      <c r="E89" t="s">
        <v>131</v>
      </c>
      <c r="F89" t="str">
        <f>B89&amp;S89</f>
        <v>FuRGiR</v>
      </c>
      <c r="I89" s="1" t="s">
        <v>147</v>
      </c>
      <c r="J89" t="str">
        <f>F89&amp;R89</f>
        <v>FuRGiR2.2.3</v>
      </c>
      <c r="M89" t="s">
        <v>149</v>
      </c>
      <c r="N89" t="str">
        <f t="shared" si="4"/>
        <v>FuRGiR2.2.3B1_desc</v>
      </c>
      <c r="Q89" t="s">
        <v>37</v>
      </c>
      <c r="R89" s="1" t="s">
        <v>135</v>
      </c>
      <c r="S89" t="s">
        <v>132</v>
      </c>
      <c r="T89" t="str">
        <f>J89&amp;Q89</f>
        <v>FuRGiR2.2.3B</v>
      </c>
      <c r="U89">
        <v>1</v>
      </c>
      <c r="V89" t="str">
        <f t="shared" si="2"/>
        <v>FuRGiR2.2.3B1</v>
      </c>
    </row>
    <row r="90" spans="1:22" ht="80" x14ac:dyDescent="0.2">
      <c r="A90" t="s">
        <v>93</v>
      </c>
      <c r="B90" t="s">
        <v>94</v>
      </c>
      <c r="E90" t="s">
        <v>131</v>
      </c>
      <c r="F90" t="str">
        <f>B90&amp;S90</f>
        <v>FuRGiR</v>
      </c>
      <c r="I90" s="1" t="s">
        <v>147</v>
      </c>
      <c r="J90" t="str">
        <f>F90&amp;R90</f>
        <v>FuRGiR2.2.3</v>
      </c>
      <c r="M90" s="2" t="s">
        <v>150</v>
      </c>
      <c r="N90" t="str">
        <f t="shared" si="4"/>
        <v>FuRGiR2.2.3C1_desc</v>
      </c>
      <c r="Q90" t="s">
        <v>38</v>
      </c>
      <c r="R90" s="1" t="s">
        <v>135</v>
      </c>
      <c r="S90" t="s">
        <v>132</v>
      </c>
      <c r="T90" t="str">
        <f>J90&amp;Q90</f>
        <v>FuRGiR2.2.3C</v>
      </c>
      <c r="U90">
        <v>1</v>
      </c>
      <c r="V90" t="str">
        <f t="shared" si="2"/>
        <v>FuRGiR2.2.3C1</v>
      </c>
    </row>
    <row r="91" spans="1:22" x14ac:dyDescent="0.2">
      <c r="A91" t="s">
        <v>93</v>
      </c>
      <c r="B91" t="s">
        <v>94</v>
      </c>
      <c r="E91" t="s">
        <v>131</v>
      </c>
      <c r="F91" t="str">
        <f>B91&amp;S91</f>
        <v>FuRGiR</v>
      </c>
      <c r="I91" s="1" t="s">
        <v>147</v>
      </c>
      <c r="J91" t="str">
        <f>F91&amp;R91</f>
        <v>FuRGiR2.2.3</v>
      </c>
      <c r="M91" t="s">
        <v>151</v>
      </c>
      <c r="N91" t="str">
        <f t="shared" si="4"/>
        <v>FuRGiR2.2.3D1_desc</v>
      </c>
      <c r="Q91" t="s">
        <v>39</v>
      </c>
      <c r="R91" s="1" t="s">
        <v>135</v>
      </c>
      <c r="S91" t="s">
        <v>132</v>
      </c>
      <c r="T91" t="str">
        <f>J91&amp;Q91</f>
        <v>FuRGiR2.2.3D</v>
      </c>
      <c r="U91">
        <v>1</v>
      </c>
      <c r="V91" t="str">
        <f t="shared" si="2"/>
        <v>FuRGiR2.2.3D1</v>
      </c>
    </row>
    <row r="92" spans="1:22" ht="80" x14ac:dyDescent="0.2">
      <c r="A92" t="s">
        <v>93</v>
      </c>
      <c r="B92" t="s">
        <v>94</v>
      </c>
      <c r="E92" t="s">
        <v>131</v>
      </c>
      <c r="F92" t="str">
        <f>B92&amp;S92</f>
        <v>FuRGiR</v>
      </c>
      <c r="I92" s="1" t="s">
        <v>147</v>
      </c>
      <c r="J92" t="str">
        <f>F92&amp;R92</f>
        <v>FuRGiR2.2.3</v>
      </c>
      <c r="M92" s="2" t="s">
        <v>152</v>
      </c>
      <c r="N92" t="str">
        <f t="shared" si="4"/>
        <v>FuRGiR2.2.3E1_desc</v>
      </c>
      <c r="Q92" t="s">
        <v>40</v>
      </c>
      <c r="R92" s="1" t="s">
        <v>135</v>
      </c>
      <c r="S92" t="s">
        <v>132</v>
      </c>
      <c r="T92" t="str">
        <f>J92&amp;Q92</f>
        <v>FuRGiR2.2.3E</v>
      </c>
      <c r="U92">
        <v>1</v>
      </c>
      <c r="V92" t="str">
        <f t="shared" si="2"/>
        <v>FuRGiR2.2.3E1</v>
      </c>
    </row>
    <row r="93" spans="1:22" x14ac:dyDescent="0.2">
      <c r="A93" t="s">
        <v>153</v>
      </c>
      <c r="B93" t="s">
        <v>154</v>
      </c>
      <c r="C93">
        <v>0.23</v>
      </c>
      <c r="D93">
        <v>0.55000000000000004</v>
      </c>
      <c r="E93" t="s">
        <v>155</v>
      </c>
      <c r="F93" t="str">
        <f>B93&amp;S93</f>
        <v>GFDZGuM</v>
      </c>
      <c r="G93">
        <v>0.15</v>
      </c>
      <c r="H93">
        <v>0.8</v>
      </c>
      <c r="I93" s="1" t="s">
        <v>157</v>
      </c>
      <c r="J93" t="str">
        <f>F93&amp;R93</f>
        <v>GFDZGuM3.1.1</v>
      </c>
      <c r="K93">
        <v>0.3</v>
      </c>
      <c r="L93">
        <v>0.92500000000000004</v>
      </c>
      <c r="M93" t="s">
        <v>161</v>
      </c>
      <c r="N93" t="str">
        <f t="shared" si="4"/>
        <v>GFDZGuM3.1.1A1_desc</v>
      </c>
      <c r="Q93" t="s">
        <v>36</v>
      </c>
      <c r="R93" s="1" t="s">
        <v>158</v>
      </c>
      <c r="S93" t="s">
        <v>156</v>
      </c>
      <c r="T93" t="str">
        <f>J93&amp;Q93</f>
        <v>GFDZGuM3.1.1A</v>
      </c>
      <c r="U93">
        <v>1</v>
      </c>
      <c r="V93" t="str">
        <f t="shared" si="2"/>
        <v>GFDZGuM3.1.1A1</v>
      </c>
    </row>
    <row r="94" spans="1:22" ht="32" x14ac:dyDescent="0.2">
      <c r="A94" t="s">
        <v>153</v>
      </c>
      <c r="B94" t="s">
        <v>154</v>
      </c>
      <c r="E94" t="s">
        <v>155</v>
      </c>
      <c r="F94" t="str">
        <f>B94&amp;S94</f>
        <v>GFDZGuM</v>
      </c>
      <c r="I94" s="1" t="s">
        <v>157</v>
      </c>
      <c r="J94" t="str">
        <f>F94&amp;R94</f>
        <v>GFDZGuM3.1.1</v>
      </c>
      <c r="M94" s="2" t="s">
        <v>162</v>
      </c>
      <c r="N94" t="str">
        <f t="shared" si="4"/>
        <v>GFDZGuM3.1.1B1_desc</v>
      </c>
      <c r="Q94" t="s">
        <v>37</v>
      </c>
      <c r="R94" s="1" t="s">
        <v>158</v>
      </c>
      <c r="S94" t="s">
        <v>156</v>
      </c>
      <c r="T94" t="str">
        <f>J94&amp;Q94</f>
        <v>GFDZGuM3.1.1B</v>
      </c>
      <c r="U94">
        <v>1</v>
      </c>
      <c r="V94" t="str">
        <f t="shared" si="2"/>
        <v>GFDZGuM3.1.1B1</v>
      </c>
    </row>
    <row r="95" spans="1:22" x14ac:dyDescent="0.2">
      <c r="A95" t="s">
        <v>153</v>
      </c>
      <c r="B95" t="s">
        <v>154</v>
      </c>
      <c r="E95" t="s">
        <v>155</v>
      </c>
      <c r="F95" t="str">
        <f>B95&amp;S95</f>
        <v>GFDZGuM</v>
      </c>
      <c r="I95" s="1" t="s">
        <v>157</v>
      </c>
      <c r="J95" t="str">
        <f>F95&amp;R95</f>
        <v>GFDZGuM3.1.1</v>
      </c>
      <c r="M95" t="s">
        <v>163</v>
      </c>
      <c r="N95" t="str">
        <f t="shared" si="4"/>
        <v>GFDZGuM3.1.1C1_desc</v>
      </c>
      <c r="Q95" t="s">
        <v>38</v>
      </c>
      <c r="R95" s="1" t="s">
        <v>158</v>
      </c>
      <c r="S95" t="s">
        <v>156</v>
      </c>
      <c r="T95" t="str">
        <f>J95&amp;Q95</f>
        <v>GFDZGuM3.1.1C</v>
      </c>
      <c r="U95">
        <v>1</v>
      </c>
      <c r="V95" t="str">
        <f t="shared" si="2"/>
        <v>GFDZGuM3.1.1C1</v>
      </c>
    </row>
    <row r="96" spans="1:22" ht="32" x14ac:dyDescent="0.2">
      <c r="A96" t="s">
        <v>153</v>
      </c>
      <c r="B96" t="s">
        <v>154</v>
      </c>
      <c r="E96" t="s">
        <v>155</v>
      </c>
      <c r="F96" t="str">
        <f>B96&amp;S96</f>
        <v>GFDZGuM</v>
      </c>
      <c r="I96" s="1" t="s">
        <v>157</v>
      </c>
      <c r="J96" t="str">
        <f>F96&amp;R96</f>
        <v>GFDZGuM3.1.1</v>
      </c>
      <c r="M96" s="2" t="s">
        <v>164</v>
      </c>
      <c r="N96" t="str">
        <f t="shared" si="4"/>
        <v>GFDZGuM3.1.1D1_desc</v>
      </c>
      <c r="Q96" t="s">
        <v>39</v>
      </c>
      <c r="R96" s="1" t="s">
        <v>158</v>
      </c>
      <c r="S96" t="s">
        <v>156</v>
      </c>
      <c r="T96" t="str">
        <f>J96&amp;Q96</f>
        <v>GFDZGuM3.1.1D</v>
      </c>
      <c r="U96">
        <v>1</v>
      </c>
      <c r="V96" t="str">
        <f t="shared" si="2"/>
        <v>GFDZGuM3.1.1D1</v>
      </c>
    </row>
    <row r="97" spans="1:22" x14ac:dyDescent="0.2">
      <c r="A97" t="s">
        <v>153</v>
      </c>
      <c r="B97" t="s">
        <v>154</v>
      </c>
      <c r="E97" t="s">
        <v>155</v>
      </c>
      <c r="F97" t="str">
        <f>B97&amp;S97</f>
        <v>GFDZGuM</v>
      </c>
      <c r="I97" s="1" t="s">
        <v>165</v>
      </c>
      <c r="J97" t="str">
        <f>F97&amp;R97</f>
        <v>GFDZGuM3.1.2</v>
      </c>
      <c r="K97">
        <v>0.15000000000000002</v>
      </c>
      <c r="L97">
        <v>0.8</v>
      </c>
      <c r="M97" t="s">
        <v>166</v>
      </c>
      <c r="N97" t="str">
        <f t="shared" si="4"/>
        <v>GFDZGuM3.1.2A1_desc</v>
      </c>
      <c r="Q97" t="s">
        <v>36</v>
      </c>
      <c r="R97" s="1" t="s">
        <v>160</v>
      </c>
      <c r="S97" t="s">
        <v>156</v>
      </c>
      <c r="T97" t="str">
        <f>J97&amp;Q97</f>
        <v>GFDZGuM3.1.2A</v>
      </c>
      <c r="U97">
        <v>1</v>
      </c>
      <c r="V97" t="str">
        <f t="shared" si="2"/>
        <v>GFDZGuM3.1.2A1</v>
      </c>
    </row>
    <row r="98" spans="1:22" ht="32" x14ac:dyDescent="0.2">
      <c r="A98" t="s">
        <v>153</v>
      </c>
      <c r="B98" t="s">
        <v>154</v>
      </c>
      <c r="E98" t="s">
        <v>155</v>
      </c>
      <c r="F98" t="str">
        <f>B98&amp;S98</f>
        <v>GFDZGuM</v>
      </c>
      <c r="I98" s="1" t="s">
        <v>165</v>
      </c>
      <c r="J98" t="str">
        <f>F98&amp;R98</f>
        <v>GFDZGuM3.1.2</v>
      </c>
      <c r="M98" s="2" t="s">
        <v>167</v>
      </c>
      <c r="N98" t="str">
        <f t="shared" ref="N98:N122" si="5">V98&amp;"_desc"</f>
        <v>GFDZGuM3.1.2B1_desc</v>
      </c>
      <c r="Q98" t="s">
        <v>37</v>
      </c>
      <c r="R98" s="1" t="s">
        <v>160</v>
      </c>
      <c r="S98" t="s">
        <v>156</v>
      </c>
      <c r="T98" t="str">
        <f>J98&amp;Q98</f>
        <v>GFDZGuM3.1.2B</v>
      </c>
      <c r="U98">
        <v>1</v>
      </c>
      <c r="V98" t="str">
        <f t="shared" si="2"/>
        <v>GFDZGuM3.1.2B1</v>
      </c>
    </row>
    <row r="99" spans="1:22" x14ac:dyDescent="0.2">
      <c r="A99" t="s">
        <v>153</v>
      </c>
      <c r="B99" t="s">
        <v>154</v>
      </c>
      <c r="E99" t="s">
        <v>155</v>
      </c>
      <c r="F99" t="str">
        <f>B99&amp;S99</f>
        <v>GFDZGuM</v>
      </c>
      <c r="I99" s="1" t="s">
        <v>165</v>
      </c>
      <c r="J99" t="str">
        <f>F99&amp;R99</f>
        <v>GFDZGuM3.1.2</v>
      </c>
      <c r="M99" t="s">
        <v>168</v>
      </c>
      <c r="N99" t="str">
        <f t="shared" si="5"/>
        <v>GFDZGuM3.1.2C1_desc</v>
      </c>
      <c r="Q99" t="s">
        <v>38</v>
      </c>
      <c r="R99" s="1" t="s">
        <v>160</v>
      </c>
      <c r="S99" t="s">
        <v>156</v>
      </c>
      <c r="T99" t="str">
        <f>J99&amp;Q99</f>
        <v>GFDZGuM3.1.2C</v>
      </c>
      <c r="U99">
        <v>1</v>
      </c>
      <c r="V99" t="str">
        <f t="shared" si="2"/>
        <v>GFDZGuM3.1.2C1</v>
      </c>
    </row>
    <row r="100" spans="1:22" ht="32" x14ac:dyDescent="0.2">
      <c r="A100" t="s">
        <v>153</v>
      </c>
      <c r="B100" t="s">
        <v>154</v>
      </c>
      <c r="E100" t="s">
        <v>155</v>
      </c>
      <c r="F100" t="str">
        <f>B100&amp;S100</f>
        <v>GFDZGuM</v>
      </c>
      <c r="I100" s="1" t="s">
        <v>165</v>
      </c>
      <c r="J100" t="str">
        <f>F100&amp;R100</f>
        <v>GFDZGuM3.1.2</v>
      </c>
      <c r="M100" s="2" t="s">
        <v>169</v>
      </c>
      <c r="N100" t="str">
        <f t="shared" si="5"/>
        <v>GFDZGuM3.1.2C2_desc</v>
      </c>
      <c r="Q100" t="s">
        <v>38</v>
      </c>
      <c r="R100" s="1" t="s">
        <v>160</v>
      </c>
      <c r="S100" t="s">
        <v>156</v>
      </c>
      <c r="T100" t="str">
        <f>J100&amp;Q100</f>
        <v>GFDZGuM3.1.2C</v>
      </c>
      <c r="U100">
        <v>2</v>
      </c>
      <c r="V100" t="str">
        <f t="shared" si="2"/>
        <v>GFDZGuM3.1.2C2</v>
      </c>
    </row>
    <row r="101" spans="1:22" x14ac:dyDescent="0.2">
      <c r="A101" t="s">
        <v>153</v>
      </c>
      <c r="B101" t="s">
        <v>154</v>
      </c>
      <c r="E101" t="s">
        <v>155</v>
      </c>
      <c r="F101" t="str">
        <f>B101&amp;S101</f>
        <v>GFDZGuM</v>
      </c>
      <c r="I101" s="1" t="s">
        <v>165</v>
      </c>
      <c r="J101" t="str">
        <f>F101&amp;R101</f>
        <v>GFDZGuM3.1.2</v>
      </c>
      <c r="M101" t="s">
        <v>170</v>
      </c>
      <c r="N101" t="str">
        <f t="shared" si="5"/>
        <v>GFDZGuM3.1.2D1_desc</v>
      </c>
      <c r="Q101" t="s">
        <v>39</v>
      </c>
      <c r="R101" s="1" t="s">
        <v>160</v>
      </c>
      <c r="S101" t="s">
        <v>156</v>
      </c>
      <c r="T101" t="str">
        <f>J101&amp;Q101</f>
        <v>GFDZGuM3.1.2D</v>
      </c>
      <c r="U101">
        <v>1</v>
      </c>
      <c r="V101" t="str">
        <f t="shared" si="2"/>
        <v>GFDZGuM3.1.2D1</v>
      </c>
    </row>
    <row r="102" spans="1:22" ht="32" x14ac:dyDescent="0.2">
      <c r="A102" t="s">
        <v>153</v>
      </c>
      <c r="B102" t="s">
        <v>154</v>
      </c>
      <c r="E102" t="s">
        <v>155</v>
      </c>
      <c r="F102" t="str">
        <f>B102&amp;S102</f>
        <v>GFDZGuM</v>
      </c>
      <c r="I102" s="1" t="s">
        <v>165</v>
      </c>
      <c r="J102" t="str">
        <f>F102&amp;R102</f>
        <v>GFDZGuM3.1.3</v>
      </c>
      <c r="K102">
        <v>0.2</v>
      </c>
      <c r="L102">
        <v>0.65</v>
      </c>
      <c r="M102" s="2" t="s">
        <v>171</v>
      </c>
      <c r="N102" t="str">
        <f t="shared" si="5"/>
        <v>GFDZGuM3.1.3E1_desc</v>
      </c>
      <c r="Q102" t="s">
        <v>40</v>
      </c>
      <c r="R102" s="1" t="s">
        <v>159</v>
      </c>
      <c r="S102" t="s">
        <v>156</v>
      </c>
      <c r="T102" t="str">
        <f>J102&amp;Q102</f>
        <v>GFDZGuM3.1.3E</v>
      </c>
      <c r="U102">
        <v>1</v>
      </c>
      <c r="V102" t="str">
        <f t="shared" si="2"/>
        <v>GFDZGuM3.1.3E1</v>
      </c>
    </row>
    <row r="103" spans="1:22" x14ac:dyDescent="0.2">
      <c r="A103" t="s">
        <v>153</v>
      </c>
      <c r="B103" t="s">
        <v>154</v>
      </c>
      <c r="E103" t="s">
        <v>155</v>
      </c>
      <c r="F103" t="str">
        <f>B103&amp;S103</f>
        <v>GFDZGuM</v>
      </c>
      <c r="I103" s="1" t="s">
        <v>172</v>
      </c>
      <c r="J103" t="str">
        <f>F103&amp;R103</f>
        <v>GFDZGuM3.1.3</v>
      </c>
      <c r="M103" t="s">
        <v>173</v>
      </c>
      <c r="N103" t="str">
        <f t="shared" si="5"/>
        <v>GFDZGuM3.1.3A1_desc</v>
      </c>
      <c r="Q103" t="s">
        <v>36</v>
      </c>
      <c r="R103" s="1" t="s">
        <v>159</v>
      </c>
      <c r="S103" t="s">
        <v>156</v>
      </c>
      <c r="T103" t="str">
        <f>J103&amp;Q103</f>
        <v>GFDZGuM3.1.3A</v>
      </c>
      <c r="U103">
        <v>1</v>
      </c>
      <c r="V103" t="str">
        <f t="shared" si="2"/>
        <v>GFDZGuM3.1.3A1</v>
      </c>
    </row>
    <row r="104" spans="1:22" ht="32" x14ac:dyDescent="0.2">
      <c r="A104" t="s">
        <v>153</v>
      </c>
      <c r="B104" t="s">
        <v>154</v>
      </c>
      <c r="E104" t="s">
        <v>155</v>
      </c>
      <c r="F104" t="str">
        <f>B104&amp;S104</f>
        <v>GFDZGuM</v>
      </c>
      <c r="I104" s="1" t="s">
        <v>172</v>
      </c>
      <c r="J104" t="str">
        <f>F104&amp;R104</f>
        <v>GFDZGuM3.1.3</v>
      </c>
      <c r="M104" s="2" t="s">
        <v>174</v>
      </c>
      <c r="N104" t="str">
        <f t="shared" si="5"/>
        <v>GFDZGuM3.1.3B1_desc</v>
      </c>
      <c r="Q104" t="s">
        <v>37</v>
      </c>
      <c r="R104" s="1" t="s">
        <v>159</v>
      </c>
      <c r="S104" t="s">
        <v>156</v>
      </c>
      <c r="T104" t="str">
        <f>J104&amp;Q104</f>
        <v>GFDZGuM3.1.3B</v>
      </c>
      <c r="U104">
        <v>1</v>
      </c>
      <c r="V104" t="str">
        <f t="shared" si="2"/>
        <v>GFDZGuM3.1.3B1</v>
      </c>
    </row>
    <row r="105" spans="1:22" x14ac:dyDescent="0.2">
      <c r="A105" t="s">
        <v>153</v>
      </c>
      <c r="B105" t="s">
        <v>154</v>
      </c>
      <c r="E105" t="s">
        <v>155</v>
      </c>
      <c r="F105" t="str">
        <f>B105&amp;S105</f>
        <v>GFDZGuM</v>
      </c>
      <c r="I105" s="1" t="s">
        <v>172</v>
      </c>
      <c r="J105" t="str">
        <f>F105&amp;R105</f>
        <v>GFDZGuM3.1.3</v>
      </c>
      <c r="M105" t="s">
        <v>175</v>
      </c>
      <c r="N105" t="str">
        <f t="shared" si="5"/>
        <v>GFDZGuM3.1.3C1_desc</v>
      </c>
      <c r="Q105" t="s">
        <v>38</v>
      </c>
      <c r="R105" s="1" t="s">
        <v>159</v>
      </c>
      <c r="S105" t="s">
        <v>156</v>
      </c>
      <c r="T105" t="str">
        <f>J105&amp;Q105</f>
        <v>GFDZGuM3.1.3C</v>
      </c>
      <c r="U105">
        <v>1</v>
      </c>
      <c r="V105" t="str">
        <f t="shared" si="2"/>
        <v>GFDZGuM3.1.3C1</v>
      </c>
    </row>
    <row r="106" spans="1:22" ht="32" x14ac:dyDescent="0.2">
      <c r="A106" t="s">
        <v>153</v>
      </c>
      <c r="B106" t="s">
        <v>154</v>
      </c>
      <c r="E106" t="s">
        <v>155</v>
      </c>
      <c r="F106" t="str">
        <f>B106&amp;S106</f>
        <v>GFDZGuM</v>
      </c>
      <c r="I106" s="1" t="s">
        <v>172</v>
      </c>
      <c r="J106" t="str">
        <f>F106&amp;R106</f>
        <v>GFDZGuM3.1.3</v>
      </c>
      <c r="M106" s="2" t="s">
        <v>176</v>
      </c>
      <c r="N106" t="str">
        <f t="shared" si="5"/>
        <v>GFDZGuM3.1.3D1_desc</v>
      </c>
      <c r="Q106" t="s">
        <v>39</v>
      </c>
      <c r="R106" s="1" t="s">
        <v>159</v>
      </c>
      <c r="S106" t="s">
        <v>156</v>
      </c>
      <c r="T106" t="str">
        <f>J106&amp;Q106</f>
        <v>GFDZGuM3.1.3D</v>
      </c>
      <c r="U106">
        <v>1</v>
      </c>
      <c r="V106" t="str">
        <f t="shared" si="2"/>
        <v>GFDZGuM3.1.3D1</v>
      </c>
    </row>
    <row r="107" spans="1:22" x14ac:dyDescent="0.2">
      <c r="A107" t="s">
        <v>153</v>
      </c>
      <c r="B107" t="s">
        <v>154</v>
      </c>
      <c r="E107" t="s">
        <v>177</v>
      </c>
      <c r="F107" t="str">
        <f>B107&amp;S107</f>
        <v>GFDZFZP</v>
      </c>
      <c r="G107">
        <v>0.19</v>
      </c>
      <c r="H107">
        <v>0.3</v>
      </c>
      <c r="I107" s="1" t="s">
        <v>179</v>
      </c>
      <c r="J107" t="str">
        <f>F107&amp;R107</f>
        <v>GFDZFZP3.2.1</v>
      </c>
      <c r="K107">
        <v>0.2</v>
      </c>
      <c r="L107">
        <v>0.22499999999999998</v>
      </c>
      <c r="M107" t="s">
        <v>183</v>
      </c>
      <c r="N107" t="str">
        <f t="shared" si="5"/>
        <v>GFDZFZP3.2.1A1_desc</v>
      </c>
      <c r="Q107" t="s">
        <v>36</v>
      </c>
      <c r="R107" s="1" t="s">
        <v>180</v>
      </c>
      <c r="S107" t="s">
        <v>178</v>
      </c>
      <c r="T107" t="str">
        <f>J107&amp;Q107</f>
        <v>GFDZFZP3.2.1A</v>
      </c>
      <c r="U107">
        <v>1</v>
      </c>
      <c r="V107" t="str">
        <f t="shared" si="2"/>
        <v>GFDZFZP3.2.1A1</v>
      </c>
    </row>
    <row r="108" spans="1:22" ht="32" x14ac:dyDescent="0.2">
      <c r="A108" t="s">
        <v>153</v>
      </c>
      <c r="B108" t="s">
        <v>154</v>
      </c>
      <c r="E108" t="s">
        <v>177</v>
      </c>
      <c r="F108" t="str">
        <f>B108&amp;S108</f>
        <v>GFDZFZP</v>
      </c>
      <c r="I108" s="1" t="s">
        <v>179</v>
      </c>
      <c r="J108" t="str">
        <f>F108&amp;R108</f>
        <v>GFDZFZP3.2.1</v>
      </c>
      <c r="M108" s="2" t="s">
        <v>184</v>
      </c>
      <c r="N108" t="str">
        <f t="shared" si="5"/>
        <v>GFDZFZP3.2.1B1_desc</v>
      </c>
      <c r="Q108" t="s">
        <v>37</v>
      </c>
      <c r="R108" s="1" t="s">
        <v>180</v>
      </c>
      <c r="S108" t="s">
        <v>178</v>
      </c>
      <c r="T108" t="str">
        <f>J108&amp;Q108</f>
        <v>GFDZFZP3.2.1B</v>
      </c>
      <c r="U108">
        <v>1</v>
      </c>
      <c r="V108" t="str">
        <f t="shared" si="2"/>
        <v>GFDZFZP3.2.1B1</v>
      </c>
    </row>
    <row r="109" spans="1:22" x14ac:dyDescent="0.2">
      <c r="A109" t="s">
        <v>153</v>
      </c>
      <c r="B109" t="s">
        <v>154</v>
      </c>
      <c r="E109" t="s">
        <v>177</v>
      </c>
      <c r="F109" t="str">
        <f>B109&amp;S109</f>
        <v>GFDZFZP</v>
      </c>
      <c r="I109" s="1" t="s">
        <v>179</v>
      </c>
      <c r="J109" t="str">
        <f>F109&amp;R109</f>
        <v>GFDZFZP3.2.1</v>
      </c>
      <c r="M109" t="s">
        <v>185</v>
      </c>
      <c r="N109" t="str">
        <f t="shared" si="5"/>
        <v>GFDZFZP3.2.1C1_desc</v>
      </c>
      <c r="Q109" t="s">
        <v>38</v>
      </c>
      <c r="R109" s="1" t="s">
        <v>180</v>
      </c>
      <c r="S109" t="s">
        <v>178</v>
      </c>
      <c r="T109" t="str">
        <f>J109&amp;Q109</f>
        <v>GFDZFZP3.2.1C</v>
      </c>
      <c r="U109">
        <v>1</v>
      </c>
      <c r="V109" t="str">
        <f t="shared" si="2"/>
        <v>GFDZFZP3.2.1C1</v>
      </c>
    </row>
    <row r="110" spans="1:22" ht="32" x14ac:dyDescent="0.2">
      <c r="A110" t="s">
        <v>153</v>
      </c>
      <c r="B110" t="s">
        <v>154</v>
      </c>
      <c r="E110" t="s">
        <v>177</v>
      </c>
      <c r="F110" t="str">
        <f>B110&amp;S110</f>
        <v>GFDZFZP</v>
      </c>
      <c r="I110" s="1" t="s">
        <v>179</v>
      </c>
      <c r="J110" t="str">
        <f>F110&amp;R110</f>
        <v>GFDZFZP3.2.1</v>
      </c>
      <c r="M110" s="2" t="s">
        <v>186</v>
      </c>
      <c r="N110" t="str">
        <f t="shared" si="5"/>
        <v>GFDZFZP3.2.1D1_desc</v>
      </c>
      <c r="Q110" t="s">
        <v>39</v>
      </c>
      <c r="R110" s="1" t="s">
        <v>180</v>
      </c>
      <c r="S110" t="s">
        <v>178</v>
      </c>
      <c r="T110" t="str">
        <f>J110&amp;Q110</f>
        <v>GFDZFZP3.2.1D</v>
      </c>
      <c r="U110">
        <v>1</v>
      </c>
      <c r="V110" t="str">
        <f t="shared" si="2"/>
        <v>GFDZFZP3.2.1D1</v>
      </c>
    </row>
    <row r="111" spans="1:22" x14ac:dyDescent="0.2">
      <c r="A111" t="s">
        <v>153</v>
      </c>
      <c r="B111" t="s">
        <v>154</v>
      </c>
      <c r="E111" t="s">
        <v>177</v>
      </c>
      <c r="F111" t="str">
        <f>B111&amp;S111</f>
        <v>GFDZFZP</v>
      </c>
      <c r="I111" s="1" t="s">
        <v>179</v>
      </c>
      <c r="J111" t="str">
        <f>F111&amp;R111</f>
        <v>GFDZFZP3.2.1</v>
      </c>
      <c r="M111" t="s">
        <v>187</v>
      </c>
      <c r="N111" t="str">
        <f t="shared" si="5"/>
        <v>GFDZFZP3.2.1F1_desc</v>
      </c>
      <c r="Q111" t="s">
        <v>188</v>
      </c>
      <c r="R111" s="1" t="s">
        <v>180</v>
      </c>
      <c r="S111" t="s">
        <v>178</v>
      </c>
      <c r="T111" t="str">
        <f>J111&amp;Q111</f>
        <v>GFDZFZP3.2.1F</v>
      </c>
      <c r="U111">
        <v>1</v>
      </c>
      <c r="V111" t="str">
        <f t="shared" si="2"/>
        <v>GFDZFZP3.2.1F1</v>
      </c>
    </row>
    <row r="112" spans="1:22" ht="16" x14ac:dyDescent="0.2">
      <c r="A112" t="s">
        <v>153</v>
      </c>
      <c r="B112" t="s">
        <v>154</v>
      </c>
      <c r="E112" t="s">
        <v>177</v>
      </c>
      <c r="F112" t="str">
        <f>B112&amp;S112</f>
        <v>GFDZFZP</v>
      </c>
      <c r="I112" s="1" t="s">
        <v>189</v>
      </c>
      <c r="J112" t="str">
        <f>F112&amp;R112</f>
        <v>GFDZFZP3.2.2</v>
      </c>
      <c r="K112">
        <v>0.25</v>
      </c>
      <c r="L112">
        <v>0.19999999999999996</v>
      </c>
      <c r="M112" s="2" t="s">
        <v>191</v>
      </c>
      <c r="N112" t="str">
        <f t="shared" si="5"/>
        <v>GFDZFZP3.2.2A1_desc</v>
      </c>
      <c r="Q112" t="s">
        <v>36</v>
      </c>
      <c r="R112" s="1" t="s">
        <v>181</v>
      </c>
      <c r="S112" t="s">
        <v>178</v>
      </c>
      <c r="T112" t="str">
        <f>J112&amp;Q112</f>
        <v>GFDZFZP3.2.2A</v>
      </c>
      <c r="U112">
        <v>1</v>
      </c>
      <c r="V112" t="str">
        <f t="shared" si="2"/>
        <v>GFDZFZP3.2.2A1</v>
      </c>
    </row>
    <row r="113" spans="1:22" ht="32" x14ac:dyDescent="0.2">
      <c r="A113" t="s">
        <v>153</v>
      </c>
      <c r="B113" t="s">
        <v>154</v>
      </c>
      <c r="E113" t="s">
        <v>177</v>
      </c>
      <c r="F113" t="str">
        <f>B113&amp;S113</f>
        <v>GFDZFZP</v>
      </c>
      <c r="I113" s="1" t="s">
        <v>189</v>
      </c>
      <c r="J113" t="str">
        <f>F113&amp;R113</f>
        <v>GFDZFZP3.2.2</v>
      </c>
      <c r="M113" s="2" t="s">
        <v>190</v>
      </c>
      <c r="N113" t="str">
        <f t="shared" si="5"/>
        <v>GFDZFZP3.2.2B2_desc</v>
      </c>
      <c r="Q113" t="s">
        <v>37</v>
      </c>
      <c r="R113" s="1" t="s">
        <v>181</v>
      </c>
      <c r="S113" t="s">
        <v>178</v>
      </c>
      <c r="T113" t="str">
        <f>J113&amp;Q113</f>
        <v>GFDZFZP3.2.2B</v>
      </c>
      <c r="U113">
        <v>2</v>
      </c>
      <c r="V113" t="str">
        <f t="shared" si="2"/>
        <v>GFDZFZP3.2.2B2</v>
      </c>
    </row>
    <row r="114" spans="1:22" ht="16" x14ac:dyDescent="0.2">
      <c r="A114" t="s">
        <v>153</v>
      </c>
      <c r="B114" t="s">
        <v>154</v>
      </c>
      <c r="E114" t="s">
        <v>177</v>
      </c>
      <c r="F114" t="str">
        <f>B114&amp;S114</f>
        <v>GFDZFZP</v>
      </c>
      <c r="I114" s="1" t="s">
        <v>189</v>
      </c>
      <c r="J114" t="str">
        <f>F114&amp;R114</f>
        <v>GFDZFZP3.2.2</v>
      </c>
      <c r="M114" s="2" t="s">
        <v>192</v>
      </c>
      <c r="N114" t="str">
        <f t="shared" si="5"/>
        <v>GFDZFZP3.2.2C1_desc</v>
      </c>
      <c r="Q114" t="s">
        <v>38</v>
      </c>
      <c r="R114" s="1" t="s">
        <v>181</v>
      </c>
      <c r="S114" t="s">
        <v>178</v>
      </c>
      <c r="T114" t="str">
        <f>J114&amp;Q114</f>
        <v>GFDZFZP3.2.2C</v>
      </c>
      <c r="U114">
        <v>1</v>
      </c>
      <c r="V114" t="str">
        <f t="shared" si="2"/>
        <v>GFDZFZP3.2.2C1</v>
      </c>
    </row>
    <row r="115" spans="1:22" ht="32" x14ac:dyDescent="0.2">
      <c r="A115" t="s">
        <v>153</v>
      </c>
      <c r="B115" t="s">
        <v>154</v>
      </c>
      <c r="E115" t="s">
        <v>177</v>
      </c>
      <c r="F115" t="str">
        <f>B115&amp;S115</f>
        <v>GFDZFZP</v>
      </c>
      <c r="I115" s="1" t="s">
        <v>189</v>
      </c>
      <c r="J115" t="str">
        <f>F115&amp;R115</f>
        <v>GFDZFZP3.2.2</v>
      </c>
      <c r="M115" s="2" t="s">
        <v>193</v>
      </c>
      <c r="N115" t="str">
        <f t="shared" si="5"/>
        <v>GFDZFZP3.2.2C2_desc</v>
      </c>
      <c r="Q115" t="s">
        <v>38</v>
      </c>
      <c r="R115" s="1" t="s">
        <v>181</v>
      </c>
      <c r="S115" t="s">
        <v>178</v>
      </c>
      <c r="T115" t="str">
        <f>J115&amp;Q115</f>
        <v>GFDZFZP3.2.2C</v>
      </c>
      <c r="U115">
        <v>2</v>
      </c>
      <c r="V115" t="str">
        <f t="shared" si="2"/>
        <v>GFDZFZP3.2.2C2</v>
      </c>
    </row>
    <row r="116" spans="1:22" ht="32" x14ac:dyDescent="0.2">
      <c r="A116" t="s">
        <v>153</v>
      </c>
      <c r="B116" t="s">
        <v>154</v>
      </c>
      <c r="E116" t="s">
        <v>177</v>
      </c>
      <c r="F116" t="str">
        <f>B116&amp;S116</f>
        <v>GFDZFZP</v>
      </c>
      <c r="I116" s="1" t="s">
        <v>189</v>
      </c>
      <c r="J116" t="str">
        <f>F116&amp;R116</f>
        <v>GFDZFZP3.2.2</v>
      </c>
      <c r="M116" s="2" t="s">
        <v>194</v>
      </c>
      <c r="N116" t="str">
        <f t="shared" si="5"/>
        <v>GFDZFZP3.2.2D1_desc</v>
      </c>
      <c r="Q116" t="s">
        <v>39</v>
      </c>
      <c r="R116" s="1" t="s">
        <v>181</v>
      </c>
      <c r="S116" t="s">
        <v>178</v>
      </c>
      <c r="T116" t="str">
        <f>J116&amp;Q116</f>
        <v>GFDZFZP3.2.2D</v>
      </c>
      <c r="U116">
        <v>1</v>
      </c>
      <c r="V116" t="str">
        <f t="shared" si="2"/>
        <v>GFDZFZP3.2.2D1</v>
      </c>
    </row>
    <row r="117" spans="1:22" ht="32" x14ac:dyDescent="0.2">
      <c r="A117" t="s">
        <v>153</v>
      </c>
      <c r="B117" t="s">
        <v>154</v>
      </c>
      <c r="E117" t="s">
        <v>177</v>
      </c>
      <c r="F117" t="str">
        <f>B117&amp;S117</f>
        <v>GFDZFZP</v>
      </c>
      <c r="I117" s="1" t="s">
        <v>189</v>
      </c>
      <c r="J117" t="str">
        <f>F117&amp;R117</f>
        <v>GFDZFZP3.2.2</v>
      </c>
      <c r="M117" s="2" t="s">
        <v>195</v>
      </c>
      <c r="N117" t="str">
        <f t="shared" si="5"/>
        <v>GFDZFZP3.2.2D2_desc</v>
      </c>
      <c r="Q117" t="s">
        <v>39</v>
      </c>
      <c r="R117" s="1" t="s">
        <v>181</v>
      </c>
      <c r="S117" t="s">
        <v>178</v>
      </c>
      <c r="T117" t="str">
        <f>J117&amp;Q117</f>
        <v>GFDZFZP3.2.2D</v>
      </c>
      <c r="U117">
        <v>2</v>
      </c>
      <c r="V117" t="str">
        <f t="shared" si="2"/>
        <v>GFDZFZP3.2.2D2</v>
      </c>
    </row>
    <row r="118" spans="1:22" ht="96" x14ac:dyDescent="0.2">
      <c r="A118" t="s">
        <v>153</v>
      </c>
      <c r="B118" t="s">
        <v>154</v>
      </c>
      <c r="E118" t="s">
        <v>177</v>
      </c>
      <c r="F118" t="str">
        <f>B118&amp;S118</f>
        <v>GFDZFZP</v>
      </c>
      <c r="I118" s="1" t="s">
        <v>189</v>
      </c>
      <c r="J118" t="str">
        <f>F118&amp;R118</f>
        <v>GFDZFZP3.2.2</v>
      </c>
      <c r="M118" s="2" t="s">
        <v>196</v>
      </c>
      <c r="N118" t="str">
        <f t="shared" si="5"/>
        <v>GFDZFZP3.2.2E1_desc</v>
      </c>
      <c r="Q118" t="s">
        <v>40</v>
      </c>
      <c r="R118" s="1" t="s">
        <v>181</v>
      </c>
      <c r="S118" t="s">
        <v>178</v>
      </c>
      <c r="T118" t="str">
        <f>J118&amp;Q118</f>
        <v>GFDZFZP3.2.2E</v>
      </c>
      <c r="U118">
        <v>1</v>
      </c>
      <c r="V118" t="str">
        <f t="shared" si="2"/>
        <v>GFDZFZP3.2.2E1</v>
      </c>
    </row>
    <row r="119" spans="1:22" ht="32" x14ac:dyDescent="0.2">
      <c r="A119" t="s">
        <v>153</v>
      </c>
      <c r="B119" t="s">
        <v>154</v>
      </c>
      <c r="E119" t="s">
        <v>177</v>
      </c>
      <c r="F119" t="str">
        <f>B119&amp;S119</f>
        <v>GFDZFZP</v>
      </c>
      <c r="I119" s="1" t="s">
        <v>197</v>
      </c>
      <c r="J119" t="str">
        <f>F119&amp;R119</f>
        <v>GFDZFZP3.2.3</v>
      </c>
      <c r="K119">
        <v>0.15000000000000002</v>
      </c>
      <c r="L119">
        <v>0.25</v>
      </c>
      <c r="M119" s="2" t="s">
        <v>198</v>
      </c>
      <c r="N119" t="str">
        <f t="shared" si="5"/>
        <v>GFDZFZP3.2.3B1_desc</v>
      </c>
      <c r="Q119" t="s">
        <v>37</v>
      </c>
      <c r="R119" s="1" t="s">
        <v>182</v>
      </c>
      <c r="S119" t="s">
        <v>178</v>
      </c>
      <c r="T119" t="str">
        <f>J119&amp;Q119</f>
        <v>GFDZFZP3.2.3B</v>
      </c>
      <c r="U119">
        <v>1</v>
      </c>
      <c r="V119" t="str">
        <f t="shared" si="2"/>
        <v>GFDZFZP3.2.3B1</v>
      </c>
    </row>
    <row r="120" spans="1:22" x14ac:dyDescent="0.2">
      <c r="A120" t="s">
        <v>153</v>
      </c>
      <c r="B120" t="s">
        <v>154</v>
      </c>
      <c r="E120" t="s">
        <v>177</v>
      </c>
      <c r="F120" t="str">
        <f>B120&amp;S120</f>
        <v>GFDZFZP</v>
      </c>
      <c r="I120" s="1" t="s">
        <v>197</v>
      </c>
      <c r="J120" t="str">
        <f>F120&amp;R120</f>
        <v>GFDZFZP3.2.3</v>
      </c>
      <c r="M120" s="1" t="s">
        <v>199</v>
      </c>
      <c r="N120" t="str">
        <f t="shared" si="5"/>
        <v>GFDZFZP3.2.3C1_desc</v>
      </c>
      <c r="Q120" s="1" t="s">
        <v>38</v>
      </c>
      <c r="R120" s="1" t="s">
        <v>182</v>
      </c>
      <c r="S120" t="s">
        <v>178</v>
      </c>
      <c r="T120" t="str">
        <f>J120&amp;Q120</f>
        <v>GFDZFZP3.2.3C</v>
      </c>
      <c r="U120">
        <v>1</v>
      </c>
      <c r="V120" t="str">
        <f t="shared" si="2"/>
        <v>GFDZFZP3.2.3C1</v>
      </c>
    </row>
    <row r="121" spans="1:22" ht="48" x14ac:dyDescent="0.2">
      <c r="A121" t="s">
        <v>153</v>
      </c>
      <c r="B121" t="s">
        <v>154</v>
      </c>
      <c r="E121" t="s">
        <v>177</v>
      </c>
      <c r="F121" t="str">
        <f>B121&amp;S121</f>
        <v>GFDZFZP</v>
      </c>
      <c r="I121" s="1" t="s">
        <v>197</v>
      </c>
      <c r="J121" t="str">
        <f>F121&amp;R121</f>
        <v>GFDZFZP3.2.3</v>
      </c>
      <c r="M121" s="2" t="s">
        <v>200</v>
      </c>
      <c r="N121" t="str">
        <f t="shared" si="5"/>
        <v>GFDZFZP3.2.3D1_desc</v>
      </c>
      <c r="Q121" t="s">
        <v>39</v>
      </c>
      <c r="R121" s="1" t="s">
        <v>182</v>
      </c>
      <c r="S121" t="s">
        <v>178</v>
      </c>
      <c r="T121" t="str">
        <f>J121&amp;Q121</f>
        <v>GFDZFZP3.2.3D</v>
      </c>
      <c r="U121">
        <v>1</v>
      </c>
      <c r="V121" t="str">
        <f t="shared" si="2"/>
        <v>GFDZFZP3.2.3D1</v>
      </c>
    </row>
    <row r="122" spans="1:22" ht="32" x14ac:dyDescent="0.2">
      <c r="A122" t="s">
        <v>153</v>
      </c>
      <c r="B122" t="s">
        <v>154</v>
      </c>
      <c r="E122" t="s">
        <v>177</v>
      </c>
      <c r="F122" t="str">
        <f>B122&amp;S122</f>
        <v>GFDZFZP</v>
      </c>
      <c r="I122" s="1" t="s">
        <v>197</v>
      </c>
      <c r="J122" t="str">
        <f>F122&amp;R122</f>
        <v>GFDZFZP3.2.3</v>
      </c>
      <c r="M122" s="2" t="s">
        <v>201</v>
      </c>
      <c r="N122" t="str">
        <f t="shared" si="5"/>
        <v>GFDZFZP3.2.3E1_desc</v>
      </c>
      <c r="Q122" t="s">
        <v>40</v>
      </c>
      <c r="R122" s="1" t="s">
        <v>182</v>
      </c>
      <c r="S122" t="s">
        <v>178</v>
      </c>
      <c r="T122" t="str">
        <f>J122&amp;Q122</f>
        <v>GFDZFZP3.2.3E</v>
      </c>
      <c r="U122">
        <v>1</v>
      </c>
      <c r="V122" t="str">
        <f t="shared" si="2"/>
        <v>GFDZFZP3.2.3E1</v>
      </c>
    </row>
  </sheetData>
  <phoneticPr fontId="1" type="noConversion"/>
  <conditionalFormatting sqref="A1:V12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0FB-305B-E64F-B9C4-B1DA92FAD6FD}">
  <dimension ref="A1:D122"/>
  <sheetViews>
    <sheetView topLeftCell="A28" workbookViewId="0">
      <selection activeCell="F8" sqref="F8"/>
    </sheetView>
  </sheetViews>
  <sheetFormatPr baseColWidth="10" defaultRowHeight="15" x14ac:dyDescent="0.2"/>
  <cols>
    <col min="1" max="1" width="71.33203125" customWidth="1"/>
    <col min="2" max="2" width="17.1640625" customWidth="1"/>
    <col min="3" max="3" width="3.5" customWidth="1"/>
    <col min="4" max="4" width="3.33203125" customWidth="1"/>
  </cols>
  <sheetData>
    <row r="1" spans="1:4" x14ac:dyDescent="0.2">
      <c r="A1" t="s">
        <v>0</v>
      </c>
      <c r="B1" t="s">
        <v>31</v>
      </c>
      <c r="C1" t="s">
        <v>22</v>
      </c>
      <c r="D1" t="s">
        <v>202</v>
      </c>
    </row>
    <row r="2" spans="1:4" x14ac:dyDescent="0.2">
      <c r="A2" t="str">
        <f>Kompetenzraster!M2</f>
        <v>Grundoperationen mit natürlichen Zahlen durchführen</v>
      </c>
      <c r="B2" t="str">
        <f>Kompetenzraster!N2</f>
        <v>ZuVGaZ1.1.1A1_desc</v>
      </c>
      <c r="C2" t="s">
        <v>23</v>
      </c>
      <c r="D2" t="s">
        <v>23</v>
      </c>
    </row>
    <row r="3" spans="1:4" x14ac:dyDescent="0.2">
      <c r="A3" t="str">
        <f>Kompetenzraster!M3</f>
        <v>Zahlen erkennen, die durch 2, 5, 10, 100, 1'000 teibar sind</v>
      </c>
      <c r="B3" t="str">
        <f>Kompetenzraster!N3</f>
        <v>ZuVGaZ1.1.1A2_desc</v>
      </c>
      <c r="C3" t="s">
        <v>23</v>
      </c>
      <c r="D3" t="s">
        <v>23</v>
      </c>
    </row>
    <row r="4" spans="1:4" x14ac:dyDescent="0.2">
      <c r="A4" t="str">
        <f>Kompetenzraster!M4</f>
        <v>Zahlen bis 1 Milliarde lesen udn schreiben</v>
      </c>
      <c r="B4" t="str">
        <f>Kompetenzraster!N4</f>
        <v>ZuVGaZ1.1.1B1_desc</v>
      </c>
      <c r="C4" t="s">
        <v>23</v>
      </c>
      <c r="D4" t="s">
        <v>23</v>
      </c>
    </row>
    <row r="5" spans="1:4" x14ac:dyDescent="0.2">
      <c r="A5" t="str">
        <f>Kompetenzraster!M5</f>
        <v>Grundoperationen mit natürlichen Zahlen überschlagen</v>
      </c>
      <c r="B5" t="str">
        <f>Kompetenzraster!N5</f>
        <v>ZuVGaZ1.1.1B2_desc</v>
      </c>
      <c r="D5" t="s">
        <v>23</v>
      </c>
    </row>
    <row r="6" spans="1:4" x14ac:dyDescent="0.2">
      <c r="A6" t="str">
        <f>Kompetenzraster!M6</f>
        <v>Teilbarkeitsregeln (3,4,6,8,9,25,50) nutzen und Teiler natürlicher Zahlen bestimmen</v>
      </c>
      <c r="B6" t="str">
        <f>Kompetenzraster!N6</f>
        <v>ZuVGaZ1.1.1C1_desc</v>
      </c>
    </row>
    <row r="7" spans="1:4" x14ac:dyDescent="0.2">
      <c r="A7" t="str">
        <f>Kompetenzraster!M7</f>
        <v>Grundoperationnen mit ganzen Zahlen durchführen</v>
      </c>
      <c r="B7" t="str">
        <f>Kompetenzraster!N7</f>
        <v>ZuVGaZ1.1.1D1_desc</v>
      </c>
    </row>
    <row r="8" spans="1:4" x14ac:dyDescent="0.2">
      <c r="A8" t="str">
        <f>Kompetenzraster!M8</f>
        <v>natürliche Zahlen in Primfaktoren zerlegen</v>
      </c>
      <c r="B8" t="str">
        <f>Kompetenzraster!N8</f>
        <v>ZuVGaZ1.1.1E1_desc</v>
      </c>
    </row>
    <row r="9" spans="1:4" x14ac:dyDescent="0.2">
      <c r="A9" t="str">
        <f>Kompetenzraster!M9</f>
        <v>Die ersten 20 Quadratzahlen ohne TR bestimmen und geometrisch deuten</v>
      </c>
      <c r="B9" t="str">
        <f>Kompetenzraster!N9</f>
        <v>ZuVGaZ1.1.2A1_desc</v>
      </c>
      <c r="C9" t="s">
        <v>23</v>
      </c>
      <c r="D9" t="s">
        <v>23</v>
      </c>
    </row>
    <row r="10" spans="1:4" x14ac:dyDescent="0.2">
      <c r="A10" t="str">
        <f>Kompetenzraster!M10</f>
        <v>Wurzeln und Potenzen mit dem Rechner berechnen, sowie einfache Wurzeln unt Potenzen im Kopf bestimmen</v>
      </c>
      <c r="B10" t="str">
        <f>Kompetenzraster!N10</f>
        <v>ZuVGaZ1.1.2B1_desc</v>
      </c>
    </row>
    <row r="11" spans="1:4" x14ac:dyDescent="0.2">
      <c r="A11" t="str">
        <f>Kompetenzraster!M11</f>
        <v>Ein Produkt mit gleichen Faktoren als Potenz scheiben und umgekehrt</v>
      </c>
      <c r="B11" t="str">
        <f>Kompetenzraster!N11</f>
        <v>ZuVGaZ1.1.2C1_desc</v>
      </c>
    </row>
    <row r="12" spans="1:4" x14ac:dyDescent="0.2">
      <c r="A12" t="str">
        <f>Kompetenzraster!M12</f>
        <v>Zahlen in wissenschaftlicher Schreibweise mit positiven und negativen Exponenten lesen und schreiben</v>
      </c>
      <c r="B12" t="str">
        <f>Kompetenzraster!N12</f>
        <v>ZuVGaZ1.1.2D1_desc</v>
      </c>
    </row>
    <row r="13" spans="1:4" x14ac:dyDescent="0.2">
      <c r="A13" t="str">
        <f>Kompetenzraster!M13</f>
        <v>Zahlen in wissenschaftlicher Schreibweise mit positiven und negativen Exponenten addieren, subtrahieren, multiplizieren, dividieren</v>
      </c>
      <c r="B13" t="str">
        <f>Kompetenzraster!N13</f>
        <v>ZuVGaZ1.1.2E1_desc</v>
      </c>
    </row>
    <row r="14" spans="1:4" x14ac:dyDescent="0.2">
      <c r="A14" t="str">
        <f>Kompetenzraster!M14</f>
        <v>Systematische Aufgabenfolgen bilden, weiterführen, verändern und beschreiben</v>
      </c>
      <c r="B14" t="str">
        <f>Kompetenzraster!N14</f>
        <v>ZuVGaZ1.1.3A1_desc</v>
      </c>
      <c r="C14" t="s">
        <v>23</v>
      </c>
      <c r="D14" t="s">
        <v>23</v>
      </c>
    </row>
    <row r="15" spans="1:4" x14ac:dyDescent="0.2">
      <c r="A15" t="str">
        <f>Kompetenzraster!M15</f>
        <v>Gesetzmässigkeiten im Bereich der natürlichen Zahlen erforschen (z.B mithilfe der Stellentafel) und mit Beispielen konkretisieren</v>
      </c>
      <c r="B15" t="str">
        <f>Kompetenzraster!N15</f>
        <v>ZuVGaZ1.1.3A2_desc</v>
      </c>
      <c r="C15" t="s">
        <v>23</v>
      </c>
      <c r="D15" t="s">
        <v>23</v>
      </c>
    </row>
    <row r="16" spans="1:4" x14ac:dyDescent="0.2">
      <c r="A16" t="str">
        <f>Kompetenzraster!M16</f>
        <v>Figurenfolgen in systematische Aufgabenfolgen übersetzen</v>
      </c>
      <c r="B16" t="str">
        <f>Kompetenzraster!N16</f>
        <v>ZuVGaZ1.1.3B1_desc</v>
      </c>
    </row>
    <row r="17" spans="1:4" x14ac:dyDescent="0.2">
      <c r="A17" t="str">
        <f>Kompetenzraster!M17</f>
        <v>Arithmetische Zusammenhänge durch systematisches Variieren von Zahlen, Stellenwerten und Operationen erforschen und Beobachtungen festhalten</v>
      </c>
      <c r="B17" t="str">
        <f>Kompetenzraster!N17</f>
        <v>ZuVGaZ1.1.3C1_desc</v>
      </c>
    </row>
    <row r="18" spans="1:4" x14ac:dyDescent="0.2">
      <c r="A18" t="str">
        <f>Kompetenzraster!M18</f>
        <v>Arithmetische Zusammenhänge erforschen, Strukturen auf andere Zahlbeispiele übertragen und Beobachtungen festhalten</v>
      </c>
      <c r="B18" t="str">
        <f>Kompetenzraster!N18</f>
        <v>ZuVGaZ1.1.3D1_desc</v>
      </c>
    </row>
    <row r="19" spans="1:4" x14ac:dyDescent="0.2">
      <c r="A19" t="str">
        <f>Kompetenzraster!M19</f>
        <v>Zahlen mit Komma lesen, schreiben und ordnen</v>
      </c>
      <c r="B19" t="str">
        <f>Kompetenzraster!N19</f>
        <v>ZuVGeZ1.2.1A1_desc</v>
      </c>
      <c r="C19" t="s">
        <v>23</v>
      </c>
      <c r="D19" t="s">
        <v>23</v>
      </c>
    </row>
    <row r="20" spans="1:4" x14ac:dyDescent="0.2">
      <c r="A20" t="str">
        <f>Kompetenzraster!M20</f>
        <v>In Schritten vorwärts und rückwärts zählen</v>
      </c>
      <c r="B20" t="str">
        <f>Kompetenzraster!N20</f>
        <v>ZuVGeZ1.2.1A2_desc</v>
      </c>
      <c r="C20" t="s">
        <v>23</v>
      </c>
      <c r="D20" t="s">
        <v>23</v>
      </c>
    </row>
    <row r="21" spans="1:4" x14ac:dyDescent="0.2">
      <c r="A21" t="str">
        <f>Kompetenzraster!M21</f>
        <v>Brüche mit den Nennern 2, 3, 4, 5, 6, 8, 10, 12, 20, 50, 100 ordnen und auf dem Zahlenstarhl einzeichnen</v>
      </c>
      <c r="B21" t="str">
        <f>Kompetenzraster!N21</f>
        <v>ZuVGeZ1.2.1B1_desc</v>
      </c>
      <c r="C21" t="s">
        <v>23</v>
      </c>
    </row>
    <row r="22" spans="1:4" x14ac:dyDescent="0.2">
      <c r="A22" t="str">
        <f>Kompetenzraster!M22</f>
        <v>positive und negative Zahlen auf dem Zahlenstral ordnen</v>
      </c>
      <c r="B22" t="str">
        <f>Kompetenzraster!N22</f>
        <v>ZuVGeZ1.2.1C1_desc</v>
      </c>
      <c r="C22" t="s">
        <v>23</v>
      </c>
    </row>
    <row r="23" spans="1:4" x14ac:dyDescent="0.2">
      <c r="A23" t="str">
        <f>Kompetenzraster!M23</f>
        <v>Potenzen mit natürlichenm Exponenten lesen, schreiben und berechnen</v>
      </c>
      <c r="B23" t="str">
        <f>Kompetenzraster!N23</f>
        <v>ZuVGeZ1.2.1D1_desc</v>
      </c>
    </row>
    <row r="24" spans="1:4" x14ac:dyDescent="0.2">
      <c r="A24" t="str">
        <f>Kompetenzraster!M24</f>
        <v>Zahlen mit Komma runden</v>
      </c>
      <c r="B24" t="str">
        <f>Kompetenzraster!N24</f>
        <v>ZuVGeZ1.2.2A1_desc</v>
      </c>
      <c r="C24" t="s">
        <v>23</v>
      </c>
      <c r="D24" t="s">
        <v>23</v>
      </c>
    </row>
    <row r="25" spans="1:4" x14ac:dyDescent="0.2">
      <c r="A25" t="str">
        <f>Kompetenzraster!M25</f>
        <v>Summen und Differenzen von Zahlen mit Komma überschlagen</v>
      </c>
      <c r="B25" t="str">
        <f>Kompetenzraster!N25</f>
        <v>ZuVGeZ1.2.2B1_desc</v>
      </c>
    </row>
    <row r="26" spans="1:4" x14ac:dyDescent="0.2">
      <c r="A26" t="str">
        <f>Kompetenzraster!M26</f>
        <v>Rechenergebnisse sinnvoll runden</v>
      </c>
      <c r="B26" t="str">
        <f>Kompetenzraster!N26</f>
        <v>ZuVGeZ1.2.2C1_desc</v>
      </c>
    </row>
    <row r="27" spans="1:4" x14ac:dyDescent="0.2">
      <c r="A27" t="str">
        <f>Kompetenzraster!M27</f>
        <v>Produkte und Quotienten von Zahlen mit Komma überschlagen</v>
      </c>
      <c r="B27" t="str">
        <f>Kompetenzraster!N27</f>
        <v>ZuVGeZ1.2.2D1_desc</v>
      </c>
    </row>
    <row r="28" spans="1:4" x14ac:dyDescent="0.2">
      <c r="A28" t="str">
        <f>Kompetenzraster!M28</f>
        <v>Zahlen bis 5 Wertziffern addieren und subtrahieren</v>
      </c>
      <c r="B28" t="str">
        <f>Kompetenzraster!N28</f>
        <v>ZuVGeZ1.2.3A1_desc</v>
      </c>
      <c r="C28" t="s">
        <v>23</v>
      </c>
      <c r="D28" t="s">
        <v>23</v>
      </c>
    </row>
    <row r="29" spans="1:4" x14ac:dyDescent="0.2">
      <c r="A29" t="str">
        <f>Kompetenzraster!M29</f>
        <v>Zahlen bis 5 Wertziffern multiplizieren und die Ergebnisse überprüfen</v>
      </c>
      <c r="B29" t="str">
        <f>Kompetenzraster!N29</f>
        <v>ZuVGeZ1.2.3B1_desc</v>
      </c>
    </row>
    <row r="30" spans="1:4" x14ac:dyDescent="0.2">
      <c r="A30" t="str">
        <f>Kompetenzraster!M30</f>
        <v>Brüche mit den Nennern 2, 3, 4, 5, 6, 8, 10, 12, 20, 50, 100  kürzen, erweitern, addieren und subtrahieren</v>
      </c>
      <c r="B30" t="str">
        <f>Kompetenzraster!N30</f>
        <v>ZuVGeZ1.2.3B2_desc</v>
      </c>
    </row>
    <row r="31" spans="1:4" x14ac:dyDescent="0.2">
      <c r="A31" t="str">
        <f>Kompetenzraster!M31</f>
        <v>Brüche mit den Nennern 2, 3, 4, 5, 6, 8, 10, 12, 20, 50, 100  multiplizieren</v>
      </c>
      <c r="B31" t="str">
        <f>Kompetenzraster!N31</f>
        <v>ZuVGeZ1.2.3C1_desc</v>
      </c>
    </row>
    <row r="32" spans="1:4" x14ac:dyDescent="0.2">
      <c r="A32" t="str">
        <f>Kompetenzraster!M32</f>
        <v>Grundoperationen mit rationalen Zahlen ausführen und durch Umkehroperationen überprüfen</v>
      </c>
      <c r="B32" t="str">
        <f>Kompetenzraster!N32</f>
        <v>ZuVGeZ1.2.3D1_desc</v>
      </c>
    </row>
    <row r="33" spans="1:4" x14ac:dyDescent="0.2">
      <c r="A33" t="str">
        <f>Kompetenzraster!M33</f>
        <v>Brüche darstellen und vergleichen sowie Darstellungen Interpretieren</v>
      </c>
      <c r="B33" t="str">
        <f>Kompetenzraster!N33</f>
        <v>ZuVGeZ1.2.4A1_desc</v>
      </c>
      <c r="C33" t="s">
        <v>23</v>
      </c>
      <c r="D33" t="s">
        <v>23</v>
      </c>
    </row>
    <row r="34" spans="1:4" x14ac:dyDescent="0.2">
      <c r="A34" t="str">
        <f>Kompetenzraster!M34</f>
        <v>Brüche (Nenner 2, 3, 4, 5, 6, 8, 10, 20,  50, 100, 1'000), Zahlen mit Komma und Prozentzahlen je in die beiden anderen Schreibweisen übertragen. 
Summe und Differenzen von gebrochenen Zahlen darstellen</v>
      </c>
      <c r="B34" t="str">
        <f>Kompetenzraster!N34</f>
        <v>ZuVGeZ1.2.4B1_desc</v>
      </c>
    </row>
    <row r="35" spans="1:4" x14ac:dyDescent="0.2">
      <c r="A35" t="str">
        <f>Kompetenzraster!M35</f>
        <v>Zahlenfolgen mit positiven rationalen Zahlen beschreiben. Eigenschaften von rationalen Zahlen erforschen und beschreiben
Produkte von gebrochenen zahlen darstellen</v>
      </c>
      <c r="B35" t="str">
        <f>Kompetenzraster!N35</f>
        <v>ZuVGeZ1.2.4C1_desc</v>
      </c>
    </row>
    <row r="36" spans="1:4" x14ac:dyDescent="0.2">
      <c r="A36" t="str">
        <f>Kompetenzraster!M36</f>
        <v>Anzahl Nachkommmastellen bei Produkten und Quotienten von Zahlen mit Komma erforschen und begründen</v>
      </c>
      <c r="B36" t="str">
        <f>Kompetenzraster!N36</f>
        <v>ZuVGeZ1.2.4D1_desc</v>
      </c>
    </row>
    <row r="37" spans="1:4" x14ac:dyDescent="0.2">
      <c r="A37" t="str">
        <f>Kompetenzraster!M37</f>
        <v>Zahlen mit Klammern auswerten</v>
      </c>
      <c r="B37" t="str">
        <f>Kompetenzraster!N37</f>
        <v>ZuVAl1.3.1A1_desc</v>
      </c>
      <c r="C37" t="s">
        <v>23</v>
      </c>
      <c r="D37" t="s">
        <v>23</v>
      </c>
    </row>
    <row r="38" spans="1:4" x14ac:dyDescent="0.2">
      <c r="A38" t="str">
        <f>Kompetenzraster!M38</f>
        <v>Zahlenterme mit Klammern und Grundoperationen (Punkt vor Strich) berechnen</v>
      </c>
      <c r="B38" t="str">
        <f>Kompetenzraster!N38</f>
        <v>ZuVAl1.3.1B1_desc</v>
      </c>
      <c r="C38" t="s">
        <v>23</v>
      </c>
    </row>
    <row r="39" spans="1:4" x14ac:dyDescent="0.2">
      <c r="A39" t="str">
        <f>Kompetenzraster!M39</f>
        <v>Terme mit Variablen addieren und subtrahieren</v>
      </c>
      <c r="B39" t="str">
        <f>Kompetenzraster!N39</f>
        <v>ZuVAl1.3.1C1_desc</v>
      </c>
    </row>
    <row r="40" spans="1:4" x14ac:dyDescent="0.2">
      <c r="A40" t="str">
        <f>Kompetenzraster!M40</f>
        <v>Terme mit Variablen umformen bzw. sinnvoll vereinfachen (z.B. Terme mit Binomen) 
Grundoperationen mit Variablen und Brüchen ausführen</v>
      </c>
      <c r="B40" t="str">
        <f>Kompetenzraster!N40</f>
        <v>ZuVAl1.3.1D1_desc</v>
      </c>
    </row>
    <row r="41" spans="1:4" x14ac:dyDescent="0.2">
      <c r="A41" t="str">
        <f>Kompetenzraster!M41</f>
        <v>Terme mit Potenzen und Quadratwurzeln umformen und berechnen</v>
      </c>
      <c r="B41" t="str">
        <f>Kompetenzraster!N41</f>
        <v>ZuVAl1.3.1E1_desc</v>
      </c>
    </row>
    <row r="42" spans="1:4" x14ac:dyDescent="0.2">
      <c r="A42" t="str">
        <f>Kompetenzraster!M42</f>
        <v>Gleichwertigkeit von zwei Zahlentermen überprüfen</v>
      </c>
      <c r="B42" t="str">
        <f>Kompetenzraster!N42</f>
        <v>ZuVAl1.3.2A1_desc</v>
      </c>
      <c r="C42" t="s">
        <v>23</v>
      </c>
      <c r="D42" t="s">
        <v>23</v>
      </c>
    </row>
    <row r="43" spans="1:4" x14ac:dyDescent="0.2">
      <c r="A43" t="str">
        <f>Kompetenzraster!M43</f>
        <v>Gleichungen mit einer Variablen durch Einsetzen oder Umkehroperationen lösen und überprüfen</v>
      </c>
      <c r="B43" t="str">
        <f>Kompetenzraster!N43</f>
        <v>ZuVAl1.3.2B1_desc</v>
      </c>
    </row>
    <row r="44" spans="1:4" x14ac:dyDescent="0.2">
      <c r="A44" t="str">
        <f>Kompetenzraster!M44</f>
        <v>lineare Gleichungen mit einer Variablen mit Äquivalenzumformungen lösen und überprüfen</v>
      </c>
      <c r="B44" t="str">
        <f>Kompetenzraster!N44</f>
        <v>ZuVAl1.3.2C1_desc</v>
      </c>
    </row>
    <row r="45" spans="1:4" x14ac:dyDescent="0.2">
      <c r="A45" t="str">
        <f>Kompetenzraster!M45</f>
        <v>Gleichungen sprachlich deuten und zu Texten Gleichungen finden</v>
      </c>
      <c r="B45" t="str">
        <f>Kompetenzraster!N45</f>
        <v>ZuVAl1.3.2D1_desc</v>
      </c>
    </row>
    <row r="46" spans="1:4" x14ac:dyDescent="0.2">
      <c r="A46" t="str">
        <f>Kompetenzraster!M46</f>
        <v>Quadratische Gleichungen durch Faktorzerlegung lösen</v>
      </c>
      <c r="B46" t="str">
        <f>Kompetenzraster!N46</f>
        <v>ZuVAl1.3.2E1_desc</v>
      </c>
    </row>
    <row r="47" spans="1:4" x14ac:dyDescent="0.2">
      <c r="A47" t="str">
        <f>Kompetenzraster!M47</f>
        <v>Bruchgleichungen lösen</v>
      </c>
      <c r="B47" t="str">
        <f>Kompetenzraster!N47</f>
        <v>ZuVAl1.3.2E2_desc</v>
      </c>
    </row>
    <row r="48" spans="1:4" x14ac:dyDescent="0.2">
      <c r="A48" t="str">
        <f>Kompetenzraster!M48</f>
        <v>Figurenfolgen und arithmetische Muster weiterführen</v>
      </c>
      <c r="B48" t="str">
        <f>Kompetenzraster!N48</f>
        <v>ZuVAl1.3.3A1_desc</v>
      </c>
      <c r="C48" t="s">
        <v>23</v>
      </c>
      <c r="D48" t="s">
        <v>23</v>
      </c>
    </row>
    <row r="49" spans="1:4" x14ac:dyDescent="0.2">
      <c r="A49" t="str">
        <f>Kompetenzraster!M49</f>
        <v>zu Figurenfolgen oder arithmetischen Mustern Gesetzmässigkeiten formulieren</v>
      </c>
      <c r="B49" t="str">
        <f>Kompetenzraster!N49</f>
        <v>ZuVAl1.3.3B1_desc</v>
      </c>
    </row>
    <row r="50" spans="1:4" x14ac:dyDescent="0.2">
      <c r="A50" t="str">
        <f>Kompetenzraster!M50</f>
        <v>Arithmetische und algebraische Terme veranschaulichen, insbesondere mit Text, Symbolen und Skizzen</v>
      </c>
      <c r="B50" t="str">
        <f>Kompetenzraster!N50</f>
        <v>ZuVAl1.3.3C1_desc</v>
      </c>
    </row>
    <row r="51" spans="1:4" x14ac:dyDescent="0.2">
      <c r="A51" t="str">
        <f>Kompetenzraster!M51</f>
        <v>Terme geometrisch interpretieren
Lineare Figurenfolgen in einen Term übertragen</v>
      </c>
      <c r="B51" t="str">
        <f>Kompetenzraster!N51</f>
        <v>ZuVAl1.3.3D1_desc</v>
      </c>
    </row>
    <row r="52" spans="1:4" x14ac:dyDescent="0.2">
      <c r="A52" t="str">
        <f>Kompetenzraster!M52</f>
        <v>Zahlen und Operationen in Buchstabentermen systematisch variieren
Wachstum in Termen, Zahlenfolgen und Graphen erkennen und beschreiben</v>
      </c>
      <c r="B52" t="str">
        <f>Kompetenzraster!N52</f>
        <v>ZuVAl1.3.3E1_desc</v>
      </c>
    </row>
    <row r="53" spans="1:4" x14ac:dyDescent="0.2">
      <c r="A53" t="str">
        <f>Kompetenzraster!M53</f>
        <v>Skizzen und Zeichnungen nachvollziehen sowie mit Rastern, Zirkel und Geodreieck (Kreise, Parallelen, Rechtewinkel, Strecken) zeichnen</v>
      </c>
      <c r="B53" t="str">
        <f>Kompetenzraster!N53</f>
        <v>FuRGdE2.1.1A1_desc</v>
      </c>
      <c r="C53" t="s">
        <v>23</v>
      </c>
      <c r="D53" t="s">
        <v>23</v>
      </c>
    </row>
    <row r="54" spans="1:4" x14ac:dyDescent="0.2">
      <c r="A54" t="str">
        <f>Kompetenzraster!M54</f>
        <v>Winkel übertragen, messen und konstruieren</v>
      </c>
      <c r="B54" t="str">
        <f>Kompetenzraster!N54</f>
        <v>FuRGdE2.1.1B1_desc</v>
      </c>
    </row>
    <row r="55" spans="1:4" x14ac:dyDescent="0.2">
      <c r="A55" t="str">
        <f>Kompetenzraster!M55</f>
        <v>Figuren mit dem Geodreieck konstruieren, zerlegen, zusammenfügen und deren Grösse ändern</v>
      </c>
      <c r="B55" t="str">
        <f>Kompetenzraster!N55</f>
        <v>FuRGdE2.1.1B2_desc</v>
      </c>
    </row>
    <row r="56" spans="1:4" x14ac:dyDescent="0.2">
      <c r="A56" t="str">
        <f>Kompetenzraster!M56</f>
        <v>Winkelhalbierende, Mittelsenkrechte und einfache Figuren korrekt beschriften sowie mit Geodreick und Zirkel konstruieren</v>
      </c>
      <c r="B56" t="str">
        <f>Kompetenzraster!N56</f>
        <v>FuRGdE2.1.1C1_desc</v>
      </c>
    </row>
    <row r="57" spans="1:4" x14ac:dyDescent="0.2">
      <c r="A57" t="str">
        <f>Kompetenzraster!M57</f>
        <v>Figuren spiegeln (Punkspiegelung, Achsenspiegelung) und verschieben un entsprechende Abbildungen erkennen</v>
      </c>
      <c r="B57" t="str">
        <f>Kompetenzraster!N57</f>
        <v>FuRGdE2.1.1C2_desc</v>
      </c>
    </row>
    <row r="58" spans="1:4" x14ac:dyDescent="0.2">
      <c r="A58" t="str">
        <f>Kompetenzraster!M58</f>
        <v>Figuren mit Zirkel und Geodreieck drehen</v>
      </c>
      <c r="B58" t="str">
        <f>Kompetenzraster!N58</f>
        <v>FuRGdE2.1.1D1_desc</v>
      </c>
    </row>
    <row r="59" spans="1:4" x14ac:dyDescent="0.2">
      <c r="A59" t="str">
        <f>Kompetenzraster!M59</f>
        <v>Figuren bei gegebenem Streckfaktor und Streckzentrum strecken</v>
      </c>
      <c r="B59" t="str">
        <f>Kompetenzraster!N59</f>
        <v>FuRGdE2.1.1E1_desc</v>
      </c>
    </row>
    <row r="60" spans="1:4" x14ac:dyDescent="0.2">
      <c r="A60" t="str">
        <f>Kompetenzraster!M60</f>
        <v>den Umfang von Vielecken messen, auszählen und berechnen sowie den Flächeninhalt von Quadraten und Rechtecken berechnen</v>
      </c>
      <c r="B60" t="str">
        <f>Kompetenzraster!N60</f>
        <v>FuRGdE2.1.2A1_desc</v>
      </c>
      <c r="C60" t="s">
        <v>23</v>
      </c>
      <c r="D60" t="s">
        <v>23</v>
      </c>
    </row>
    <row r="61" spans="1:4" x14ac:dyDescent="0.2">
      <c r="A61" t="str">
        <f>Kompetenzraster!M61</f>
        <v>den Flächeninhalt von nicht rechteckigen Figuren in Rastern annähernd besteimmen</v>
      </c>
      <c r="B61" t="str">
        <f>Kompetenzraster!N61</f>
        <v>FuRGdE2.1.2B1_desc</v>
      </c>
    </row>
    <row r="62" spans="1:4" x14ac:dyDescent="0.2">
      <c r="A62" t="str">
        <f>Kompetenzraster!M62</f>
        <v>Winkel in Figuren durch vergleichen und berechnen bestimmen</v>
      </c>
      <c r="B62" t="str">
        <f>Kompetenzraster!N62</f>
        <v>FuRGdE2.1.2C1_desc</v>
      </c>
    </row>
    <row r="63" spans="1:4" x14ac:dyDescent="0.2">
      <c r="A63" t="str">
        <f>Kompetenzraster!M63</f>
        <v>den Flächeninhalt von Drei- und Vierecken berechnen unter anderem auch mithilfe des Satzes von Pytagoras</v>
      </c>
      <c r="B63" t="str">
        <f>Kompetenzraster!N63</f>
        <v>FuRGdE2.1.2C2_desc</v>
      </c>
    </row>
    <row r="64" spans="1:4" x14ac:dyDescent="0.2">
      <c r="A64" t="str">
        <f>Kompetenzraster!M64</f>
        <v>den Umfang und den Flächeninhalt von Kreisen berechnen</v>
      </c>
      <c r="B64" t="str">
        <f>Kompetenzraster!N64</f>
        <v>FuRGdE2.1.2D1_desc</v>
      </c>
      <c r="C64" t="s">
        <v>23</v>
      </c>
    </row>
    <row r="65" spans="1:4" x14ac:dyDescent="0.2">
      <c r="A65" t="str">
        <f>Kompetenzraster!M65</f>
        <v>flexibel die Formeln zur Berechnung des Flächeninhalts von Drei- und Vierecken anwenden</v>
      </c>
      <c r="B65" t="str">
        <f>Kompetenzraster!N65</f>
        <v>FuRGdE2.1.2D2_desc</v>
      </c>
    </row>
    <row r="66" spans="1:4" x14ac:dyDescent="0.2">
      <c r="A66" t="str">
        <f>Kompetenzraster!M66</f>
        <v>Strecken und Flächeninhalte von Kreissektoren und Kreisringen berechnen</v>
      </c>
      <c r="B66" t="str">
        <f>Kompetenzraster!N66</f>
        <v>FuRGdE2.1.2E1_desc</v>
      </c>
    </row>
    <row r="67" spans="1:4" x14ac:dyDescent="0.2">
      <c r="A67" t="str">
        <f>Kompetenzraster!M67</f>
        <v>Quadrate und Rechntecke systematisch variieren, Beoachtungen festhalten und Vermutungen formulieren</v>
      </c>
      <c r="B67" t="str">
        <f>Kompetenzraster!N67</f>
        <v>FuRGdE2.1.3A1_desc</v>
      </c>
      <c r="C67" t="s">
        <v>23</v>
      </c>
      <c r="D67" t="s">
        <v>23</v>
      </c>
    </row>
    <row r="68" spans="1:4" x14ac:dyDescent="0.2">
      <c r="A68" t="str">
        <f>Kompetenzraster!M68</f>
        <v>beim Erforschen geometrischer Beziehungen Vermutungen formulieren, überprüfen und allenfalls neue Vermutungen formulieren</v>
      </c>
      <c r="B68" t="str">
        <f>Kompetenzraster!N68</f>
        <v>FuRGdE2.1.3B1_desc</v>
      </c>
    </row>
    <row r="69" spans="1:4" x14ac:dyDescent="0.2">
      <c r="A69" t="str">
        <f>Kompetenzraster!M69</f>
        <v>Figuren systematisch variieren, zerlegen und Auswirkungen erforschen</v>
      </c>
      <c r="B69" t="str">
        <f>Kompetenzraster!N69</f>
        <v>FuRGdE2.1.3C1_desc</v>
      </c>
    </row>
    <row r="70" spans="1:4" x14ac:dyDescent="0.2">
      <c r="A70" t="str">
        <f>Kompetenzraster!M70</f>
        <v>Aussagen und Flächenformeln zu Drei- und Vierecken mit Skizzen und Modellen belegen</v>
      </c>
      <c r="B70" t="str">
        <f>Kompetenzraster!N70</f>
        <v>FuRGdE2.1.3C2_desc</v>
      </c>
    </row>
    <row r="71" spans="1:4" x14ac:dyDescent="0.2">
      <c r="A71" t="str">
        <f>Kompetenzraster!M71</f>
        <v>geometrische Beziehungen in Vielecken- insbesondere zwischen Winkeln, Längen und Flächen - variieren und dazu Vermutungen austauschen</v>
      </c>
      <c r="B71" t="str">
        <f>Kompetenzraster!N71</f>
        <v>FuRGdE2.1.3D1_desc</v>
      </c>
    </row>
    <row r="72" spans="1:4" x14ac:dyDescent="0.2">
      <c r="A72" t="str">
        <f>Kompetenzraster!M72</f>
        <v>Aussagen zu geometrischen Beziehungen im Dreieck, Viereck und Kreis überprüfen</v>
      </c>
      <c r="B72" t="str">
        <f>Kompetenzraster!N72</f>
        <v>FuRGdE2.1.3E1_desc</v>
      </c>
    </row>
    <row r="73" spans="1:4" x14ac:dyDescent="0.2">
      <c r="A73" t="str">
        <f>Kompetenzraster!M73</f>
        <v>Wege und Lagebeziehungen skizzieren bzw. entsprechende Pläne nutzen</v>
      </c>
      <c r="B73" t="str">
        <f>Kompetenzraster!N73</f>
        <v>FuRGdE2.1.4A1_desc</v>
      </c>
      <c r="C73" t="s">
        <v>23</v>
      </c>
      <c r="D73" t="s">
        <v>23</v>
      </c>
    </row>
    <row r="74" spans="1:4" x14ac:dyDescent="0.2">
      <c r="A74" t="str">
        <f>Kompetenzraster!M74</f>
        <v>zu Koordinaten Figuren zueichnen sowie die Koordinaten von Punkten bestimmen</v>
      </c>
      <c r="B74" t="str">
        <f>Kompetenzraster!N74</f>
        <v>FuRGdE2.1.4B1_desc</v>
      </c>
    </row>
    <row r="75" spans="1:4" x14ac:dyDescent="0.2">
      <c r="A75" t="str">
        <f>Kompetenzraster!M75</f>
        <v>Karten lesen und Streckenlängen aufgrund von Maastabangaben bestimmen und umgekehrt</v>
      </c>
      <c r="B75" t="str">
        <f>Kompetenzraster!N75</f>
        <v>FuRGdE2.1.4C1_desc</v>
      </c>
    </row>
    <row r="76" spans="1:4" x14ac:dyDescent="0.2">
      <c r="A76" t="str">
        <f>Kompetenzraster!M76</f>
        <v>Abbildungen im Koordinatensystem nach Anweisungen ausführenb und verändern</v>
      </c>
      <c r="B76" t="str">
        <f>Kompetenzraster!N76</f>
        <v>FuRGdE2.1.4D1_desc</v>
      </c>
    </row>
    <row r="77" spans="1:4" x14ac:dyDescent="0.2">
      <c r="A77" t="str">
        <f>Kompetenzraster!M77</f>
        <v>einen Wohnungsplan nach Masstab zeichnen bzw. entsprechender Plänse lesen</v>
      </c>
      <c r="B77" t="str">
        <f>Kompetenzraster!N77</f>
        <v>FuRGdE2.1.4D2_desc</v>
      </c>
    </row>
    <row r="78" spans="1:4" x14ac:dyDescent="0.2">
      <c r="A78" t="str">
        <f>Kompetenzraster!M78</f>
        <v>aufgrund von Plänen reale Flächeninhalte berechnen</v>
      </c>
      <c r="B78" t="str">
        <f>Kompetenzraster!N78</f>
        <v>FuRGdE2.1.4E1_desc</v>
      </c>
    </row>
    <row r="79" spans="1:4" x14ac:dyDescent="0.2">
      <c r="A79" t="str">
        <f>Kompetenzraster!M79</f>
        <v>aus Quadraten und Rechtecken Würfel und Quader herstellen und Quader in Quadrate zerlegen</v>
      </c>
      <c r="B79" t="str">
        <f>Kompetenzraster!N79</f>
        <v>FuRGiR2.2.1A1_desc</v>
      </c>
      <c r="C79" t="s">
        <v>23</v>
      </c>
      <c r="D79" t="s">
        <v>23</v>
      </c>
    </row>
    <row r="80" spans="1:4" x14ac:dyDescent="0.2">
      <c r="A80" t="str">
        <f>Kompetenzraster!M80</f>
        <v>aus Quadern zusammengesetze Körper skizzieren und beschreiben
das Netz von Würfeln und Quadern zeichnen</v>
      </c>
      <c r="B80" t="str">
        <f>Kompetenzraster!N80</f>
        <v>FuRGiR2.2.1B1_desc</v>
      </c>
    </row>
    <row r="81" spans="1:4" x14ac:dyDescent="0.2">
      <c r="A81" t="str">
        <f>Kompetenzraster!M81</f>
        <v>Grundriss, Schrägbild, Aufsicht, Vorderansicht und Seitenansicht von rechtwinkligen Körper in einem Raster zeichen</v>
      </c>
      <c r="B81" t="str">
        <f>Kompetenzraster!N81</f>
        <v>FuRGiR2.2.1C1_desc</v>
      </c>
    </row>
    <row r="82" spans="1:4" x14ac:dyDescent="0.2">
      <c r="A82" t="str">
        <f>Kompetenzraster!M82</f>
        <v>Prismen und Pyramiden skizzieren und als Schrägbild, in der Auf- und Seitenansicht sowie als Netz darstellen</v>
      </c>
      <c r="B82" t="str">
        <f>Kompetenzraster!N82</f>
        <v>FuRGiR2.2.1D1_desc</v>
      </c>
    </row>
    <row r="83" spans="1:4" x14ac:dyDescent="0.2">
      <c r="A83" t="str">
        <f>Kompetenzraster!M83</f>
        <v>Skizzen für massstabgetreue Modelle anfertigen oder Modelle herstellen</v>
      </c>
      <c r="B83" t="str">
        <f>Kompetenzraster!N83</f>
        <v>FuRGiR2.2.1E1_desc</v>
      </c>
    </row>
    <row r="84" spans="1:4" x14ac:dyDescent="0.2">
      <c r="A84" t="str">
        <f>Kompetenzraster!M84</f>
        <v>Quader und Würfel in der Vorstellung kippen und drehen</v>
      </c>
      <c r="B84" t="str">
        <f>Kompetenzraster!N84</f>
        <v>FuRGiR2.2.2A1_desc</v>
      </c>
      <c r="C84" t="s">
        <v>23</v>
      </c>
      <c r="D84" t="s">
        <v>23</v>
      </c>
    </row>
    <row r="85" spans="1:4" x14ac:dyDescent="0.2">
      <c r="A85" t="str">
        <f>Kompetenzraster!M85</f>
        <v>Quader und Würfel in der Vorstellunge zerlegen und zusammenfügen</v>
      </c>
      <c r="B85" t="str">
        <f>Kompetenzraster!N85</f>
        <v>FuRGiR2.2.2B1_desc</v>
      </c>
    </row>
    <row r="86" spans="1:4" x14ac:dyDescent="0.2">
      <c r="A86" t="str">
        <f>Kompetenzraster!M86</f>
        <v>Körper in der Vorstellung drehen und kippen</v>
      </c>
      <c r="B86" t="str">
        <f>Kompetenzraster!N86</f>
        <v>FuRGiR2.2.2C1_desc</v>
      </c>
    </row>
    <row r="87" spans="1:4" x14ac:dyDescent="0.2">
      <c r="A87" t="str">
        <f>Kompetenzraster!M87</f>
        <v>Körper in der Vorstellung veränder und Ergebnisse beschreiben</v>
      </c>
      <c r="B87" t="str">
        <f>Kompetenzraster!N87</f>
        <v>FuRGiR2.2.2D1_desc</v>
      </c>
    </row>
    <row r="88" spans="1:4" x14ac:dyDescent="0.2">
      <c r="A88" t="str">
        <f>Kompetenzraster!M88</f>
        <v>Quader aus Einheitswürfeln zusammenbauen und das Volumen auszählen</v>
      </c>
      <c r="B88" t="str">
        <f>Kompetenzraster!N88</f>
        <v>FuRGiR2.2.3A1_desc</v>
      </c>
      <c r="C88" t="s">
        <v>23</v>
      </c>
      <c r="D88" t="s">
        <v>23</v>
      </c>
    </row>
    <row r="89" spans="1:4" x14ac:dyDescent="0.2">
      <c r="A89" t="str">
        <f>Kompetenzraster!M89</f>
        <v>Volumen und Seitenflächen von Quadern berechnen</v>
      </c>
      <c r="B89" t="str">
        <f>Kompetenzraster!N89</f>
        <v>FuRGiR2.2.3B1_desc</v>
      </c>
    </row>
    <row r="90" spans="1:4" x14ac:dyDescent="0.2">
      <c r="A90" t="str">
        <f>Kompetenzraster!M90</f>
        <v>das Volumen beliebiger Körper durch Vergleich mit Quadern schätzen
Kantenlägen, Seitenflächen und Volumen von Quadern berechnen und entsprechend Beziehungen erkennen</v>
      </c>
      <c r="B90" t="str">
        <f>Kompetenzraster!N90</f>
        <v>FuRGiR2.2.3C1_desc</v>
      </c>
    </row>
    <row r="91" spans="1:4" x14ac:dyDescent="0.2">
      <c r="A91" t="str">
        <f>Kompetenzraster!M91</f>
        <v>Kantenlängen, Flächen und Volumen an geraden Prismen und Zylindern berechnen</v>
      </c>
      <c r="B91" t="str">
        <f>Kompetenzraster!N91</f>
        <v>FuRGiR2.2.3D1_desc</v>
      </c>
    </row>
    <row r="92" spans="1:4" x14ac:dyDescent="0.2">
      <c r="A92" t="str">
        <f>Kompetenzraster!M92</f>
        <v>Strecken, Flächen und Volumen an Pyramiden, Kegeln und Kugeln berechnen
Kantenlängen, Oberflächen oder volumen von Körpern systematisch variieren und Zusammenhänge formulieren</v>
      </c>
      <c r="B92" t="str">
        <f>Kompetenzraster!N92</f>
        <v>FuRGiR2.2.3E1_desc</v>
      </c>
    </row>
    <row r="93" spans="1:4" x14ac:dyDescent="0.2">
      <c r="A93" t="str">
        <f>Kompetenzraster!M93</f>
        <v>sich bei Längen-, Flächen-, Gewichts- und Zeitmassen an Referenzgrössen orientieren, sowie deren Abkürzung verwenden</v>
      </c>
      <c r="B93" t="str">
        <f>Kompetenzraster!N93</f>
        <v>GFDZGuM3.1.1A1_desc</v>
      </c>
      <c r="C93" t="s">
        <v>23</v>
      </c>
      <c r="D93" t="s">
        <v>23</v>
      </c>
    </row>
    <row r="94" spans="1:4" x14ac:dyDescent="0.2">
      <c r="A94" t="str">
        <f>Kompetenzraster!M94</f>
        <v>sich bei Raum- und Hohlmassen an Referenzgrössen orientieren, sowie deren Abkürzungen verwenden</v>
      </c>
      <c r="B94" t="str">
        <f>Kompetenzraster!N94</f>
        <v>GFDZGuM3.1.1B1_desc</v>
      </c>
      <c r="C94" t="s">
        <v>23</v>
      </c>
    </row>
    <row r="95" spans="1:4" x14ac:dyDescent="0.2">
      <c r="A95" t="str">
        <f>Kompetenzraster!M95</f>
        <v>zusammengesetzte Masseinheiten und deren Abkürzungen verwenden</v>
      </c>
      <c r="B95" t="str">
        <f>Kompetenzraster!N95</f>
        <v>GFDZGuM3.1.1C1_desc</v>
      </c>
      <c r="C95" t="s">
        <v>23</v>
      </c>
    </row>
    <row r="96" spans="1:4" x14ac:dyDescent="0.2">
      <c r="A96" t="str">
        <f>Kompetenzraster!M96</f>
        <v>das System der dezimalen Masseinheiten (SI-System) und deren Vorsätze nutzen und verstehen</v>
      </c>
      <c r="B96" t="str">
        <f>Kompetenzraster!N96</f>
        <v>GFDZGuM3.1.1D1_desc</v>
      </c>
      <c r="C96" t="s">
        <v>23</v>
      </c>
    </row>
    <row r="97" spans="1:4" x14ac:dyDescent="0.2">
      <c r="A97" t="str">
        <f>Kompetenzraster!M97</f>
        <v>Grössen (Geld, Längen, Gewicht bzw. Masse) schätzen, berstimmen, vergleichen, runden, addieren, subtrahieren und umwandeln</v>
      </c>
      <c r="B97" t="str">
        <f>Kompetenzraster!N97</f>
        <v>GFDZGuM3.1.2A1_desc</v>
      </c>
      <c r="C97" t="s">
        <v>23</v>
      </c>
      <c r="D97" t="s">
        <v>23</v>
      </c>
    </row>
    <row r="98" spans="1:4" x14ac:dyDescent="0.2">
      <c r="A98" t="str">
        <f>Kompetenzraster!M98</f>
        <v>Flächeninhalte und Volumen in einer geeigneten Masseinheit schätzen und umwandeln</v>
      </c>
      <c r="B98" t="str">
        <f>Kompetenzraster!N98</f>
        <v>GFDZGuM3.1.2B1_desc</v>
      </c>
    </row>
    <row r="99" spans="1:4" x14ac:dyDescent="0.2">
      <c r="A99" t="str">
        <f>Kompetenzraster!M99</f>
        <v>Sachsituationen zwischen Grössen mit Przentzahlen beschreiben</v>
      </c>
      <c r="B99" t="str">
        <f>Kompetenzraster!N99</f>
        <v>GFDZGuM3.1.2C1_desc</v>
      </c>
    </row>
    <row r="100" spans="1:4" x14ac:dyDescent="0.2">
      <c r="A100" t="str">
        <f>Kompetenzraster!M100</f>
        <v>Zeiteinheiten situationsgerecht auswählen und diese umwandeln</v>
      </c>
      <c r="B100" t="str">
        <f>Kompetenzraster!N100</f>
        <v>GFDZGuM3.1.2C2_desc</v>
      </c>
    </row>
    <row r="101" spans="1:4" x14ac:dyDescent="0.2">
      <c r="A101" t="str">
        <f>Kompetenzraster!M101</f>
        <v>flexibel mit Raum- und Hohlmasse umgehen</v>
      </c>
      <c r="B101" t="str">
        <f>Kompetenzraster!N101</f>
        <v>GFDZGuM3.1.2D1_desc</v>
      </c>
    </row>
    <row r="102" spans="1:4" x14ac:dyDescent="0.2">
      <c r="A102" t="str">
        <f>Kompetenzraster!M102</f>
        <v>Berechnungen mit zusammengesetzten Masszahlen durchführen und entsprechende Masseinheiten umrechnen</v>
      </c>
      <c r="B102" t="str">
        <f>Kompetenzraster!N102</f>
        <v>GFDZGuM3.1.3E1_desc</v>
      </c>
    </row>
    <row r="103" spans="1:4" x14ac:dyDescent="0.2">
      <c r="A103" t="str">
        <f>Kompetenzraster!M103</f>
        <v>Datensätzen ordnen sowie Mittelwert, Maximum und Minimum bestimmen</v>
      </c>
      <c r="B103" t="str">
        <f>Kompetenzraster!N103</f>
        <v>GFDZGuM3.1.3A1_desc</v>
      </c>
      <c r="C103" t="s">
        <v>23</v>
      </c>
      <c r="D103" t="s">
        <v>23</v>
      </c>
    </row>
    <row r="104" spans="1:4" x14ac:dyDescent="0.2">
      <c r="A104" t="str">
        <f>Kompetenzraster!M104</f>
        <v>Alltagssituationen in mathematische Sprache übersetzebn und geeignete Masseinheiten wählen</v>
      </c>
      <c r="B104" t="str">
        <f>Kompetenzraster!N104</f>
        <v>GFDZGuM3.1.3B1_desc</v>
      </c>
    </row>
    <row r="105" spans="1:4" x14ac:dyDescent="0.2">
      <c r="A105" t="str">
        <f>Kompetenzraster!M105</f>
        <v>Daten zu verschiedenen Grössen mittels Experimenten, Messungen und Berechnungen sammeln, in einem Diagramm darstellen und interpretieren</v>
      </c>
      <c r="B105" t="str">
        <f>Kompetenzraster!N105</f>
        <v>GFDZGuM3.1.3C1_desc</v>
      </c>
    </row>
    <row r="106" spans="1:4" x14ac:dyDescent="0.2">
      <c r="A106" t="str">
        <f>Kompetenzraster!M106</f>
        <v>Beziehungen zwischen verschiedenen Grössen datengestützt darstellen</v>
      </c>
      <c r="B106" t="str">
        <f>Kompetenzraster!N106</f>
        <v>GFDZGuM3.1.3D1_desc</v>
      </c>
    </row>
    <row r="107" spans="1:4" x14ac:dyDescent="0.2">
      <c r="A107" t="str">
        <f>Kompetenzraster!M107</f>
        <v>Proportionalität in Sachsituationen erkennen und mit proportionalen Beziehungen rechnen</v>
      </c>
      <c r="B107" t="str">
        <f>Kompetenzraster!N107</f>
        <v>GFDZFZP3.2.1A1_desc</v>
      </c>
      <c r="C107" t="s">
        <v>23</v>
      </c>
      <c r="D107" t="s">
        <v>23</v>
      </c>
    </row>
    <row r="108" spans="1:4" x14ac:dyDescent="0.2">
      <c r="A108" t="str">
        <f>Kompetenzraster!M108</f>
        <v>zu einer proportionalen Wertetabelle Zusammenhänge beschreiben</v>
      </c>
      <c r="B108" t="str">
        <f>Kompetenzraster!N108</f>
        <v>GFDZFZP3.2.1B1_desc</v>
      </c>
      <c r="D108" t="s">
        <v>23</v>
      </c>
    </row>
    <row r="109" spans="1:4" x14ac:dyDescent="0.2">
      <c r="A109" t="str">
        <f>Kompetenzraster!M109</f>
        <v>Prozentangaben als proportionale Zuordnungen verstehen und Prozentrechnungen ausführen</v>
      </c>
      <c r="B109" t="str">
        <f>Kompetenzraster!N109</f>
        <v>GFDZFZP3.2.1C1_desc</v>
      </c>
      <c r="D109" t="s">
        <v>23</v>
      </c>
    </row>
    <row r="110" spans="1:4" x14ac:dyDescent="0.2">
      <c r="A110" t="str">
        <f>Kompetenzraster!M110</f>
        <v>umgekehrt bzw. indirekt proportionalen Beziehungen erkennen und damit rechnen</v>
      </c>
      <c r="B110" t="str">
        <f>Kompetenzraster!N110</f>
        <v>GFDZFZP3.2.1D1_desc</v>
      </c>
    </row>
    <row r="111" spans="1:4" x14ac:dyDescent="0.2">
      <c r="A111" t="str">
        <f>Kompetenzraster!M111</f>
        <v>verschiedene funktionale Zusammenhänge in Sachsituationen erkennen</v>
      </c>
      <c r="B111" t="str">
        <f>Kompetenzraster!N111</f>
        <v>GFDZFZP3.2.1F1_desc</v>
      </c>
    </row>
    <row r="112" spans="1:4" x14ac:dyDescent="0.2">
      <c r="A112" t="str">
        <f>Kompetenzraster!M112</f>
        <v>funktionale Zusammenhänge in Wertetabellen erfassen</v>
      </c>
      <c r="B112" t="str">
        <f>Kompetenzraster!N112</f>
        <v>GFDZFZP3.2.2A1_desc</v>
      </c>
      <c r="C112" t="s">
        <v>23</v>
      </c>
      <c r="D112" t="s">
        <v>23</v>
      </c>
    </row>
    <row r="113" spans="1:2" x14ac:dyDescent="0.2">
      <c r="A113" t="str">
        <f>Kompetenzraster!M113</f>
        <v>den Zusammenhang zwischen Werten in einer Tabelle in einem funktionalen Zusammenhang beschreiben</v>
      </c>
      <c r="B113" t="str">
        <f>Kompetenzraster!N113</f>
        <v>GFDZFZP3.2.2B2_desc</v>
      </c>
    </row>
    <row r="114" spans="1:2" x14ac:dyDescent="0.2">
      <c r="A114" t="str">
        <f>Kompetenzraster!M114</f>
        <v>Wertepaare aufgrund von Funktionsgraphen bestimmen</v>
      </c>
      <c r="B114" t="str">
        <f>Kompetenzraster!N114</f>
        <v>GFDZFZP3.2.2C1_desc</v>
      </c>
    </row>
    <row r="115" spans="1:2" x14ac:dyDescent="0.2">
      <c r="A115" t="str">
        <f>Kompetenzraster!M115</f>
        <v>die Abhängigkeit zwier Werte mit einem Funktionsgraphen darstellen sowie Graphenverläufe interpretieren</v>
      </c>
      <c r="B115" t="str">
        <f>Kompetenzraster!N115</f>
        <v>GFDZFZP3.2.2C2_desc</v>
      </c>
    </row>
    <row r="116" spans="1:2" x14ac:dyDescent="0.2">
      <c r="A116" t="str">
        <f>Kompetenzraster!M116</f>
        <v>Funktionale Zusammenhänge mit Sachsituationen, Wertetabellen, Graphen und Gleichungen beschreiben</v>
      </c>
      <c r="B116" t="str">
        <f>Kompetenzraster!N116</f>
        <v>GFDZFZP3.2.2D1_desc</v>
      </c>
    </row>
    <row r="117" spans="1:2" x14ac:dyDescent="0.2">
      <c r="A117" t="str">
        <f>Kompetenzraster!M117</f>
        <v>Funktionen im Koordinatensystem mit geeigneter Skalierung darstellen</v>
      </c>
      <c r="B117" t="str">
        <f>Kompetenzraster!N117</f>
        <v>GFDZFZP3.2.2D2_desc</v>
      </c>
    </row>
    <row r="118" spans="1:2" x14ac:dyDescent="0.2">
      <c r="A118" t="str">
        <f>Kompetenzraster!M118</f>
        <v>den Schnittpunkt zweier Geraden algebraisch und graphisch bestimmen
zu linearen Funktionsgraphen die Steigung, den y-Achsenabschnitt, die Nullstelle und damit die Funktionsgleichung bestimmen</v>
      </c>
      <c r="B118" t="str">
        <f>Kompetenzraster!N118</f>
        <v>GFDZFZP3.2.2E1_desc</v>
      </c>
    </row>
    <row r="119" spans="1:2" x14ac:dyDescent="0.2">
      <c r="A119" t="str">
        <f>Kompetenzraster!M119</f>
        <v>Behiehungen zwischen Werten erforschen und funktionale Zusammenhänge überprüfen</v>
      </c>
      <c r="B119" t="str">
        <f>Kompetenzraster!N119</f>
        <v>GFDZFZP3.2.3B1_desc</v>
      </c>
    </row>
    <row r="120" spans="1:2" x14ac:dyDescent="0.2">
      <c r="A120" t="str">
        <f>Kompetenzraster!M120</f>
        <v>funktionale Zusammenhänge, insbesondere zu Preis-Leistung und Weg-Zeit, darstellen und begründen</v>
      </c>
      <c r="B120" t="str">
        <f>Kompetenzraster!N120</f>
        <v>GFDZFZP3.2.3C1_desc</v>
      </c>
    </row>
    <row r="121" spans="1:2" x14ac:dyDescent="0.2">
      <c r="A121" t="str">
        <f>Kompetenzraster!M121</f>
        <v>Ergebnisse und Aussagen zu funktionalen Zusammenhängen überprüfen, insbesondere, durch Interpretation von Tabellen, Graphen und Diagrammen</v>
      </c>
      <c r="B121" t="str">
        <f>Kompetenzraster!N121</f>
        <v>GFDZFZP3.2.3D1_desc</v>
      </c>
    </row>
    <row r="122" spans="1:2" x14ac:dyDescent="0.2">
      <c r="A122" t="str">
        <f>Kompetenzraster!M122</f>
        <v>funktionale und statistische Zusammenhänge erforschen, dazu Fragen stellen sowie Ergebnisse vergleichen</v>
      </c>
      <c r="B122" t="str">
        <f>Kompetenzraster!N122</f>
        <v>GFDZFZP3.2.3E1_desc</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Kompetenzraster</vt:lpstr>
      <vt:lpstr>Berufe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Schmocker Daniel</cp:lastModifiedBy>
  <cp:revision/>
  <dcterms:created xsi:type="dcterms:W3CDTF">2024-03-05T07:36:45Z</dcterms:created>
  <dcterms:modified xsi:type="dcterms:W3CDTF">2024-07-23T09:14:54Z</dcterms:modified>
  <cp:category/>
  <cp:contentStatus/>
</cp:coreProperties>
</file>