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mc:AlternateContent xmlns:mc="http://schemas.openxmlformats.org/markup-compatibility/2006">
    <mc:Choice Requires="x15">
      <x15ac:absPath xmlns:x15ac="http://schemas.microsoft.com/office/spreadsheetml/2010/11/ac" url="/Users/danielschmocker/Documents/Projekte/Benjamin/Berufsprofile/"/>
    </mc:Choice>
  </mc:AlternateContent>
  <xr:revisionPtr revIDLastSave="0" documentId="13_ncr:1_{FD303796-DEFE-184D-ABB7-2A6E328A9469}" xr6:coauthVersionLast="47" xr6:coauthVersionMax="47" xr10:uidLastSave="{00000000-0000-0000-0000-000000000000}"/>
  <bookViews>
    <workbookView xWindow="0" yWindow="760" windowWidth="30240" windowHeight="18880" activeTab="1" xr2:uid="{00000000-000D-0000-FFFF-FFFF00000000}"/>
  </bookViews>
  <sheets>
    <sheet name="Kompetenzraster" sheetId="1" r:id="rId1"/>
    <sheet name="Berufe"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F2" i="1" s="1"/>
  <c r="L2" i="1" s="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3" i="2"/>
  <c r="D3" i="1"/>
  <c r="F3" i="1" s="1"/>
  <c r="L3" i="1" s="1"/>
  <c r="N3" i="1" s="1"/>
  <c r="H3" i="1" s="1"/>
  <c r="B4" i="2" s="1"/>
  <c r="D4" i="1"/>
  <c r="F4" i="1" s="1"/>
  <c r="L4" i="1" s="1"/>
  <c r="N4" i="1" s="1"/>
  <c r="H4" i="1" s="1"/>
  <c r="B5" i="2" s="1"/>
  <c r="D5" i="1"/>
  <c r="F5" i="1" s="1"/>
  <c r="L5" i="1" s="1"/>
  <c r="N5" i="1" s="1"/>
  <c r="H5" i="1" s="1"/>
  <c r="B6" i="2" s="1"/>
  <c r="D6" i="1"/>
  <c r="F6" i="1" s="1"/>
  <c r="L6" i="1" s="1"/>
  <c r="N6" i="1" s="1"/>
  <c r="H6" i="1" s="1"/>
  <c r="B7" i="2" s="1"/>
  <c r="D7" i="1"/>
  <c r="F7" i="1" s="1"/>
  <c r="L7" i="1" s="1"/>
  <c r="N7" i="1" s="1"/>
  <c r="H7" i="1" s="1"/>
  <c r="B8" i="2" s="1"/>
  <c r="D8" i="1"/>
  <c r="F8" i="1" s="1"/>
  <c r="L8" i="1" s="1"/>
  <c r="N8" i="1" s="1"/>
  <c r="H8" i="1" s="1"/>
  <c r="B9" i="2" s="1"/>
  <c r="D9" i="1"/>
  <c r="F9" i="1" s="1"/>
  <c r="L9" i="1" s="1"/>
  <c r="N9" i="1" s="1"/>
  <c r="H9" i="1" s="1"/>
  <c r="B10" i="2" s="1"/>
  <c r="D10" i="1"/>
  <c r="F10" i="1" s="1"/>
  <c r="L10" i="1" s="1"/>
  <c r="N10" i="1" s="1"/>
  <c r="H10" i="1" s="1"/>
  <c r="B11" i="2" s="1"/>
  <c r="D11" i="1"/>
  <c r="F11" i="1" s="1"/>
  <c r="L11" i="1" s="1"/>
  <c r="D12" i="1"/>
  <c r="F12" i="1" s="1"/>
  <c r="L12" i="1" s="1"/>
  <c r="N12" i="1" s="1"/>
  <c r="H12" i="1" s="1"/>
  <c r="B13" i="2" s="1"/>
  <c r="D13" i="1"/>
  <c r="F13" i="1" s="1"/>
  <c r="L13" i="1" s="1"/>
  <c r="N13" i="1" s="1"/>
  <c r="H13" i="1" s="1"/>
  <c r="B14" i="2" s="1"/>
  <c r="D14" i="1"/>
  <c r="F14" i="1" s="1"/>
  <c r="L14" i="1" s="1"/>
  <c r="N14" i="1" s="1"/>
  <c r="H14" i="1" s="1"/>
  <c r="B15" i="2" s="1"/>
  <c r="D15" i="1"/>
  <c r="F15" i="1" s="1"/>
  <c r="L15" i="1" s="1"/>
  <c r="N15" i="1" s="1"/>
  <c r="H15" i="1" s="1"/>
  <c r="B16" i="2" s="1"/>
  <c r="D16" i="1"/>
  <c r="F16" i="1" s="1"/>
  <c r="L16" i="1" s="1"/>
  <c r="N16" i="1" s="1"/>
  <c r="H16" i="1" s="1"/>
  <c r="B17" i="2" s="1"/>
  <c r="D17" i="1"/>
  <c r="F17" i="1" s="1"/>
  <c r="L17" i="1" s="1"/>
  <c r="N17" i="1" s="1"/>
  <c r="H17" i="1" s="1"/>
  <c r="B18" i="2" s="1"/>
  <c r="D18" i="1"/>
  <c r="F18" i="1" s="1"/>
  <c r="L18" i="1" s="1"/>
  <c r="N18" i="1" s="1"/>
  <c r="H18" i="1" s="1"/>
  <c r="B19" i="2" s="1"/>
  <c r="D19" i="1"/>
  <c r="F19" i="1" s="1"/>
  <c r="L19" i="1" s="1"/>
  <c r="N19" i="1" s="1"/>
  <c r="H19" i="1" s="1"/>
  <c r="B20" i="2" s="1"/>
  <c r="D20" i="1"/>
  <c r="F20" i="1" s="1"/>
  <c r="L20" i="1" s="1"/>
  <c r="N20" i="1" s="1"/>
  <c r="H20" i="1" s="1"/>
  <c r="B21" i="2" s="1"/>
  <c r="D21" i="1"/>
  <c r="F21" i="1" s="1"/>
  <c r="L21" i="1" s="1"/>
  <c r="N21" i="1" s="1"/>
  <c r="H21" i="1" s="1"/>
  <c r="B22" i="2" s="1"/>
  <c r="D22" i="1"/>
  <c r="F22" i="1" s="1"/>
  <c r="L22" i="1" s="1"/>
  <c r="N22" i="1" s="1"/>
  <c r="H22" i="1" s="1"/>
  <c r="B23" i="2" s="1"/>
  <c r="D23" i="1"/>
  <c r="F23" i="1" s="1"/>
  <c r="L23" i="1" s="1"/>
  <c r="N23" i="1" s="1"/>
  <c r="H23" i="1" s="1"/>
  <c r="B24" i="2" s="1"/>
  <c r="D24" i="1"/>
  <c r="F24" i="1" s="1"/>
  <c r="L24" i="1" s="1"/>
  <c r="N24" i="1" s="1"/>
  <c r="H24" i="1" s="1"/>
  <c r="B25" i="2" s="1"/>
  <c r="D25" i="1"/>
  <c r="F25" i="1" s="1"/>
  <c r="L25" i="1" s="1"/>
  <c r="N25" i="1" s="1"/>
  <c r="H25" i="1" s="1"/>
  <c r="B26" i="2" s="1"/>
  <c r="D26" i="1"/>
  <c r="F26" i="1" s="1"/>
  <c r="L26" i="1" s="1"/>
  <c r="N26" i="1" s="1"/>
  <c r="H26" i="1" s="1"/>
  <c r="B27" i="2" s="1"/>
  <c r="D27" i="1"/>
  <c r="F27" i="1" s="1"/>
  <c r="L27" i="1" s="1"/>
  <c r="N27" i="1" s="1"/>
  <c r="H27" i="1" s="1"/>
  <c r="B28" i="2" s="1"/>
  <c r="D28" i="1"/>
  <c r="F28" i="1" s="1"/>
  <c r="L28" i="1" s="1"/>
  <c r="N28" i="1" s="1"/>
  <c r="H28" i="1" s="1"/>
  <c r="B29" i="2" s="1"/>
  <c r="D29" i="1"/>
  <c r="F29" i="1" s="1"/>
  <c r="L29" i="1" s="1"/>
  <c r="N29" i="1" s="1"/>
  <c r="H29" i="1" s="1"/>
  <c r="B30" i="2" s="1"/>
  <c r="D30" i="1"/>
  <c r="F30" i="1" s="1"/>
  <c r="L30" i="1" s="1"/>
  <c r="N30" i="1" s="1"/>
  <c r="H30" i="1" s="1"/>
  <c r="B31" i="2" s="1"/>
  <c r="D31" i="1"/>
  <c r="F31" i="1" s="1"/>
  <c r="L31" i="1" s="1"/>
  <c r="N31" i="1" s="1"/>
  <c r="H31" i="1" s="1"/>
  <c r="B32" i="2" s="1"/>
  <c r="D32" i="1"/>
  <c r="F32" i="1" s="1"/>
  <c r="L32" i="1" s="1"/>
  <c r="N32" i="1" s="1"/>
  <c r="H32" i="1" s="1"/>
  <c r="B33" i="2" s="1"/>
  <c r="D33" i="1"/>
  <c r="F33" i="1" s="1"/>
  <c r="L33" i="1" s="1"/>
  <c r="N33" i="1" s="1"/>
  <c r="H33" i="1" s="1"/>
  <c r="B34" i="2" s="1"/>
  <c r="D34" i="1"/>
  <c r="F34" i="1" s="1"/>
  <c r="L34" i="1" s="1"/>
  <c r="N34" i="1" s="1"/>
  <c r="H34" i="1" s="1"/>
  <c r="B35" i="2" s="1"/>
  <c r="D35" i="1"/>
  <c r="F35" i="1" s="1"/>
  <c r="L35" i="1" s="1"/>
  <c r="N35" i="1" s="1"/>
  <c r="H35" i="1" s="1"/>
  <c r="B36" i="2" s="1"/>
  <c r="D36" i="1"/>
  <c r="F36" i="1" s="1"/>
  <c r="L36" i="1" s="1"/>
  <c r="N36" i="1" s="1"/>
  <c r="H36" i="1" s="1"/>
  <c r="B37" i="2" s="1"/>
  <c r="D37" i="1"/>
  <c r="F37" i="1" s="1"/>
  <c r="L37" i="1" s="1"/>
  <c r="N37" i="1" s="1"/>
  <c r="H37" i="1" s="1"/>
  <c r="B38" i="2" s="1"/>
  <c r="D38" i="1"/>
  <c r="F38" i="1" s="1"/>
  <c r="L38" i="1" s="1"/>
  <c r="N38" i="1" s="1"/>
  <c r="H38" i="1" s="1"/>
  <c r="B39" i="2" s="1"/>
  <c r="D39" i="1"/>
  <c r="F39" i="1" s="1"/>
  <c r="L39" i="1" s="1"/>
  <c r="N39" i="1" s="1"/>
  <c r="H39" i="1" s="1"/>
  <c r="B40" i="2" s="1"/>
  <c r="D40" i="1"/>
  <c r="F40" i="1" s="1"/>
  <c r="L40" i="1" s="1"/>
  <c r="N40" i="1" s="1"/>
  <c r="H40" i="1" s="1"/>
  <c r="B41" i="2" s="1"/>
  <c r="D41" i="1"/>
  <c r="F41" i="1" s="1"/>
  <c r="L41" i="1" s="1"/>
  <c r="N41" i="1" s="1"/>
  <c r="H41" i="1" s="1"/>
  <c r="B42" i="2" s="1"/>
  <c r="D42" i="1"/>
  <c r="F42" i="1" s="1"/>
  <c r="L42" i="1" s="1"/>
  <c r="N42" i="1" s="1"/>
  <c r="H42" i="1" s="1"/>
  <c r="B43" i="2" s="1"/>
  <c r="D43" i="1"/>
  <c r="F43" i="1" s="1"/>
  <c r="L43" i="1" s="1"/>
  <c r="N43" i="1" s="1"/>
  <c r="H43" i="1" s="1"/>
  <c r="B44" i="2" s="1"/>
  <c r="D44" i="1"/>
  <c r="F44" i="1" s="1"/>
  <c r="L44" i="1" s="1"/>
  <c r="N44" i="1" s="1"/>
  <c r="H44" i="1" s="1"/>
  <c r="B45" i="2" s="1"/>
  <c r="D45" i="1"/>
  <c r="F45" i="1" s="1"/>
  <c r="L45" i="1" s="1"/>
  <c r="N45" i="1" s="1"/>
  <c r="H45" i="1" s="1"/>
  <c r="B46" i="2" s="1"/>
  <c r="D46" i="1"/>
  <c r="F46" i="1" s="1"/>
  <c r="L46" i="1" s="1"/>
  <c r="N46" i="1" s="1"/>
  <c r="H46" i="1" s="1"/>
  <c r="B47" i="2" s="1"/>
  <c r="D47" i="1"/>
  <c r="F47" i="1" s="1"/>
  <c r="L47" i="1" s="1"/>
  <c r="N47" i="1" s="1"/>
  <c r="H47" i="1" s="1"/>
  <c r="B48" i="2" s="1"/>
  <c r="D48" i="1"/>
  <c r="F48" i="1" s="1"/>
  <c r="L48" i="1" s="1"/>
  <c r="N48" i="1" s="1"/>
  <c r="H48" i="1" s="1"/>
  <c r="B49" i="2" s="1"/>
  <c r="D49" i="1"/>
  <c r="F49" i="1" s="1"/>
  <c r="L49" i="1" s="1"/>
  <c r="N49" i="1" s="1"/>
  <c r="H49" i="1" s="1"/>
  <c r="B50" i="2" s="1"/>
  <c r="D50" i="1"/>
  <c r="F50" i="1" s="1"/>
  <c r="L50" i="1" s="1"/>
  <c r="N50" i="1" s="1"/>
  <c r="H50" i="1" s="1"/>
  <c r="B51" i="2" s="1"/>
  <c r="D51" i="1"/>
  <c r="F51" i="1" s="1"/>
  <c r="L51" i="1" s="1"/>
  <c r="N51" i="1" s="1"/>
  <c r="H51" i="1" s="1"/>
  <c r="B52" i="2" s="1"/>
  <c r="D52" i="1"/>
  <c r="F52" i="1" s="1"/>
  <c r="L52" i="1" s="1"/>
  <c r="N52" i="1" s="1"/>
  <c r="H52" i="1" s="1"/>
  <c r="B53" i="2" s="1"/>
  <c r="D53" i="1"/>
  <c r="F53" i="1" s="1"/>
  <c r="L53" i="1" s="1"/>
  <c r="N53" i="1" s="1"/>
  <c r="H53" i="1" s="1"/>
  <c r="B54" i="2" s="1"/>
  <c r="D54" i="1"/>
  <c r="F54" i="1" s="1"/>
  <c r="L54" i="1" s="1"/>
  <c r="N54" i="1" s="1"/>
  <c r="H54" i="1" s="1"/>
  <c r="B55" i="2" s="1"/>
  <c r="D55" i="1"/>
  <c r="F55" i="1" s="1"/>
  <c r="L55" i="1" s="1"/>
  <c r="N55" i="1" s="1"/>
  <c r="H55" i="1" s="1"/>
  <c r="B56" i="2" s="1"/>
  <c r="D56" i="1"/>
  <c r="F56" i="1" s="1"/>
  <c r="L56" i="1" s="1"/>
  <c r="N56" i="1" s="1"/>
  <c r="H56" i="1" s="1"/>
  <c r="B57" i="2" s="1"/>
  <c r="D57" i="1"/>
  <c r="F57" i="1" s="1"/>
  <c r="L57" i="1" s="1"/>
  <c r="N57" i="1" s="1"/>
  <c r="H57" i="1" s="1"/>
  <c r="B58" i="2" s="1"/>
  <c r="D58" i="1"/>
  <c r="F58" i="1" s="1"/>
  <c r="L58" i="1" s="1"/>
  <c r="N58" i="1" s="1"/>
  <c r="H58" i="1" s="1"/>
  <c r="B59" i="2" s="1"/>
  <c r="D59" i="1"/>
  <c r="F59" i="1" s="1"/>
  <c r="L59" i="1" s="1"/>
  <c r="N59" i="1" s="1"/>
  <c r="H59" i="1" s="1"/>
  <c r="B60" i="2" s="1"/>
  <c r="D60" i="1"/>
  <c r="F60" i="1" s="1"/>
  <c r="L60" i="1" s="1"/>
  <c r="N60" i="1" s="1"/>
  <c r="H60" i="1" s="1"/>
  <c r="B61" i="2" s="1"/>
  <c r="D61" i="1"/>
  <c r="F61" i="1" s="1"/>
  <c r="L61" i="1" s="1"/>
  <c r="N61" i="1" s="1"/>
  <c r="H61" i="1" s="1"/>
  <c r="B62" i="2" s="1"/>
  <c r="D62" i="1"/>
  <c r="F62" i="1" s="1"/>
  <c r="L62" i="1" s="1"/>
  <c r="N62" i="1" s="1"/>
  <c r="H62" i="1" s="1"/>
  <c r="B63" i="2" s="1"/>
  <c r="D63" i="1"/>
  <c r="F63" i="1" s="1"/>
  <c r="L63" i="1" s="1"/>
  <c r="N63" i="1" s="1"/>
  <c r="H63" i="1" s="1"/>
  <c r="B64" i="2" s="1"/>
  <c r="D64" i="1"/>
  <c r="F64" i="1" s="1"/>
  <c r="L64" i="1" s="1"/>
  <c r="N64" i="1" s="1"/>
  <c r="H64" i="1" s="1"/>
  <c r="B65" i="2" s="1"/>
  <c r="D65" i="1"/>
  <c r="F65" i="1" s="1"/>
  <c r="L65" i="1" s="1"/>
  <c r="N65" i="1" s="1"/>
  <c r="H65" i="1" s="1"/>
  <c r="B66" i="2" s="1"/>
  <c r="D66" i="1"/>
  <c r="F66" i="1" s="1"/>
  <c r="L66" i="1" s="1"/>
  <c r="N66" i="1" s="1"/>
  <c r="H66" i="1" s="1"/>
  <c r="B67" i="2" s="1"/>
  <c r="D67" i="1"/>
  <c r="F67" i="1" s="1"/>
  <c r="L67" i="1" s="1"/>
  <c r="N67" i="1" s="1"/>
  <c r="H67" i="1" s="1"/>
  <c r="B68" i="2" s="1"/>
  <c r="D68" i="1"/>
  <c r="F68" i="1" s="1"/>
  <c r="L68" i="1" s="1"/>
  <c r="N68" i="1" s="1"/>
  <c r="H68" i="1" s="1"/>
  <c r="B69" i="2" s="1"/>
  <c r="D69" i="1"/>
  <c r="F69" i="1" s="1"/>
  <c r="L69" i="1" s="1"/>
  <c r="N69" i="1" s="1"/>
  <c r="H69" i="1" s="1"/>
  <c r="B70" i="2" s="1"/>
  <c r="D70" i="1"/>
  <c r="F70" i="1" s="1"/>
  <c r="L70" i="1" s="1"/>
  <c r="N70" i="1" s="1"/>
  <c r="H70" i="1" s="1"/>
  <c r="B71" i="2" s="1"/>
  <c r="D71" i="1"/>
  <c r="F71" i="1" s="1"/>
  <c r="L71" i="1" s="1"/>
  <c r="N71" i="1" s="1"/>
  <c r="H71" i="1" s="1"/>
  <c r="B72" i="2" s="1"/>
  <c r="D72" i="1"/>
  <c r="F72" i="1" s="1"/>
  <c r="L72" i="1" s="1"/>
  <c r="N72" i="1" s="1"/>
  <c r="H72" i="1" s="1"/>
  <c r="B73" i="2" s="1"/>
  <c r="D73" i="1"/>
  <c r="F73" i="1" s="1"/>
  <c r="L73" i="1" s="1"/>
  <c r="N73" i="1" s="1"/>
  <c r="H73" i="1" s="1"/>
  <c r="B74" i="2" s="1"/>
  <c r="D74" i="1"/>
  <c r="F74" i="1" s="1"/>
  <c r="L74" i="1" s="1"/>
  <c r="N74" i="1" s="1"/>
  <c r="H74" i="1" s="1"/>
  <c r="B75" i="2" s="1"/>
  <c r="D75" i="1"/>
  <c r="F75" i="1" s="1"/>
  <c r="L75" i="1" s="1"/>
  <c r="N75" i="1" s="1"/>
  <c r="H75" i="1" s="1"/>
  <c r="B76" i="2" s="1"/>
  <c r="D76" i="1"/>
  <c r="F76" i="1" s="1"/>
  <c r="L76" i="1" s="1"/>
  <c r="N76" i="1" s="1"/>
  <c r="H76" i="1" s="1"/>
  <c r="B77" i="2" s="1"/>
  <c r="D77" i="1"/>
  <c r="F77" i="1" s="1"/>
  <c r="L77" i="1" s="1"/>
  <c r="N77" i="1" s="1"/>
  <c r="H77" i="1" s="1"/>
  <c r="B78" i="2" s="1"/>
  <c r="D78" i="1"/>
  <c r="F78" i="1" s="1"/>
  <c r="L78" i="1" s="1"/>
  <c r="N78" i="1" s="1"/>
  <c r="H78" i="1" s="1"/>
  <c r="B79" i="2" s="1"/>
  <c r="D79" i="1"/>
  <c r="F79" i="1" s="1"/>
  <c r="L79" i="1" s="1"/>
  <c r="N79" i="1" s="1"/>
  <c r="H79" i="1" s="1"/>
  <c r="B80" i="2" s="1"/>
  <c r="D80" i="1"/>
  <c r="F80" i="1" s="1"/>
  <c r="L80" i="1" s="1"/>
  <c r="N80" i="1" s="1"/>
  <c r="H80" i="1" s="1"/>
  <c r="B81" i="2" s="1"/>
  <c r="D81" i="1"/>
  <c r="F81" i="1" s="1"/>
  <c r="L81" i="1" s="1"/>
  <c r="N81" i="1" s="1"/>
  <c r="H81" i="1" s="1"/>
  <c r="B82" i="2" s="1"/>
  <c r="D82" i="1"/>
  <c r="F82" i="1" s="1"/>
  <c r="L82" i="1" s="1"/>
  <c r="N82" i="1" s="1"/>
  <c r="H82" i="1" s="1"/>
  <c r="B83" i="2" s="1"/>
  <c r="D83" i="1"/>
  <c r="F83" i="1" s="1"/>
  <c r="L83" i="1" s="1"/>
  <c r="N83" i="1" s="1"/>
  <c r="H83" i="1" s="1"/>
  <c r="B84" i="2" s="1"/>
  <c r="D84" i="1"/>
  <c r="F84" i="1" s="1"/>
  <c r="L84" i="1" s="1"/>
  <c r="N84" i="1" s="1"/>
  <c r="H84" i="1" s="1"/>
  <c r="B85" i="2" s="1"/>
  <c r="D85" i="1"/>
  <c r="F85" i="1" s="1"/>
  <c r="L85" i="1" s="1"/>
  <c r="N85" i="1" s="1"/>
  <c r="H85" i="1" s="1"/>
  <c r="B86" i="2" s="1"/>
  <c r="D86" i="1"/>
  <c r="F86" i="1" s="1"/>
  <c r="L86" i="1" s="1"/>
  <c r="N86" i="1" s="1"/>
  <c r="H86" i="1" s="1"/>
  <c r="B87" i="2" s="1"/>
  <c r="D87" i="1"/>
  <c r="F87" i="1" s="1"/>
  <c r="L87" i="1" s="1"/>
  <c r="N87" i="1" s="1"/>
  <c r="H87" i="1" s="1"/>
  <c r="B88" i="2" s="1"/>
  <c r="D88" i="1"/>
  <c r="F88" i="1" s="1"/>
  <c r="L88" i="1" s="1"/>
  <c r="N88" i="1" s="1"/>
  <c r="H88" i="1" s="1"/>
  <c r="B89" i="2" s="1"/>
  <c r="D89" i="1"/>
  <c r="F89" i="1" s="1"/>
  <c r="L89" i="1" s="1"/>
  <c r="N89" i="1" s="1"/>
  <c r="H89" i="1" s="1"/>
  <c r="B90" i="2" s="1"/>
  <c r="D90" i="1"/>
  <c r="F90" i="1" s="1"/>
  <c r="L90" i="1" s="1"/>
  <c r="N90" i="1" s="1"/>
  <c r="H90" i="1" s="1"/>
  <c r="B91" i="2" s="1"/>
  <c r="D91" i="1"/>
  <c r="F91" i="1" s="1"/>
  <c r="L91" i="1" s="1"/>
  <c r="N91" i="1" s="1"/>
  <c r="H91" i="1" s="1"/>
  <c r="B92" i="2" s="1"/>
  <c r="D92" i="1"/>
  <c r="F92" i="1" s="1"/>
  <c r="L92" i="1" s="1"/>
  <c r="N92" i="1" s="1"/>
  <c r="H92" i="1" s="1"/>
  <c r="B93" i="2" s="1"/>
  <c r="D93" i="1"/>
  <c r="F93" i="1" s="1"/>
  <c r="L93" i="1" s="1"/>
  <c r="N93" i="1" s="1"/>
  <c r="H93" i="1" s="1"/>
  <c r="B94" i="2" s="1"/>
  <c r="D94" i="1"/>
  <c r="F94" i="1" s="1"/>
  <c r="L94" i="1" s="1"/>
  <c r="N94" i="1" s="1"/>
  <c r="H94" i="1" s="1"/>
  <c r="B95" i="2" s="1"/>
  <c r="D95" i="1"/>
  <c r="F95" i="1" s="1"/>
  <c r="L95" i="1" s="1"/>
  <c r="N95" i="1" s="1"/>
  <c r="H95" i="1" s="1"/>
  <c r="B96" i="2" s="1"/>
  <c r="D96" i="1"/>
  <c r="F96" i="1" s="1"/>
  <c r="L96" i="1" s="1"/>
  <c r="N96" i="1" s="1"/>
  <c r="H96" i="1" s="1"/>
  <c r="B97" i="2" s="1"/>
  <c r="D97" i="1"/>
  <c r="F97" i="1" s="1"/>
  <c r="L97" i="1" s="1"/>
  <c r="N97" i="1" s="1"/>
  <c r="H97" i="1" s="1"/>
  <c r="B98" i="2" s="1"/>
  <c r="D98" i="1"/>
  <c r="F98" i="1" s="1"/>
  <c r="L98" i="1" s="1"/>
  <c r="N98" i="1" s="1"/>
  <c r="H98" i="1" s="1"/>
  <c r="B99" i="2" s="1"/>
  <c r="D99" i="1"/>
  <c r="F99" i="1" s="1"/>
  <c r="L99" i="1" s="1"/>
  <c r="N99" i="1" s="1"/>
  <c r="H99" i="1" s="1"/>
  <c r="B100" i="2" s="1"/>
  <c r="D100" i="1"/>
  <c r="F100" i="1" s="1"/>
  <c r="L100" i="1" s="1"/>
  <c r="N100" i="1" s="1"/>
  <c r="H100" i="1" s="1"/>
  <c r="B101" i="2" s="1"/>
  <c r="D101" i="1"/>
  <c r="F101" i="1" s="1"/>
  <c r="L101" i="1" s="1"/>
  <c r="N101" i="1" s="1"/>
  <c r="H101" i="1" s="1"/>
  <c r="B102" i="2" s="1"/>
  <c r="D102" i="1"/>
  <c r="F102" i="1" s="1"/>
  <c r="L102" i="1" s="1"/>
  <c r="N102" i="1" s="1"/>
  <c r="H102" i="1" s="1"/>
  <c r="B103" i="2" s="1"/>
  <c r="D103" i="1"/>
  <c r="F103" i="1" s="1"/>
  <c r="L103" i="1" s="1"/>
  <c r="N103" i="1" s="1"/>
  <c r="H103" i="1" s="1"/>
  <c r="B104" i="2" s="1"/>
  <c r="D104" i="1"/>
  <c r="F104" i="1" s="1"/>
  <c r="L104" i="1" s="1"/>
  <c r="N104" i="1" s="1"/>
  <c r="H104" i="1" s="1"/>
  <c r="B105" i="2" s="1"/>
  <c r="D105" i="1"/>
  <c r="F105" i="1" s="1"/>
  <c r="L105" i="1" s="1"/>
  <c r="N105" i="1" s="1"/>
  <c r="H105" i="1" s="1"/>
  <c r="B106" i="2" s="1"/>
  <c r="D106" i="1"/>
  <c r="F106" i="1" s="1"/>
  <c r="L106" i="1" s="1"/>
  <c r="N106" i="1" s="1"/>
  <c r="H106" i="1" s="1"/>
  <c r="B107" i="2" s="1"/>
  <c r="D107" i="1"/>
  <c r="F107" i="1" s="1"/>
  <c r="L107" i="1" s="1"/>
  <c r="N107" i="1" s="1"/>
  <c r="H107" i="1" s="1"/>
  <c r="B108" i="2" s="1"/>
  <c r="D108" i="1"/>
  <c r="F108" i="1" s="1"/>
  <c r="L108" i="1" s="1"/>
  <c r="N108" i="1" s="1"/>
  <c r="H108" i="1" s="1"/>
  <c r="B109" i="2" s="1"/>
  <c r="D109" i="1"/>
  <c r="F109" i="1" s="1"/>
  <c r="L109" i="1" s="1"/>
  <c r="N109" i="1" s="1"/>
  <c r="H109" i="1" s="1"/>
  <c r="B110" i="2" s="1"/>
  <c r="D110" i="1"/>
  <c r="F110" i="1" s="1"/>
  <c r="L110" i="1" s="1"/>
  <c r="N110" i="1" s="1"/>
  <c r="H110" i="1" s="1"/>
  <c r="B111" i="2" s="1"/>
  <c r="D111" i="1"/>
  <c r="F111" i="1" s="1"/>
  <c r="L111" i="1" s="1"/>
  <c r="N111" i="1" s="1"/>
  <c r="H111" i="1" s="1"/>
  <c r="B112" i="2" s="1"/>
  <c r="D112" i="1"/>
  <c r="F112" i="1" s="1"/>
  <c r="L112" i="1" s="1"/>
  <c r="N112" i="1" s="1"/>
  <c r="H112" i="1" s="1"/>
  <c r="B113" i="2" s="1"/>
  <c r="D113" i="1"/>
  <c r="F113" i="1" s="1"/>
  <c r="L113" i="1" s="1"/>
  <c r="N113" i="1" s="1"/>
  <c r="H113" i="1" s="1"/>
  <c r="B114" i="2" s="1"/>
  <c r="D114" i="1"/>
  <c r="F114" i="1" s="1"/>
  <c r="L114" i="1" s="1"/>
  <c r="N114" i="1" s="1"/>
  <c r="H114" i="1" s="1"/>
  <c r="B115" i="2" s="1"/>
  <c r="D115" i="1"/>
  <c r="F115" i="1" s="1"/>
  <c r="L115" i="1" s="1"/>
  <c r="N115" i="1" s="1"/>
  <c r="H115" i="1" s="1"/>
  <c r="B116" i="2" s="1"/>
  <c r="D116" i="1"/>
  <c r="F116" i="1" s="1"/>
  <c r="L116" i="1" s="1"/>
  <c r="N116" i="1" s="1"/>
  <c r="H116" i="1" s="1"/>
  <c r="B117" i="2" s="1"/>
  <c r="D117" i="1"/>
  <c r="F117" i="1" s="1"/>
  <c r="L117" i="1" s="1"/>
  <c r="N117" i="1" s="1"/>
  <c r="H117" i="1" s="1"/>
  <c r="B118" i="2" s="1"/>
  <c r="D118" i="1"/>
  <c r="F118" i="1" s="1"/>
  <c r="L118" i="1" s="1"/>
  <c r="N118" i="1" s="1"/>
  <c r="H118" i="1" s="1"/>
  <c r="B119" i="2" s="1"/>
  <c r="D119" i="1"/>
  <c r="F119" i="1" s="1"/>
  <c r="L119" i="1" s="1"/>
  <c r="N119" i="1" s="1"/>
  <c r="H119" i="1" s="1"/>
  <c r="B120" i="2" s="1"/>
  <c r="D120" i="1"/>
  <c r="F120" i="1" s="1"/>
  <c r="L120" i="1" s="1"/>
  <c r="N120" i="1" s="1"/>
  <c r="H120" i="1" s="1"/>
  <c r="B121" i="2" s="1"/>
  <c r="D121" i="1"/>
  <c r="F121" i="1" s="1"/>
  <c r="L121" i="1" s="1"/>
  <c r="N121" i="1" s="1"/>
  <c r="H121" i="1" s="1"/>
  <c r="B122" i="2" s="1"/>
  <c r="D122" i="1"/>
  <c r="F122" i="1" s="1"/>
  <c r="L122" i="1" s="1"/>
  <c r="N122" i="1" s="1"/>
  <c r="H122" i="1" s="1"/>
  <c r="B123" i="2" s="1"/>
  <c r="N2" i="1" l="1"/>
  <c r="H2" i="1" s="1"/>
  <c r="B3" i="2" s="1"/>
  <c r="N11" i="1"/>
  <c r="H11" i="1" s="1"/>
  <c r="B12" i="2" s="1"/>
</calcChain>
</file>

<file path=xl/sharedStrings.xml><?xml version="1.0" encoding="utf-8"?>
<sst xmlns="http://schemas.openxmlformats.org/spreadsheetml/2006/main" count="1253" uniqueCount="212">
  <si>
    <t>lable</t>
  </si>
  <si>
    <t>Ganze Zahlen</t>
  </si>
  <si>
    <t>1.1.1</t>
  </si>
  <si>
    <t>Grundoperationen mit natürlichen Zahlen durchführen</t>
  </si>
  <si>
    <t>Zahlen erkennen, die durch 2, 5, 10, 100, 1'000 teibar sind</t>
  </si>
  <si>
    <t>Zahlen bis 1 Milliarde lesen udn schreiben</t>
  </si>
  <si>
    <t>Grundoperationen mit natürlichen Zahlen überschlagen</t>
  </si>
  <si>
    <t>Teilbarkeitsregeln (3,4,6,8,9,25,50) nutzen und Teiler natürlicher Zahlen bestimmen</t>
  </si>
  <si>
    <t>Grundoperationnen mit ganzen Zahlen durchführen</t>
  </si>
  <si>
    <t>natürliche Zahlen in Primfaktoren zerlegen</t>
  </si>
  <si>
    <t>1.1.2</t>
  </si>
  <si>
    <t>Die ersten 20 Quadratzahlen ohne TR bestimmen und geometrisch deuten</t>
  </si>
  <si>
    <t>Wurzeln und Potenzen mit dem Rechner berechnen, sowie einfache Wurzeln unt Potenzen im Kopf bestimmen</t>
  </si>
  <si>
    <t>Ein Produkt mit gleichen Faktoren als Potenz scheiben und umgekehrt</t>
  </si>
  <si>
    <t>Zahlen in wissenschaftlicher Schreibweise mit positiven und negativen Exponenten lesen und schreiben</t>
  </si>
  <si>
    <t>Zahlen in wissenschaftlicher Schreibweise mit positiven und negativen Exponenten addieren, subtrahieren, multiplizieren, dividieren</t>
  </si>
  <si>
    <t>1.1.3</t>
  </si>
  <si>
    <t>Systematische Aufgabenfolgen bilden, weiterführen, verändern und beschreiben</t>
  </si>
  <si>
    <t>Gesetzmässigkeiten im Bereich der natürlichen Zahlen erforschen (z.B mithilfe der Stellentafel) und mit Beispielen konkretisieren</t>
  </si>
  <si>
    <t>Figurenfolgen in systematische Aufgabenfolgen übersetzen</t>
  </si>
  <si>
    <t>Arithmetische Zusammenhänge durch systematisches Variieren von Zahlen, Stellenwerten und Operationen erforschen und Beobachtungen festhalten</t>
  </si>
  <si>
    <t>Arithmetische Zusammenhänge erforschen, Strukturen auf andere Zahlbeispiele übertragen und Beobachtungen festhalten</t>
  </si>
  <si>
    <t>AutomobilassistentInn EBA</t>
  </si>
  <si>
    <t>x</t>
  </si>
  <si>
    <t>Gebrochene Zahlen</t>
  </si>
  <si>
    <t>GeZ</t>
  </si>
  <si>
    <t>GaZ</t>
  </si>
  <si>
    <t>1.2.1</t>
  </si>
  <si>
    <t>Operieren mit ganzen Zahlen</t>
  </si>
  <si>
    <t>id_row</t>
  </si>
  <si>
    <t>id_field</t>
  </si>
  <si>
    <t>id_tree</t>
  </si>
  <si>
    <t>Potenzieren und radizieren, 10er Potenzen bestimmen, darstellen, erforschen</t>
  </si>
  <si>
    <t>Muster und Beziehungen bei ganzen Zahlen erforschen, beschreiben, darstellen</t>
  </si>
  <si>
    <t>Flexibel zählen, rationale Zahlen nach der Grösse ordnen und Brüche darstellen</t>
  </si>
  <si>
    <t>lable_col</t>
  </si>
  <si>
    <t>A</t>
  </si>
  <si>
    <t>B</t>
  </si>
  <si>
    <t>C</t>
  </si>
  <si>
    <t>D</t>
  </si>
  <si>
    <t>E</t>
  </si>
  <si>
    <t>lable_nr</t>
  </si>
  <si>
    <t>Zahlen mit Komma lesen, schreiben und ordnen</t>
  </si>
  <si>
    <t>In Schritten vorwärts und rückwärts zählen</t>
  </si>
  <si>
    <t>Brüche mit den Nennern 2, 3, 4, 5, 6, 8, 10, 12, 20, 50, 100 ordnen und auf dem Zahlenstarhl einzeichnen</t>
  </si>
  <si>
    <t>1.2.2</t>
  </si>
  <si>
    <t>positive und negative Zahlen auf dem Zahlenstral ordnen</t>
  </si>
  <si>
    <t>Potenzen mit natürlichenm Exponenten lesen, schreiben und berechnen</t>
  </si>
  <si>
    <t>1.2.3</t>
  </si>
  <si>
    <t>1.2.4</t>
  </si>
  <si>
    <t>Zahlen runden und Ergebnisse überschlagen</t>
  </si>
  <si>
    <t>Zahlen mit Komma runden</t>
  </si>
  <si>
    <t>Summen und Differenzen von Zahlen mit Komma überschlagen</t>
  </si>
  <si>
    <t>Rechenergebnisse sinnvoll runden</t>
  </si>
  <si>
    <t>Produkte und Quotienten von Zahlen mit Komma überschlagen</t>
  </si>
  <si>
    <t>Mit rationalen Zahlen (Zahlen mit Komma sowie Brüchen) operieren</t>
  </si>
  <si>
    <t>Zahlen bis 5 Wertziffern addieren und subtrahieren</t>
  </si>
  <si>
    <t>Zahlen bis 5 Wertziffern multiplizieren und die Ergebnisse überprüfen</t>
  </si>
  <si>
    <t>Brüche mit den Nennern 2, 3, 4, 5, 6, 8, 10, 12, 20, 50, 100  kürzen, erweitern, addieren und subtrahieren</t>
  </si>
  <si>
    <t>Brüche mit den Nennern 2, 3, 4, 5, 6, 8, 10, 12, 20, 50, 100  multiplizieren</t>
  </si>
  <si>
    <t>Grundoperationen mit rationalen Zahlen ausführen und durch Umkehroperationen überprüfen</t>
  </si>
  <si>
    <t>Rationale Zahlen darstellen, in andere Schreibweisen übertragen sowie Muster und Zahlenfolgen beschreiben</t>
  </si>
  <si>
    <t>Brüche darstellen und vergleichen sowie Darstellungen Interpretieren</t>
  </si>
  <si>
    <t>Brüche (Nenner 2, 3, 4, 5, 6, 8, 10, 20,  50, 100, 1'000), Zahlen mit Komma und Prozentzahlen je in die beiden anderen Schreibweisen übertragen. 
Summe und Differenzen von gebrochenen Zahlen darstellen</t>
  </si>
  <si>
    <t>Zahlenfolgen mit positiven rationalen Zahlen beschreiben. Eigenschaften von rationalen Zahlen erforschen und beschreiben
Produkte von gebrochenen zahlen darstellen</t>
  </si>
  <si>
    <t>Anzahl Nachkommmastellen bei Produkten und Quotienten von Zahlen mit Komma erforschen und begründen</t>
  </si>
  <si>
    <t>Algebra (Terme und Gleichungen)</t>
  </si>
  <si>
    <t>Al</t>
  </si>
  <si>
    <t>Terme vergleichen und umformen, Gesetze und Regeln anwenden, mit Variablen operieren</t>
  </si>
  <si>
    <t>Zahlen mit Klammern auswerten</t>
  </si>
  <si>
    <t>Zahlenterme mit Klammern und Grundoperationen (Punkt vor Strich) berechnen</t>
  </si>
  <si>
    <t>Terme mit Variablen addieren und subtrahieren</t>
  </si>
  <si>
    <t>1.3.1</t>
  </si>
  <si>
    <t>1.3.2</t>
  </si>
  <si>
    <t>1.3.3</t>
  </si>
  <si>
    <t>Terme mit Variablen umformen bzw. sinnvoll vereinfachen (z.B. Terme mit Binomen) 
Grundoperationen mit Variablen und Brüchen ausführen</t>
  </si>
  <si>
    <t>Terme mit Potenzen und Quadratwurzeln umformen und berechnen</t>
  </si>
  <si>
    <t>Gleichungen lösen, aufstellen und deuten</t>
  </si>
  <si>
    <t>Gleichwertigkeit von zwei Zahlentermen überprüfen</t>
  </si>
  <si>
    <t>Gleichungen mit einer Variablen durch Einsetzen oder Umkehroperationen lösen und überprüfen</t>
  </si>
  <si>
    <t>lineare Gleichungen mit einer Variablen mit Äquivalenzumformungen lösen und überprüfen</t>
  </si>
  <si>
    <t>Gleichungen sprachlich deuten und zu Texten Gleichungen finden</t>
  </si>
  <si>
    <t>Quadratische Gleichungen durch Faktorzerlegung lösen</t>
  </si>
  <si>
    <t>Bruchgleichungen lösen</t>
  </si>
  <si>
    <t>Anzahlen, Zahlenfolgen und Terme veranschaulichen und verallgemeinern</t>
  </si>
  <si>
    <t>Figurenfolgen und arithmetische Muster weiterführen</t>
  </si>
  <si>
    <t>zu Figurenfolgen oder arithmetischen Mustern Gesetzmässigkeiten formulieren</t>
  </si>
  <si>
    <t>Arithmetische und algebraische Terme veranschaulichen, insbesondere mit Text, Symbolen und Skizzen</t>
  </si>
  <si>
    <t>Terme geometrisch interpretieren
Lineare Figurenfolgen in einen Term übertragen</t>
  </si>
  <si>
    <t>Zahlen und Operationen in Buchstabentermen systematisch variieren
Wachstum in Termen, Zahlenfolgen und Graphen erkennen und beschreiben</t>
  </si>
  <si>
    <t>Zahlen und Variable</t>
  </si>
  <si>
    <t>id_subfield</t>
  </si>
  <si>
    <t>ZuV</t>
  </si>
  <si>
    <t>Form und Raum</t>
  </si>
  <si>
    <t>FuR</t>
  </si>
  <si>
    <t>Geometrie der Ebene</t>
  </si>
  <si>
    <t>GdE</t>
  </si>
  <si>
    <t>Mit Zirkel, Geodreieck und Lineal konstruieren, Figuren in der Ebene abbilden, zerlegen und zusammenfügen</t>
  </si>
  <si>
    <t>2.1.1</t>
  </si>
  <si>
    <t>Skizzen und Zeichnungen nachvollziehen sowie mit Rastern, Zirkel und Geodreieck (Kreise, Parallelen, Rechtewinkel, Strecken) zeichnen</t>
  </si>
  <si>
    <t>2.1.2</t>
  </si>
  <si>
    <t>2.1.3</t>
  </si>
  <si>
    <t>2.1.4</t>
  </si>
  <si>
    <t>Winkel übertragen, messen und konstruieren</t>
  </si>
  <si>
    <t>Figuren mit dem Geodreieck konstruieren, zerlegen, zusammenfügen und deren Grösse ändern</t>
  </si>
  <si>
    <t>Winkelhalbierende, Mittelsenkrechte und einfache Figuren korrekt beschriften sowie mit Geodreick und Zirkel konstruieren</t>
  </si>
  <si>
    <t>Figuren spiegeln (Punkspiegelung, Achsenspiegelung) und verschieben un entsprechende Abbildungen erkennen</t>
  </si>
  <si>
    <t>Figuren mit Zirkel und Geodreieck drehen</t>
  </si>
  <si>
    <t>Figuren bei gegebenem Streckfaktor und Streckzentrum strecken</t>
  </si>
  <si>
    <t>Längen, Winkel und Flächeninhalte an Drei-, Vierecken und Kreisfiguren bestimmen und Berechnungen ausführen</t>
  </si>
  <si>
    <t>den Umfang von Vielecken messen, auszählen und berechnen sowie den Flächeninhalt von Quadraten und Rechtecken berechnen</t>
  </si>
  <si>
    <t>den Flächeninhalt von nicht rechteckigen Figuren in Rastern annähernd besteimmen</t>
  </si>
  <si>
    <t>Winkel in Figuren durch vergleichen und berechnen bestimmen</t>
  </si>
  <si>
    <t>den Flächeninhalt von Drei- und Vierecken berechnen unter anderem auch mithilfe des Satzes von Pytagoras</t>
  </si>
  <si>
    <t>den Umfang und den Flächeninhalt von Kreisen berechnen</t>
  </si>
  <si>
    <t>flexibel die Formeln zur Berechnung des Flächeninhalts von Drei- und Vierecken anwenden</t>
  </si>
  <si>
    <t>Strecken und Flächeninhalte von Kreissektoren und Kreisringen berechnen</t>
  </si>
  <si>
    <t>Beziehungen zwischen Längen, Winkeln und Flächeninhalten erforschen</t>
  </si>
  <si>
    <t>Quadrate und Rechntecke systematisch variieren, Beoachtungen festhalten und Vermutungen formulieren</t>
  </si>
  <si>
    <t>beim Erforschen geometrischer Beziehungen Vermutungen formulieren, überprüfen und allenfalls neue Vermutungen formulieren</t>
  </si>
  <si>
    <t>Figuren systematisch variieren, zerlegen und Auswirkungen erforschen</t>
  </si>
  <si>
    <t>Aussagen und Flächenformeln zu Drei- und Vierecken mit Skizzen und Modellen belegen</t>
  </si>
  <si>
    <t>geometrische Beziehungen in Vielecken- insbesondere zwischen Winkeln, Längen und Flächen - variieren und dazu Vermutungen austauschen</t>
  </si>
  <si>
    <t>Aussagen zu geometrischen Beziehungen im Dreieck, Viereck und Kreis überprüfen</t>
  </si>
  <si>
    <t>Koordinaten von Punkten bestimmen, in Koordinatensystemen operieren, Pläne lesen, nutzen und zeichnen</t>
  </si>
  <si>
    <t>Wege und Lagebeziehungen skizzieren bzw. entsprechende Pläne nutzen</t>
  </si>
  <si>
    <t>zu Koordinaten Figuren zueichnen sowie die Koordinaten von Punkten bestimmen</t>
  </si>
  <si>
    <t>Karten lesen und Streckenlängen aufgrund von Maastabangaben bestimmen und umgekehrt</t>
  </si>
  <si>
    <t>Abbildungen im Koordinatensystem nach Anweisungen ausführenb und verändern</t>
  </si>
  <si>
    <t>einen Wohnungsplan nach Masstab zeichnen bzw. entsprechender Plänse lesen</t>
  </si>
  <si>
    <t>aufgrund von Plänen reale Flächeninhalte berechnen</t>
  </si>
  <si>
    <t>Geometrie im Raum</t>
  </si>
  <si>
    <t>GiR</t>
  </si>
  <si>
    <t>2.2.1</t>
  </si>
  <si>
    <t>2.2.2</t>
  </si>
  <si>
    <t>2.2.3</t>
  </si>
  <si>
    <t>Körper und räumliche Beziehungen darstellen</t>
  </si>
  <si>
    <t>aus Quadraten und Rechtecken Würfel und Quader herstellen und Quader in Quadrate zerlegen</t>
  </si>
  <si>
    <t>aus Quadern zusammengesetze Körper skizzieren und beschreiben
das Netz von Würfeln und Quadern zeichnen</t>
  </si>
  <si>
    <t>Grundriss, Schrägbild, Aufsicht, Vorderansicht und Seitenansicht von rechtwinkligen Körper in einem Raster zeichen</t>
  </si>
  <si>
    <t>Prismen und Pyramiden skizzieren und als Schrägbild, in der Auf- und Seitenansicht sowie als Netz darstellen</t>
  </si>
  <si>
    <t>Skizzen für massstabgetreue Modelle anfertigen oder Modelle herstellen</t>
  </si>
  <si>
    <t>Körper und räumliche Beziehungen in verschienenen Lagen vorstellen und beschreiben</t>
  </si>
  <si>
    <t>Quader und Würfel in der Vorstellung kippen und drehen</t>
  </si>
  <si>
    <t>Quader und Würfel in der Vorstellunge zerlegen und zusammenfügen</t>
  </si>
  <si>
    <t>Körper in der Vorstellung drehen und kippen</t>
  </si>
  <si>
    <t>Körper in der Vorstellung veränder und Ergebnisse beschreiben</t>
  </si>
  <si>
    <t>Längen, Flächeninhalte und Volumen von Körpern bestimmen, Berechnungen ausführen, Beziehungen zwischen Längen, Flächeninhalten und Volumen erforschen</t>
  </si>
  <si>
    <t>Quader aus Einheitswürfeln zusammenbauen und das Volumen auszählen</t>
  </si>
  <si>
    <t>Volumen und Seitenflächen von Quadern berechnen</t>
  </si>
  <si>
    <t>das Volumen beliebiger Körper durch Vergleich mit Quadern schätzen
Kantenlägen, Seitenflächen und Volumen von Quadern berechnen und entsprechend Beziehungen erkennen</t>
  </si>
  <si>
    <t>Kantenlängen, Flächen und Volumen an geraden Prismen und Zylindern berechnen</t>
  </si>
  <si>
    <t>Strecken, Flächen und Volumen an Pyramiden, Kegeln und Kugeln berechnen
Kantenlängen, Oberflächen oder volumen von Körpern systematisch variieren und Zusammenhänge formulieren</t>
  </si>
  <si>
    <t>Grössen, Funktionen, Daten und Zufall</t>
  </si>
  <si>
    <t>GFDZ</t>
  </si>
  <si>
    <t>Grössen und Masse</t>
  </si>
  <si>
    <t>GuM</t>
  </si>
  <si>
    <t>SI-Einheiten kennen, sich an Referenzgrössen orientieren, Repräsentanten zu Referenzgrössen kennen, Masseinheiten verwenden</t>
  </si>
  <si>
    <t>3.1.1</t>
  </si>
  <si>
    <t>3.1.3</t>
  </si>
  <si>
    <t>3.1.2</t>
  </si>
  <si>
    <t>sich bei Längen-, Flächen-, Gewichts- und Zeitmassen an Referenzgrössen orientieren, sowie deren Abkürzung verwenden</t>
  </si>
  <si>
    <t>sich bei Raum- und Hohlmassen an Referenzgrössen orientieren, sowie deren Abkürzungen verwenden</t>
  </si>
  <si>
    <t>zusammengesetzte Masseinheiten und deren Abkürzungen verwenden</t>
  </si>
  <si>
    <t>das System der dezimalen Masseinheiten (SI-System) und deren Vorsätze nutzen und verstehen</t>
  </si>
  <si>
    <t>Grössen schätzen, mit ihnen rechnen und umwandeln</t>
  </si>
  <si>
    <t>Grössen (Geld, Längen, Gewicht bzw. Masse) schätzen, berstimmen, vergleichen, runden, addieren, subtrahieren und umwandeln</t>
  </si>
  <si>
    <t>Flächeninhalte und Volumen in einer geeigneten Masseinheit schätzen und umwandeln</t>
  </si>
  <si>
    <t>Sachsituationen zwischen Grössen mit Przentzahlen beschreiben</t>
  </si>
  <si>
    <t>Zeiteinheiten situationsgerecht auswählen und diese umwandeln</t>
  </si>
  <si>
    <t>flexibel mit Raum- und Hohlmasse umgehen</t>
  </si>
  <si>
    <t>Berechnungen mit zusammengesetzten Masszahlen durchführen und entsprechende Masseinheiten umrechnen</t>
  </si>
  <si>
    <t>Grössen erfassen, bestimmen, tabellarisch darstellen und vergleichen</t>
  </si>
  <si>
    <t>Datensätzen ordnen sowie Mittelwert, Maximum und Minimum bestimmen</t>
  </si>
  <si>
    <t>Alltagssituationen in mathematische Sprache übersetzebn und geeignete Masseinheiten wählen</t>
  </si>
  <si>
    <t>Daten zu verschiedenen Grössen mittels Experimenten, Messungen und Berechnungen sammeln, in einem Diagramm darstellen und interpretieren</t>
  </si>
  <si>
    <t>Beziehungen zwischen verschiedenen Grössen datengestützt darstellen</t>
  </si>
  <si>
    <t>Funktionale Zusammenhänge, Proportionalität</t>
  </si>
  <si>
    <t>FZP</t>
  </si>
  <si>
    <t>Proportionale und lineare Situationen erkennen. Zu proportionalen, umgekerht bzw. indirekt proportionalen und linearen Beziehungen Berrechnungen ausführen</t>
  </si>
  <si>
    <t>3.2.1</t>
  </si>
  <si>
    <t>3.2.2</t>
  </si>
  <si>
    <t>3.2.3</t>
  </si>
  <si>
    <t>Proportionalität in Sachsituationen erkennen und mit proportionalen Beziehungen rechnen</t>
  </si>
  <si>
    <t>zu einer proportionalen Wertetabelle Zusammenhänge beschreiben</t>
  </si>
  <si>
    <t>Prozentangaben als proportionale Zuordnungen verstehen und Prozentrechnungen ausführen</t>
  </si>
  <si>
    <t>umgekehrt bzw. indirekt proportionalen Beziehungen erkennen und damit rechnen</t>
  </si>
  <si>
    <t>verschiedene funktionale Zusammenhänge in Sachsituationen erkennen</t>
  </si>
  <si>
    <t>Sachsituationen mit Wertetabellen erfassen, mit Funktionsgraphen darstellen und entsprechende Funktionsgleichungen bestimmen bzw. zu mathematischen Darstellungen Sachsituationen finden</t>
  </si>
  <si>
    <t>den Zusammenhang zwischen Werten in einer Tabelle in einem funktionalen Zusammenhang beschreiben</t>
  </si>
  <si>
    <t>funktionale Zusammenhänge in Wertetabellen erfassen</t>
  </si>
  <si>
    <t>Wertepaare aufgrund von Funktionsgraphen bestimmen</t>
  </si>
  <si>
    <t>die Abhängigkeit zwier Werte mit einem Funktionsgraphen darstellen sowie Graphenverläufe interpretieren</t>
  </si>
  <si>
    <t>Funktionale Zusammenhänge mit Sachsituationen, Wertetabellen, Graphen und Gleichungen beschreiben</t>
  </si>
  <si>
    <t>Funktionen im Koordinatensystem mit geeigneter Skalierung darstellen</t>
  </si>
  <si>
    <t>den Schnittpunkt zweier Geraden algebraisch und graphisch bestimmen
zu linearen Funktionsgraphen die Steigung, den y-Achsenabschnitt, die Nullstelle und damit die Funktionsgleichung bestimmen</t>
  </si>
  <si>
    <t>Fragen zu funktionalen Zusammenhängen in Alltagssituationen stellen, diese beschreiben und darstellen</t>
  </si>
  <si>
    <t>Behiehungen zwischen Werten erforschen und funktionale Zusammenhänge überprüfen</t>
  </si>
  <si>
    <t>funktionale Zusammenhänge, insbesondere zu Preis-Leistung und Weg-Zeit, darstellen und begründen</t>
  </si>
  <si>
    <t>Ergebnisse und Aussagen zu funktionalen Zusammenhängen überprüfen, insbesondere, durch Interpretation von Tabellen, Graphen und Diagrammen</t>
  </si>
  <si>
    <t>funktionale und statistische Zusammenhänge erforschen, dazu Fragen stellen sowie Ergebnisse vergleichen</t>
  </si>
  <si>
    <t>DetailhandelsassistentIn EBA</t>
  </si>
  <si>
    <t>job_id</t>
  </si>
  <si>
    <t>automobilass</t>
  </si>
  <si>
    <t>detailhandelsass</t>
  </si>
  <si>
    <t>AgrarpraktikerIn EBA</t>
  </si>
  <si>
    <t>agrarpra</t>
  </si>
  <si>
    <t>DetailhandelsfachFrauMann EFZ</t>
  </si>
  <si>
    <t>detailhandelsfach</t>
  </si>
  <si>
    <t>alle As</t>
  </si>
  <si>
    <t>InformatikerIn EFZ</t>
  </si>
  <si>
    <t>informatik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</si>
</sst>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2"/>
  <sheetViews>
    <sheetView workbookViewId="0">
      <selection activeCell="G7" sqref="G7"/>
    </sheetView>
  </sheetViews>
  <sheetFormatPr baseColWidth="10" defaultColWidth="8.83203125" defaultRowHeight="15" x14ac:dyDescent="0.2"/>
  <cols>
    <col min="1" max="1" width="21.33203125" customWidth="1"/>
    <col min="2" max="2" width="7.5" customWidth="1"/>
    <col min="3" max="4" width="16" customWidth="1"/>
    <col min="5" max="5" width="22.1640625" style="1" customWidth="1"/>
    <col min="6" max="6" width="12.83203125" customWidth="1"/>
    <col min="7" max="7" width="54.83203125" customWidth="1"/>
    <col min="8" max="9" width="14.6640625" customWidth="1"/>
    <col min="10" max="10" width="10" style="1" customWidth="1"/>
    <col min="11" max="11" width="9.6640625" customWidth="1"/>
    <col min="14" max="14" width="12" customWidth="1"/>
  </cols>
  <sheetData>
    <row r="1" spans="1:14" x14ac:dyDescent="0.2">
      <c r="A1" t="s">
        <v>0</v>
      </c>
      <c r="B1" t="s">
        <v>30</v>
      </c>
      <c r="C1" t="s">
        <v>0</v>
      </c>
      <c r="D1" t="s">
        <v>31</v>
      </c>
      <c r="E1" s="1" t="s">
        <v>0</v>
      </c>
      <c r="F1" t="s">
        <v>31</v>
      </c>
      <c r="G1" t="s">
        <v>0</v>
      </c>
      <c r="H1" t="s">
        <v>31</v>
      </c>
      <c r="I1" t="s">
        <v>35</v>
      </c>
      <c r="J1" t="s">
        <v>29</v>
      </c>
      <c r="K1" t="s">
        <v>91</v>
      </c>
      <c r="L1" t="s">
        <v>31</v>
      </c>
      <c r="M1" t="s">
        <v>41</v>
      </c>
      <c r="N1" t="s">
        <v>31</v>
      </c>
    </row>
    <row r="2" spans="1:14" x14ac:dyDescent="0.2">
      <c r="A2" t="s">
        <v>90</v>
      </c>
      <c r="B2" t="s">
        <v>92</v>
      </c>
      <c r="C2" t="s">
        <v>1</v>
      </c>
      <c r="D2" t="str">
        <f>B2&amp;K2</f>
        <v>ZuVGaZ</v>
      </c>
      <c r="E2" s="1" t="s">
        <v>28</v>
      </c>
      <c r="F2" t="str">
        <f>D2&amp;J2</f>
        <v>ZuVGaZ1.1.1</v>
      </c>
      <c r="G2" t="s">
        <v>3</v>
      </c>
      <c r="H2" t="str">
        <f t="shared" ref="H2:H33" si="0">N2&amp;"_desc"</f>
        <v>ZuVGaZ1.1.1A1_desc</v>
      </c>
      <c r="I2" t="s">
        <v>36</v>
      </c>
      <c r="J2" s="1" t="s">
        <v>2</v>
      </c>
      <c r="K2" t="s">
        <v>26</v>
      </c>
      <c r="L2" t="str">
        <f>F2&amp;I2</f>
        <v>ZuVGaZ1.1.1A</v>
      </c>
      <c r="M2">
        <v>1</v>
      </c>
      <c r="N2" t="str">
        <f>L2&amp;M2</f>
        <v>ZuVGaZ1.1.1A1</v>
      </c>
    </row>
    <row r="3" spans="1:14" x14ac:dyDescent="0.2">
      <c r="A3" t="s">
        <v>90</v>
      </c>
      <c r="B3" t="s">
        <v>92</v>
      </c>
      <c r="C3" t="s">
        <v>1</v>
      </c>
      <c r="D3" t="str">
        <f>B3&amp;K3</f>
        <v>ZuVGaZ</v>
      </c>
      <c r="E3" s="1" t="s">
        <v>28</v>
      </c>
      <c r="F3" t="str">
        <f>D3&amp;J3</f>
        <v>ZuVGaZ1.1.1</v>
      </c>
      <c r="G3" t="s">
        <v>4</v>
      </c>
      <c r="H3" t="str">
        <f t="shared" si="0"/>
        <v>ZuVGaZ1.1.1A2_desc</v>
      </c>
      <c r="I3" t="s">
        <v>36</v>
      </c>
      <c r="J3" s="1" t="s">
        <v>2</v>
      </c>
      <c r="K3" t="s">
        <v>26</v>
      </c>
      <c r="L3" t="str">
        <f>F3&amp;I3</f>
        <v>ZuVGaZ1.1.1A</v>
      </c>
      <c r="M3">
        <v>2</v>
      </c>
      <c r="N3" t="str">
        <f t="shared" ref="N3:N24" si="1">L3&amp;M3</f>
        <v>ZuVGaZ1.1.1A2</v>
      </c>
    </row>
    <row r="4" spans="1:14" x14ac:dyDescent="0.2">
      <c r="A4" t="s">
        <v>90</v>
      </c>
      <c r="B4" t="s">
        <v>92</v>
      </c>
      <c r="C4" t="s">
        <v>1</v>
      </c>
      <c r="D4" t="str">
        <f>B4&amp;K4</f>
        <v>ZuVGaZ</v>
      </c>
      <c r="E4" s="1" t="s">
        <v>28</v>
      </c>
      <c r="F4" t="str">
        <f>D4&amp;J4</f>
        <v>ZuVGaZ1.1.1</v>
      </c>
      <c r="G4" t="s">
        <v>5</v>
      </c>
      <c r="H4" t="str">
        <f t="shared" si="0"/>
        <v>ZuVGaZ1.1.1B1_desc</v>
      </c>
      <c r="I4" t="s">
        <v>37</v>
      </c>
      <c r="J4" s="1" t="s">
        <v>2</v>
      </c>
      <c r="K4" t="s">
        <v>26</v>
      </c>
      <c r="L4" t="str">
        <f>F4&amp;I4</f>
        <v>ZuVGaZ1.1.1B</v>
      </c>
      <c r="M4">
        <v>1</v>
      </c>
      <c r="N4" t="str">
        <f t="shared" si="1"/>
        <v>ZuVGaZ1.1.1B1</v>
      </c>
    </row>
    <row r="5" spans="1:14" x14ac:dyDescent="0.2">
      <c r="A5" t="s">
        <v>90</v>
      </c>
      <c r="B5" t="s">
        <v>92</v>
      </c>
      <c r="C5" t="s">
        <v>1</v>
      </c>
      <c r="D5" t="str">
        <f>B5&amp;K5</f>
        <v>ZuVGaZ</v>
      </c>
      <c r="E5" s="1" t="s">
        <v>28</v>
      </c>
      <c r="F5" t="str">
        <f>D5&amp;J5</f>
        <v>ZuVGaZ1.1.1</v>
      </c>
      <c r="G5" t="s">
        <v>6</v>
      </c>
      <c r="H5" t="str">
        <f t="shared" si="0"/>
        <v>ZuVGaZ1.1.1B2_desc</v>
      </c>
      <c r="I5" t="s">
        <v>37</v>
      </c>
      <c r="J5" s="1" t="s">
        <v>2</v>
      </c>
      <c r="K5" t="s">
        <v>26</v>
      </c>
      <c r="L5" t="str">
        <f>F5&amp;I5</f>
        <v>ZuVGaZ1.1.1B</v>
      </c>
      <c r="M5">
        <v>2</v>
      </c>
      <c r="N5" t="str">
        <f t="shared" si="1"/>
        <v>ZuVGaZ1.1.1B2</v>
      </c>
    </row>
    <row r="6" spans="1:14" x14ac:dyDescent="0.2">
      <c r="A6" t="s">
        <v>90</v>
      </c>
      <c r="B6" t="s">
        <v>92</v>
      </c>
      <c r="C6" t="s">
        <v>1</v>
      </c>
      <c r="D6" t="str">
        <f>B6&amp;K6</f>
        <v>ZuVGaZ</v>
      </c>
      <c r="E6" s="1" t="s">
        <v>28</v>
      </c>
      <c r="F6" t="str">
        <f>D6&amp;J6</f>
        <v>ZuVGaZ1.1.1</v>
      </c>
      <c r="G6" t="s">
        <v>7</v>
      </c>
      <c r="H6" t="str">
        <f t="shared" si="0"/>
        <v>ZuVGaZ1.1.1C1_desc</v>
      </c>
      <c r="I6" t="s">
        <v>38</v>
      </c>
      <c r="J6" s="1" t="s">
        <v>2</v>
      </c>
      <c r="K6" t="s">
        <v>26</v>
      </c>
      <c r="L6" t="str">
        <f>F6&amp;I6</f>
        <v>ZuVGaZ1.1.1C</v>
      </c>
      <c r="M6">
        <v>1</v>
      </c>
      <c r="N6" t="str">
        <f t="shared" si="1"/>
        <v>ZuVGaZ1.1.1C1</v>
      </c>
    </row>
    <row r="7" spans="1:14" x14ac:dyDescent="0.2">
      <c r="A7" t="s">
        <v>90</v>
      </c>
      <c r="B7" t="s">
        <v>92</v>
      </c>
      <c r="C7" t="s">
        <v>1</v>
      </c>
      <c r="D7" t="str">
        <f>B7&amp;K7</f>
        <v>ZuVGaZ</v>
      </c>
      <c r="E7" s="1" t="s">
        <v>28</v>
      </c>
      <c r="F7" t="str">
        <f>D7&amp;J7</f>
        <v>ZuVGaZ1.1.1</v>
      </c>
      <c r="G7" t="s">
        <v>8</v>
      </c>
      <c r="H7" t="str">
        <f t="shared" si="0"/>
        <v>ZuVGaZ1.1.1D1_desc</v>
      </c>
      <c r="I7" t="s">
        <v>39</v>
      </c>
      <c r="J7" s="1" t="s">
        <v>2</v>
      </c>
      <c r="K7" t="s">
        <v>26</v>
      </c>
      <c r="L7" t="str">
        <f>F7&amp;I7</f>
        <v>ZuVGaZ1.1.1D</v>
      </c>
      <c r="M7">
        <v>1</v>
      </c>
      <c r="N7" t="str">
        <f t="shared" si="1"/>
        <v>ZuVGaZ1.1.1D1</v>
      </c>
    </row>
    <row r="8" spans="1:14" x14ac:dyDescent="0.2">
      <c r="A8" t="s">
        <v>90</v>
      </c>
      <c r="B8" t="s">
        <v>92</v>
      </c>
      <c r="C8" t="s">
        <v>1</v>
      </c>
      <c r="D8" t="str">
        <f>B8&amp;K8</f>
        <v>ZuVGaZ</v>
      </c>
      <c r="E8" s="1" t="s">
        <v>28</v>
      </c>
      <c r="F8" t="str">
        <f>D8&amp;J8</f>
        <v>ZuVGaZ1.1.1</v>
      </c>
      <c r="G8" t="s">
        <v>9</v>
      </c>
      <c r="H8" t="str">
        <f t="shared" si="0"/>
        <v>ZuVGaZ1.1.1E1_desc</v>
      </c>
      <c r="I8" t="s">
        <v>40</v>
      </c>
      <c r="J8" s="1" t="s">
        <v>2</v>
      </c>
      <c r="K8" t="s">
        <v>26</v>
      </c>
      <c r="L8" t="str">
        <f>F8&amp;I8</f>
        <v>ZuVGaZ1.1.1E</v>
      </c>
      <c r="M8">
        <v>1</v>
      </c>
      <c r="N8" t="str">
        <f t="shared" si="1"/>
        <v>ZuVGaZ1.1.1E1</v>
      </c>
    </row>
    <row r="9" spans="1:14" x14ac:dyDescent="0.2">
      <c r="A9" t="s">
        <v>90</v>
      </c>
      <c r="B9" t="s">
        <v>92</v>
      </c>
      <c r="C9" t="s">
        <v>1</v>
      </c>
      <c r="D9" t="str">
        <f>B9&amp;K9</f>
        <v>ZuVGaZ</v>
      </c>
      <c r="E9" s="1" t="s">
        <v>32</v>
      </c>
      <c r="F9" t="str">
        <f>D9&amp;J9</f>
        <v>ZuVGaZ1.1.2</v>
      </c>
      <c r="G9" t="s">
        <v>11</v>
      </c>
      <c r="H9" t="str">
        <f t="shared" si="0"/>
        <v>ZuVGaZ1.1.2A1_desc</v>
      </c>
      <c r="I9" t="s">
        <v>36</v>
      </c>
      <c r="J9" s="1" t="s">
        <v>10</v>
      </c>
      <c r="K9" t="s">
        <v>26</v>
      </c>
      <c r="L9" t="str">
        <f>F9&amp;I9</f>
        <v>ZuVGaZ1.1.2A</v>
      </c>
      <c r="M9">
        <v>1</v>
      </c>
      <c r="N9" t="str">
        <f t="shared" si="1"/>
        <v>ZuVGaZ1.1.2A1</v>
      </c>
    </row>
    <row r="10" spans="1:14" x14ac:dyDescent="0.2">
      <c r="A10" t="s">
        <v>90</v>
      </c>
      <c r="B10" t="s">
        <v>92</v>
      </c>
      <c r="C10" t="s">
        <v>1</v>
      </c>
      <c r="D10" t="str">
        <f>B10&amp;K10</f>
        <v>ZuVGaZ</v>
      </c>
      <c r="E10" s="1" t="s">
        <v>32</v>
      </c>
      <c r="F10" t="str">
        <f>D10&amp;J10</f>
        <v>ZuVGaZ1.1.2</v>
      </c>
      <c r="G10" t="s">
        <v>12</v>
      </c>
      <c r="H10" t="str">
        <f t="shared" si="0"/>
        <v>ZuVGaZ1.1.2B1_desc</v>
      </c>
      <c r="I10" t="s">
        <v>37</v>
      </c>
      <c r="J10" s="1" t="s">
        <v>10</v>
      </c>
      <c r="K10" t="s">
        <v>26</v>
      </c>
      <c r="L10" t="str">
        <f>F10&amp;I10</f>
        <v>ZuVGaZ1.1.2B</v>
      </c>
      <c r="M10">
        <v>1</v>
      </c>
      <c r="N10" t="str">
        <f t="shared" si="1"/>
        <v>ZuVGaZ1.1.2B1</v>
      </c>
    </row>
    <row r="11" spans="1:14" x14ac:dyDescent="0.2">
      <c r="A11" t="s">
        <v>90</v>
      </c>
      <c r="B11" t="s">
        <v>92</v>
      </c>
      <c r="C11" t="s">
        <v>1</v>
      </c>
      <c r="D11" t="str">
        <f>B11&amp;K11</f>
        <v>ZuVGaZ</v>
      </c>
      <c r="E11" s="1" t="s">
        <v>32</v>
      </c>
      <c r="F11" t="str">
        <f>D11&amp;J11</f>
        <v>ZuVGaZ1.1.2</v>
      </c>
      <c r="G11" t="s">
        <v>13</v>
      </c>
      <c r="H11" t="str">
        <f t="shared" si="0"/>
        <v>ZuVGaZ1.1.2C1_desc</v>
      </c>
      <c r="I11" t="s">
        <v>38</v>
      </c>
      <c r="J11" s="1" t="s">
        <v>10</v>
      </c>
      <c r="K11" t="s">
        <v>26</v>
      </c>
      <c r="L11" t="str">
        <f>F11&amp;I11</f>
        <v>ZuVGaZ1.1.2C</v>
      </c>
      <c r="M11">
        <v>1</v>
      </c>
      <c r="N11" t="str">
        <f t="shared" si="1"/>
        <v>ZuVGaZ1.1.2C1</v>
      </c>
    </row>
    <row r="12" spans="1:14" x14ac:dyDescent="0.2">
      <c r="A12" t="s">
        <v>90</v>
      </c>
      <c r="B12" t="s">
        <v>92</v>
      </c>
      <c r="C12" t="s">
        <v>1</v>
      </c>
      <c r="D12" t="str">
        <f>B12&amp;K12</f>
        <v>ZuVGaZ</v>
      </c>
      <c r="E12" s="1" t="s">
        <v>32</v>
      </c>
      <c r="F12" t="str">
        <f>D12&amp;J12</f>
        <v>ZuVGaZ1.1.2</v>
      </c>
      <c r="G12" t="s">
        <v>14</v>
      </c>
      <c r="H12" t="str">
        <f t="shared" si="0"/>
        <v>ZuVGaZ1.1.2D1_desc</v>
      </c>
      <c r="I12" t="s">
        <v>39</v>
      </c>
      <c r="J12" s="1" t="s">
        <v>10</v>
      </c>
      <c r="K12" t="s">
        <v>26</v>
      </c>
      <c r="L12" t="str">
        <f>F12&amp;I12</f>
        <v>ZuVGaZ1.1.2D</v>
      </c>
      <c r="M12">
        <v>1</v>
      </c>
      <c r="N12" t="str">
        <f t="shared" si="1"/>
        <v>ZuVGaZ1.1.2D1</v>
      </c>
    </row>
    <row r="13" spans="1:14" x14ac:dyDescent="0.2">
      <c r="A13" t="s">
        <v>90</v>
      </c>
      <c r="B13" t="s">
        <v>92</v>
      </c>
      <c r="C13" t="s">
        <v>1</v>
      </c>
      <c r="D13" t="str">
        <f>B13&amp;K13</f>
        <v>ZuVGaZ</v>
      </c>
      <c r="E13" s="1" t="s">
        <v>32</v>
      </c>
      <c r="F13" t="str">
        <f>D13&amp;J13</f>
        <v>ZuVGaZ1.1.2</v>
      </c>
      <c r="G13" t="s">
        <v>15</v>
      </c>
      <c r="H13" t="str">
        <f t="shared" si="0"/>
        <v>ZuVGaZ1.1.2E1_desc</v>
      </c>
      <c r="I13" t="s">
        <v>40</v>
      </c>
      <c r="J13" s="1" t="s">
        <v>10</v>
      </c>
      <c r="K13" t="s">
        <v>26</v>
      </c>
      <c r="L13" t="str">
        <f>F13&amp;I13</f>
        <v>ZuVGaZ1.1.2E</v>
      </c>
      <c r="M13">
        <v>1</v>
      </c>
      <c r="N13" t="str">
        <f t="shared" si="1"/>
        <v>ZuVGaZ1.1.2E1</v>
      </c>
    </row>
    <row r="14" spans="1:14" x14ac:dyDescent="0.2">
      <c r="A14" t="s">
        <v>90</v>
      </c>
      <c r="B14" t="s">
        <v>92</v>
      </c>
      <c r="C14" t="s">
        <v>1</v>
      </c>
      <c r="D14" t="str">
        <f>B14&amp;K14</f>
        <v>ZuVGaZ</v>
      </c>
      <c r="E14" s="1" t="s">
        <v>33</v>
      </c>
      <c r="F14" t="str">
        <f>D14&amp;J14</f>
        <v>ZuVGaZ1.1.3</v>
      </c>
      <c r="G14" t="s">
        <v>17</v>
      </c>
      <c r="H14" t="str">
        <f t="shared" si="0"/>
        <v>ZuVGaZ1.1.3A1_desc</v>
      </c>
      <c r="I14" t="s">
        <v>36</v>
      </c>
      <c r="J14" s="1" t="s">
        <v>16</v>
      </c>
      <c r="K14" t="s">
        <v>26</v>
      </c>
      <c r="L14" t="str">
        <f>F14&amp;I14</f>
        <v>ZuVGaZ1.1.3A</v>
      </c>
      <c r="M14">
        <v>1</v>
      </c>
      <c r="N14" t="str">
        <f t="shared" si="1"/>
        <v>ZuVGaZ1.1.3A1</v>
      </c>
    </row>
    <row r="15" spans="1:14" x14ac:dyDescent="0.2">
      <c r="A15" t="s">
        <v>90</v>
      </c>
      <c r="B15" t="s">
        <v>92</v>
      </c>
      <c r="C15" t="s">
        <v>1</v>
      </c>
      <c r="D15" t="str">
        <f>B15&amp;K15</f>
        <v>ZuVGaZ</v>
      </c>
      <c r="E15" s="1" t="s">
        <v>33</v>
      </c>
      <c r="F15" t="str">
        <f>D15&amp;J15</f>
        <v>ZuVGaZ1.1.3</v>
      </c>
      <c r="G15" t="s">
        <v>18</v>
      </c>
      <c r="H15" t="str">
        <f t="shared" si="0"/>
        <v>ZuVGaZ1.1.3A2_desc</v>
      </c>
      <c r="I15" t="s">
        <v>36</v>
      </c>
      <c r="J15" s="1" t="s">
        <v>16</v>
      </c>
      <c r="K15" t="s">
        <v>26</v>
      </c>
      <c r="L15" t="str">
        <f>F15&amp;I15</f>
        <v>ZuVGaZ1.1.3A</v>
      </c>
      <c r="M15">
        <v>2</v>
      </c>
      <c r="N15" t="str">
        <f t="shared" si="1"/>
        <v>ZuVGaZ1.1.3A2</v>
      </c>
    </row>
    <row r="16" spans="1:14" x14ac:dyDescent="0.2">
      <c r="A16" t="s">
        <v>90</v>
      </c>
      <c r="B16" t="s">
        <v>92</v>
      </c>
      <c r="C16" t="s">
        <v>1</v>
      </c>
      <c r="D16" t="str">
        <f>B16&amp;K16</f>
        <v>ZuVGaZ</v>
      </c>
      <c r="E16" s="1" t="s">
        <v>33</v>
      </c>
      <c r="F16" t="str">
        <f>D16&amp;J16</f>
        <v>ZuVGaZ1.1.3</v>
      </c>
      <c r="G16" t="s">
        <v>19</v>
      </c>
      <c r="H16" t="str">
        <f t="shared" si="0"/>
        <v>ZuVGaZ1.1.3B1_desc</v>
      </c>
      <c r="I16" t="s">
        <v>37</v>
      </c>
      <c r="J16" s="1" t="s">
        <v>16</v>
      </c>
      <c r="K16" t="s">
        <v>26</v>
      </c>
      <c r="L16" t="str">
        <f>F16&amp;I16</f>
        <v>ZuVGaZ1.1.3B</v>
      </c>
      <c r="M16">
        <v>1</v>
      </c>
      <c r="N16" t="str">
        <f t="shared" si="1"/>
        <v>ZuVGaZ1.1.3B1</v>
      </c>
    </row>
    <row r="17" spans="1:14" x14ac:dyDescent="0.2">
      <c r="A17" t="s">
        <v>90</v>
      </c>
      <c r="B17" t="s">
        <v>92</v>
      </c>
      <c r="C17" t="s">
        <v>1</v>
      </c>
      <c r="D17" t="str">
        <f>B17&amp;K17</f>
        <v>ZuVGaZ</v>
      </c>
      <c r="E17" s="1" t="s">
        <v>33</v>
      </c>
      <c r="F17" t="str">
        <f>D17&amp;J17</f>
        <v>ZuVGaZ1.1.3</v>
      </c>
      <c r="G17" t="s">
        <v>20</v>
      </c>
      <c r="H17" t="str">
        <f t="shared" si="0"/>
        <v>ZuVGaZ1.1.3C1_desc</v>
      </c>
      <c r="I17" t="s">
        <v>38</v>
      </c>
      <c r="J17" s="1" t="s">
        <v>16</v>
      </c>
      <c r="K17" t="s">
        <v>26</v>
      </c>
      <c r="L17" t="str">
        <f>F17&amp;I17</f>
        <v>ZuVGaZ1.1.3C</v>
      </c>
      <c r="M17">
        <v>1</v>
      </c>
      <c r="N17" t="str">
        <f t="shared" si="1"/>
        <v>ZuVGaZ1.1.3C1</v>
      </c>
    </row>
    <row r="18" spans="1:14" x14ac:dyDescent="0.2">
      <c r="A18" t="s">
        <v>90</v>
      </c>
      <c r="B18" t="s">
        <v>92</v>
      </c>
      <c r="C18" t="s">
        <v>1</v>
      </c>
      <c r="D18" t="str">
        <f>B18&amp;K18</f>
        <v>ZuVGaZ</v>
      </c>
      <c r="E18" s="1" t="s">
        <v>33</v>
      </c>
      <c r="F18" t="str">
        <f>D18&amp;J18</f>
        <v>ZuVGaZ1.1.3</v>
      </c>
      <c r="G18" t="s">
        <v>21</v>
      </c>
      <c r="H18" t="str">
        <f t="shared" si="0"/>
        <v>ZuVGaZ1.1.3D1_desc</v>
      </c>
      <c r="I18" t="s">
        <v>39</v>
      </c>
      <c r="J18" s="1" t="s">
        <v>16</v>
      </c>
      <c r="K18" t="s">
        <v>26</v>
      </c>
      <c r="L18" t="str">
        <f>F18&amp;I18</f>
        <v>ZuVGaZ1.1.3D</v>
      </c>
      <c r="M18">
        <v>1</v>
      </c>
      <c r="N18" t="str">
        <f t="shared" si="1"/>
        <v>ZuVGaZ1.1.3D1</v>
      </c>
    </row>
    <row r="19" spans="1:14" x14ac:dyDescent="0.2">
      <c r="A19" t="s">
        <v>90</v>
      </c>
      <c r="B19" t="s">
        <v>92</v>
      </c>
      <c r="C19" t="s">
        <v>24</v>
      </c>
      <c r="D19" t="str">
        <f>B19&amp;K19</f>
        <v>ZuVGeZ</v>
      </c>
      <c r="E19" s="1" t="s">
        <v>34</v>
      </c>
      <c r="F19" t="str">
        <f>D19&amp;J19</f>
        <v>ZuVGeZ1.2.1</v>
      </c>
      <c r="G19" t="s">
        <v>42</v>
      </c>
      <c r="H19" t="str">
        <f t="shared" si="0"/>
        <v>ZuVGeZ1.2.1A1_desc</v>
      </c>
      <c r="I19" t="s">
        <v>36</v>
      </c>
      <c r="J19" s="1" t="s">
        <v>27</v>
      </c>
      <c r="K19" t="s">
        <v>25</v>
      </c>
      <c r="L19" t="str">
        <f>F19&amp;I19</f>
        <v>ZuVGeZ1.2.1A</v>
      </c>
      <c r="M19">
        <v>1</v>
      </c>
      <c r="N19" t="str">
        <f t="shared" si="1"/>
        <v>ZuVGeZ1.2.1A1</v>
      </c>
    </row>
    <row r="20" spans="1:14" x14ac:dyDescent="0.2">
      <c r="A20" t="s">
        <v>90</v>
      </c>
      <c r="B20" t="s">
        <v>92</v>
      </c>
      <c r="C20" t="s">
        <v>24</v>
      </c>
      <c r="D20" t="str">
        <f>B20&amp;K20</f>
        <v>ZuVGeZ</v>
      </c>
      <c r="E20" s="1" t="s">
        <v>34</v>
      </c>
      <c r="F20" t="str">
        <f>D20&amp;J20</f>
        <v>ZuVGeZ1.2.1</v>
      </c>
      <c r="G20" t="s">
        <v>43</v>
      </c>
      <c r="H20" t="str">
        <f t="shared" si="0"/>
        <v>ZuVGeZ1.2.1A2_desc</v>
      </c>
      <c r="I20" t="s">
        <v>36</v>
      </c>
      <c r="J20" s="1" t="s">
        <v>27</v>
      </c>
      <c r="K20" t="s">
        <v>25</v>
      </c>
      <c r="L20" t="str">
        <f>F20&amp;I20</f>
        <v>ZuVGeZ1.2.1A</v>
      </c>
      <c r="M20">
        <v>2</v>
      </c>
      <c r="N20" t="str">
        <f t="shared" si="1"/>
        <v>ZuVGeZ1.2.1A2</v>
      </c>
    </row>
    <row r="21" spans="1:14" x14ac:dyDescent="0.2">
      <c r="A21" t="s">
        <v>90</v>
      </c>
      <c r="B21" t="s">
        <v>92</v>
      </c>
      <c r="C21" t="s">
        <v>24</v>
      </c>
      <c r="D21" t="str">
        <f>B21&amp;K21</f>
        <v>ZuVGeZ</v>
      </c>
      <c r="E21" s="1" t="s">
        <v>34</v>
      </c>
      <c r="F21" t="str">
        <f>D21&amp;J21</f>
        <v>ZuVGeZ1.2.1</v>
      </c>
      <c r="G21" t="s">
        <v>44</v>
      </c>
      <c r="H21" t="str">
        <f t="shared" si="0"/>
        <v>ZuVGeZ1.2.1B1_desc</v>
      </c>
      <c r="I21" t="s">
        <v>37</v>
      </c>
      <c r="J21" s="1" t="s">
        <v>27</v>
      </c>
      <c r="K21" t="s">
        <v>25</v>
      </c>
      <c r="L21" t="str">
        <f>F21&amp;I21</f>
        <v>ZuVGeZ1.2.1B</v>
      </c>
      <c r="M21">
        <v>1</v>
      </c>
      <c r="N21" t="str">
        <f t="shared" si="1"/>
        <v>ZuVGeZ1.2.1B1</v>
      </c>
    </row>
    <row r="22" spans="1:14" x14ac:dyDescent="0.2">
      <c r="A22" t="s">
        <v>90</v>
      </c>
      <c r="B22" t="s">
        <v>92</v>
      </c>
      <c r="C22" t="s">
        <v>24</v>
      </c>
      <c r="D22" t="str">
        <f>B22&amp;K22</f>
        <v>ZuVGeZ</v>
      </c>
      <c r="E22" s="1" t="s">
        <v>34</v>
      </c>
      <c r="F22" t="str">
        <f>D22&amp;J22</f>
        <v>ZuVGeZ1.2.1</v>
      </c>
      <c r="G22" t="s">
        <v>46</v>
      </c>
      <c r="H22" t="str">
        <f t="shared" si="0"/>
        <v>ZuVGeZ1.2.1C1_desc</v>
      </c>
      <c r="I22" t="s">
        <v>38</v>
      </c>
      <c r="J22" s="1" t="s">
        <v>27</v>
      </c>
      <c r="K22" t="s">
        <v>25</v>
      </c>
      <c r="L22" t="str">
        <f>F22&amp;I22</f>
        <v>ZuVGeZ1.2.1C</v>
      </c>
      <c r="M22">
        <v>1</v>
      </c>
      <c r="N22" t="str">
        <f t="shared" si="1"/>
        <v>ZuVGeZ1.2.1C1</v>
      </c>
    </row>
    <row r="23" spans="1:14" x14ac:dyDescent="0.2">
      <c r="A23" t="s">
        <v>90</v>
      </c>
      <c r="B23" t="s">
        <v>92</v>
      </c>
      <c r="C23" t="s">
        <v>24</v>
      </c>
      <c r="D23" t="str">
        <f>B23&amp;K23</f>
        <v>ZuVGeZ</v>
      </c>
      <c r="E23" s="1" t="s">
        <v>34</v>
      </c>
      <c r="F23" t="str">
        <f>D23&amp;J23</f>
        <v>ZuVGeZ1.2.1</v>
      </c>
      <c r="G23" t="s">
        <v>47</v>
      </c>
      <c r="H23" t="str">
        <f t="shared" si="0"/>
        <v>ZuVGeZ1.2.1D1_desc</v>
      </c>
      <c r="I23" t="s">
        <v>39</v>
      </c>
      <c r="J23" s="1" t="s">
        <v>27</v>
      </c>
      <c r="K23" t="s">
        <v>25</v>
      </c>
      <c r="L23" t="str">
        <f>F23&amp;I23</f>
        <v>ZuVGeZ1.2.1D</v>
      </c>
      <c r="M23">
        <v>1</v>
      </c>
      <c r="N23" t="str">
        <f t="shared" si="1"/>
        <v>ZuVGeZ1.2.1D1</v>
      </c>
    </row>
    <row r="24" spans="1:14" x14ac:dyDescent="0.2">
      <c r="A24" t="s">
        <v>90</v>
      </c>
      <c r="B24" t="s">
        <v>92</v>
      </c>
      <c r="C24" t="s">
        <v>24</v>
      </c>
      <c r="D24" t="str">
        <f>B24&amp;K24</f>
        <v>ZuVGeZ</v>
      </c>
      <c r="E24" s="1" t="s">
        <v>50</v>
      </c>
      <c r="F24" t="str">
        <f>D24&amp;J24</f>
        <v>ZuVGeZ1.2.2</v>
      </c>
      <c r="G24" t="s">
        <v>51</v>
      </c>
      <c r="H24" t="str">
        <f t="shared" si="0"/>
        <v>ZuVGeZ1.2.2A1_desc</v>
      </c>
      <c r="I24" t="s">
        <v>36</v>
      </c>
      <c r="J24" s="1" t="s">
        <v>45</v>
      </c>
      <c r="K24" t="s">
        <v>25</v>
      </c>
      <c r="L24" t="str">
        <f>F24&amp;I24</f>
        <v>ZuVGeZ1.2.2A</v>
      </c>
      <c r="M24">
        <v>1</v>
      </c>
      <c r="N24" t="str">
        <f t="shared" si="1"/>
        <v>ZuVGeZ1.2.2A1</v>
      </c>
    </row>
    <row r="25" spans="1:14" x14ac:dyDescent="0.2">
      <c r="A25" t="s">
        <v>90</v>
      </c>
      <c r="B25" t="s">
        <v>92</v>
      </c>
      <c r="C25" t="s">
        <v>24</v>
      </c>
      <c r="D25" t="str">
        <f>B25&amp;K25</f>
        <v>ZuVGeZ</v>
      </c>
      <c r="E25" s="1" t="s">
        <v>50</v>
      </c>
      <c r="F25" t="str">
        <f>D25&amp;J25</f>
        <v>ZuVGeZ1.2.2</v>
      </c>
      <c r="G25" t="s">
        <v>52</v>
      </c>
      <c r="H25" t="str">
        <f t="shared" si="0"/>
        <v>ZuVGeZ1.2.2B1_desc</v>
      </c>
      <c r="I25" t="s">
        <v>37</v>
      </c>
      <c r="J25" s="1" t="s">
        <v>45</v>
      </c>
      <c r="K25" t="s">
        <v>25</v>
      </c>
      <c r="L25" t="str">
        <f>F25&amp;I25</f>
        <v>ZuVGeZ1.2.2B</v>
      </c>
      <c r="M25">
        <v>1</v>
      </c>
      <c r="N25" t="str">
        <f t="shared" ref="N25:N122" si="2">L25&amp;M25</f>
        <v>ZuVGeZ1.2.2B1</v>
      </c>
    </row>
    <row r="26" spans="1:14" x14ac:dyDescent="0.2">
      <c r="A26" t="s">
        <v>90</v>
      </c>
      <c r="B26" t="s">
        <v>92</v>
      </c>
      <c r="C26" t="s">
        <v>24</v>
      </c>
      <c r="D26" t="str">
        <f>B26&amp;K26</f>
        <v>ZuVGeZ</v>
      </c>
      <c r="E26" s="1" t="s">
        <v>50</v>
      </c>
      <c r="F26" t="str">
        <f>D26&amp;J26</f>
        <v>ZuVGeZ1.2.2</v>
      </c>
      <c r="G26" t="s">
        <v>53</v>
      </c>
      <c r="H26" t="str">
        <f t="shared" si="0"/>
        <v>ZuVGeZ1.2.2C1_desc</v>
      </c>
      <c r="I26" t="s">
        <v>38</v>
      </c>
      <c r="J26" s="1" t="s">
        <v>45</v>
      </c>
      <c r="K26" t="s">
        <v>25</v>
      </c>
      <c r="L26" t="str">
        <f>F26&amp;I26</f>
        <v>ZuVGeZ1.2.2C</v>
      </c>
      <c r="M26">
        <v>1</v>
      </c>
      <c r="N26" t="str">
        <f t="shared" si="2"/>
        <v>ZuVGeZ1.2.2C1</v>
      </c>
    </row>
    <row r="27" spans="1:14" x14ac:dyDescent="0.2">
      <c r="A27" t="s">
        <v>90</v>
      </c>
      <c r="B27" t="s">
        <v>92</v>
      </c>
      <c r="C27" t="s">
        <v>24</v>
      </c>
      <c r="D27" t="str">
        <f>B27&amp;K27</f>
        <v>ZuVGeZ</v>
      </c>
      <c r="E27" s="1" t="s">
        <v>50</v>
      </c>
      <c r="F27" t="str">
        <f>D27&amp;J27</f>
        <v>ZuVGeZ1.2.2</v>
      </c>
      <c r="G27" t="s">
        <v>54</v>
      </c>
      <c r="H27" t="str">
        <f t="shared" si="0"/>
        <v>ZuVGeZ1.2.2D1_desc</v>
      </c>
      <c r="I27" t="s">
        <v>39</v>
      </c>
      <c r="J27" s="1" t="s">
        <v>45</v>
      </c>
      <c r="K27" t="s">
        <v>25</v>
      </c>
      <c r="L27" t="str">
        <f>F27&amp;I27</f>
        <v>ZuVGeZ1.2.2D</v>
      </c>
      <c r="M27">
        <v>1</v>
      </c>
      <c r="N27" t="str">
        <f t="shared" si="2"/>
        <v>ZuVGeZ1.2.2D1</v>
      </c>
    </row>
    <row r="28" spans="1:14" x14ac:dyDescent="0.2">
      <c r="A28" t="s">
        <v>90</v>
      </c>
      <c r="B28" t="s">
        <v>92</v>
      </c>
      <c r="C28" t="s">
        <v>24</v>
      </c>
      <c r="D28" t="str">
        <f>B28&amp;K28</f>
        <v>ZuVGeZ</v>
      </c>
      <c r="E28" s="1" t="s">
        <v>55</v>
      </c>
      <c r="F28" t="str">
        <f>D28&amp;J28</f>
        <v>ZuVGeZ1.2.3</v>
      </c>
      <c r="G28" t="s">
        <v>56</v>
      </c>
      <c r="H28" t="str">
        <f t="shared" si="0"/>
        <v>ZuVGeZ1.2.3A1_desc</v>
      </c>
      <c r="I28" t="s">
        <v>36</v>
      </c>
      <c r="J28" s="1" t="s">
        <v>48</v>
      </c>
      <c r="K28" t="s">
        <v>25</v>
      </c>
      <c r="L28" t="str">
        <f>F28&amp;I28</f>
        <v>ZuVGeZ1.2.3A</v>
      </c>
      <c r="M28">
        <v>1</v>
      </c>
      <c r="N28" t="str">
        <f t="shared" si="2"/>
        <v>ZuVGeZ1.2.3A1</v>
      </c>
    </row>
    <row r="29" spans="1:14" x14ac:dyDescent="0.2">
      <c r="A29" t="s">
        <v>90</v>
      </c>
      <c r="B29" t="s">
        <v>92</v>
      </c>
      <c r="C29" t="s">
        <v>24</v>
      </c>
      <c r="D29" t="str">
        <f>B29&amp;K29</f>
        <v>ZuVGeZ</v>
      </c>
      <c r="E29" s="1" t="s">
        <v>55</v>
      </c>
      <c r="F29" t="str">
        <f>D29&amp;J29</f>
        <v>ZuVGeZ1.2.3</v>
      </c>
      <c r="G29" t="s">
        <v>57</v>
      </c>
      <c r="H29" t="str">
        <f t="shared" si="0"/>
        <v>ZuVGeZ1.2.3B1_desc</v>
      </c>
      <c r="I29" t="s">
        <v>37</v>
      </c>
      <c r="J29" s="1" t="s">
        <v>48</v>
      </c>
      <c r="K29" t="s">
        <v>25</v>
      </c>
      <c r="L29" t="str">
        <f>F29&amp;I29</f>
        <v>ZuVGeZ1.2.3B</v>
      </c>
      <c r="M29">
        <v>1</v>
      </c>
      <c r="N29" t="str">
        <f t="shared" si="2"/>
        <v>ZuVGeZ1.2.3B1</v>
      </c>
    </row>
    <row r="30" spans="1:14" x14ac:dyDescent="0.2">
      <c r="A30" t="s">
        <v>90</v>
      </c>
      <c r="B30" t="s">
        <v>92</v>
      </c>
      <c r="C30" t="s">
        <v>24</v>
      </c>
      <c r="D30" t="str">
        <f>B30&amp;K30</f>
        <v>ZuVGeZ</v>
      </c>
      <c r="E30" s="1" t="s">
        <v>55</v>
      </c>
      <c r="F30" t="str">
        <f>D30&amp;J30</f>
        <v>ZuVGeZ1.2.3</v>
      </c>
      <c r="G30" t="s">
        <v>58</v>
      </c>
      <c r="H30" t="str">
        <f t="shared" si="0"/>
        <v>ZuVGeZ1.2.3B2_desc</v>
      </c>
      <c r="I30" t="s">
        <v>37</v>
      </c>
      <c r="J30" s="1" t="s">
        <v>48</v>
      </c>
      <c r="K30" t="s">
        <v>25</v>
      </c>
      <c r="L30" t="str">
        <f>F30&amp;I30</f>
        <v>ZuVGeZ1.2.3B</v>
      </c>
      <c r="M30">
        <v>2</v>
      </c>
      <c r="N30" t="str">
        <f t="shared" si="2"/>
        <v>ZuVGeZ1.2.3B2</v>
      </c>
    </row>
    <row r="31" spans="1:14" x14ac:dyDescent="0.2">
      <c r="A31" t="s">
        <v>90</v>
      </c>
      <c r="B31" t="s">
        <v>92</v>
      </c>
      <c r="C31" t="s">
        <v>24</v>
      </c>
      <c r="D31" t="str">
        <f>B31&amp;K31</f>
        <v>ZuVGeZ</v>
      </c>
      <c r="E31" s="1" t="s">
        <v>55</v>
      </c>
      <c r="F31" t="str">
        <f>D31&amp;J31</f>
        <v>ZuVGeZ1.2.3</v>
      </c>
      <c r="G31" t="s">
        <v>59</v>
      </c>
      <c r="H31" t="str">
        <f t="shared" si="0"/>
        <v>ZuVGeZ1.2.3C1_desc</v>
      </c>
      <c r="I31" t="s">
        <v>38</v>
      </c>
      <c r="J31" s="1" t="s">
        <v>48</v>
      </c>
      <c r="K31" t="s">
        <v>25</v>
      </c>
      <c r="L31" t="str">
        <f>F31&amp;I31</f>
        <v>ZuVGeZ1.2.3C</v>
      </c>
      <c r="M31">
        <v>1</v>
      </c>
      <c r="N31" t="str">
        <f t="shared" si="2"/>
        <v>ZuVGeZ1.2.3C1</v>
      </c>
    </row>
    <row r="32" spans="1:14" x14ac:dyDescent="0.2">
      <c r="A32" t="s">
        <v>90</v>
      </c>
      <c r="B32" t="s">
        <v>92</v>
      </c>
      <c r="C32" t="s">
        <v>24</v>
      </c>
      <c r="D32" t="str">
        <f>B32&amp;K32</f>
        <v>ZuVGeZ</v>
      </c>
      <c r="E32" s="1" t="s">
        <v>55</v>
      </c>
      <c r="F32" t="str">
        <f>D32&amp;J32</f>
        <v>ZuVGeZ1.2.3</v>
      </c>
      <c r="G32" t="s">
        <v>60</v>
      </c>
      <c r="H32" t="str">
        <f t="shared" si="0"/>
        <v>ZuVGeZ1.2.3D1_desc</v>
      </c>
      <c r="I32" t="s">
        <v>39</v>
      </c>
      <c r="J32" s="1" t="s">
        <v>48</v>
      </c>
      <c r="K32" t="s">
        <v>25</v>
      </c>
      <c r="L32" t="str">
        <f>F32&amp;I32</f>
        <v>ZuVGeZ1.2.3D</v>
      </c>
      <c r="M32">
        <v>1</v>
      </c>
      <c r="N32" t="str">
        <f t="shared" si="2"/>
        <v>ZuVGeZ1.2.3D1</v>
      </c>
    </row>
    <row r="33" spans="1:14" x14ac:dyDescent="0.2">
      <c r="A33" t="s">
        <v>90</v>
      </c>
      <c r="B33" t="s">
        <v>92</v>
      </c>
      <c r="C33" t="s">
        <v>24</v>
      </c>
      <c r="D33" t="str">
        <f>B33&amp;K33</f>
        <v>ZuVGeZ</v>
      </c>
      <c r="E33" s="1" t="s">
        <v>61</v>
      </c>
      <c r="F33" t="str">
        <f>D33&amp;J33</f>
        <v>ZuVGeZ1.2.4</v>
      </c>
      <c r="G33" t="s">
        <v>62</v>
      </c>
      <c r="H33" t="str">
        <f t="shared" si="0"/>
        <v>ZuVGeZ1.2.4A1_desc</v>
      </c>
      <c r="I33" t="s">
        <v>36</v>
      </c>
      <c r="J33" s="1" t="s">
        <v>49</v>
      </c>
      <c r="K33" t="s">
        <v>25</v>
      </c>
      <c r="L33" t="str">
        <f>F33&amp;I33</f>
        <v>ZuVGeZ1.2.4A</v>
      </c>
      <c r="M33">
        <v>1</v>
      </c>
      <c r="N33" t="str">
        <f t="shared" si="2"/>
        <v>ZuVGeZ1.2.4A1</v>
      </c>
    </row>
    <row r="34" spans="1:14" ht="80" x14ac:dyDescent="0.2">
      <c r="A34" t="s">
        <v>90</v>
      </c>
      <c r="B34" t="s">
        <v>92</v>
      </c>
      <c r="C34" t="s">
        <v>24</v>
      </c>
      <c r="D34" t="str">
        <f>B34&amp;K34</f>
        <v>ZuVGeZ</v>
      </c>
      <c r="E34" s="1" t="s">
        <v>61</v>
      </c>
      <c r="F34" t="str">
        <f>D34&amp;J34</f>
        <v>ZuVGeZ1.2.4</v>
      </c>
      <c r="G34" s="2" t="s">
        <v>63</v>
      </c>
      <c r="H34" t="str">
        <f t="shared" ref="H34:H65" si="3">N34&amp;"_desc"</f>
        <v>ZuVGeZ1.2.4B1_desc</v>
      </c>
      <c r="I34" t="s">
        <v>37</v>
      </c>
      <c r="J34" s="1" t="s">
        <v>49</v>
      </c>
      <c r="K34" t="s">
        <v>25</v>
      </c>
      <c r="L34" t="str">
        <f>F34&amp;I34</f>
        <v>ZuVGeZ1.2.4B</v>
      </c>
      <c r="M34">
        <v>1</v>
      </c>
      <c r="N34" t="str">
        <f t="shared" si="2"/>
        <v>ZuVGeZ1.2.4B1</v>
      </c>
    </row>
    <row r="35" spans="1:14" ht="64" x14ac:dyDescent="0.2">
      <c r="A35" t="s">
        <v>90</v>
      </c>
      <c r="B35" t="s">
        <v>92</v>
      </c>
      <c r="C35" t="s">
        <v>24</v>
      </c>
      <c r="D35" t="str">
        <f>B35&amp;K35</f>
        <v>ZuVGeZ</v>
      </c>
      <c r="E35" s="1" t="s">
        <v>61</v>
      </c>
      <c r="F35" t="str">
        <f>D35&amp;J35</f>
        <v>ZuVGeZ1.2.4</v>
      </c>
      <c r="G35" s="2" t="s">
        <v>64</v>
      </c>
      <c r="H35" t="str">
        <f t="shared" si="3"/>
        <v>ZuVGeZ1.2.4C1_desc</v>
      </c>
      <c r="I35" t="s">
        <v>38</v>
      </c>
      <c r="J35" s="1" t="s">
        <v>49</v>
      </c>
      <c r="K35" t="s">
        <v>25</v>
      </c>
      <c r="L35" t="str">
        <f>F35&amp;I35</f>
        <v>ZuVGeZ1.2.4C</v>
      </c>
      <c r="M35">
        <v>1</v>
      </c>
      <c r="N35" t="str">
        <f t="shared" si="2"/>
        <v>ZuVGeZ1.2.4C1</v>
      </c>
    </row>
    <row r="36" spans="1:14" x14ac:dyDescent="0.2">
      <c r="A36" t="s">
        <v>90</v>
      </c>
      <c r="B36" t="s">
        <v>92</v>
      </c>
      <c r="C36" t="s">
        <v>24</v>
      </c>
      <c r="D36" t="str">
        <f>B36&amp;K36</f>
        <v>ZuVGeZ</v>
      </c>
      <c r="E36" s="1" t="s">
        <v>61</v>
      </c>
      <c r="F36" t="str">
        <f>D36&amp;J36</f>
        <v>ZuVGeZ1.2.4</v>
      </c>
      <c r="G36" t="s">
        <v>65</v>
      </c>
      <c r="H36" t="str">
        <f t="shared" si="3"/>
        <v>ZuVGeZ1.2.4D1_desc</v>
      </c>
      <c r="I36" t="s">
        <v>39</v>
      </c>
      <c r="J36" s="1" t="s">
        <v>49</v>
      </c>
      <c r="K36" t="s">
        <v>25</v>
      </c>
      <c r="L36" t="str">
        <f>F36&amp;I36</f>
        <v>ZuVGeZ1.2.4D</v>
      </c>
      <c r="M36">
        <v>1</v>
      </c>
      <c r="N36" t="str">
        <f t="shared" si="2"/>
        <v>ZuVGeZ1.2.4D1</v>
      </c>
    </row>
    <row r="37" spans="1:14" x14ac:dyDescent="0.2">
      <c r="A37" t="s">
        <v>90</v>
      </c>
      <c r="B37" t="s">
        <v>92</v>
      </c>
      <c r="C37" t="s">
        <v>66</v>
      </c>
      <c r="D37" t="str">
        <f>B37&amp;K37</f>
        <v>ZuVAl</v>
      </c>
      <c r="E37" s="1" t="s">
        <v>68</v>
      </c>
      <c r="F37" t="str">
        <f>D37&amp;J37</f>
        <v>ZuVAl1.3.1</v>
      </c>
      <c r="G37" t="s">
        <v>69</v>
      </c>
      <c r="H37" t="str">
        <f t="shared" si="3"/>
        <v>ZuVAl1.3.1A1_desc</v>
      </c>
      <c r="I37" t="s">
        <v>36</v>
      </c>
      <c r="J37" s="1" t="s">
        <v>72</v>
      </c>
      <c r="K37" t="s">
        <v>67</v>
      </c>
      <c r="L37" t="str">
        <f>F37&amp;I37</f>
        <v>ZuVAl1.3.1A</v>
      </c>
      <c r="M37">
        <v>1</v>
      </c>
      <c r="N37" t="str">
        <f t="shared" si="2"/>
        <v>ZuVAl1.3.1A1</v>
      </c>
    </row>
    <row r="38" spans="1:14" x14ac:dyDescent="0.2">
      <c r="A38" t="s">
        <v>90</v>
      </c>
      <c r="B38" t="s">
        <v>92</v>
      </c>
      <c r="C38" t="s">
        <v>66</v>
      </c>
      <c r="D38" t="str">
        <f>B38&amp;K38</f>
        <v>ZuVAl</v>
      </c>
      <c r="E38" s="1" t="s">
        <v>68</v>
      </c>
      <c r="F38" t="str">
        <f>D38&amp;J38</f>
        <v>ZuVAl1.3.1</v>
      </c>
      <c r="G38" t="s">
        <v>70</v>
      </c>
      <c r="H38" t="str">
        <f t="shared" si="3"/>
        <v>ZuVAl1.3.1B1_desc</v>
      </c>
      <c r="I38" t="s">
        <v>37</v>
      </c>
      <c r="J38" s="1" t="s">
        <v>72</v>
      </c>
      <c r="K38" t="s">
        <v>67</v>
      </c>
      <c r="L38" t="str">
        <f>F38&amp;I38</f>
        <v>ZuVAl1.3.1B</v>
      </c>
      <c r="M38">
        <v>1</v>
      </c>
      <c r="N38" t="str">
        <f t="shared" si="2"/>
        <v>ZuVAl1.3.1B1</v>
      </c>
    </row>
    <row r="39" spans="1:14" x14ac:dyDescent="0.2">
      <c r="A39" t="s">
        <v>90</v>
      </c>
      <c r="B39" t="s">
        <v>92</v>
      </c>
      <c r="C39" t="s">
        <v>66</v>
      </c>
      <c r="D39" t="str">
        <f>B39&amp;K39</f>
        <v>ZuVAl</v>
      </c>
      <c r="E39" s="1" t="s">
        <v>68</v>
      </c>
      <c r="F39" t="str">
        <f>D39&amp;J39</f>
        <v>ZuVAl1.3.1</v>
      </c>
      <c r="G39" t="s">
        <v>71</v>
      </c>
      <c r="H39" t="str">
        <f t="shared" si="3"/>
        <v>ZuVAl1.3.1C1_desc</v>
      </c>
      <c r="I39" t="s">
        <v>38</v>
      </c>
      <c r="J39" s="1" t="s">
        <v>72</v>
      </c>
      <c r="K39" t="s">
        <v>67</v>
      </c>
      <c r="L39" t="str">
        <f>F39&amp;I39</f>
        <v>ZuVAl1.3.1C</v>
      </c>
      <c r="M39">
        <v>1</v>
      </c>
      <c r="N39" t="str">
        <f t="shared" si="2"/>
        <v>ZuVAl1.3.1C1</v>
      </c>
    </row>
    <row r="40" spans="1:14" ht="64" x14ac:dyDescent="0.2">
      <c r="A40" t="s">
        <v>90</v>
      </c>
      <c r="B40" t="s">
        <v>92</v>
      </c>
      <c r="C40" t="s">
        <v>66</v>
      </c>
      <c r="D40" t="str">
        <f>B40&amp;K40</f>
        <v>ZuVAl</v>
      </c>
      <c r="E40" s="1" t="s">
        <v>68</v>
      </c>
      <c r="F40" t="str">
        <f>D40&amp;J40</f>
        <v>ZuVAl1.3.1</v>
      </c>
      <c r="G40" s="2" t="s">
        <v>75</v>
      </c>
      <c r="H40" t="str">
        <f t="shared" si="3"/>
        <v>ZuVAl1.3.1D1_desc</v>
      </c>
      <c r="I40" t="s">
        <v>39</v>
      </c>
      <c r="J40" s="1" t="s">
        <v>72</v>
      </c>
      <c r="K40" t="s">
        <v>67</v>
      </c>
      <c r="L40" t="str">
        <f>F40&amp;I40</f>
        <v>ZuVAl1.3.1D</v>
      </c>
      <c r="M40">
        <v>1</v>
      </c>
      <c r="N40" t="str">
        <f t="shared" si="2"/>
        <v>ZuVAl1.3.1D1</v>
      </c>
    </row>
    <row r="41" spans="1:14" x14ac:dyDescent="0.2">
      <c r="A41" t="s">
        <v>90</v>
      </c>
      <c r="B41" t="s">
        <v>92</v>
      </c>
      <c r="C41" t="s">
        <v>66</v>
      </c>
      <c r="D41" t="str">
        <f>B41&amp;K41</f>
        <v>ZuVAl</v>
      </c>
      <c r="E41" s="1" t="s">
        <v>68</v>
      </c>
      <c r="F41" t="str">
        <f>D41&amp;J41</f>
        <v>ZuVAl1.3.1</v>
      </c>
      <c r="G41" t="s">
        <v>76</v>
      </c>
      <c r="H41" t="str">
        <f t="shared" si="3"/>
        <v>ZuVAl1.3.1E1_desc</v>
      </c>
      <c r="I41" t="s">
        <v>40</v>
      </c>
      <c r="J41" s="1" t="s">
        <v>72</v>
      </c>
      <c r="K41" t="s">
        <v>67</v>
      </c>
      <c r="L41" t="str">
        <f>F41&amp;I41</f>
        <v>ZuVAl1.3.1E</v>
      </c>
      <c r="M41">
        <v>1</v>
      </c>
      <c r="N41" t="str">
        <f t="shared" si="2"/>
        <v>ZuVAl1.3.1E1</v>
      </c>
    </row>
    <row r="42" spans="1:14" x14ac:dyDescent="0.2">
      <c r="A42" t="s">
        <v>90</v>
      </c>
      <c r="B42" t="s">
        <v>92</v>
      </c>
      <c r="C42" t="s">
        <v>66</v>
      </c>
      <c r="D42" t="str">
        <f>B42&amp;K42</f>
        <v>ZuVAl</v>
      </c>
      <c r="E42" s="1" t="s">
        <v>77</v>
      </c>
      <c r="F42" t="str">
        <f>D42&amp;J42</f>
        <v>ZuVAl1.3.2</v>
      </c>
      <c r="G42" t="s">
        <v>78</v>
      </c>
      <c r="H42" t="str">
        <f t="shared" si="3"/>
        <v>ZuVAl1.3.2A1_desc</v>
      </c>
      <c r="I42" t="s">
        <v>36</v>
      </c>
      <c r="J42" s="1" t="s">
        <v>73</v>
      </c>
      <c r="K42" t="s">
        <v>67</v>
      </c>
      <c r="L42" t="str">
        <f>F42&amp;I42</f>
        <v>ZuVAl1.3.2A</v>
      </c>
      <c r="M42">
        <v>1</v>
      </c>
      <c r="N42" t="str">
        <f t="shared" si="2"/>
        <v>ZuVAl1.3.2A1</v>
      </c>
    </row>
    <row r="43" spans="1:14" x14ac:dyDescent="0.2">
      <c r="A43" t="s">
        <v>90</v>
      </c>
      <c r="B43" t="s">
        <v>92</v>
      </c>
      <c r="C43" t="s">
        <v>66</v>
      </c>
      <c r="D43" t="str">
        <f>B43&amp;K43</f>
        <v>ZuVAl</v>
      </c>
      <c r="E43" s="1" t="s">
        <v>77</v>
      </c>
      <c r="F43" t="str">
        <f>D43&amp;J43</f>
        <v>ZuVAl1.3.2</v>
      </c>
      <c r="G43" t="s">
        <v>79</v>
      </c>
      <c r="H43" t="str">
        <f t="shared" si="3"/>
        <v>ZuVAl1.3.2B1_desc</v>
      </c>
      <c r="I43" t="s">
        <v>37</v>
      </c>
      <c r="J43" s="1" t="s">
        <v>73</v>
      </c>
      <c r="K43" t="s">
        <v>67</v>
      </c>
      <c r="L43" t="str">
        <f>F43&amp;I43</f>
        <v>ZuVAl1.3.2B</v>
      </c>
      <c r="M43">
        <v>1</v>
      </c>
      <c r="N43" t="str">
        <f t="shared" si="2"/>
        <v>ZuVAl1.3.2B1</v>
      </c>
    </row>
    <row r="44" spans="1:14" x14ac:dyDescent="0.2">
      <c r="A44" t="s">
        <v>90</v>
      </c>
      <c r="B44" t="s">
        <v>92</v>
      </c>
      <c r="C44" t="s">
        <v>66</v>
      </c>
      <c r="D44" t="str">
        <f>B44&amp;K44</f>
        <v>ZuVAl</v>
      </c>
      <c r="E44" s="1" t="s">
        <v>77</v>
      </c>
      <c r="F44" t="str">
        <f>D44&amp;J44</f>
        <v>ZuVAl1.3.2</v>
      </c>
      <c r="G44" t="s">
        <v>80</v>
      </c>
      <c r="H44" t="str">
        <f t="shared" si="3"/>
        <v>ZuVAl1.3.2C1_desc</v>
      </c>
      <c r="I44" t="s">
        <v>38</v>
      </c>
      <c r="J44" s="1" t="s">
        <v>73</v>
      </c>
      <c r="K44" t="s">
        <v>67</v>
      </c>
      <c r="L44" t="str">
        <f>F44&amp;I44</f>
        <v>ZuVAl1.3.2C</v>
      </c>
      <c r="M44">
        <v>1</v>
      </c>
      <c r="N44" t="str">
        <f t="shared" si="2"/>
        <v>ZuVAl1.3.2C1</v>
      </c>
    </row>
    <row r="45" spans="1:14" x14ac:dyDescent="0.2">
      <c r="A45" t="s">
        <v>90</v>
      </c>
      <c r="B45" t="s">
        <v>92</v>
      </c>
      <c r="C45" t="s">
        <v>66</v>
      </c>
      <c r="D45" t="str">
        <f>B45&amp;K45</f>
        <v>ZuVAl</v>
      </c>
      <c r="E45" s="1" t="s">
        <v>77</v>
      </c>
      <c r="F45" t="str">
        <f>D45&amp;J45</f>
        <v>ZuVAl1.3.2</v>
      </c>
      <c r="G45" t="s">
        <v>81</v>
      </c>
      <c r="H45" t="str">
        <f t="shared" si="3"/>
        <v>ZuVAl1.3.2D1_desc</v>
      </c>
      <c r="I45" t="s">
        <v>39</v>
      </c>
      <c r="J45" s="1" t="s">
        <v>73</v>
      </c>
      <c r="K45" t="s">
        <v>67</v>
      </c>
      <c r="L45" t="str">
        <f>F45&amp;I45</f>
        <v>ZuVAl1.3.2D</v>
      </c>
      <c r="M45">
        <v>1</v>
      </c>
      <c r="N45" t="str">
        <f t="shared" si="2"/>
        <v>ZuVAl1.3.2D1</v>
      </c>
    </row>
    <row r="46" spans="1:14" x14ac:dyDescent="0.2">
      <c r="A46" t="s">
        <v>90</v>
      </c>
      <c r="B46" t="s">
        <v>92</v>
      </c>
      <c r="C46" t="s">
        <v>66</v>
      </c>
      <c r="D46" t="str">
        <f>B46&amp;K46</f>
        <v>ZuVAl</v>
      </c>
      <c r="E46" s="1" t="s">
        <v>77</v>
      </c>
      <c r="F46" t="str">
        <f>D46&amp;J46</f>
        <v>ZuVAl1.3.2</v>
      </c>
      <c r="G46" t="s">
        <v>82</v>
      </c>
      <c r="H46" t="str">
        <f t="shared" si="3"/>
        <v>ZuVAl1.3.2E1_desc</v>
      </c>
      <c r="I46" t="s">
        <v>40</v>
      </c>
      <c r="J46" s="1" t="s">
        <v>73</v>
      </c>
      <c r="K46" t="s">
        <v>67</v>
      </c>
      <c r="L46" t="str">
        <f>F46&amp;I46</f>
        <v>ZuVAl1.3.2E</v>
      </c>
      <c r="M46">
        <v>1</v>
      </c>
      <c r="N46" t="str">
        <f t="shared" si="2"/>
        <v>ZuVAl1.3.2E1</v>
      </c>
    </row>
    <row r="47" spans="1:14" x14ac:dyDescent="0.2">
      <c r="A47" t="s">
        <v>90</v>
      </c>
      <c r="B47" t="s">
        <v>92</v>
      </c>
      <c r="C47" t="s">
        <v>66</v>
      </c>
      <c r="D47" t="str">
        <f>B47&amp;K47</f>
        <v>ZuVAl</v>
      </c>
      <c r="E47" s="1" t="s">
        <v>77</v>
      </c>
      <c r="F47" t="str">
        <f>D47&amp;J47</f>
        <v>ZuVAl1.3.2</v>
      </c>
      <c r="G47" t="s">
        <v>83</v>
      </c>
      <c r="H47" t="str">
        <f t="shared" si="3"/>
        <v>ZuVAl1.3.2E2_desc</v>
      </c>
      <c r="I47" t="s">
        <v>40</v>
      </c>
      <c r="J47" s="1" t="s">
        <v>73</v>
      </c>
      <c r="K47" t="s">
        <v>67</v>
      </c>
      <c r="L47" t="str">
        <f>F47&amp;I47</f>
        <v>ZuVAl1.3.2E</v>
      </c>
      <c r="M47">
        <v>2</v>
      </c>
      <c r="N47" t="str">
        <f t="shared" si="2"/>
        <v>ZuVAl1.3.2E2</v>
      </c>
    </row>
    <row r="48" spans="1:14" x14ac:dyDescent="0.2">
      <c r="A48" t="s">
        <v>90</v>
      </c>
      <c r="B48" t="s">
        <v>92</v>
      </c>
      <c r="C48" t="s">
        <v>66</v>
      </c>
      <c r="D48" t="str">
        <f>B48&amp;K48</f>
        <v>ZuVAl</v>
      </c>
      <c r="E48" s="1" t="s">
        <v>84</v>
      </c>
      <c r="F48" t="str">
        <f>D48&amp;J48</f>
        <v>ZuVAl1.3.3</v>
      </c>
      <c r="G48" t="s">
        <v>85</v>
      </c>
      <c r="H48" t="str">
        <f t="shared" si="3"/>
        <v>ZuVAl1.3.3A1_desc</v>
      </c>
      <c r="I48" t="s">
        <v>36</v>
      </c>
      <c r="J48" s="1" t="s">
        <v>74</v>
      </c>
      <c r="K48" t="s">
        <v>67</v>
      </c>
      <c r="L48" t="str">
        <f>F48&amp;I48</f>
        <v>ZuVAl1.3.3A</v>
      </c>
      <c r="M48">
        <v>1</v>
      </c>
      <c r="N48" t="str">
        <f t="shared" si="2"/>
        <v>ZuVAl1.3.3A1</v>
      </c>
    </row>
    <row r="49" spans="1:14" x14ac:dyDescent="0.2">
      <c r="A49" t="s">
        <v>90</v>
      </c>
      <c r="B49" t="s">
        <v>92</v>
      </c>
      <c r="C49" t="s">
        <v>66</v>
      </c>
      <c r="D49" t="str">
        <f>B49&amp;K49</f>
        <v>ZuVAl</v>
      </c>
      <c r="E49" s="1" t="s">
        <v>84</v>
      </c>
      <c r="F49" t="str">
        <f>D49&amp;J49</f>
        <v>ZuVAl1.3.3</v>
      </c>
      <c r="G49" t="s">
        <v>86</v>
      </c>
      <c r="H49" t="str">
        <f t="shared" si="3"/>
        <v>ZuVAl1.3.3B1_desc</v>
      </c>
      <c r="I49" t="s">
        <v>37</v>
      </c>
      <c r="J49" s="1" t="s">
        <v>74</v>
      </c>
      <c r="K49" t="s">
        <v>67</v>
      </c>
      <c r="L49" t="str">
        <f>F49&amp;I49</f>
        <v>ZuVAl1.3.3B</v>
      </c>
      <c r="M49">
        <v>1</v>
      </c>
      <c r="N49" t="str">
        <f t="shared" si="2"/>
        <v>ZuVAl1.3.3B1</v>
      </c>
    </row>
    <row r="50" spans="1:14" x14ac:dyDescent="0.2">
      <c r="A50" t="s">
        <v>90</v>
      </c>
      <c r="B50" t="s">
        <v>92</v>
      </c>
      <c r="C50" t="s">
        <v>66</v>
      </c>
      <c r="D50" t="str">
        <f>B50&amp;K50</f>
        <v>ZuVAl</v>
      </c>
      <c r="E50" s="1" t="s">
        <v>84</v>
      </c>
      <c r="F50" t="str">
        <f>D50&amp;J50</f>
        <v>ZuVAl1.3.3</v>
      </c>
      <c r="G50" t="s">
        <v>87</v>
      </c>
      <c r="H50" t="str">
        <f t="shared" si="3"/>
        <v>ZuVAl1.3.3C1_desc</v>
      </c>
      <c r="I50" t="s">
        <v>38</v>
      </c>
      <c r="J50" s="1" t="s">
        <v>74</v>
      </c>
      <c r="K50" t="s">
        <v>67</v>
      </c>
      <c r="L50" t="str">
        <f>F50&amp;I50</f>
        <v>ZuVAl1.3.3C</v>
      </c>
      <c r="M50">
        <v>1</v>
      </c>
      <c r="N50" t="str">
        <f t="shared" si="2"/>
        <v>ZuVAl1.3.3C1</v>
      </c>
    </row>
    <row r="51" spans="1:14" ht="48" x14ac:dyDescent="0.2">
      <c r="A51" t="s">
        <v>90</v>
      </c>
      <c r="B51" t="s">
        <v>92</v>
      </c>
      <c r="C51" t="s">
        <v>66</v>
      </c>
      <c r="D51" t="str">
        <f>B51&amp;K51</f>
        <v>ZuVAl</v>
      </c>
      <c r="E51" s="1" t="s">
        <v>84</v>
      </c>
      <c r="F51" t="str">
        <f>D51&amp;J51</f>
        <v>ZuVAl1.3.3</v>
      </c>
      <c r="G51" s="2" t="s">
        <v>88</v>
      </c>
      <c r="H51" t="str">
        <f t="shared" si="3"/>
        <v>ZuVAl1.3.3D1_desc</v>
      </c>
      <c r="I51" t="s">
        <v>39</v>
      </c>
      <c r="J51" s="1" t="s">
        <v>74</v>
      </c>
      <c r="K51" t="s">
        <v>67</v>
      </c>
      <c r="L51" t="str">
        <f>F51&amp;I51</f>
        <v>ZuVAl1.3.3D</v>
      </c>
      <c r="M51">
        <v>1</v>
      </c>
      <c r="N51" t="str">
        <f t="shared" si="2"/>
        <v>ZuVAl1.3.3D1</v>
      </c>
    </row>
    <row r="52" spans="1:14" ht="64" x14ac:dyDescent="0.2">
      <c r="A52" t="s">
        <v>90</v>
      </c>
      <c r="B52" t="s">
        <v>92</v>
      </c>
      <c r="C52" t="s">
        <v>66</v>
      </c>
      <c r="D52" t="str">
        <f>B52&amp;K52</f>
        <v>ZuVAl</v>
      </c>
      <c r="E52" s="1" t="s">
        <v>84</v>
      </c>
      <c r="F52" t="str">
        <f>D52&amp;J52</f>
        <v>ZuVAl1.3.3</v>
      </c>
      <c r="G52" s="2" t="s">
        <v>89</v>
      </c>
      <c r="H52" t="str">
        <f t="shared" si="3"/>
        <v>ZuVAl1.3.3E1_desc</v>
      </c>
      <c r="I52" t="s">
        <v>40</v>
      </c>
      <c r="J52" s="1" t="s">
        <v>74</v>
      </c>
      <c r="K52" t="s">
        <v>67</v>
      </c>
      <c r="L52" t="str">
        <f>F52&amp;I52</f>
        <v>ZuVAl1.3.3E</v>
      </c>
      <c r="M52">
        <v>1</v>
      </c>
      <c r="N52" t="str">
        <f t="shared" si="2"/>
        <v>ZuVAl1.3.3E1</v>
      </c>
    </row>
    <row r="53" spans="1:14" x14ac:dyDescent="0.2">
      <c r="A53" t="s">
        <v>93</v>
      </c>
      <c r="B53" t="s">
        <v>94</v>
      </c>
      <c r="C53" t="s">
        <v>95</v>
      </c>
      <c r="D53" t="str">
        <f>B53&amp;K53</f>
        <v>FuRGdE</v>
      </c>
      <c r="E53" s="1" t="s">
        <v>97</v>
      </c>
      <c r="F53" t="str">
        <f>D53&amp;J53</f>
        <v>FuRGdE2.1.1</v>
      </c>
      <c r="G53" t="s">
        <v>99</v>
      </c>
      <c r="H53" t="str">
        <f t="shared" si="3"/>
        <v>FuRGdE2.1.1A1_desc</v>
      </c>
      <c r="I53" t="s">
        <v>36</v>
      </c>
      <c r="J53" s="1" t="s">
        <v>98</v>
      </c>
      <c r="K53" t="s">
        <v>96</v>
      </c>
      <c r="L53" t="str">
        <f>F53&amp;I53</f>
        <v>FuRGdE2.1.1A</v>
      </c>
      <c r="M53">
        <v>1</v>
      </c>
      <c r="N53" t="str">
        <f t="shared" si="2"/>
        <v>FuRGdE2.1.1A1</v>
      </c>
    </row>
    <row r="54" spans="1:14" x14ac:dyDescent="0.2">
      <c r="A54" t="s">
        <v>93</v>
      </c>
      <c r="B54" t="s">
        <v>94</v>
      </c>
      <c r="C54" t="s">
        <v>95</v>
      </c>
      <c r="D54" t="str">
        <f>B54&amp;K54</f>
        <v>FuRGdE</v>
      </c>
      <c r="E54" s="1" t="s">
        <v>97</v>
      </c>
      <c r="F54" t="str">
        <f>D54&amp;J54</f>
        <v>FuRGdE2.1.1</v>
      </c>
      <c r="G54" t="s">
        <v>103</v>
      </c>
      <c r="H54" t="str">
        <f t="shared" si="3"/>
        <v>FuRGdE2.1.1B1_desc</v>
      </c>
      <c r="I54" t="s">
        <v>37</v>
      </c>
      <c r="J54" s="1" t="s">
        <v>98</v>
      </c>
      <c r="K54" t="s">
        <v>96</v>
      </c>
      <c r="L54" t="str">
        <f>F54&amp;I54</f>
        <v>FuRGdE2.1.1B</v>
      </c>
      <c r="M54">
        <v>1</v>
      </c>
      <c r="N54" t="str">
        <f t="shared" si="2"/>
        <v>FuRGdE2.1.1B1</v>
      </c>
    </row>
    <row r="55" spans="1:14" x14ac:dyDescent="0.2">
      <c r="A55" t="s">
        <v>93</v>
      </c>
      <c r="B55" t="s">
        <v>94</v>
      </c>
      <c r="C55" t="s">
        <v>95</v>
      </c>
      <c r="D55" t="str">
        <f>B55&amp;K55</f>
        <v>FuRGdE</v>
      </c>
      <c r="E55" s="1" t="s">
        <v>97</v>
      </c>
      <c r="F55" t="str">
        <f>D55&amp;J55</f>
        <v>FuRGdE2.1.1</v>
      </c>
      <c r="G55" t="s">
        <v>104</v>
      </c>
      <c r="H55" t="str">
        <f t="shared" si="3"/>
        <v>FuRGdE2.1.1B2_desc</v>
      </c>
      <c r="I55" t="s">
        <v>37</v>
      </c>
      <c r="J55" s="1" t="s">
        <v>98</v>
      </c>
      <c r="K55" t="s">
        <v>96</v>
      </c>
      <c r="L55" t="str">
        <f>F55&amp;I55</f>
        <v>FuRGdE2.1.1B</v>
      </c>
      <c r="M55">
        <v>2</v>
      </c>
      <c r="N55" t="str">
        <f t="shared" si="2"/>
        <v>FuRGdE2.1.1B2</v>
      </c>
    </row>
    <row r="56" spans="1:14" x14ac:dyDescent="0.2">
      <c r="A56" t="s">
        <v>93</v>
      </c>
      <c r="B56" t="s">
        <v>94</v>
      </c>
      <c r="C56" t="s">
        <v>95</v>
      </c>
      <c r="D56" t="str">
        <f>B56&amp;K56</f>
        <v>FuRGdE</v>
      </c>
      <c r="E56" s="1" t="s">
        <v>97</v>
      </c>
      <c r="F56" t="str">
        <f>D56&amp;J56</f>
        <v>FuRGdE2.1.1</v>
      </c>
      <c r="G56" t="s">
        <v>105</v>
      </c>
      <c r="H56" t="str">
        <f t="shared" si="3"/>
        <v>FuRGdE2.1.1C1_desc</v>
      </c>
      <c r="I56" t="s">
        <v>38</v>
      </c>
      <c r="J56" s="1" t="s">
        <v>98</v>
      </c>
      <c r="K56" t="s">
        <v>96</v>
      </c>
      <c r="L56" t="str">
        <f>F56&amp;I56</f>
        <v>FuRGdE2.1.1C</v>
      </c>
      <c r="M56">
        <v>1</v>
      </c>
      <c r="N56" t="str">
        <f t="shared" si="2"/>
        <v>FuRGdE2.1.1C1</v>
      </c>
    </row>
    <row r="57" spans="1:14" x14ac:dyDescent="0.2">
      <c r="A57" t="s">
        <v>93</v>
      </c>
      <c r="B57" t="s">
        <v>94</v>
      </c>
      <c r="C57" t="s">
        <v>95</v>
      </c>
      <c r="D57" t="str">
        <f>B57&amp;K57</f>
        <v>FuRGdE</v>
      </c>
      <c r="E57" s="1" t="s">
        <v>97</v>
      </c>
      <c r="F57" t="str">
        <f>D57&amp;J57</f>
        <v>FuRGdE2.1.1</v>
      </c>
      <c r="G57" t="s">
        <v>106</v>
      </c>
      <c r="H57" t="str">
        <f t="shared" si="3"/>
        <v>FuRGdE2.1.1C2_desc</v>
      </c>
      <c r="I57" t="s">
        <v>38</v>
      </c>
      <c r="J57" s="1" t="s">
        <v>98</v>
      </c>
      <c r="K57" t="s">
        <v>96</v>
      </c>
      <c r="L57" t="str">
        <f>F57&amp;I57</f>
        <v>FuRGdE2.1.1C</v>
      </c>
      <c r="M57">
        <v>2</v>
      </c>
      <c r="N57" t="str">
        <f t="shared" si="2"/>
        <v>FuRGdE2.1.1C2</v>
      </c>
    </row>
    <row r="58" spans="1:14" x14ac:dyDescent="0.2">
      <c r="A58" t="s">
        <v>93</v>
      </c>
      <c r="B58" t="s">
        <v>94</v>
      </c>
      <c r="C58" t="s">
        <v>95</v>
      </c>
      <c r="D58" t="str">
        <f>B58&amp;K58</f>
        <v>FuRGdE</v>
      </c>
      <c r="E58" s="1" t="s">
        <v>97</v>
      </c>
      <c r="F58" t="str">
        <f>D58&amp;J58</f>
        <v>FuRGdE2.1.1</v>
      </c>
      <c r="G58" t="s">
        <v>107</v>
      </c>
      <c r="H58" t="str">
        <f t="shared" si="3"/>
        <v>FuRGdE2.1.1D1_desc</v>
      </c>
      <c r="I58" t="s">
        <v>39</v>
      </c>
      <c r="J58" s="1" t="s">
        <v>98</v>
      </c>
      <c r="K58" t="s">
        <v>96</v>
      </c>
      <c r="L58" t="str">
        <f>F58&amp;I58</f>
        <v>FuRGdE2.1.1D</v>
      </c>
      <c r="M58">
        <v>1</v>
      </c>
      <c r="N58" t="str">
        <f t="shared" si="2"/>
        <v>FuRGdE2.1.1D1</v>
      </c>
    </row>
    <row r="59" spans="1:14" x14ac:dyDescent="0.2">
      <c r="A59" t="s">
        <v>93</v>
      </c>
      <c r="B59" t="s">
        <v>94</v>
      </c>
      <c r="C59" t="s">
        <v>95</v>
      </c>
      <c r="D59" t="str">
        <f>B59&amp;K59</f>
        <v>FuRGdE</v>
      </c>
      <c r="E59" s="1" t="s">
        <v>97</v>
      </c>
      <c r="F59" t="str">
        <f>D59&amp;J59</f>
        <v>FuRGdE2.1.1</v>
      </c>
      <c r="G59" t="s">
        <v>108</v>
      </c>
      <c r="H59" t="str">
        <f t="shared" si="3"/>
        <v>FuRGdE2.1.1E1_desc</v>
      </c>
      <c r="I59" t="s">
        <v>40</v>
      </c>
      <c r="J59" s="1" t="s">
        <v>98</v>
      </c>
      <c r="K59" t="s">
        <v>96</v>
      </c>
      <c r="L59" t="str">
        <f>F59&amp;I59</f>
        <v>FuRGdE2.1.1E</v>
      </c>
      <c r="M59">
        <v>1</v>
      </c>
      <c r="N59" t="str">
        <f t="shared" si="2"/>
        <v>FuRGdE2.1.1E1</v>
      </c>
    </row>
    <row r="60" spans="1:14" x14ac:dyDescent="0.2">
      <c r="A60" t="s">
        <v>93</v>
      </c>
      <c r="B60" t="s">
        <v>94</v>
      </c>
      <c r="C60" t="s">
        <v>95</v>
      </c>
      <c r="D60" t="str">
        <f>B60&amp;K60</f>
        <v>FuRGdE</v>
      </c>
      <c r="E60" s="1" t="s">
        <v>109</v>
      </c>
      <c r="F60" t="str">
        <f>D60&amp;J60</f>
        <v>FuRGdE2.1.2</v>
      </c>
      <c r="G60" t="s">
        <v>110</v>
      </c>
      <c r="H60" t="str">
        <f t="shared" si="3"/>
        <v>FuRGdE2.1.2A1_desc</v>
      </c>
      <c r="I60" t="s">
        <v>36</v>
      </c>
      <c r="J60" s="1" t="s">
        <v>100</v>
      </c>
      <c r="K60" t="s">
        <v>96</v>
      </c>
      <c r="L60" t="str">
        <f>F60&amp;I60</f>
        <v>FuRGdE2.1.2A</v>
      </c>
      <c r="M60">
        <v>1</v>
      </c>
      <c r="N60" t="str">
        <f t="shared" si="2"/>
        <v>FuRGdE2.1.2A1</v>
      </c>
    </row>
    <row r="61" spans="1:14" x14ac:dyDescent="0.2">
      <c r="A61" t="s">
        <v>93</v>
      </c>
      <c r="B61" t="s">
        <v>94</v>
      </c>
      <c r="C61" t="s">
        <v>95</v>
      </c>
      <c r="D61" t="str">
        <f>B61&amp;K61</f>
        <v>FuRGdE</v>
      </c>
      <c r="E61" s="1" t="s">
        <v>109</v>
      </c>
      <c r="F61" t="str">
        <f>D61&amp;J61</f>
        <v>FuRGdE2.1.2</v>
      </c>
      <c r="G61" t="s">
        <v>111</v>
      </c>
      <c r="H61" t="str">
        <f t="shared" si="3"/>
        <v>FuRGdE2.1.2B1_desc</v>
      </c>
      <c r="I61" t="s">
        <v>37</v>
      </c>
      <c r="J61" s="1" t="s">
        <v>100</v>
      </c>
      <c r="K61" t="s">
        <v>96</v>
      </c>
      <c r="L61" t="str">
        <f>F61&amp;I61</f>
        <v>FuRGdE2.1.2B</v>
      </c>
      <c r="M61">
        <v>1</v>
      </c>
      <c r="N61" t="str">
        <f t="shared" si="2"/>
        <v>FuRGdE2.1.2B1</v>
      </c>
    </row>
    <row r="62" spans="1:14" x14ac:dyDescent="0.2">
      <c r="A62" t="s">
        <v>93</v>
      </c>
      <c r="B62" t="s">
        <v>94</v>
      </c>
      <c r="C62" t="s">
        <v>95</v>
      </c>
      <c r="D62" t="str">
        <f>B62&amp;K62</f>
        <v>FuRGdE</v>
      </c>
      <c r="E62" s="1" t="s">
        <v>109</v>
      </c>
      <c r="F62" t="str">
        <f>D62&amp;J62</f>
        <v>FuRGdE2.1.2</v>
      </c>
      <c r="G62" t="s">
        <v>112</v>
      </c>
      <c r="H62" t="str">
        <f t="shared" si="3"/>
        <v>FuRGdE2.1.2C1_desc</v>
      </c>
      <c r="I62" t="s">
        <v>38</v>
      </c>
      <c r="J62" s="1" t="s">
        <v>100</v>
      </c>
      <c r="K62" t="s">
        <v>96</v>
      </c>
      <c r="L62" t="str">
        <f>F62&amp;I62</f>
        <v>FuRGdE2.1.2C</v>
      </c>
      <c r="M62">
        <v>1</v>
      </c>
      <c r="N62" t="str">
        <f t="shared" si="2"/>
        <v>FuRGdE2.1.2C1</v>
      </c>
    </row>
    <row r="63" spans="1:14" x14ac:dyDescent="0.2">
      <c r="A63" t="s">
        <v>93</v>
      </c>
      <c r="B63" t="s">
        <v>94</v>
      </c>
      <c r="C63" t="s">
        <v>95</v>
      </c>
      <c r="D63" t="str">
        <f>B63&amp;K63</f>
        <v>FuRGdE</v>
      </c>
      <c r="E63" s="1" t="s">
        <v>109</v>
      </c>
      <c r="F63" t="str">
        <f>D63&amp;J63</f>
        <v>FuRGdE2.1.2</v>
      </c>
      <c r="G63" t="s">
        <v>113</v>
      </c>
      <c r="H63" t="str">
        <f t="shared" si="3"/>
        <v>FuRGdE2.1.2C2_desc</v>
      </c>
      <c r="I63" t="s">
        <v>38</v>
      </c>
      <c r="J63" s="1" t="s">
        <v>100</v>
      </c>
      <c r="K63" t="s">
        <v>96</v>
      </c>
      <c r="L63" t="str">
        <f>F63&amp;I63</f>
        <v>FuRGdE2.1.2C</v>
      </c>
      <c r="M63">
        <v>2</v>
      </c>
      <c r="N63" t="str">
        <f t="shared" si="2"/>
        <v>FuRGdE2.1.2C2</v>
      </c>
    </row>
    <row r="64" spans="1:14" x14ac:dyDescent="0.2">
      <c r="A64" t="s">
        <v>93</v>
      </c>
      <c r="B64" t="s">
        <v>94</v>
      </c>
      <c r="C64" t="s">
        <v>95</v>
      </c>
      <c r="D64" t="str">
        <f>B64&amp;K64</f>
        <v>FuRGdE</v>
      </c>
      <c r="E64" s="1" t="s">
        <v>109</v>
      </c>
      <c r="F64" t="str">
        <f>D64&amp;J64</f>
        <v>FuRGdE2.1.2</v>
      </c>
      <c r="G64" t="s">
        <v>114</v>
      </c>
      <c r="H64" t="str">
        <f t="shared" si="3"/>
        <v>FuRGdE2.1.2D1_desc</v>
      </c>
      <c r="I64" t="s">
        <v>39</v>
      </c>
      <c r="J64" s="1" t="s">
        <v>100</v>
      </c>
      <c r="K64" t="s">
        <v>96</v>
      </c>
      <c r="L64" t="str">
        <f>F64&amp;I64</f>
        <v>FuRGdE2.1.2D</v>
      </c>
      <c r="M64">
        <v>1</v>
      </c>
      <c r="N64" t="str">
        <f t="shared" si="2"/>
        <v>FuRGdE2.1.2D1</v>
      </c>
    </row>
    <row r="65" spans="1:14" x14ac:dyDescent="0.2">
      <c r="A65" t="s">
        <v>93</v>
      </c>
      <c r="B65" t="s">
        <v>94</v>
      </c>
      <c r="C65" t="s">
        <v>95</v>
      </c>
      <c r="D65" t="str">
        <f>B65&amp;K65</f>
        <v>FuRGdE</v>
      </c>
      <c r="E65" s="1" t="s">
        <v>109</v>
      </c>
      <c r="F65" t="str">
        <f>D65&amp;J65</f>
        <v>FuRGdE2.1.2</v>
      </c>
      <c r="G65" t="s">
        <v>115</v>
      </c>
      <c r="H65" t="str">
        <f t="shared" si="3"/>
        <v>FuRGdE2.1.2D2_desc</v>
      </c>
      <c r="I65" t="s">
        <v>39</v>
      </c>
      <c r="J65" s="1" t="s">
        <v>100</v>
      </c>
      <c r="K65" t="s">
        <v>96</v>
      </c>
      <c r="L65" t="str">
        <f>F65&amp;I65</f>
        <v>FuRGdE2.1.2D</v>
      </c>
      <c r="M65">
        <v>2</v>
      </c>
      <c r="N65" t="str">
        <f t="shared" si="2"/>
        <v>FuRGdE2.1.2D2</v>
      </c>
    </row>
    <row r="66" spans="1:14" x14ac:dyDescent="0.2">
      <c r="A66" t="s">
        <v>93</v>
      </c>
      <c r="B66" t="s">
        <v>94</v>
      </c>
      <c r="C66" t="s">
        <v>95</v>
      </c>
      <c r="D66" t="str">
        <f>B66&amp;K66</f>
        <v>FuRGdE</v>
      </c>
      <c r="E66" s="1" t="s">
        <v>109</v>
      </c>
      <c r="F66" t="str">
        <f>D66&amp;J66</f>
        <v>FuRGdE2.1.2</v>
      </c>
      <c r="G66" t="s">
        <v>116</v>
      </c>
      <c r="H66" t="str">
        <f t="shared" ref="H66:H97" si="4">N66&amp;"_desc"</f>
        <v>FuRGdE2.1.2E1_desc</v>
      </c>
      <c r="I66" t="s">
        <v>40</v>
      </c>
      <c r="J66" s="1" t="s">
        <v>100</v>
      </c>
      <c r="K66" t="s">
        <v>96</v>
      </c>
      <c r="L66" t="str">
        <f>F66&amp;I66</f>
        <v>FuRGdE2.1.2E</v>
      </c>
      <c r="M66">
        <v>1</v>
      </c>
      <c r="N66" t="str">
        <f t="shared" si="2"/>
        <v>FuRGdE2.1.2E1</v>
      </c>
    </row>
    <row r="67" spans="1:14" x14ac:dyDescent="0.2">
      <c r="A67" t="s">
        <v>93</v>
      </c>
      <c r="B67" t="s">
        <v>94</v>
      </c>
      <c r="C67" t="s">
        <v>95</v>
      </c>
      <c r="D67" t="str">
        <f>B67&amp;K67</f>
        <v>FuRGdE</v>
      </c>
      <c r="E67" s="1" t="s">
        <v>117</v>
      </c>
      <c r="F67" t="str">
        <f>D67&amp;J67</f>
        <v>FuRGdE2.1.3</v>
      </c>
      <c r="G67" t="s">
        <v>118</v>
      </c>
      <c r="H67" t="str">
        <f t="shared" si="4"/>
        <v>FuRGdE2.1.3A1_desc</v>
      </c>
      <c r="I67" t="s">
        <v>36</v>
      </c>
      <c r="J67" s="1" t="s">
        <v>101</v>
      </c>
      <c r="K67" t="s">
        <v>96</v>
      </c>
      <c r="L67" t="str">
        <f>F67&amp;I67</f>
        <v>FuRGdE2.1.3A</v>
      </c>
      <c r="M67">
        <v>1</v>
      </c>
      <c r="N67" t="str">
        <f t="shared" si="2"/>
        <v>FuRGdE2.1.3A1</v>
      </c>
    </row>
    <row r="68" spans="1:14" x14ac:dyDescent="0.2">
      <c r="A68" t="s">
        <v>93</v>
      </c>
      <c r="B68" t="s">
        <v>94</v>
      </c>
      <c r="C68" t="s">
        <v>95</v>
      </c>
      <c r="D68" t="str">
        <f>B68&amp;K68</f>
        <v>FuRGdE</v>
      </c>
      <c r="E68" s="1" t="s">
        <v>117</v>
      </c>
      <c r="F68" t="str">
        <f>D68&amp;J68</f>
        <v>FuRGdE2.1.3</v>
      </c>
      <c r="G68" t="s">
        <v>119</v>
      </c>
      <c r="H68" t="str">
        <f t="shared" si="4"/>
        <v>FuRGdE2.1.3B1_desc</v>
      </c>
      <c r="I68" t="s">
        <v>37</v>
      </c>
      <c r="J68" s="1" t="s">
        <v>101</v>
      </c>
      <c r="K68" t="s">
        <v>96</v>
      </c>
      <c r="L68" t="str">
        <f>F68&amp;I68</f>
        <v>FuRGdE2.1.3B</v>
      </c>
      <c r="M68">
        <v>1</v>
      </c>
      <c r="N68" t="str">
        <f t="shared" si="2"/>
        <v>FuRGdE2.1.3B1</v>
      </c>
    </row>
    <row r="69" spans="1:14" x14ac:dyDescent="0.2">
      <c r="A69" t="s">
        <v>93</v>
      </c>
      <c r="B69" t="s">
        <v>94</v>
      </c>
      <c r="C69" t="s">
        <v>95</v>
      </c>
      <c r="D69" t="str">
        <f>B69&amp;K69</f>
        <v>FuRGdE</v>
      </c>
      <c r="E69" s="1" t="s">
        <v>117</v>
      </c>
      <c r="F69" t="str">
        <f>D69&amp;J69</f>
        <v>FuRGdE2.1.3</v>
      </c>
      <c r="G69" t="s">
        <v>120</v>
      </c>
      <c r="H69" t="str">
        <f t="shared" si="4"/>
        <v>FuRGdE2.1.3C1_desc</v>
      </c>
      <c r="I69" t="s">
        <v>38</v>
      </c>
      <c r="J69" s="1" t="s">
        <v>101</v>
      </c>
      <c r="K69" t="s">
        <v>96</v>
      </c>
      <c r="L69" t="str">
        <f>F69&amp;I69</f>
        <v>FuRGdE2.1.3C</v>
      </c>
      <c r="M69">
        <v>1</v>
      </c>
      <c r="N69" t="str">
        <f t="shared" si="2"/>
        <v>FuRGdE2.1.3C1</v>
      </c>
    </row>
    <row r="70" spans="1:14" x14ac:dyDescent="0.2">
      <c r="A70" t="s">
        <v>93</v>
      </c>
      <c r="B70" t="s">
        <v>94</v>
      </c>
      <c r="C70" t="s">
        <v>95</v>
      </c>
      <c r="D70" t="str">
        <f>B70&amp;K70</f>
        <v>FuRGdE</v>
      </c>
      <c r="E70" s="1" t="s">
        <v>117</v>
      </c>
      <c r="F70" t="str">
        <f>D70&amp;J70</f>
        <v>FuRGdE2.1.3</v>
      </c>
      <c r="G70" t="s">
        <v>121</v>
      </c>
      <c r="H70" t="str">
        <f t="shared" si="4"/>
        <v>FuRGdE2.1.3C2_desc</v>
      </c>
      <c r="I70" t="s">
        <v>38</v>
      </c>
      <c r="J70" s="1" t="s">
        <v>101</v>
      </c>
      <c r="K70" t="s">
        <v>96</v>
      </c>
      <c r="L70" t="str">
        <f>F70&amp;I70</f>
        <v>FuRGdE2.1.3C</v>
      </c>
      <c r="M70">
        <v>2</v>
      </c>
      <c r="N70" t="str">
        <f t="shared" si="2"/>
        <v>FuRGdE2.1.3C2</v>
      </c>
    </row>
    <row r="71" spans="1:14" x14ac:dyDescent="0.2">
      <c r="A71" t="s">
        <v>93</v>
      </c>
      <c r="B71" t="s">
        <v>94</v>
      </c>
      <c r="C71" t="s">
        <v>95</v>
      </c>
      <c r="D71" t="str">
        <f>B71&amp;K71</f>
        <v>FuRGdE</v>
      </c>
      <c r="E71" s="1" t="s">
        <v>117</v>
      </c>
      <c r="F71" t="str">
        <f>D71&amp;J71</f>
        <v>FuRGdE2.1.3</v>
      </c>
      <c r="G71" t="s">
        <v>122</v>
      </c>
      <c r="H71" t="str">
        <f t="shared" si="4"/>
        <v>FuRGdE2.1.3D1_desc</v>
      </c>
      <c r="I71" t="s">
        <v>39</v>
      </c>
      <c r="J71" s="1" t="s">
        <v>101</v>
      </c>
      <c r="K71" t="s">
        <v>96</v>
      </c>
      <c r="L71" t="str">
        <f>F71&amp;I71</f>
        <v>FuRGdE2.1.3D</v>
      </c>
      <c r="M71">
        <v>1</v>
      </c>
      <c r="N71" t="str">
        <f t="shared" si="2"/>
        <v>FuRGdE2.1.3D1</v>
      </c>
    </row>
    <row r="72" spans="1:14" x14ac:dyDescent="0.2">
      <c r="A72" t="s">
        <v>93</v>
      </c>
      <c r="B72" t="s">
        <v>94</v>
      </c>
      <c r="C72" t="s">
        <v>95</v>
      </c>
      <c r="D72" t="str">
        <f>B72&amp;K72</f>
        <v>FuRGdE</v>
      </c>
      <c r="E72" s="1" t="s">
        <v>117</v>
      </c>
      <c r="F72" t="str">
        <f>D72&amp;J72</f>
        <v>FuRGdE2.1.3</v>
      </c>
      <c r="G72" t="s">
        <v>123</v>
      </c>
      <c r="H72" t="str">
        <f t="shared" si="4"/>
        <v>FuRGdE2.1.3E1_desc</v>
      </c>
      <c r="I72" t="s">
        <v>40</v>
      </c>
      <c r="J72" s="1" t="s">
        <v>101</v>
      </c>
      <c r="K72" t="s">
        <v>96</v>
      </c>
      <c r="L72" t="str">
        <f>F72&amp;I72</f>
        <v>FuRGdE2.1.3E</v>
      </c>
      <c r="M72">
        <v>1</v>
      </c>
      <c r="N72" t="str">
        <f t="shared" si="2"/>
        <v>FuRGdE2.1.3E1</v>
      </c>
    </row>
    <row r="73" spans="1:14" x14ac:dyDescent="0.2">
      <c r="A73" t="s">
        <v>93</v>
      </c>
      <c r="B73" t="s">
        <v>94</v>
      </c>
      <c r="C73" t="s">
        <v>95</v>
      </c>
      <c r="D73" t="str">
        <f>B73&amp;K73</f>
        <v>FuRGdE</v>
      </c>
      <c r="E73" s="1" t="s">
        <v>124</v>
      </c>
      <c r="F73" t="str">
        <f>D73&amp;J73</f>
        <v>FuRGdE2.1.4</v>
      </c>
      <c r="G73" t="s">
        <v>125</v>
      </c>
      <c r="H73" t="str">
        <f t="shared" si="4"/>
        <v>FuRGdE2.1.4A1_desc</v>
      </c>
      <c r="I73" t="s">
        <v>36</v>
      </c>
      <c r="J73" s="1" t="s">
        <v>102</v>
      </c>
      <c r="K73" t="s">
        <v>96</v>
      </c>
      <c r="L73" t="str">
        <f>F73&amp;I73</f>
        <v>FuRGdE2.1.4A</v>
      </c>
      <c r="M73">
        <v>1</v>
      </c>
      <c r="N73" t="str">
        <f t="shared" si="2"/>
        <v>FuRGdE2.1.4A1</v>
      </c>
    </row>
    <row r="74" spans="1:14" x14ac:dyDescent="0.2">
      <c r="A74" t="s">
        <v>93</v>
      </c>
      <c r="B74" t="s">
        <v>94</v>
      </c>
      <c r="C74" t="s">
        <v>95</v>
      </c>
      <c r="D74" t="str">
        <f>B74&amp;K74</f>
        <v>FuRGdE</v>
      </c>
      <c r="E74" s="1" t="s">
        <v>124</v>
      </c>
      <c r="F74" t="str">
        <f>D74&amp;J74</f>
        <v>FuRGdE2.1.4</v>
      </c>
      <c r="G74" t="s">
        <v>126</v>
      </c>
      <c r="H74" t="str">
        <f t="shared" si="4"/>
        <v>FuRGdE2.1.4B1_desc</v>
      </c>
      <c r="I74" t="s">
        <v>37</v>
      </c>
      <c r="J74" s="1" t="s">
        <v>102</v>
      </c>
      <c r="K74" t="s">
        <v>96</v>
      </c>
      <c r="L74" t="str">
        <f>F74&amp;I74</f>
        <v>FuRGdE2.1.4B</v>
      </c>
      <c r="M74">
        <v>1</v>
      </c>
      <c r="N74" t="str">
        <f t="shared" si="2"/>
        <v>FuRGdE2.1.4B1</v>
      </c>
    </row>
    <row r="75" spans="1:14" x14ac:dyDescent="0.2">
      <c r="A75" t="s">
        <v>93</v>
      </c>
      <c r="B75" t="s">
        <v>94</v>
      </c>
      <c r="C75" t="s">
        <v>95</v>
      </c>
      <c r="D75" t="str">
        <f>B75&amp;K75</f>
        <v>FuRGdE</v>
      </c>
      <c r="E75" s="1" t="s">
        <v>124</v>
      </c>
      <c r="F75" t="str">
        <f>D75&amp;J75</f>
        <v>FuRGdE2.1.4</v>
      </c>
      <c r="G75" t="s">
        <v>127</v>
      </c>
      <c r="H75" t="str">
        <f t="shared" si="4"/>
        <v>FuRGdE2.1.4C1_desc</v>
      </c>
      <c r="I75" t="s">
        <v>38</v>
      </c>
      <c r="J75" s="1" t="s">
        <v>102</v>
      </c>
      <c r="K75" t="s">
        <v>96</v>
      </c>
      <c r="L75" t="str">
        <f>F75&amp;I75</f>
        <v>FuRGdE2.1.4C</v>
      </c>
      <c r="M75">
        <v>1</v>
      </c>
      <c r="N75" t="str">
        <f t="shared" si="2"/>
        <v>FuRGdE2.1.4C1</v>
      </c>
    </row>
    <row r="76" spans="1:14" x14ac:dyDescent="0.2">
      <c r="A76" t="s">
        <v>93</v>
      </c>
      <c r="B76" t="s">
        <v>94</v>
      </c>
      <c r="C76" t="s">
        <v>95</v>
      </c>
      <c r="D76" t="str">
        <f>B76&amp;K76</f>
        <v>FuRGdE</v>
      </c>
      <c r="E76" s="1" t="s">
        <v>124</v>
      </c>
      <c r="F76" t="str">
        <f>D76&amp;J76</f>
        <v>FuRGdE2.1.4</v>
      </c>
      <c r="G76" t="s">
        <v>128</v>
      </c>
      <c r="H76" t="str">
        <f t="shared" si="4"/>
        <v>FuRGdE2.1.4D1_desc</v>
      </c>
      <c r="I76" t="s">
        <v>39</v>
      </c>
      <c r="J76" s="1" t="s">
        <v>102</v>
      </c>
      <c r="K76" t="s">
        <v>96</v>
      </c>
      <c r="L76" t="str">
        <f>F76&amp;I76</f>
        <v>FuRGdE2.1.4D</v>
      </c>
      <c r="M76">
        <v>1</v>
      </c>
      <c r="N76" t="str">
        <f t="shared" si="2"/>
        <v>FuRGdE2.1.4D1</v>
      </c>
    </row>
    <row r="77" spans="1:14" x14ac:dyDescent="0.2">
      <c r="A77" t="s">
        <v>93</v>
      </c>
      <c r="B77" t="s">
        <v>94</v>
      </c>
      <c r="C77" t="s">
        <v>95</v>
      </c>
      <c r="D77" t="str">
        <f>B77&amp;K77</f>
        <v>FuRGdE</v>
      </c>
      <c r="E77" s="1" t="s">
        <v>124</v>
      </c>
      <c r="F77" t="str">
        <f>D77&amp;J77</f>
        <v>FuRGdE2.1.4</v>
      </c>
      <c r="G77" t="s">
        <v>129</v>
      </c>
      <c r="H77" t="str">
        <f t="shared" si="4"/>
        <v>FuRGdE2.1.4D2_desc</v>
      </c>
      <c r="I77" t="s">
        <v>39</v>
      </c>
      <c r="J77" s="1" t="s">
        <v>102</v>
      </c>
      <c r="K77" t="s">
        <v>96</v>
      </c>
      <c r="L77" t="str">
        <f>F77&amp;I77</f>
        <v>FuRGdE2.1.4D</v>
      </c>
      <c r="M77">
        <v>2</v>
      </c>
      <c r="N77" t="str">
        <f t="shared" si="2"/>
        <v>FuRGdE2.1.4D2</v>
      </c>
    </row>
    <row r="78" spans="1:14" x14ac:dyDescent="0.2">
      <c r="A78" t="s">
        <v>93</v>
      </c>
      <c r="B78" t="s">
        <v>94</v>
      </c>
      <c r="C78" t="s">
        <v>95</v>
      </c>
      <c r="D78" t="str">
        <f>B78&amp;K78</f>
        <v>FuRGdE</v>
      </c>
      <c r="E78" s="1" t="s">
        <v>124</v>
      </c>
      <c r="F78" t="str">
        <f>D78&amp;J78</f>
        <v>FuRGdE2.1.4</v>
      </c>
      <c r="G78" t="s">
        <v>130</v>
      </c>
      <c r="H78" t="str">
        <f t="shared" si="4"/>
        <v>FuRGdE2.1.4E1_desc</v>
      </c>
      <c r="I78" t="s">
        <v>40</v>
      </c>
      <c r="J78" s="1" t="s">
        <v>102</v>
      </c>
      <c r="K78" t="s">
        <v>96</v>
      </c>
      <c r="L78" t="str">
        <f>F78&amp;I78</f>
        <v>FuRGdE2.1.4E</v>
      </c>
      <c r="M78">
        <v>1</v>
      </c>
      <c r="N78" t="str">
        <f t="shared" si="2"/>
        <v>FuRGdE2.1.4E1</v>
      </c>
    </row>
    <row r="79" spans="1:14" x14ac:dyDescent="0.2">
      <c r="A79" t="s">
        <v>93</v>
      </c>
      <c r="B79" t="s">
        <v>94</v>
      </c>
      <c r="C79" t="s">
        <v>131</v>
      </c>
      <c r="D79" t="str">
        <f>B79&amp;K79</f>
        <v>FuRGiR</v>
      </c>
      <c r="E79" s="1" t="s">
        <v>136</v>
      </c>
      <c r="F79" t="str">
        <f>D79&amp;J79</f>
        <v>FuRGiR2.2.1</v>
      </c>
      <c r="G79" t="s">
        <v>137</v>
      </c>
      <c r="H79" t="str">
        <f t="shared" si="4"/>
        <v>FuRGiR2.2.1A1_desc</v>
      </c>
      <c r="I79" t="s">
        <v>36</v>
      </c>
      <c r="J79" s="1" t="s">
        <v>133</v>
      </c>
      <c r="K79" t="s">
        <v>132</v>
      </c>
      <c r="L79" t="str">
        <f>F79&amp;I79</f>
        <v>FuRGiR2.2.1A</v>
      </c>
      <c r="M79">
        <v>1</v>
      </c>
      <c r="N79" t="str">
        <f t="shared" si="2"/>
        <v>FuRGiR2.2.1A1</v>
      </c>
    </row>
    <row r="80" spans="1:14" ht="48" x14ac:dyDescent="0.2">
      <c r="A80" t="s">
        <v>93</v>
      </c>
      <c r="B80" t="s">
        <v>94</v>
      </c>
      <c r="C80" t="s">
        <v>131</v>
      </c>
      <c r="D80" t="str">
        <f>B80&amp;K80</f>
        <v>FuRGiR</v>
      </c>
      <c r="E80" s="1" t="s">
        <v>136</v>
      </c>
      <c r="F80" t="str">
        <f>D80&amp;J80</f>
        <v>FuRGiR2.2.1</v>
      </c>
      <c r="G80" s="2" t="s">
        <v>138</v>
      </c>
      <c r="H80" t="str">
        <f t="shared" si="4"/>
        <v>FuRGiR2.2.1B1_desc</v>
      </c>
      <c r="I80" t="s">
        <v>37</v>
      </c>
      <c r="J80" s="1" t="s">
        <v>133</v>
      </c>
      <c r="K80" t="s">
        <v>132</v>
      </c>
      <c r="L80" t="str">
        <f>F80&amp;I80</f>
        <v>FuRGiR2.2.1B</v>
      </c>
      <c r="M80">
        <v>1</v>
      </c>
      <c r="N80" t="str">
        <f t="shared" si="2"/>
        <v>FuRGiR2.2.1B1</v>
      </c>
    </row>
    <row r="81" spans="1:14" x14ac:dyDescent="0.2">
      <c r="A81" t="s">
        <v>93</v>
      </c>
      <c r="B81" t="s">
        <v>94</v>
      </c>
      <c r="C81" t="s">
        <v>131</v>
      </c>
      <c r="D81" t="str">
        <f>B81&amp;K81</f>
        <v>FuRGiR</v>
      </c>
      <c r="E81" s="1" t="s">
        <v>136</v>
      </c>
      <c r="F81" t="str">
        <f>D81&amp;J81</f>
        <v>FuRGiR2.2.1</v>
      </c>
      <c r="G81" t="s">
        <v>139</v>
      </c>
      <c r="H81" t="str">
        <f t="shared" si="4"/>
        <v>FuRGiR2.2.1C1_desc</v>
      </c>
      <c r="I81" t="s">
        <v>38</v>
      </c>
      <c r="J81" s="1" t="s">
        <v>133</v>
      </c>
      <c r="K81" t="s">
        <v>132</v>
      </c>
      <c r="L81" t="str">
        <f>F81&amp;I81</f>
        <v>FuRGiR2.2.1C</v>
      </c>
      <c r="M81">
        <v>1</v>
      </c>
      <c r="N81" t="str">
        <f t="shared" si="2"/>
        <v>FuRGiR2.2.1C1</v>
      </c>
    </row>
    <row r="82" spans="1:14" x14ac:dyDescent="0.2">
      <c r="A82" t="s">
        <v>93</v>
      </c>
      <c r="B82" t="s">
        <v>94</v>
      </c>
      <c r="C82" t="s">
        <v>131</v>
      </c>
      <c r="D82" t="str">
        <f>B82&amp;K82</f>
        <v>FuRGiR</v>
      </c>
      <c r="E82" s="1" t="s">
        <v>136</v>
      </c>
      <c r="F82" t="str">
        <f>D82&amp;J82</f>
        <v>FuRGiR2.2.1</v>
      </c>
      <c r="G82" t="s">
        <v>140</v>
      </c>
      <c r="H82" t="str">
        <f t="shared" si="4"/>
        <v>FuRGiR2.2.1D1_desc</v>
      </c>
      <c r="I82" t="s">
        <v>39</v>
      </c>
      <c r="J82" s="1" t="s">
        <v>133</v>
      </c>
      <c r="K82" t="s">
        <v>132</v>
      </c>
      <c r="L82" t="str">
        <f>F82&amp;I82</f>
        <v>FuRGiR2.2.1D</v>
      </c>
      <c r="M82">
        <v>1</v>
      </c>
      <c r="N82" t="str">
        <f t="shared" si="2"/>
        <v>FuRGiR2.2.1D1</v>
      </c>
    </row>
    <row r="83" spans="1:14" x14ac:dyDescent="0.2">
      <c r="A83" t="s">
        <v>93</v>
      </c>
      <c r="B83" t="s">
        <v>94</v>
      </c>
      <c r="C83" t="s">
        <v>131</v>
      </c>
      <c r="D83" t="str">
        <f>B83&amp;K83</f>
        <v>FuRGiR</v>
      </c>
      <c r="E83" s="1" t="s">
        <v>136</v>
      </c>
      <c r="F83" t="str">
        <f>D83&amp;J83</f>
        <v>FuRGiR2.2.1</v>
      </c>
      <c r="G83" t="s">
        <v>141</v>
      </c>
      <c r="H83" t="str">
        <f t="shared" si="4"/>
        <v>FuRGiR2.2.1E1_desc</v>
      </c>
      <c r="I83" t="s">
        <v>40</v>
      </c>
      <c r="J83" s="1" t="s">
        <v>133</v>
      </c>
      <c r="K83" t="s">
        <v>132</v>
      </c>
      <c r="L83" t="str">
        <f>F83&amp;I83</f>
        <v>FuRGiR2.2.1E</v>
      </c>
      <c r="M83">
        <v>1</v>
      </c>
      <c r="N83" t="str">
        <f t="shared" si="2"/>
        <v>FuRGiR2.2.1E1</v>
      </c>
    </row>
    <row r="84" spans="1:14" x14ac:dyDescent="0.2">
      <c r="A84" t="s">
        <v>93</v>
      </c>
      <c r="B84" t="s">
        <v>94</v>
      </c>
      <c r="C84" t="s">
        <v>131</v>
      </c>
      <c r="D84" t="str">
        <f>B84&amp;K84</f>
        <v>FuRGiR</v>
      </c>
      <c r="E84" s="1" t="s">
        <v>142</v>
      </c>
      <c r="F84" t="str">
        <f>D84&amp;J84</f>
        <v>FuRGiR2.2.2</v>
      </c>
      <c r="G84" t="s">
        <v>143</v>
      </c>
      <c r="H84" t="str">
        <f t="shared" si="4"/>
        <v>FuRGiR2.2.2A1_desc</v>
      </c>
      <c r="I84" t="s">
        <v>36</v>
      </c>
      <c r="J84" s="1" t="s">
        <v>134</v>
      </c>
      <c r="K84" t="s">
        <v>132</v>
      </c>
      <c r="L84" t="str">
        <f>F84&amp;I84</f>
        <v>FuRGiR2.2.2A</v>
      </c>
      <c r="M84">
        <v>1</v>
      </c>
      <c r="N84" t="str">
        <f t="shared" si="2"/>
        <v>FuRGiR2.2.2A1</v>
      </c>
    </row>
    <row r="85" spans="1:14" x14ac:dyDescent="0.2">
      <c r="A85" t="s">
        <v>93</v>
      </c>
      <c r="B85" t="s">
        <v>94</v>
      </c>
      <c r="C85" t="s">
        <v>131</v>
      </c>
      <c r="D85" t="str">
        <f>B85&amp;K85</f>
        <v>FuRGiR</v>
      </c>
      <c r="E85" s="1" t="s">
        <v>142</v>
      </c>
      <c r="F85" t="str">
        <f>D85&amp;J85</f>
        <v>FuRGiR2.2.2</v>
      </c>
      <c r="G85" t="s">
        <v>144</v>
      </c>
      <c r="H85" t="str">
        <f t="shared" si="4"/>
        <v>FuRGiR2.2.2B1_desc</v>
      </c>
      <c r="I85" t="s">
        <v>37</v>
      </c>
      <c r="J85" s="1" t="s">
        <v>134</v>
      </c>
      <c r="K85" t="s">
        <v>132</v>
      </c>
      <c r="L85" t="str">
        <f>F85&amp;I85</f>
        <v>FuRGiR2.2.2B</v>
      </c>
      <c r="M85">
        <v>1</v>
      </c>
      <c r="N85" t="str">
        <f t="shared" si="2"/>
        <v>FuRGiR2.2.2B1</v>
      </c>
    </row>
    <row r="86" spans="1:14" x14ac:dyDescent="0.2">
      <c r="A86" t="s">
        <v>93</v>
      </c>
      <c r="B86" t="s">
        <v>94</v>
      </c>
      <c r="C86" t="s">
        <v>131</v>
      </c>
      <c r="D86" t="str">
        <f>B86&amp;K86</f>
        <v>FuRGiR</v>
      </c>
      <c r="E86" s="1" t="s">
        <v>142</v>
      </c>
      <c r="F86" t="str">
        <f>D86&amp;J86</f>
        <v>FuRGiR2.2.2</v>
      </c>
      <c r="G86" t="s">
        <v>145</v>
      </c>
      <c r="H86" t="str">
        <f t="shared" si="4"/>
        <v>FuRGiR2.2.2C1_desc</v>
      </c>
      <c r="I86" t="s">
        <v>38</v>
      </c>
      <c r="J86" s="1" t="s">
        <v>134</v>
      </c>
      <c r="K86" t="s">
        <v>132</v>
      </c>
      <c r="L86" t="str">
        <f>F86&amp;I86</f>
        <v>FuRGiR2.2.2C</v>
      </c>
      <c r="M86">
        <v>1</v>
      </c>
      <c r="N86" t="str">
        <f t="shared" si="2"/>
        <v>FuRGiR2.2.2C1</v>
      </c>
    </row>
    <row r="87" spans="1:14" x14ac:dyDescent="0.2">
      <c r="A87" t="s">
        <v>93</v>
      </c>
      <c r="B87" t="s">
        <v>94</v>
      </c>
      <c r="C87" t="s">
        <v>131</v>
      </c>
      <c r="D87" t="str">
        <f>B87&amp;K87</f>
        <v>FuRGiR</v>
      </c>
      <c r="E87" s="1" t="s">
        <v>142</v>
      </c>
      <c r="F87" t="str">
        <f>D87&amp;J87</f>
        <v>FuRGiR2.2.2</v>
      </c>
      <c r="G87" t="s">
        <v>146</v>
      </c>
      <c r="H87" t="str">
        <f t="shared" si="4"/>
        <v>FuRGiR2.2.2D1_desc</v>
      </c>
      <c r="I87" t="s">
        <v>39</v>
      </c>
      <c r="J87" s="1" t="s">
        <v>134</v>
      </c>
      <c r="K87" t="s">
        <v>132</v>
      </c>
      <c r="L87" t="str">
        <f>F87&amp;I87</f>
        <v>FuRGiR2.2.2D</v>
      </c>
      <c r="M87">
        <v>1</v>
      </c>
      <c r="N87" t="str">
        <f t="shared" si="2"/>
        <v>FuRGiR2.2.2D1</v>
      </c>
    </row>
    <row r="88" spans="1:14" x14ac:dyDescent="0.2">
      <c r="A88" t="s">
        <v>93</v>
      </c>
      <c r="B88" t="s">
        <v>94</v>
      </c>
      <c r="C88" t="s">
        <v>131</v>
      </c>
      <c r="D88" t="str">
        <f>B88&amp;K88</f>
        <v>FuRGiR</v>
      </c>
      <c r="E88" s="1" t="s">
        <v>147</v>
      </c>
      <c r="F88" t="str">
        <f>D88&amp;J88</f>
        <v>FuRGiR2.2.3</v>
      </c>
      <c r="G88" t="s">
        <v>148</v>
      </c>
      <c r="H88" t="str">
        <f t="shared" si="4"/>
        <v>FuRGiR2.2.3A1_desc</v>
      </c>
      <c r="I88" t="s">
        <v>36</v>
      </c>
      <c r="J88" s="1" t="s">
        <v>135</v>
      </c>
      <c r="K88" t="s">
        <v>132</v>
      </c>
      <c r="L88" t="str">
        <f>F88&amp;I88</f>
        <v>FuRGiR2.2.3A</v>
      </c>
      <c r="M88">
        <v>1</v>
      </c>
      <c r="N88" t="str">
        <f t="shared" si="2"/>
        <v>FuRGiR2.2.3A1</v>
      </c>
    </row>
    <row r="89" spans="1:14" x14ac:dyDescent="0.2">
      <c r="A89" t="s">
        <v>93</v>
      </c>
      <c r="B89" t="s">
        <v>94</v>
      </c>
      <c r="C89" t="s">
        <v>131</v>
      </c>
      <c r="D89" t="str">
        <f>B89&amp;K89</f>
        <v>FuRGiR</v>
      </c>
      <c r="E89" s="1" t="s">
        <v>147</v>
      </c>
      <c r="F89" t="str">
        <f>D89&amp;J89</f>
        <v>FuRGiR2.2.3</v>
      </c>
      <c r="G89" t="s">
        <v>149</v>
      </c>
      <c r="H89" t="str">
        <f t="shared" si="4"/>
        <v>FuRGiR2.2.3B1_desc</v>
      </c>
      <c r="I89" t="s">
        <v>37</v>
      </c>
      <c r="J89" s="1" t="s">
        <v>135</v>
      </c>
      <c r="K89" t="s">
        <v>132</v>
      </c>
      <c r="L89" t="str">
        <f>F89&amp;I89</f>
        <v>FuRGiR2.2.3B</v>
      </c>
      <c r="M89">
        <v>1</v>
      </c>
      <c r="N89" t="str">
        <f t="shared" si="2"/>
        <v>FuRGiR2.2.3B1</v>
      </c>
    </row>
    <row r="90" spans="1:14" ht="64" x14ac:dyDescent="0.2">
      <c r="A90" t="s">
        <v>93</v>
      </c>
      <c r="B90" t="s">
        <v>94</v>
      </c>
      <c r="C90" t="s">
        <v>131</v>
      </c>
      <c r="D90" t="str">
        <f>B90&amp;K90</f>
        <v>FuRGiR</v>
      </c>
      <c r="E90" s="1" t="s">
        <v>147</v>
      </c>
      <c r="F90" t="str">
        <f>D90&amp;J90</f>
        <v>FuRGiR2.2.3</v>
      </c>
      <c r="G90" s="2" t="s">
        <v>150</v>
      </c>
      <c r="H90" t="str">
        <f t="shared" si="4"/>
        <v>FuRGiR2.2.3C1_desc</v>
      </c>
      <c r="I90" t="s">
        <v>38</v>
      </c>
      <c r="J90" s="1" t="s">
        <v>135</v>
      </c>
      <c r="K90" t="s">
        <v>132</v>
      </c>
      <c r="L90" t="str">
        <f>F90&amp;I90</f>
        <v>FuRGiR2.2.3C</v>
      </c>
      <c r="M90">
        <v>1</v>
      </c>
      <c r="N90" t="str">
        <f t="shared" si="2"/>
        <v>FuRGiR2.2.3C1</v>
      </c>
    </row>
    <row r="91" spans="1:14" x14ac:dyDescent="0.2">
      <c r="A91" t="s">
        <v>93</v>
      </c>
      <c r="B91" t="s">
        <v>94</v>
      </c>
      <c r="C91" t="s">
        <v>131</v>
      </c>
      <c r="D91" t="str">
        <f>B91&amp;K91</f>
        <v>FuRGiR</v>
      </c>
      <c r="E91" s="1" t="s">
        <v>147</v>
      </c>
      <c r="F91" t="str">
        <f>D91&amp;J91</f>
        <v>FuRGiR2.2.3</v>
      </c>
      <c r="G91" t="s">
        <v>151</v>
      </c>
      <c r="H91" t="str">
        <f t="shared" si="4"/>
        <v>FuRGiR2.2.3D1_desc</v>
      </c>
      <c r="I91" t="s">
        <v>39</v>
      </c>
      <c r="J91" s="1" t="s">
        <v>135</v>
      </c>
      <c r="K91" t="s">
        <v>132</v>
      </c>
      <c r="L91" t="str">
        <f>F91&amp;I91</f>
        <v>FuRGiR2.2.3D</v>
      </c>
      <c r="M91">
        <v>1</v>
      </c>
      <c r="N91" t="str">
        <f t="shared" si="2"/>
        <v>FuRGiR2.2.3D1</v>
      </c>
    </row>
    <row r="92" spans="1:14" ht="80" x14ac:dyDescent="0.2">
      <c r="A92" t="s">
        <v>93</v>
      </c>
      <c r="B92" t="s">
        <v>94</v>
      </c>
      <c r="C92" t="s">
        <v>131</v>
      </c>
      <c r="D92" t="str">
        <f>B92&amp;K92</f>
        <v>FuRGiR</v>
      </c>
      <c r="E92" s="1" t="s">
        <v>147</v>
      </c>
      <c r="F92" t="str">
        <f>D92&amp;J92</f>
        <v>FuRGiR2.2.3</v>
      </c>
      <c r="G92" s="2" t="s">
        <v>152</v>
      </c>
      <c r="H92" t="str">
        <f t="shared" si="4"/>
        <v>FuRGiR2.2.3E1_desc</v>
      </c>
      <c r="I92" t="s">
        <v>40</v>
      </c>
      <c r="J92" s="1" t="s">
        <v>135</v>
      </c>
      <c r="K92" t="s">
        <v>132</v>
      </c>
      <c r="L92" t="str">
        <f>F92&amp;I92</f>
        <v>FuRGiR2.2.3E</v>
      </c>
      <c r="M92">
        <v>1</v>
      </c>
      <c r="N92" t="str">
        <f t="shared" si="2"/>
        <v>FuRGiR2.2.3E1</v>
      </c>
    </row>
    <row r="93" spans="1:14" x14ac:dyDescent="0.2">
      <c r="A93" t="s">
        <v>153</v>
      </c>
      <c r="B93" t="s">
        <v>154</v>
      </c>
      <c r="C93" t="s">
        <v>155</v>
      </c>
      <c r="D93" t="str">
        <f>B93&amp;K93</f>
        <v>GFDZGuM</v>
      </c>
      <c r="E93" s="1" t="s">
        <v>157</v>
      </c>
      <c r="F93" t="str">
        <f>D93&amp;J93</f>
        <v>GFDZGuM3.1.1</v>
      </c>
      <c r="G93" t="s">
        <v>161</v>
      </c>
      <c r="H93" t="str">
        <f t="shared" si="4"/>
        <v>GFDZGuM3.1.1A1_desc</v>
      </c>
      <c r="I93" t="s">
        <v>36</v>
      </c>
      <c r="J93" s="1" t="s">
        <v>158</v>
      </c>
      <c r="K93" t="s">
        <v>156</v>
      </c>
      <c r="L93" t="str">
        <f>F93&amp;I93</f>
        <v>GFDZGuM3.1.1A</v>
      </c>
      <c r="M93">
        <v>1</v>
      </c>
      <c r="N93" t="str">
        <f t="shared" si="2"/>
        <v>GFDZGuM3.1.1A1</v>
      </c>
    </row>
    <row r="94" spans="1:14" ht="32" x14ac:dyDescent="0.2">
      <c r="A94" t="s">
        <v>153</v>
      </c>
      <c r="B94" t="s">
        <v>154</v>
      </c>
      <c r="C94" t="s">
        <v>155</v>
      </c>
      <c r="D94" t="str">
        <f>B94&amp;K94</f>
        <v>GFDZGuM</v>
      </c>
      <c r="E94" s="1" t="s">
        <v>157</v>
      </c>
      <c r="F94" t="str">
        <f>D94&amp;J94</f>
        <v>GFDZGuM3.1.1</v>
      </c>
      <c r="G94" s="2" t="s">
        <v>162</v>
      </c>
      <c r="H94" t="str">
        <f t="shared" si="4"/>
        <v>GFDZGuM3.1.1B1_desc</v>
      </c>
      <c r="I94" t="s">
        <v>37</v>
      </c>
      <c r="J94" s="1" t="s">
        <v>158</v>
      </c>
      <c r="K94" t="s">
        <v>156</v>
      </c>
      <c r="L94" t="str">
        <f>F94&amp;I94</f>
        <v>GFDZGuM3.1.1B</v>
      </c>
      <c r="M94">
        <v>1</v>
      </c>
      <c r="N94" t="str">
        <f t="shared" si="2"/>
        <v>GFDZGuM3.1.1B1</v>
      </c>
    </row>
    <row r="95" spans="1:14" x14ac:dyDescent="0.2">
      <c r="A95" t="s">
        <v>153</v>
      </c>
      <c r="B95" t="s">
        <v>154</v>
      </c>
      <c r="C95" t="s">
        <v>155</v>
      </c>
      <c r="D95" t="str">
        <f>B95&amp;K95</f>
        <v>GFDZGuM</v>
      </c>
      <c r="E95" s="1" t="s">
        <v>157</v>
      </c>
      <c r="F95" t="str">
        <f>D95&amp;J95</f>
        <v>GFDZGuM3.1.1</v>
      </c>
      <c r="G95" t="s">
        <v>163</v>
      </c>
      <c r="H95" t="str">
        <f t="shared" si="4"/>
        <v>GFDZGuM3.1.1C1_desc</v>
      </c>
      <c r="I95" t="s">
        <v>38</v>
      </c>
      <c r="J95" s="1" t="s">
        <v>158</v>
      </c>
      <c r="K95" t="s">
        <v>156</v>
      </c>
      <c r="L95" t="str">
        <f>F95&amp;I95</f>
        <v>GFDZGuM3.1.1C</v>
      </c>
      <c r="M95">
        <v>1</v>
      </c>
      <c r="N95" t="str">
        <f t="shared" si="2"/>
        <v>GFDZGuM3.1.1C1</v>
      </c>
    </row>
    <row r="96" spans="1:14" ht="32" x14ac:dyDescent="0.2">
      <c r="A96" t="s">
        <v>153</v>
      </c>
      <c r="B96" t="s">
        <v>154</v>
      </c>
      <c r="C96" t="s">
        <v>155</v>
      </c>
      <c r="D96" t="str">
        <f>B96&amp;K96</f>
        <v>GFDZGuM</v>
      </c>
      <c r="E96" s="1" t="s">
        <v>157</v>
      </c>
      <c r="F96" t="str">
        <f>D96&amp;J96</f>
        <v>GFDZGuM3.1.1</v>
      </c>
      <c r="G96" s="2" t="s">
        <v>164</v>
      </c>
      <c r="H96" t="str">
        <f t="shared" si="4"/>
        <v>GFDZGuM3.1.1D1_desc</v>
      </c>
      <c r="I96" t="s">
        <v>39</v>
      </c>
      <c r="J96" s="1" t="s">
        <v>158</v>
      </c>
      <c r="K96" t="s">
        <v>156</v>
      </c>
      <c r="L96" t="str">
        <f>F96&amp;I96</f>
        <v>GFDZGuM3.1.1D</v>
      </c>
      <c r="M96">
        <v>1</v>
      </c>
      <c r="N96" t="str">
        <f t="shared" si="2"/>
        <v>GFDZGuM3.1.1D1</v>
      </c>
    </row>
    <row r="97" spans="1:14" x14ac:dyDescent="0.2">
      <c r="A97" t="s">
        <v>153</v>
      </c>
      <c r="B97" t="s">
        <v>154</v>
      </c>
      <c r="C97" t="s">
        <v>155</v>
      </c>
      <c r="D97" t="str">
        <f>B97&amp;K97</f>
        <v>GFDZGuM</v>
      </c>
      <c r="E97" s="1" t="s">
        <v>165</v>
      </c>
      <c r="F97" t="str">
        <f>D97&amp;J97</f>
        <v>GFDZGuM3.1.2</v>
      </c>
      <c r="G97" t="s">
        <v>166</v>
      </c>
      <c r="H97" t="str">
        <f t="shared" si="4"/>
        <v>GFDZGuM3.1.2A1_desc</v>
      </c>
      <c r="I97" t="s">
        <v>36</v>
      </c>
      <c r="J97" s="1" t="s">
        <v>160</v>
      </c>
      <c r="K97" t="s">
        <v>156</v>
      </c>
      <c r="L97" t="str">
        <f>F97&amp;I97</f>
        <v>GFDZGuM3.1.2A</v>
      </c>
      <c r="M97">
        <v>1</v>
      </c>
      <c r="N97" t="str">
        <f t="shared" si="2"/>
        <v>GFDZGuM3.1.2A1</v>
      </c>
    </row>
    <row r="98" spans="1:14" ht="32" x14ac:dyDescent="0.2">
      <c r="A98" t="s">
        <v>153</v>
      </c>
      <c r="B98" t="s">
        <v>154</v>
      </c>
      <c r="C98" t="s">
        <v>155</v>
      </c>
      <c r="D98" t="str">
        <f>B98&amp;K98</f>
        <v>GFDZGuM</v>
      </c>
      <c r="E98" s="1" t="s">
        <v>165</v>
      </c>
      <c r="F98" t="str">
        <f>D98&amp;J98</f>
        <v>GFDZGuM3.1.2</v>
      </c>
      <c r="G98" s="2" t="s">
        <v>167</v>
      </c>
      <c r="H98" t="str">
        <f t="shared" ref="H98:H122" si="5">N98&amp;"_desc"</f>
        <v>GFDZGuM3.1.2B1_desc</v>
      </c>
      <c r="I98" t="s">
        <v>37</v>
      </c>
      <c r="J98" s="1" t="s">
        <v>160</v>
      </c>
      <c r="K98" t="s">
        <v>156</v>
      </c>
      <c r="L98" t="str">
        <f>F98&amp;I98</f>
        <v>GFDZGuM3.1.2B</v>
      </c>
      <c r="M98">
        <v>1</v>
      </c>
      <c r="N98" t="str">
        <f t="shared" si="2"/>
        <v>GFDZGuM3.1.2B1</v>
      </c>
    </row>
    <row r="99" spans="1:14" x14ac:dyDescent="0.2">
      <c r="A99" t="s">
        <v>153</v>
      </c>
      <c r="B99" t="s">
        <v>154</v>
      </c>
      <c r="C99" t="s">
        <v>155</v>
      </c>
      <c r="D99" t="str">
        <f>B99&amp;K99</f>
        <v>GFDZGuM</v>
      </c>
      <c r="E99" s="1" t="s">
        <v>165</v>
      </c>
      <c r="F99" t="str">
        <f>D99&amp;J99</f>
        <v>GFDZGuM3.1.2</v>
      </c>
      <c r="G99" t="s">
        <v>168</v>
      </c>
      <c r="H99" t="str">
        <f t="shared" si="5"/>
        <v>GFDZGuM3.1.2C1_desc</v>
      </c>
      <c r="I99" t="s">
        <v>38</v>
      </c>
      <c r="J99" s="1" t="s">
        <v>160</v>
      </c>
      <c r="K99" t="s">
        <v>156</v>
      </c>
      <c r="L99" t="str">
        <f>F99&amp;I99</f>
        <v>GFDZGuM3.1.2C</v>
      </c>
      <c r="M99">
        <v>1</v>
      </c>
      <c r="N99" t="str">
        <f t="shared" si="2"/>
        <v>GFDZGuM3.1.2C1</v>
      </c>
    </row>
    <row r="100" spans="1:14" ht="16" x14ac:dyDescent="0.2">
      <c r="A100" t="s">
        <v>153</v>
      </c>
      <c r="B100" t="s">
        <v>154</v>
      </c>
      <c r="C100" t="s">
        <v>155</v>
      </c>
      <c r="D100" t="str">
        <f>B100&amp;K100</f>
        <v>GFDZGuM</v>
      </c>
      <c r="E100" s="1" t="s">
        <v>165</v>
      </c>
      <c r="F100" t="str">
        <f>D100&amp;J100</f>
        <v>GFDZGuM3.1.2</v>
      </c>
      <c r="G100" s="2" t="s">
        <v>169</v>
      </c>
      <c r="H100" t="str">
        <f t="shared" si="5"/>
        <v>GFDZGuM3.1.2C2_desc</v>
      </c>
      <c r="I100" t="s">
        <v>38</v>
      </c>
      <c r="J100" s="1" t="s">
        <v>160</v>
      </c>
      <c r="K100" t="s">
        <v>156</v>
      </c>
      <c r="L100" t="str">
        <f>F100&amp;I100</f>
        <v>GFDZGuM3.1.2C</v>
      </c>
      <c r="M100">
        <v>2</v>
      </c>
      <c r="N100" t="str">
        <f t="shared" si="2"/>
        <v>GFDZGuM3.1.2C2</v>
      </c>
    </row>
    <row r="101" spans="1:14" x14ac:dyDescent="0.2">
      <c r="A101" t="s">
        <v>153</v>
      </c>
      <c r="B101" t="s">
        <v>154</v>
      </c>
      <c r="C101" t="s">
        <v>155</v>
      </c>
      <c r="D101" t="str">
        <f>B101&amp;K101</f>
        <v>GFDZGuM</v>
      </c>
      <c r="E101" s="1" t="s">
        <v>165</v>
      </c>
      <c r="F101" t="str">
        <f>D101&amp;J101</f>
        <v>GFDZGuM3.1.2</v>
      </c>
      <c r="G101" t="s">
        <v>170</v>
      </c>
      <c r="H101" t="str">
        <f t="shared" si="5"/>
        <v>GFDZGuM3.1.2D1_desc</v>
      </c>
      <c r="I101" t="s">
        <v>39</v>
      </c>
      <c r="J101" s="1" t="s">
        <v>160</v>
      </c>
      <c r="K101" t="s">
        <v>156</v>
      </c>
      <c r="L101" t="str">
        <f>F101&amp;I101</f>
        <v>GFDZGuM3.1.2D</v>
      </c>
      <c r="M101">
        <v>1</v>
      </c>
      <c r="N101" t="str">
        <f t="shared" si="2"/>
        <v>GFDZGuM3.1.2D1</v>
      </c>
    </row>
    <row r="102" spans="1:14" ht="32" x14ac:dyDescent="0.2">
      <c r="A102" t="s">
        <v>153</v>
      </c>
      <c r="B102" t="s">
        <v>154</v>
      </c>
      <c r="C102" t="s">
        <v>155</v>
      </c>
      <c r="D102" t="str">
        <f>B102&amp;K102</f>
        <v>GFDZGuM</v>
      </c>
      <c r="E102" s="1" t="s">
        <v>165</v>
      </c>
      <c r="F102" t="str">
        <f>D102&amp;J102</f>
        <v>GFDZGuM3.1.3</v>
      </c>
      <c r="G102" s="2" t="s">
        <v>171</v>
      </c>
      <c r="H102" t="str">
        <f t="shared" si="5"/>
        <v>GFDZGuM3.1.3E1_desc</v>
      </c>
      <c r="I102" t="s">
        <v>40</v>
      </c>
      <c r="J102" s="1" t="s">
        <v>159</v>
      </c>
      <c r="K102" t="s">
        <v>156</v>
      </c>
      <c r="L102" t="str">
        <f>F102&amp;I102</f>
        <v>GFDZGuM3.1.3E</v>
      </c>
      <c r="M102">
        <v>1</v>
      </c>
      <c r="N102" t="str">
        <f t="shared" si="2"/>
        <v>GFDZGuM3.1.3E1</v>
      </c>
    </row>
    <row r="103" spans="1:14" x14ac:dyDescent="0.2">
      <c r="A103" t="s">
        <v>153</v>
      </c>
      <c r="B103" t="s">
        <v>154</v>
      </c>
      <c r="C103" t="s">
        <v>155</v>
      </c>
      <c r="D103" t="str">
        <f>B103&amp;K103</f>
        <v>GFDZGuM</v>
      </c>
      <c r="E103" s="1" t="s">
        <v>172</v>
      </c>
      <c r="F103" t="str">
        <f>D103&amp;J103</f>
        <v>GFDZGuM3.1.3</v>
      </c>
      <c r="G103" t="s">
        <v>173</v>
      </c>
      <c r="H103" t="str">
        <f t="shared" si="5"/>
        <v>GFDZGuM3.1.3A1_desc</v>
      </c>
      <c r="I103" t="s">
        <v>36</v>
      </c>
      <c r="J103" s="1" t="s">
        <v>159</v>
      </c>
      <c r="K103" t="s">
        <v>156</v>
      </c>
      <c r="L103" t="str">
        <f>F103&amp;I103</f>
        <v>GFDZGuM3.1.3A</v>
      </c>
      <c r="M103">
        <v>1</v>
      </c>
      <c r="N103" t="str">
        <f t="shared" si="2"/>
        <v>GFDZGuM3.1.3A1</v>
      </c>
    </row>
    <row r="104" spans="1:14" ht="32" x14ac:dyDescent="0.2">
      <c r="A104" t="s">
        <v>153</v>
      </c>
      <c r="B104" t="s">
        <v>154</v>
      </c>
      <c r="C104" t="s">
        <v>155</v>
      </c>
      <c r="D104" t="str">
        <f>B104&amp;K104</f>
        <v>GFDZGuM</v>
      </c>
      <c r="E104" s="1" t="s">
        <v>172</v>
      </c>
      <c r="F104" t="str">
        <f>D104&amp;J104</f>
        <v>GFDZGuM3.1.3</v>
      </c>
      <c r="G104" s="2" t="s">
        <v>174</v>
      </c>
      <c r="H104" t="str">
        <f t="shared" si="5"/>
        <v>GFDZGuM3.1.3B1_desc</v>
      </c>
      <c r="I104" t="s">
        <v>37</v>
      </c>
      <c r="J104" s="1" t="s">
        <v>159</v>
      </c>
      <c r="K104" t="s">
        <v>156</v>
      </c>
      <c r="L104" t="str">
        <f>F104&amp;I104</f>
        <v>GFDZGuM3.1.3B</v>
      </c>
      <c r="M104">
        <v>1</v>
      </c>
      <c r="N104" t="str">
        <f t="shared" si="2"/>
        <v>GFDZGuM3.1.3B1</v>
      </c>
    </row>
    <row r="105" spans="1:14" x14ac:dyDescent="0.2">
      <c r="A105" t="s">
        <v>153</v>
      </c>
      <c r="B105" t="s">
        <v>154</v>
      </c>
      <c r="C105" t="s">
        <v>155</v>
      </c>
      <c r="D105" t="str">
        <f>B105&amp;K105</f>
        <v>GFDZGuM</v>
      </c>
      <c r="E105" s="1" t="s">
        <v>172</v>
      </c>
      <c r="F105" t="str">
        <f>D105&amp;J105</f>
        <v>GFDZGuM3.1.3</v>
      </c>
      <c r="G105" t="s">
        <v>175</v>
      </c>
      <c r="H105" t="str">
        <f t="shared" si="5"/>
        <v>GFDZGuM3.1.3C1_desc</v>
      </c>
      <c r="I105" t="s">
        <v>38</v>
      </c>
      <c r="J105" s="1" t="s">
        <v>159</v>
      </c>
      <c r="K105" t="s">
        <v>156</v>
      </c>
      <c r="L105" t="str">
        <f>F105&amp;I105</f>
        <v>GFDZGuM3.1.3C</v>
      </c>
      <c r="M105">
        <v>1</v>
      </c>
      <c r="N105" t="str">
        <f t="shared" si="2"/>
        <v>GFDZGuM3.1.3C1</v>
      </c>
    </row>
    <row r="106" spans="1:14" ht="16" x14ac:dyDescent="0.2">
      <c r="A106" t="s">
        <v>153</v>
      </c>
      <c r="B106" t="s">
        <v>154</v>
      </c>
      <c r="C106" t="s">
        <v>155</v>
      </c>
      <c r="D106" t="str">
        <f>B106&amp;K106</f>
        <v>GFDZGuM</v>
      </c>
      <c r="E106" s="1" t="s">
        <v>172</v>
      </c>
      <c r="F106" t="str">
        <f>D106&amp;J106</f>
        <v>GFDZGuM3.1.3</v>
      </c>
      <c r="G106" s="2" t="s">
        <v>176</v>
      </c>
      <c r="H106" t="str">
        <f t="shared" si="5"/>
        <v>GFDZGuM3.1.3D1_desc</v>
      </c>
      <c r="I106" t="s">
        <v>39</v>
      </c>
      <c r="J106" s="1" t="s">
        <v>159</v>
      </c>
      <c r="K106" t="s">
        <v>156</v>
      </c>
      <c r="L106" t="str">
        <f>F106&amp;I106</f>
        <v>GFDZGuM3.1.3D</v>
      </c>
      <c r="M106">
        <v>1</v>
      </c>
      <c r="N106" t="str">
        <f t="shared" si="2"/>
        <v>GFDZGuM3.1.3D1</v>
      </c>
    </row>
    <row r="107" spans="1:14" x14ac:dyDescent="0.2">
      <c r="A107" t="s">
        <v>153</v>
      </c>
      <c r="B107" t="s">
        <v>154</v>
      </c>
      <c r="C107" t="s">
        <v>177</v>
      </c>
      <c r="D107" t="str">
        <f>B107&amp;K107</f>
        <v>GFDZFZP</v>
      </c>
      <c r="E107" s="1" t="s">
        <v>179</v>
      </c>
      <c r="F107" t="str">
        <f>D107&amp;J107</f>
        <v>GFDZFZP3.2.1</v>
      </c>
      <c r="G107" t="s">
        <v>183</v>
      </c>
      <c r="H107" t="str">
        <f t="shared" si="5"/>
        <v>GFDZFZP3.2.1A1_desc</v>
      </c>
      <c r="I107" t="s">
        <v>36</v>
      </c>
      <c r="J107" s="1" t="s">
        <v>180</v>
      </c>
      <c r="K107" t="s">
        <v>178</v>
      </c>
      <c r="L107" t="str">
        <f>F107&amp;I107</f>
        <v>GFDZFZP3.2.1A</v>
      </c>
      <c r="M107">
        <v>1</v>
      </c>
      <c r="N107" t="str">
        <f t="shared" si="2"/>
        <v>GFDZFZP3.2.1A1</v>
      </c>
    </row>
    <row r="108" spans="1:14" ht="16" x14ac:dyDescent="0.2">
      <c r="A108" t="s">
        <v>153</v>
      </c>
      <c r="B108" t="s">
        <v>154</v>
      </c>
      <c r="C108" t="s">
        <v>177</v>
      </c>
      <c r="D108" t="str">
        <f>B108&amp;K108</f>
        <v>GFDZFZP</v>
      </c>
      <c r="E108" s="1" t="s">
        <v>179</v>
      </c>
      <c r="F108" t="str">
        <f>D108&amp;J108</f>
        <v>GFDZFZP3.2.1</v>
      </c>
      <c r="G108" s="2" t="s">
        <v>184</v>
      </c>
      <c r="H108" t="str">
        <f t="shared" si="5"/>
        <v>GFDZFZP3.2.1B1_desc</v>
      </c>
      <c r="I108" t="s">
        <v>37</v>
      </c>
      <c r="J108" s="1" t="s">
        <v>180</v>
      </c>
      <c r="K108" t="s">
        <v>178</v>
      </c>
      <c r="L108" t="str">
        <f>F108&amp;I108</f>
        <v>GFDZFZP3.2.1B</v>
      </c>
      <c r="M108">
        <v>1</v>
      </c>
      <c r="N108" t="str">
        <f t="shared" si="2"/>
        <v>GFDZFZP3.2.1B1</v>
      </c>
    </row>
    <row r="109" spans="1:14" x14ac:dyDescent="0.2">
      <c r="A109" t="s">
        <v>153</v>
      </c>
      <c r="B109" t="s">
        <v>154</v>
      </c>
      <c r="C109" t="s">
        <v>177</v>
      </c>
      <c r="D109" t="str">
        <f>B109&amp;K109</f>
        <v>GFDZFZP</v>
      </c>
      <c r="E109" s="1" t="s">
        <v>179</v>
      </c>
      <c r="F109" t="str">
        <f>D109&amp;J109</f>
        <v>GFDZFZP3.2.1</v>
      </c>
      <c r="G109" t="s">
        <v>185</v>
      </c>
      <c r="H109" t="str">
        <f t="shared" si="5"/>
        <v>GFDZFZP3.2.1C1_desc</v>
      </c>
      <c r="I109" t="s">
        <v>38</v>
      </c>
      <c r="J109" s="1" t="s">
        <v>180</v>
      </c>
      <c r="K109" t="s">
        <v>178</v>
      </c>
      <c r="L109" t="str">
        <f>F109&amp;I109</f>
        <v>GFDZFZP3.2.1C</v>
      </c>
      <c r="M109">
        <v>1</v>
      </c>
      <c r="N109" t="str">
        <f t="shared" si="2"/>
        <v>GFDZFZP3.2.1C1</v>
      </c>
    </row>
    <row r="110" spans="1:14" ht="32" x14ac:dyDescent="0.2">
      <c r="A110" t="s">
        <v>153</v>
      </c>
      <c r="B110" t="s">
        <v>154</v>
      </c>
      <c r="C110" t="s">
        <v>177</v>
      </c>
      <c r="D110" t="str">
        <f>B110&amp;K110</f>
        <v>GFDZFZP</v>
      </c>
      <c r="E110" s="1" t="s">
        <v>179</v>
      </c>
      <c r="F110" t="str">
        <f>D110&amp;J110</f>
        <v>GFDZFZP3.2.1</v>
      </c>
      <c r="G110" s="2" t="s">
        <v>186</v>
      </c>
      <c r="H110" t="str">
        <f t="shared" si="5"/>
        <v>GFDZFZP3.2.1D1_desc</v>
      </c>
      <c r="I110" t="s">
        <v>39</v>
      </c>
      <c r="J110" s="1" t="s">
        <v>180</v>
      </c>
      <c r="K110" t="s">
        <v>178</v>
      </c>
      <c r="L110" t="str">
        <f>F110&amp;I110</f>
        <v>GFDZFZP3.2.1D</v>
      </c>
      <c r="M110">
        <v>1</v>
      </c>
      <c r="N110" t="str">
        <f t="shared" si="2"/>
        <v>GFDZFZP3.2.1D1</v>
      </c>
    </row>
    <row r="111" spans="1:14" x14ac:dyDescent="0.2">
      <c r="A111" t="s">
        <v>153</v>
      </c>
      <c r="B111" t="s">
        <v>154</v>
      </c>
      <c r="C111" t="s">
        <v>177</v>
      </c>
      <c r="D111" t="str">
        <f>B111&amp;K111</f>
        <v>GFDZFZP</v>
      </c>
      <c r="E111" s="1" t="s">
        <v>179</v>
      </c>
      <c r="F111" t="str">
        <f>D111&amp;J111</f>
        <v>GFDZFZP3.2.1</v>
      </c>
      <c r="G111" t="s">
        <v>187</v>
      </c>
      <c r="H111" t="str">
        <f t="shared" si="5"/>
        <v>GFDZFZP3.2.1E1_desc</v>
      </c>
      <c r="I111" t="s">
        <v>40</v>
      </c>
      <c r="J111" s="1" t="s">
        <v>180</v>
      </c>
      <c r="K111" t="s">
        <v>178</v>
      </c>
      <c r="L111" t="str">
        <f>F111&amp;I111</f>
        <v>GFDZFZP3.2.1E</v>
      </c>
      <c r="M111">
        <v>1</v>
      </c>
      <c r="N111" t="str">
        <f t="shared" si="2"/>
        <v>GFDZFZP3.2.1E1</v>
      </c>
    </row>
    <row r="112" spans="1:14" ht="16" x14ac:dyDescent="0.2">
      <c r="A112" t="s">
        <v>153</v>
      </c>
      <c r="B112" t="s">
        <v>154</v>
      </c>
      <c r="C112" t="s">
        <v>177</v>
      </c>
      <c r="D112" t="str">
        <f>B112&amp;K112</f>
        <v>GFDZFZP</v>
      </c>
      <c r="E112" s="1" t="s">
        <v>188</v>
      </c>
      <c r="F112" t="str">
        <f>D112&amp;J112</f>
        <v>GFDZFZP3.2.2</v>
      </c>
      <c r="G112" s="2" t="s">
        <v>190</v>
      </c>
      <c r="H112" t="str">
        <f t="shared" si="5"/>
        <v>GFDZFZP3.2.2A1_desc</v>
      </c>
      <c r="I112" t="s">
        <v>36</v>
      </c>
      <c r="J112" s="1" t="s">
        <v>181</v>
      </c>
      <c r="K112" t="s">
        <v>178</v>
      </c>
      <c r="L112" t="str">
        <f>F112&amp;I112</f>
        <v>GFDZFZP3.2.2A</v>
      </c>
      <c r="M112">
        <v>1</v>
      </c>
      <c r="N112" t="str">
        <f t="shared" si="2"/>
        <v>GFDZFZP3.2.2A1</v>
      </c>
    </row>
    <row r="113" spans="1:14" ht="32" x14ac:dyDescent="0.2">
      <c r="A113" t="s">
        <v>153</v>
      </c>
      <c r="B113" t="s">
        <v>154</v>
      </c>
      <c r="C113" t="s">
        <v>177</v>
      </c>
      <c r="D113" t="str">
        <f>B113&amp;K113</f>
        <v>GFDZFZP</v>
      </c>
      <c r="E113" s="1" t="s">
        <v>188</v>
      </c>
      <c r="F113" t="str">
        <f>D113&amp;J113</f>
        <v>GFDZFZP3.2.2</v>
      </c>
      <c r="G113" s="2" t="s">
        <v>189</v>
      </c>
      <c r="H113" t="str">
        <f t="shared" si="5"/>
        <v>GFDZFZP3.2.2B2_desc</v>
      </c>
      <c r="I113" t="s">
        <v>37</v>
      </c>
      <c r="J113" s="1" t="s">
        <v>181</v>
      </c>
      <c r="K113" t="s">
        <v>178</v>
      </c>
      <c r="L113" t="str">
        <f>F113&amp;I113</f>
        <v>GFDZFZP3.2.2B</v>
      </c>
      <c r="M113">
        <v>2</v>
      </c>
      <c r="N113" t="str">
        <f t="shared" si="2"/>
        <v>GFDZFZP3.2.2B2</v>
      </c>
    </row>
    <row r="114" spans="1:14" ht="16" x14ac:dyDescent="0.2">
      <c r="A114" t="s">
        <v>153</v>
      </c>
      <c r="B114" t="s">
        <v>154</v>
      </c>
      <c r="C114" t="s">
        <v>177</v>
      </c>
      <c r="D114" t="str">
        <f>B114&amp;K114</f>
        <v>GFDZFZP</v>
      </c>
      <c r="E114" s="1" t="s">
        <v>188</v>
      </c>
      <c r="F114" t="str">
        <f>D114&amp;J114</f>
        <v>GFDZFZP3.2.2</v>
      </c>
      <c r="G114" s="2" t="s">
        <v>191</v>
      </c>
      <c r="H114" t="str">
        <f t="shared" si="5"/>
        <v>GFDZFZP3.2.2C1_desc</v>
      </c>
      <c r="I114" t="s">
        <v>38</v>
      </c>
      <c r="J114" s="1" t="s">
        <v>181</v>
      </c>
      <c r="K114" t="s">
        <v>178</v>
      </c>
      <c r="L114" t="str">
        <f>F114&amp;I114</f>
        <v>GFDZFZP3.2.2C</v>
      </c>
      <c r="M114">
        <v>1</v>
      </c>
      <c r="N114" t="str">
        <f t="shared" si="2"/>
        <v>GFDZFZP3.2.2C1</v>
      </c>
    </row>
    <row r="115" spans="1:14" ht="32" x14ac:dyDescent="0.2">
      <c r="A115" t="s">
        <v>153</v>
      </c>
      <c r="B115" t="s">
        <v>154</v>
      </c>
      <c r="C115" t="s">
        <v>177</v>
      </c>
      <c r="D115" t="str">
        <f>B115&amp;K115</f>
        <v>GFDZFZP</v>
      </c>
      <c r="E115" s="1" t="s">
        <v>188</v>
      </c>
      <c r="F115" t="str">
        <f>D115&amp;J115</f>
        <v>GFDZFZP3.2.2</v>
      </c>
      <c r="G115" s="2" t="s">
        <v>192</v>
      </c>
      <c r="H115" t="str">
        <f t="shared" si="5"/>
        <v>GFDZFZP3.2.2C2_desc</v>
      </c>
      <c r="I115" t="s">
        <v>38</v>
      </c>
      <c r="J115" s="1" t="s">
        <v>181</v>
      </c>
      <c r="K115" t="s">
        <v>178</v>
      </c>
      <c r="L115" t="str">
        <f>F115&amp;I115</f>
        <v>GFDZFZP3.2.2C</v>
      </c>
      <c r="M115">
        <v>2</v>
      </c>
      <c r="N115" t="str">
        <f t="shared" si="2"/>
        <v>GFDZFZP3.2.2C2</v>
      </c>
    </row>
    <row r="116" spans="1:14" ht="32" x14ac:dyDescent="0.2">
      <c r="A116" t="s">
        <v>153</v>
      </c>
      <c r="B116" t="s">
        <v>154</v>
      </c>
      <c r="C116" t="s">
        <v>177</v>
      </c>
      <c r="D116" t="str">
        <f>B116&amp;K116</f>
        <v>GFDZFZP</v>
      </c>
      <c r="E116" s="1" t="s">
        <v>188</v>
      </c>
      <c r="F116" t="str">
        <f>D116&amp;J116</f>
        <v>GFDZFZP3.2.2</v>
      </c>
      <c r="G116" s="2" t="s">
        <v>193</v>
      </c>
      <c r="H116" t="str">
        <f t="shared" si="5"/>
        <v>GFDZFZP3.2.2D1_desc</v>
      </c>
      <c r="I116" t="s">
        <v>39</v>
      </c>
      <c r="J116" s="1" t="s">
        <v>181</v>
      </c>
      <c r="K116" t="s">
        <v>178</v>
      </c>
      <c r="L116" t="str">
        <f>F116&amp;I116</f>
        <v>GFDZFZP3.2.2D</v>
      </c>
      <c r="M116">
        <v>1</v>
      </c>
      <c r="N116" t="str">
        <f t="shared" si="2"/>
        <v>GFDZFZP3.2.2D1</v>
      </c>
    </row>
    <row r="117" spans="1:14" ht="16" x14ac:dyDescent="0.2">
      <c r="A117" t="s">
        <v>153</v>
      </c>
      <c r="B117" t="s">
        <v>154</v>
      </c>
      <c r="C117" t="s">
        <v>177</v>
      </c>
      <c r="D117" t="str">
        <f>B117&amp;K117</f>
        <v>GFDZFZP</v>
      </c>
      <c r="E117" s="1" t="s">
        <v>188</v>
      </c>
      <c r="F117" t="str">
        <f>D117&amp;J117</f>
        <v>GFDZFZP3.2.2</v>
      </c>
      <c r="G117" s="2" t="s">
        <v>194</v>
      </c>
      <c r="H117" t="str">
        <f t="shared" si="5"/>
        <v>GFDZFZP3.2.2D2_desc</v>
      </c>
      <c r="I117" t="s">
        <v>39</v>
      </c>
      <c r="J117" s="1" t="s">
        <v>181</v>
      </c>
      <c r="K117" t="s">
        <v>178</v>
      </c>
      <c r="L117" t="str">
        <f>F117&amp;I117</f>
        <v>GFDZFZP3.2.2D</v>
      </c>
      <c r="M117">
        <v>2</v>
      </c>
      <c r="N117" t="str">
        <f t="shared" si="2"/>
        <v>GFDZFZP3.2.2D2</v>
      </c>
    </row>
    <row r="118" spans="1:14" ht="64" x14ac:dyDescent="0.2">
      <c r="A118" t="s">
        <v>153</v>
      </c>
      <c r="B118" t="s">
        <v>154</v>
      </c>
      <c r="C118" t="s">
        <v>177</v>
      </c>
      <c r="D118" t="str">
        <f>B118&amp;K118</f>
        <v>GFDZFZP</v>
      </c>
      <c r="E118" s="1" t="s">
        <v>188</v>
      </c>
      <c r="F118" t="str">
        <f>D118&amp;J118</f>
        <v>GFDZFZP3.2.2</v>
      </c>
      <c r="G118" s="2" t="s">
        <v>195</v>
      </c>
      <c r="H118" t="str">
        <f t="shared" si="5"/>
        <v>GFDZFZP3.2.2E1_desc</v>
      </c>
      <c r="I118" t="s">
        <v>40</v>
      </c>
      <c r="J118" s="1" t="s">
        <v>181</v>
      </c>
      <c r="K118" t="s">
        <v>178</v>
      </c>
      <c r="L118" t="str">
        <f>F118&amp;I118</f>
        <v>GFDZFZP3.2.2E</v>
      </c>
      <c r="M118">
        <v>1</v>
      </c>
      <c r="N118" t="str">
        <f t="shared" si="2"/>
        <v>GFDZFZP3.2.2E1</v>
      </c>
    </row>
    <row r="119" spans="1:14" ht="32" x14ac:dyDescent="0.2">
      <c r="A119" t="s">
        <v>153</v>
      </c>
      <c r="B119" t="s">
        <v>154</v>
      </c>
      <c r="C119" t="s">
        <v>177</v>
      </c>
      <c r="D119" t="str">
        <f>B119&amp;K119</f>
        <v>GFDZFZP</v>
      </c>
      <c r="E119" s="1" t="s">
        <v>196</v>
      </c>
      <c r="F119" t="str">
        <f>D119&amp;J119</f>
        <v>GFDZFZP3.2.3</v>
      </c>
      <c r="G119" s="2" t="s">
        <v>197</v>
      </c>
      <c r="H119" t="str">
        <f t="shared" si="5"/>
        <v>GFDZFZP3.2.3B1_desc</v>
      </c>
      <c r="I119" t="s">
        <v>37</v>
      </c>
      <c r="J119" s="1" t="s">
        <v>182</v>
      </c>
      <c r="K119" t="s">
        <v>178</v>
      </c>
      <c r="L119" t="str">
        <f>F119&amp;I119</f>
        <v>GFDZFZP3.2.3B</v>
      </c>
      <c r="M119">
        <v>1</v>
      </c>
      <c r="N119" t="str">
        <f t="shared" si="2"/>
        <v>GFDZFZP3.2.3B1</v>
      </c>
    </row>
    <row r="120" spans="1:14" x14ac:dyDescent="0.2">
      <c r="A120" t="s">
        <v>153</v>
      </c>
      <c r="B120" t="s">
        <v>154</v>
      </c>
      <c r="C120" t="s">
        <v>177</v>
      </c>
      <c r="D120" t="str">
        <f>B120&amp;K120</f>
        <v>GFDZFZP</v>
      </c>
      <c r="E120" s="1" t="s">
        <v>196</v>
      </c>
      <c r="F120" t="str">
        <f>D120&amp;J120</f>
        <v>GFDZFZP3.2.3</v>
      </c>
      <c r="G120" s="1" t="s">
        <v>198</v>
      </c>
      <c r="H120" t="str">
        <f t="shared" si="5"/>
        <v>GFDZFZP3.2.3C1_desc</v>
      </c>
      <c r="I120" s="1" t="s">
        <v>38</v>
      </c>
      <c r="J120" s="1" t="s">
        <v>182</v>
      </c>
      <c r="K120" t="s">
        <v>178</v>
      </c>
      <c r="L120" t="str">
        <f>F120&amp;I120</f>
        <v>GFDZFZP3.2.3C</v>
      </c>
      <c r="M120">
        <v>1</v>
      </c>
      <c r="N120" t="str">
        <f t="shared" si="2"/>
        <v>GFDZFZP3.2.3C1</v>
      </c>
    </row>
    <row r="121" spans="1:14" ht="48" x14ac:dyDescent="0.2">
      <c r="A121" t="s">
        <v>153</v>
      </c>
      <c r="B121" t="s">
        <v>154</v>
      </c>
      <c r="C121" t="s">
        <v>177</v>
      </c>
      <c r="D121" t="str">
        <f>B121&amp;K121</f>
        <v>GFDZFZP</v>
      </c>
      <c r="E121" s="1" t="s">
        <v>196</v>
      </c>
      <c r="F121" t="str">
        <f>D121&amp;J121</f>
        <v>GFDZFZP3.2.3</v>
      </c>
      <c r="G121" s="2" t="s">
        <v>199</v>
      </c>
      <c r="H121" t="str">
        <f t="shared" si="5"/>
        <v>GFDZFZP3.2.3D1_desc</v>
      </c>
      <c r="I121" t="s">
        <v>39</v>
      </c>
      <c r="J121" s="1" t="s">
        <v>182</v>
      </c>
      <c r="K121" t="s">
        <v>178</v>
      </c>
      <c r="L121" t="str">
        <f>F121&amp;I121</f>
        <v>GFDZFZP3.2.3D</v>
      </c>
      <c r="M121">
        <v>1</v>
      </c>
      <c r="N121" t="str">
        <f t="shared" si="2"/>
        <v>GFDZFZP3.2.3D1</v>
      </c>
    </row>
    <row r="122" spans="1:14" ht="32" x14ac:dyDescent="0.2">
      <c r="A122" t="s">
        <v>153</v>
      </c>
      <c r="B122" t="s">
        <v>154</v>
      </c>
      <c r="C122" t="s">
        <v>177</v>
      </c>
      <c r="D122" t="str">
        <f>B122&amp;K122</f>
        <v>GFDZFZP</v>
      </c>
      <c r="E122" s="1" t="s">
        <v>196</v>
      </c>
      <c r="F122" t="str">
        <f>D122&amp;J122</f>
        <v>GFDZFZP3.2.3</v>
      </c>
      <c r="G122" s="2" t="s">
        <v>200</v>
      </c>
      <c r="H122" t="str">
        <f t="shared" si="5"/>
        <v>GFDZFZP3.2.3E1_desc</v>
      </c>
      <c r="I122" t="s">
        <v>40</v>
      </c>
      <c r="J122" s="1" t="s">
        <v>182</v>
      </c>
      <c r="K122" t="s">
        <v>178</v>
      </c>
      <c r="L122" t="str">
        <f>F122&amp;I122</f>
        <v>GFDZFZP3.2.3E</v>
      </c>
      <c r="M122">
        <v>1</v>
      </c>
      <c r="N122" t="str">
        <f t="shared" si="2"/>
        <v>GFDZFZP3.2.3E1</v>
      </c>
    </row>
  </sheetData>
  <phoneticPr fontId="1" type="noConversion"/>
  <conditionalFormatting sqref="A1:N122">
    <cfRule type="colorScale" priority="6">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0FB-305B-E64F-B9C4-B1DA92FAD6FD}">
  <dimension ref="A1:H124"/>
  <sheetViews>
    <sheetView tabSelected="1" workbookViewId="0">
      <selection activeCell="G125" sqref="G125"/>
    </sheetView>
  </sheetViews>
  <sheetFormatPr baseColWidth="10" defaultRowHeight="15" x14ac:dyDescent="0.2"/>
  <cols>
    <col min="1" max="1" width="81.6640625" customWidth="1"/>
    <col min="2" max="2" width="17.1640625" customWidth="1"/>
    <col min="3" max="3" width="22.1640625" customWidth="1"/>
    <col min="4" max="4" width="23" bestFit="1" customWidth="1"/>
    <col min="6" max="6" width="24.33203125" customWidth="1"/>
  </cols>
  <sheetData>
    <row r="1" spans="1:8" x14ac:dyDescent="0.2">
      <c r="A1" t="s">
        <v>0</v>
      </c>
      <c r="B1" t="s">
        <v>31</v>
      </c>
      <c r="C1" t="s">
        <v>22</v>
      </c>
      <c r="D1" t="s">
        <v>201</v>
      </c>
      <c r="E1" t="s">
        <v>205</v>
      </c>
      <c r="F1" t="s">
        <v>207</v>
      </c>
      <c r="G1" t="s">
        <v>210</v>
      </c>
      <c r="H1" t="s">
        <v>209</v>
      </c>
    </row>
    <row r="2" spans="1:8" x14ac:dyDescent="0.2">
      <c r="A2" t="s">
        <v>202</v>
      </c>
      <c r="C2" t="s">
        <v>203</v>
      </c>
      <c r="D2" t="s">
        <v>204</v>
      </c>
      <c r="E2" t="s">
        <v>206</v>
      </c>
      <c r="F2" t="s">
        <v>208</v>
      </c>
      <c r="G2" t="s">
        <v>211</v>
      </c>
    </row>
    <row r="3" spans="1:8" x14ac:dyDescent="0.2">
      <c r="A3" t="str">
        <f>Kompetenzraster!G2</f>
        <v>Grundoperationen mit natürlichen Zahlen durchführen</v>
      </c>
      <c r="B3" t="str">
        <f>Kompetenzraster!H2</f>
        <v>ZuVGaZ1.1.1A1_desc</v>
      </c>
      <c r="C3" t="s">
        <v>23</v>
      </c>
      <c r="D3" t="s">
        <v>23</v>
      </c>
      <c r="E3" t="s">
        <v>23</v>
      </c>
      <c r="F3" t="s">
        <v>23</v>
      </c>
      <c r="G3" t="s">
        <v>23</v>
      </c>
      <c r="H3" t="s">
        <v>23</v>
      </c>
    </row>
    <row r="4" spans="1:8" x14ac:dyDescent="0.2">
      <c r="A4" t="str">
        <f>Kompetenzraster!G3</f>
        <v>Zahlen erkennen, die durch 2, 5, 10, 100, 1'000 teibar sind</v>
      </c>
      <c r="B4" t="str">
        <f>Kompetenzraster!H3</f>
        <v>ZuVGaZ1.1.1A2_desc</v>
      </c>
      <c r="C4" t="s">
        <v>23</v>
      </c>
      <c r="D4" t="s">
        <v>23</v>
      </c>
      <c r="E4" t="s">
        <v>23</v>
      </c>
      <c r="F4" t="s">
        <v>23</v>
      </c>
      <c r="G4" t="s">
        <v>23</v>
      </c>
      <c r="H4" t="s">
        <v>23</v>
      </c>
    </row>
    <row r="5" spans="1:8" x14ac:dyDescent="0.2">
      <c r="A5" t="str">
        <f>Kompetenzraster!G4</f>
        <v>Zahlen bis 1 Milliarde lesen udn schreiben</v>
      </c>
      <c r="B5" t="str">
        <f>Kompetenzraster!H4</f>
        <v>ZuVGaZ1.1.1B1_desc</v>
      </c>
      <c r="C5" t="s">
        <v>23</v>
      </c>
      <c r="D5" t="s">
        <v>23</v>
      </c>
      <c r="E5" t="s">
        <v>23</v>
      </c>
      <c r="F5" t="s">
        <v>23</v>
      </c>
      <c r="G5" t="s">
        <v>23</v>
      </c>
    </row>
    <row r="6" spans="1:8" x14ac:dyDescent="0.2">
      <c r="A6" t="str">
        <f>Kompetenzraster!G5</f>
        <v>Grundoperationen mit natürlichen Zahlen überschlagen</v>
      </c>
      <c r="B6" t="str">
        <f>Kompetenzraster!H5</f>
        <v>ZuVGaZ1.1.1B2_desc</v>
      </c>
      <c r="D6" t="s">
        <v>23</v>
      </c>
      <c r="E6" t="s">
        <v>23</v>
      </c>
      <c r="F6" t="s">
        <v>23</v>
      </c>
      <c r="G6" t="s">
        <v>23</v>
      </c>
    </row>
    <row r="7" spans="1:8" x14ac:dyDescent="0.2">
      <c r="A7" t="str">
        <f>Kompetenzraster!G6</f>
        <v>Teilbarkeitsregeln (3,4,6,8,9,25,50) nutzen und Teiler natürlicher Zahlen bestimmen</v>
      </c>
      <c r="B7" t="str">
        <f>Kompetenzraster!H6</f>
        <v>ZuVGaZ1.1.1C1_desc</v>
      </c>
      <c r="G7" t="s">
        <v>23</v>
      </c>
    </row>
    <row r="8" spans="1:8" x14ac:dyDescent="0.2">
      <c r="A8" t="str">
        <f>Kompetenzraster!G7</f>
        <v>Grundoperationnen mit ganzen Zahlen durchführen</v>
      </c>
      <c r="B8" t="str">
        <f>Kompetenzraster!H7</f>
        <v>ZuVGaZ1.1.1D1_desc</v>
      </c>
      <c r="G8" t="s">
        <v>23</v>
      </c>
    </row>
    <row r="9" spans="1:8" x14ac:dyDescent="0.2">
      <c r="A9" t="str">
        <f>Kompetenzraster!G8</f>
        <v>natürliche Zahlen in Primfaktoren zerlegen</v>
      </c>
      <c r="B9" t="str">
        <f>Kompetenzraster!H8</f>
        <v>ZuVGaZ1.1.1E1_desc</v>
      </c>
      <c r="G9" t="s">
        <v>23</v>
      </c>
    </row>
    <row r="10" spans="1:8" x14ac:dyDescent="0.2">
      <c r="A10" t="str">
        <f>Kompetenzraster!G9</f>
        <v>Die ersten 20 Quadratzahlen ohne TR bestimmen und geometrisch deuten</v>
      </c>
      <c r="B10" t="str">
        <f>Kompetenzraster!H9</f>
        <v>ZuVGaZ1.1.2A1_desc</v>
      </c>
      <c r="C10" t="s">
        <v>23</v>
      </c>
      <c r="D10" t="s">
        <v>23</v>
      </c>
      <c r="E10" t="s">
        <v>23</v>
      </c>
      <c r="F10" t="s">
        <v>23</v>
      </c>
      <c r="G10" t="s">
        <v>23</v>
      </c>
      <c r="H10" t="s">
        <v>23</v>
      </c>
    </row>
    <row r="11" spans="1:8" x14ac:dyDescent="0.2">
      <c r="A11" t="str">
        <f>Kompetenzraster!G10</f>
        <v>Wurzeln und Potenzen mit dem Rechner berechnen, sowie einfache Wurzeln unt Potenzen im Kopf bestimmen</v>
      </c>
      <c r="B11" t="str">
        <f>Kompetenzraster!H10</f>
        <v>ZuVGaZ1.1.2B1_desc</v>
      </c>
      <c r="E11" t="s">
        <v>23</v>
      </c>
      <c r="G11" t="s">
        <v>23</v>
      </c>
    </row>
    <row r="12" spans="1:8" x14ac:dyDescent="0.2">
      <c r="A12" t="str">
        <f>Kompetenzraster!G11</f>
        <v>Ein Produkt mit gleichen Faktoren als Potenz scheiben und umgekehrt</v>
      </c>
      <c r="B12" t="str">
        <f>Kompetenzraster!H11</f>
        <v>ZuVGaZ1.1.2C1_desc</v>
      </c>
      <c r="G12" t="s">
        <v>23</v>
      </c>
    </row>
    <row r="13" spans="1:8" x14ac:dyDescent="0.2">
      <c r="A13" t="str">
        <f>Kompetenzraster!G12</f>
        <v>Zahlen in wissenschaftlicher Schreibweise mit positiven und negativen Exponenten lesen und schreiben</v>
      </c>
      <c r="B13" t="str">
        <f>Kompetenzraster!H12</f>
        <v>ZuVGaZ1.1.2D1_desc</v>
      </c>
      <c r="G13" t="s">
        <v>23</v>
      </c>
    </row>
    <row r="14" spans="1:8" x14ac:dyDescent="0.2">
      <c r="A14" t="str">
        <f>Kompetenzraster!G13</f>
        <v>Zahlen in wissenschaftlicher Schreibweise mit positiven und negativen Exponenten addieren, subtrahieren, multiplizieren, dividieren</v>
      </c>
      <c r="B14" t="str">
        <f>Kompetenzraster!H13</f>
        <v>ZuVGaZ1.1.2E1_desc</v>
      </c>
      <c r="G14" t="s">
        <v>23</v>
      </c>
    </row>
    <row r="15" spans="1:8" x14ac:dyDescent="0.2">
      <c r="A15" t="str">
        <f>Kompetenzraster!G14</f>
        <v>Systematische Aufgabenfolgen bilden, weiterführen, verändern und beschreiben</v>
      </c>
      <c r="B15" t="str">
        <f>Kompetenzraster!H14</f>
        <v>ZuVGaZ1.1.3A1_desc</v>
      </c>
      <c r="C15" t="s">
        <v>23</v>
      </c>
      <c r="D15" t="s">
        <v>23</v>
      </c>
      <c r="E15" t="s">
        <v>23</v>
      </c>
      <c r="F15" t="s">
        <v>23</v>
      </c>
      <c r="G15" t="s">
        <v>23</v>
      </c>
      <c r="H15" t="s">
        <v>23</v>
      </c>
    </row>
    <row r="16" spans="1:8" x14ac:dyDescent="0.2">
      <c r="A16" t="str">
        <f>Kompetenzraster!G15</f>
        <v>Gesetzmässigkeiten im Bereich der natürlichen Zahlen erforschen (z.B mithilfe der Stellentafel) und mit Beispielen konkretisieren</v>
      </c>
      <c r="B16" t="str">
        <f>Kompetenzraster!H15</f>
        <v>ZuVGaZ1.1.3A2_desc</v>
      </c>
      <c r="C16" t="s">
        <v>23</v>
      </c>
      <c r="D16" t="s">
        <v>23</v>
      </c>
      <c r="E16" t="s">
        <v>23</v>
      </c>
      <c r="F16" t="s">
        <v>23</v>
      </c>
      <c r="G16" t="s">
        <v>23</v>
      </c>
      <c r="H16" t="s">
        <v>23</v>
      </c>
    </row>
    <row r="17" spans="1:8" x14ac:dyDescent="0.2">
      <c r="A17" t="str">
        <f>Kompetenzraster!G16</f>
        <v>Figurenfolgen in systematische Aufgabenfolgen übersetzen</v>
      </c>
      <c r="B17" t="str">
        <f>Kompetenzraster!H16</f>
        <v>ZuVGaZ1.1.3B1_desc</v>
      </c>
      <c r="E17" t="s">
        <v>23</v>
      </c>
      <c r="G17" t="s">
        <v>23</v>
      </c>
    </row>
    <row r="18" spans="1:8" x14ac:dyDescent="0.2">
      <c r="A18" t="str">
        <f>Kompetenzraster!G17</f>
        <v>Arithmetische Zusammenhänge durch systematisches Variieren von Zahlen, Stellenwerten und Operationen erforschen und Beobachtungen festhalten</v>
      </c>
      <c r="B18" t="str">
        <f>Kompetenzraster!H17</f>
        <v>ZuVGaZ1.1.3C1_desc</v>
      </c>
      <c r="G18" t="s">
        <v>23</v>
      </c>
    </row>
    <row r="19" spans="1:8" x14ac:dyDescent="0.2">
      <c r="A19" t="str">
        <f>Kompetenzraster!G18</f>
        <v>Arithmetische Zusammenhänge erforschen, Strukturen auf andere Zahlbeispiele übertragen und Beobachtungen festhalten</v>
      </c>
      <c r="B19" t="str">
        <f>Kompetenzraster!H18</f>
        <v>ZuVGaZ1.1.3D1_desc</v>
      </c>
      <c r="G19" t="s">
        <v>23</v>
      </c>
    </row>
    <row r="20" spans="1:8" x14ac:dyDescent="0.2">
      <c r="A20" t="str">
        <f>Kompetenzraster!G19</f>
        <v>Zahlen mit Komma lesen, schreiben und ordnen</v>
      </c>
      <c r="B20" t="str">
        <f>Kompetenzraster!H19</f>
        <v>ZuVGeZ1.2.1A1_desc</v>
      </c>
      <c r="C20" t="s">
        <v>23</v>
      </c>
      <c r="D20" t="s">
        <v>23</v>
      </c>
      <c r="E20" t="s">
        <v>23</v>
      </c>
      <c r="F20" t="s">
        <v>23</v>
      </c>
      <c r="G20" t="s">
        <v>23</v>
      </c>
      <c r="H20" t="s">
        <v>23</v>
      </c>
    </row>
    <row r="21" spans="1:8" x14ac:dyDescent="0.2">
      <c r="A21" t="str">
        <f>Kompetenzraster!G20</f>
        <v>In Schritten vorwärts und rückwärts zählen</v>
      </c>
      <c r="B21" t="str">
        <f>Kompetenzraster!H20</f>
        <v>ZuVGeZ1.2.1A2_desc</v>
      </c>
      <c r="C21" t="s">
        <v>23</v>
      </c>
      <c r="D21" t="s">
        <v>23</v>
      </c>
      <c r="E21" t="s">
        <v>23</v>
      </c>
      <c r="F21" t="s">
        <v>23</v>
      </c>
      <c r="G21" t="s">
        <v>23</v>
      </c>
    </row>
    <row r="22" spans="1:8" x14ac:dyDescent="0.2">
      <c r="A22" t="str">
        <f>Kompetenzraster!G21</f>
        <v>Brüche mit den Nennern 2, 3, 4, 5, 6, 8, 10, 12, 20, 50, 100 ordnen und auf dem Zahlenstarhl einzeichnen</v>
      </c>
      <c r="B22" t="str">
        <f>Kompetenzraster!H21</f>
        <v>ZuVGeZ1.2.1B1_desc</v>
      </c>
      <c r="C22" t="s">
        <v>23</v>
      </c>
      <c r="E22" t="s">
        <v>23</v>
      </c>
      <c r="G22" t="s">
        <v>23</v>
      </c>
    </row>
    <row r="23" spans="1:8" x14ac:dyDescent="0.2">
      <c r="A23" t="str">
        <f>Kompetenzraster!G22</f>
        <v>positive und negative Zahlen auf dem Zahlenstral ordnen</v>
      </c>
      <c r="B23" t="str">
        <f>Kompetenzraster!H22</f>
        <v>ZuVGeZ1.2.1C1_desc</v>
      </c>
      <c r="C23" t="s">
        <v>23</v>
      </c>
      <c r="E23" t="s">
        <v>23</v>
      </c>
      <c r="G23" t="s">
        <v>23</v>
      </c>
    </row>
    <row r="24" spans="1:8" x14ac:dyDescent="0.2">
      <c r="A24" t="str">
        <f>Kompetenzraster!G23</f>
        <v>Potenzen mit natürlichenm Exponenten lesen, schreiben und berechnen</v>
      </c>
      <c r="B24" t="str">
        <f>Kompetenzraster!H23</f>
        <v>ZuVGeZ1.2.1D1_desc</v>
      </c>
      <c r="G24" t="s">
        <v>23</v>
      </c>
    </row>
    <row r="25" spans="1:8" x14ac:dyDescent="0.2">
      <c r="A25" t="str">
        <f>Kompetenzraster!G24</f>
        <v>Zahlen mit Komma runden</v>
      </c>
      <c r="B25" t="str">
        <f>Kompetenzraster!H24</f>
        <v>ZuVGeZ1.2.2A1_desc</v>
      </c>
      <c r="C25" t="s">
        <v>23</v>
      </c>
      <c r="D25" t="s">
        <v>23</v>
      </c>
      <c r="E25" t="s">
        <v>23</v>
      </c>
      <c r="F25" t="s">
        <v>23</v>
      </c>
      <c r="G25" t="s">
        <v>23</v>
      </c>
      <c r="H25" t="s">
        <v>23</v>
      </c>
    </row>
    <row r="26" spans="1:8" x14ac:dyDescent="0.2">
      <c r="A26" t="str">
        <f>Kompetenzraster!G25</f>
        <v>Summen und Differenzen von Zahlen mit Komma überschlagen</v>
      </c>
      <c r="B26" t="str">
        <f>Kompetenzraster!H25</f>
        <v>ZuVGeZ1.2.2B1_desc</v>
      </c>
      <c r="E26" t="s">
        <v>23</v>
      </c>
      <c r="F26" t="s">
        <v>23</v>
      </c>
      <c r="G26" t="s">
        <v>23</v>
      </c>
    </row>
    <row r="27" spans="1:8" x14ac:dyDescent="0.2">
      <c r="A27" t="str">
        <f>Kompetenzraster!G26</f>
        <v>Rechenergebnisse sinnvoll runden</v>
      </c>
      <c r="B27" t="str">
        <f>Kompetenzraster!H26</f>
        <v>ZuVGeZ1.2.2C1_desc</v>
      </c>
      <c r="F27" t="s">
        <v>23</v>
      </c>
      <c r="G27" t="s">
        <v>23</v>
      </c>
    </row>
    <row r="28" spans="1:8" x14ac:dyDescent="0.2">
      <c r="A28" t="str">
        <f>Kompetenzraster!G27</f>
        <v>Produkte und Quotienten von Zahlen mit Komma überschlagen</v>
      </c>
      <c r="B28" t="str">
        <f>Kompetenzraster!H27</f>
        <v>ZuVGeZ1.2.2D1_desc</v>
      </c>
      <c r="G28" t="s">
        <v>23</v>
      </c>
    </row>
    <row r="29" spans="1:8" x14ac:dyDescent="0.2">
      <c r="A29" t="str">
        <f>Kompetenzraster!G28</f>
        <v>Zahlen bis 5 Wertziffern addieren und subtrahieren</v>
      </c>
      <c r="B29" t="str">
        <f>Kompetenzraster!H28</f>
        <v>ZuVGeZ1.2.3A1_desc</v>
      </c>
      <c r="C29" t="s">
        <v>23</v>
      </c>
      <c r="D29" t="s">
        <v>23</v>
      </c>
      <c r="E29" t="s">
        <v>23</v>
      </c>
      <c r="F29" t="s">
        <v>23</v>
      </c>
      <c r="G29" t="s">
        <v>23</v>
      </c>
      <c r="H29" t="s">
        <v>23</v>
      </c>
    </row>
    <row r="30" spans="1:8" x14ac:dyDescent="0.2">
      <c r="A30" t="str">
        <f>Kompetenzraster!G29</f>
        <v>Zahlen bis 5 Wertziffern multiplizieren und die Ergebnisse überprüfen</v>
      </c>
      <c r="B30" t="str">
        <f>Kompetenzraster!H29</f>
        <v>ZuVGeZ1.2.3B1_desc</v>
      </c>
      <c r="G30" t="s">
        <v>23</v>
      </c>
    </row>
    <row r="31" spans="1:8" x14ac:dyDescent="0.2">
      <c r="A31" t="str">
        <f>Kompetenzraster!G30</f>
        <v>Brüche mit den Nennern 2, 3, 4, 5, 6, 8, 10, 12, 20, 50, 100  kürzen, erweitern, addieren und subtrahieren</v>
      </c>
      <c r="B31" t="str">
        <f>Kompetenzraster!H30</f>
        <v>ZuVGeZ1.2.3B2_desc</v>
      </c>
      <c r="G31" t="s">
        <v>23</v>
      </c>
    </row>
    <row r="32" spans="1:8" x14ac:dyDescent="0.2">
      <c r="A32" t="str">
        <f>Kompetenzraster!G31</f>
        <v>Brüche mit den Nennern 2, 3, 4, 5, 6, 8, 10, 12, 20, 50, 100  multiplizieren</v>
      </c>
      <c r="B32" t="str">
        <f>Kompetenzraster!H31</f>
        <v>ZuVGeZ1.2.3C1_desc</v>
      </c>
      <c r="G32" t="s">
        <v>23</v>
      </c>
    </row>
    <row r="33" spans="1:8" x14ac:dyDescent="0.2">
      <c r="A33" t="str">
        <f>Kompetenzraster!G32</f>
        <v>Grundoperationen mit rationalen Zahlen ausführen und durch Umkehroperationen überprüfen</v>
      </c>
      <c r="B33" t="str">
        <f>Kompetenzraster!H32</f>
        <v>ZuVGeZ1.2.3D1_desc</v>
      </c>
      <c r="G33" t="s">
        <v>23</v>
      </c>
    </row>
    <row r="34" spans="1:8" x14ac:dyDescent="0.2">
      <c r="A34" t="str">
        <f>Kompetenzraster!G33</f>
        <v>Brüche darstellen und vergleichen sowie Darstellungen Interpretieren</v>
      </c>
      <c r="B34" t="str">
        <f>Kompetenzraster!H33</f>
        <v>ZuVGeZ1.2.4A1_desc</v>
      </c>
      <c r="C34" t="s">
        <v>23</v>
      </c>
      <c r="D34" t="s">
        <v>23</v>
      </c>
      <c r="E34" t="s">
        <v>23</v>
      </c>
      <c r="F34" t="s">
        <v>23</v>
      </c>
      <c r="G34" t="s">
        <v>23</v>
      </c>
      <c r="H34" t="s">
        <v>23</v>
      </c>
    </row>
    <row r="35" spans="1:8" x14ac:dyDescent="0.2">
      <c r="A35" t="str">
        <f>Kompetenzraster!G34</f>
        <v>Brüche (Nenner 2, 3, 4, 5, 6, 8, 10, 20,  50, 100, 1'000), Zahlen mit Komma und Prozentzahlen je in die beiden anderen Schreibweisen übertragen. 
Summe und Differenzen von gebrochenen Zahlen darstellen</v>
      </c>
      <c r="B35" t="str">
        <f>Kompetenzraster!H34</f>
        <v>ZuVGeZ1.2.4B1_desc</v>
      </c>
      <c r="F35" t="s">
        <v>23</v>
      </c>
      <c r="G35" t="s">
        <v>23</v>
      </c>
    </row>
    <row r="36" spans="1:8" x14ac:dyDescent="0.2">
      <c r="A36" t="str">
        <f>Kompetenzraster!G35</f>
        <v>Zahlenfolgen mit positiven rationalen Zahlen beschreiben. Eigenschaften von rationalen Zahlen erforschen und beschreiben
Produkte von gebrochenen zahlen darstellen</v>
      </c>
      <c r="B36" t="str">
        <f>Kompetenzraster!H35</f>
        <v>ZuVGeZ1.2.4C1_desc</v>
      </c>
      <c r="G36" t="s">
        <v>23</v>
      </c>
    </row>
    <row r="37" spans="1:8" x14ac:dyDescent="0.2">
      <c r="A37" t="str">
        <f>Kompetenzraster!G36</f>
        <v>Anzahl Nachkommmastellen bei Produkten und Quotienten von Zahlen mit Komma erforschen und begründen</v>
      </c>
      <c r="B37" t="str">
        <f>Kompetenzraster!H36</f>
        <v>ZuVGeZ1.2.4D1_desc</v>
      </c>
      <c r="G37" t="s">
        <v>23</v>
      </c>
    </row>
    <row r="38" spans="1:8" x14ac:dyDescent="0.2">
      <c r="A38" t="str">
        <f>Kompetenzraster!G37</f>
        <v>Zahlen mit Klammern auswerten</v>
      </c>
      <c r="B38" t="str">
        <f>Kompetenzraster!H37</f>
        <v>ZuVAl1.3.1A1_desc</v>
      </c>
      <c r="C38" t="s">
        <v>23</v>
      </c>
      <c r="D38" t="s">
        <v>23</v>
      </c>
      <c r="E38" t="s">
        <v>23</v>
      </c>
      <c r="F38" t="s">
        <v>23</v>
      </c>
      <c r="G38" t="s">
        <v>23</v>
      </c>
      <c r="H38" t="s">
        <v>23</v>
      </c>
    </row>
    <row r="39" spans="1:8" x14ac:dyDescent="0.2">
      <c r="A39" t="str">
        <f>Kompetenzraster!G38</f>
        <v>Zahlenterme mit Klammern und Grundoperationen (Punkt vor Strich) berechnen</v>
      </c>
      <c r="B39" t="str">
        <f>Kompetenzraster!H38</f>
        <v>ZuVAl1.3.1B1_desc</v>
      </c>
      <c r="C39" t="s">
        <v>23</v>
      </c>
      <c r="F39" t="s">
        <v>23</v>
      </c>
      <c r="G39" t="s">
        <v>23</v>
      </c>
    </row>
    <row r="40" spans="1:8" x14ac:dyDescent="0.2">
      <c r="A40" t="str">
        <f>Kompetenzraster!G39</f>
        <v>Terme mit Variablen addieren und subtrahieren</v>
      </c>
      <c r="B40" t="str">
        <f>Kompetenzraster!H39</f>
        <v>ZuVAl1.3.1C1_desc</v>
      </c>
      <c r="G40" t="s">
        <v>23</v>
      </c>
    </row>
    <row r="41" spans="1:8" x14ac:dyDescent="0.2">
      <c r="A41" t="str">
        <f>Kompetenzraster!G40</f>
        <v>Terme mit Variablen umformen bzw. sinnvoll vereinfachen (z.B. Terme mit Binomen) 
Grundoperationen mit Variablen und Brüchen ausführen</v>
      </c>
      <c r="B41" t="str">
        <f>Kompetenzraster!H40</f>
        <v>ZuVAl1.3.1D1_desc</v>
      </c>
      <c r="G41" t="s">
        <v>23</v>
      </c>
    </row>
    <row r="42" spans="1:8" x14ac:dyDescent="0.2">
      <c r="A42" t="str">
        <f>Kompetenzraster!G41</f>
        <v>Terme mit Potenzen und Quadratwurzeln umformen und berechnen</v>
      </c>
      <c r="B42" t="str">
        <f>Kompetenzraster!H41</f>
        <v>ZuVAl1.3.1E1_desc</v>
      </c>
      <c r="G42" t="s">
        <v>23</v>
      </c>
    </row>
    <row r="43" spans="1:8" x14ac:dyDescent="0.2">
      <c r="A43" t="str">
        <f>Kompetenzraster!G42</f>
        <v>Gleichwertigkeit von zwei Zahlentermen überprüfen</v>
      </c>
      <c r="B43" t="str">
        <f>Kompetenzraster!H42</f>
        <v>ZuVAl1.3.2A1_desc</v>
      </c>
      <c r="C43" t="s">
        <v>23</v>
      </c>
      <c r="D43" t="s">
        <v>23</v>
      </c>
      <c r="E43" t="s">
        <v>23</v>
      </c>
      <c r="F43" t="s">
        <v>23</v>
      </c>
      <c r="G43" t="s">
        <v>23</v>
      </c>
      <c r="H43" t="s">
        <v>23</v>
      </c>
    </row>
    <row r="44" spans="1:8" x14ac:dyDescent="0.2">
      <c r="A44" t="str">
        <f>Kompetenzraster!G43</f>
        <v>Gleichungen mit einer Variablen durch Einsetzen oder Umkehroperationen lösen und überprüfen</v>
      </c>
      <c r="B44" t="str">
        <f>Kompetenzraster!H43</f>
        <v>ZuVAl1.3.2B1_desc</v>
      </c>
      <c r="G44" t="s">
        <v>23</v>
      </c>
    </row>
    <row r="45" spans="1:8" x14ac:dyDescent="0.2">
      <c r="A45" t="str">
        <f>Kompetenzraster!G44</f>
        <v>lineare Gleichungen mit einer Variablen mit Äquivalenzumformungen lösen und überprüfen</v>
      </c>
      <c r="B45" t="str">
        <f>Kompetenzraster!H44</f>
        <v>ZuVAl1.3.2C1_desc</v>
      </c>
      <c r="G45" t="s">
        <v>23</v>
      </c>
    </row>
    <row r="46" spans="1:8" x14ac:dyDescent="0.2">
      <c r="A46" t="str">
        <f>Kompetenzraster!G45</f>
        <v>Gleichungen sprachlich deuten und zu Texten Gleichungen finden</v>
      </c>
      <c r="B46" t="str">
        <f>Kompetenzraster!H45</f>
        <v>ZuVAl1.3.2D1_desc</v>
      </c>
      <c r="G46" t="s">
        <v>23</v>
      </c>
    </row>
    <row r="47" spans="1:8" x14ac:dyDescent="0.2">
      <c r="A47" t="str">
        <f>Kompetenzraster!G46</f>
        <v>Quadratische Gleichungen durch Faktorzerlegung lösen</v>
      </c>
      <c r="B47" t="str">
        <f>Kompetenzraster!H46</f>
        <v>ZuVAl1.3.2E1_desc</v>
      </c>
      <c r="G47" t="s">
        <v>23</v>
      </c>
    </row>
    <row r="48" spans="1:8" x14ac:dyDescent="0.2">
      <c r="A48" t="str">
        <f>Kompetenzraster!G47</f>
        <v>Bruchgleichungen lösen</v>
      </c>
      <c r="B48" t="str">
        <f>Kompetenzraster!H47</f>
        <v>ZuVAl1.3.2E2_desc</v>
      </c>
      <c r="G48" t="s">
        <v>23</v>
      </c>
    </row>
    <row r="49" spans="1:8" x14ac:dyDescent="0.2">
      <c r="A49" t="str">
        <f>Kompetenzraster!G48</f>
        <v>Figurenfolgen und arithmetische Muster weiterführen</v>
      </c>
      <c r="B49" t="str">
        <f>Kompetenzraster!H48</f>
        <v>ZuVAl1.3.3A1_desc</v>
      </c>
      <c r="C49" t="s">
        <v>23</v>
      </c>
      <c r="D49" t="s">
        <v>23</v>
      </c>
      <c r="E49" t="s">
        <v>23</v>
      </c>
      <c r="F49" t="s">
        <v>23</v>
      </c>
      <c r="G49" t="s">
        <v>23</v>
      </c>
      <c r="H49" t="s">
        <v>23</v>
      </c>
    </row>
    <row r="50" spans="1:8" x14ac:dyDescent="0.2">
      <c r="A50" t="str">
        <f>Kompetenzraster!G49</f>
        <v>zu Figurenfolgen oder arithmetischen Mustern Gesetzmässigkeiten formulieren</v>
      </c>
      <c r="B50" t="str">
        <f>Kompetenzraster!H49</f>
        <v>ZuVAl1.3.3B1_desc</v>
      </c>
    </row>
    <row r="51" spans="1:8" x14ac:dyDescent="0.2">
      <c r="A51" t="str">
        <f>Kompetenzraster!G50</f>
        <v>Arithmetische und algebraische Terme veranschaulichen, insbesondere mit Text, Symbolen und Skizzen</v>
      </c>
      <c r="B51" t="str">
        <f>Kompetenzraster!H50</f>
        <v>ZuVAl1.3.3C1_desc</v>
      </c>
    </row>
    <row r="52" spans="1:8" x14ac:dyDescent="0.2">
      <c r="A52" t="str">
        <f>Kompetenzraster!G51</f>
        <v>Terme geometrisch interpretieren
Lineare Figurenfolgen in einen Term übertragen</v>
      </c>
      <c r="B52" t="str">
        <f>Kompetenzraster!H51</f>
        <v>ZuVAl1.3.3D1_desc</v>
      </c>
      <c r="G52" t="s">
        <v>23</v>
      </c>
    </row>
    <row r="53" spans="1:8" x14ac:dyDescent="0.2">
      <c r="A53" t="str">
        <f>Kompetenzraster!G52</f>
        <v>Zahlen und Operationen in Buchstabentermen systematisch variieren
Wachstum in Termen, Zahlenfolgen und Graphen erkennen und beschreiben</v>
      </c>
      <c r="B53" t="str">
        <f>Kompetenzraster!H52</f>
        <v>ZuVAl1.3.3E1_desc</v>
      </c>
      <c r="G53" t="s">
        <v>23</v>
      </c>
    </row>
    <row r="54" spans="1:8" x14ac:dyDescent="0.2">
      <c r="A54" t="str">
        <f>Kompetenzraster!G53</f>
        <v>Skizzen und Zeichnungen nachvollziehen sowie mit Rastern, Zirkel und Geodreieck (Kreise, Parallelen, Rechtewinkel, Strecken) zeichnen</v>
      </c>
      <c r="B54" t="str">
        <f>Kompetenzraster!H53</f>
        <v>FuRGdE2.1.1A1_desc</v>
      </c>
      <c r="C54" t="s">
        <v>23</v>
      </c>
      <c r="D54" t="s">
        <v>23</v>
      </c>
      <c r="E54" t="s">
        <v>23</v>
      </c>
      <c r="F54" t="s">
        <v>23</v>
      </c>
      <c r="G54" t="s">
        <v>23</v>
      </c>
      <c r="H54" t="s">
        <v>23</v>
      </c>
    </row>
    <row r="55" spans="1:8" x14ac:dyDescent="0.2">
      <c r="A55" t="str">
        <f>Kompetenzraster!G54</f>
        <v>Winkel übertragen, messen und konstruieren</v>
      </c>
      <c r="B55" t="str">
        <f>Kompetenzraster!H54</f>
        <v>FuRGdE2.1.1B1_desc</v>
      </c>
      <c r="G55" t="s">
        <v>23</v>
      </c>
    </row>
    <row r="56" spans="1:8" x14ac:dyDescent="0.2">
      <c r="A56" t="str">
        <f>Kompetenzraster!G55</f>
        <v>Figuren mit dem Geodreieck konstruieren, zerlegen, zusammenfügen und deren Grösse ändern</v>
      </c>
      <c r="B56" t="str">
        <f>Kompetenzraster!H55</f>
        <v>FuRGdE2.1.1B2_desc</v>
      </c>
      <c r="G56" t="s">
        <v>23</v>
      </c>
    </row>
    <row r="57" spans="1:8" x14ac:dyDescent="0.2">
      <c r="A57" t="str">
        <f>Kompetenzraster!G56</f>
        <v>Winkelhalbierende, Mittelsenkrechte und einfache Figuren korrekt beschriften sowie mit Geodreick und Zirkel konstruieren</v>
      </c>
      <c r="B57" t="str">
        <f>Kompetenzraster!H56</f>
        <v>FuRGdE2.1.1C1_desc</v>
      </c>
      <c r="G57" t="s">
        <v>23</v>
      </c>
    </row>
    <row r="58" spans="1:8" x14ac:dyDescent="0.2">
      <c r="A58" t="str">
        <f>Kompetenzraster!G57</f>
        <v>Figuren spiegeln (Punkspiegelung, Achsenspiegelung) und verschieben un entsprechende Abbildungen erkennen</v>
      </c>
      <c r="B58" t="str">
        <f>Kompetenzraster!H57</f>
        <v>FuRGdE2.1.1C2_desc</v>
      </c>
      <c r="G58" t="s">
        <v>23</v>
      </c>
    </row>
    <row r="59" spans="1:8" x14ac:dyDescent="0.2">
      <c r="A59" t="str">
        <f>Kompetenzraster!G58</f>
        <v>Figuren mit Zirkel und Geodreieck drehen</v>
      </c>
      <c r="B59" t="str">
        <f>Kompetenzraster!H58</f>
        <v>FuRGdE2.1.1D1_desc</v>
      </c>
      <c r="G59" t="s">
        <v>23</v>
      </c>
    </row>
    <row r="60" spans="1:8" x14ac:dyDescent="0.2">
      <c r="A60" t="str">
        <f>Kompetenzraster!G59</f>
        <v>Figuren bei gegebenem Streckfaktor und Streckzentrum strecken</v>
      </c>
      <c r="B60" t="str">
        <f>Kompetenzraster!H59</f>
        <v>FuRGdE2.1.1E1_desc</v>
      </c>
    </row>
    <row r="61" spans="1:8" x14ac:dyDescent="0.2">
      <c r="A61" t="str">
        <f>Kompetenzraster!G60</f>
        <v>den Umfang von Vielecken messen, auszählen und berechnen sowie den Flächeninhalt von Quadraten und Rechtecken berechnen</v>
      </c>
      <c r="B61" t="str">
        <f>Kompetenzraster!H60</f>
        <v>FuRGdE2.1.2A1_desc</v>
      </c>
      <c r="C61" t="s">
        <v>23</v>
      </c>
      <c r="D61" t="s">
        <v>23</v>
      </c>
      <c r="E61" t="s">
        <v>23</v>
      </c>
      <c r="F61" t="s">
        <v>23</v>
      </c>
      <c r="G61" t="s">
        <v>23</v>
      </c>
      <c r="H61" t="s">
        <v>23</v>
      </c>
    </row>
    <row r="62" spans="1:8" x14ac:dyDescent="0.2">
      <c r="A62" t="str">
        <f>Kompetenzraster!G61</f>
        <v>den Flächeninhalt von nicht rechteckigen Figuren in Rastern annähernd besteimmen</v>
      </c>
      <c r="B62" t="str">
        <f>Kompetenzraster!H61</f>
        <v>FuRGdE2.1.2B1_desc</v>
      </c>
      <c r="E62" t="s">
        <v>23</v>
      </c>
    </row>
    <row r="63" spans="1:8" x14ac:dyDescent="0.2">
      <c r="A63" t="str">
        <f>Kompetenzraster!G62</f>
        <v>Winkel in Figuren durch vergleichen und berechnen bestimmen</v>
      </c>
      <c r="B63" t="str">
        <f>Kompetenzraster!H62</f>
        <v>FuRGdE2.1.2C1_desc</v>
      </c>
    </row>
    <row r="64" spans="1:8" x14ac:dyDescent="0.2">
      <c r="A64" t="str">
        <f>Kompetenzraster!G63</f>
        <v>den Flächeninhalt von Drei- und Vierecken berechnen unter anderem auch mithilfe des Satzes von Pytagoras</v>
      </c>
      <c r="B64" t="str">
        <f>Kompetenzraster!H63</f>
        <v>FuRGdE2.1.2C2_desc</v>
      </c>
      <c r="G64" t="s">
        <v>23</v>
      </c>
    </row>
    <row r="65" spans="1:8" x14ac:dyDescent="0.2">
      <c r="A65" t="str">
        <f>Kompetenzraster!G64</f>
        <v>den Umfang und den Flächeninhalt von Kreisen berechnen</v>
      </c>
      <c r="B65" t="str">
        <f>Kompetenzraster!H64</f>
        <v>FuRGdE2.1.2D1_desc</v>
      </c>
      <c r="C65" t="s">
        <v>23</v>
      </c>
      <c r="G65" t="s">
        <v>23</v>
      </c>
    </row>
    <row r="66" spans="1:8" x14ac:dyDescent="0.2">
      <c r="A66" t="str">
        <f>Kompetenzraster!G65</f>
        <v>flexibel die Formeln zur Berechnung des Flächeninhalts von Drei- und Vierecken anwenden</v>
      </c>
      <c r="B66" t="str">
        <f>Kompetenzraster!H65</f>
        <v>FuRGdE2.1.2D2_desc</v>
      </c>
      <c r="G66" t="s">
        <v>23</v>
      </c>
    </row>
    <row r="67" spans="1:8" x14ac:dyDescent="0.2">
      <c r="A67" t="str">
        <f>Kompetenzraster!G66</f>
        <v>Strecken und Flächeninhalte von Kreissektoren und Kreisringen berechnen</v>
      </c>
      <c r="B67" t="str">
        <f>Kompetenzraster!H66</f>
        <v>FuRGdE2.1.2E1_desc</v>
      </c>
      <c r="G67" t="s">
        <v>23</v>
      </c>
    </row>
    <row r="68" spans="1:8" x14ac:dyDescent="0.2">
      <c r="A68" t="str">
        <f>Kompetenzraster!G67</f>
        <v>Quadrate und Rechntecke systematisch variieren, Beoachtungen festhalten und Vermutungen formulieren</v>
      </c>
      <c r="B68" t="str">
        <f>Kompetenzraster!H67</f>
        <v>FuRGdE2.1.3A1_desc</v>
      </c>
      <c r="C68" t="s">
        <v>23</v>
      </c>
      <c r="D68" t="s">
        <v>23</v>
      </c>
      <c r="E68" t="s">
        <v>23</v>
      </c>
      <c r="F68" t="s">
        <v>23</v>
      </c>
      <c r="G68" t="s">
        <v>23</v>
      </c>
      <c r="H68" t="s">
        <v>23</v>
      </c>
    </row>
    <row r="69" spans="1:8" x14ac:dyDescent="0.2">
      <c r="A69" t="str">
        <f>Kompetenzraster!G68</f>
        <v>beim Erforschen geometrischer Beziehungen Vermutungen formulieren, überprüfen und allenfalls neue Vermutungen formulieren</v>
      </c>
      <c r="B69" t="str">
        <f>Kompetenzraster!H68</f>
        <v>FuRGdE2.1.3B1_desc</v>
      </c>
    </row>
    <row r="70" spans="1:8" x14ac:dyDescent="0.2">
      <c r="A70" t="str">
        <f>Kompetenzraster!G69</f>
        <v>Figuren systematisch variieren, zerlegen und Auswirkungen erforschen</v>
      </c>
      <c r="B70" t="str">
        <f>Kompetenzraster!H69</f>
        <v>FuRGdE2.1.3C1_desc</v>
      </c>
    </row>
    <row r="71" spans="1:8" x14ac:dyDescent="0.2">
      <c r="A71" t="str">
        <f>Kompetenzraster!G70</f>
        <v>Aussagen und Flächenformeln zu Drei- und Vierecken mit Skizzen und Modellen belegen</v>
      </c>
      <c r="B71" t="str">
        <f>Kompetenzraster!H70</f>
        <v>FuRGdE2.1.3C2_desc</v>
      </c>
    </row>
    <row r="72" spans="1:8" x14ac:dyDescent="0.2">
      <c r="A72" t="str">
        <f>Kompetenzraster!G71</f>
        <v>geometrische Beziehungen in Vielecken- insbesondere zwischen Winkeln, Längen und Flächen - variieren und dazu Vermutungen austauschen</v>
      </c>
      <c r="B72" t="str">
        <f>Kompetenzraster!H71</f>
        <v>FuRGdE2.1.3D1_desc</v>
      </c>
    </row>
    <row r="73" spans="1:8" x14ac:dyDescent="0.2">
      <c r="A73" t="str">
        <f>Kompetenzraster!G72</f>
        <v>Aussagen zu geometrischen Beziehungen im Dreieck, Viereck und Kreis überprüfen</v>
      </c>
      <c r="B73" t="str">
        <f>Kompetenzraster!H72</f>
        <v>FuRGdE2.1.3E1_desc</v>
      </c>
    </row>
    <row r="74" spans="1:8" x14ac:dyDescent="0.2">
      <c r="A74" t="str">
        <f>Kompetenzraster!G73</f>
        <v>Wege und Lagebeziehungen skizzieren bzw. entsprechende Pläne nutzen</v>
      </c>
      <c r="B74" t="str">
        <f>Kompetenzraster!H73</f>
        <v>FuRGdE2.1.4A1_desc</v>
      </c>
      <c r="C74" t="s">
        <v>23</v>
      </c>
      <c r="D74" t="s">
        <v>23</v>
      </c>
      <c r="E74" t="s">
        <v>23</v>
      </c>
      <c r="F74" t="s">
        <v>23</v>
      </c>
      <c r="G74" t="s">
        <v>23</v>
      </c>
      <c r="H74" t="s">
        <v>23</v>
      </c>
    </row>
    <row r="75" spans="1:8" x14ac:dyDescent="0.2">
      <c r="A75" t="str">
        <f>Kompetenzraster!G74</f>
        <v>zu Koordinaten Figuren zueichnen sowie die Koordinaten von Punkten bestimmen</v>
      </c>
      <c r="B75" t="str">
        <f>Kompetenzraster!H74</f>
        <v>FuRGdE2.1.4B1_desc</v>
      </c>
      <c r="G75" t="s">
        <v>23</v>
      </c>
    </row>
    <row r="76" spans="1:8" x14ac:dyDescent="0.2">
      <c r="A76" t="str">
        <f>Kompetenzraster!G75</f>
        <v>Karten lesen und Streckenlängen aufgrund von Maastabangaben bestimmen und umgekehrt</v>
      </c>
      <c r="B76" t="str">
        <f>Kompetenzraster!H75</f>
        <v>FuRGdE2.1.4C1_desc</v>
      </c>
    </row>
    <row r="77" spans="1:8" x14ac:dyDescent="0.2">
      <c r="A77" t="str">
        <f>Kompetenzraster!G76</f>
        <v>Abbildungen im Koordinatensystem nach Anweisungen ausführenb und verändern</v>
      </c>
      <c r="B77" t="str">
        <f>Kompetenzraster!H76</f>
        <v>FuRGdE2.1.4D1_desc</v>
      </c>
      <c r="G77" t="s">
        <v>23</v>
      </c>
    </row>
    <row r="78" spans="1:8" x14ac:dyDescent="0.2">
      <c r="A78" t="str">
        <f>Kompetenzraster!G77</f>
        <v>einen Wohnungsplan nach Masstab zeichnen bzw. entsprechender Plänse lesen</v>
      </c>
      <c r="B78" t="str">
        <f>Kompetenzraster!H77</f>
        <v>FuRGdE2.1.4D2_desc</v>
      </c>
    </row>
    <row r="79" spans="1:8" x14ac:dyDescent="0.2">
      <c r="A79" t="str">
        <f>Kompetenzraster!G78</f>
        <v>aufgrund von Plänen reale Flächeninhalte berechnen</v>
      </c>
      <c r="B79" t="str">
        <f>Kompetenzraster!H78</f>
        <v>FuRGdE2.1.4E1_desc</v>
      </c>
    </row>
    <row r="80" spans="1:8" x14ac:dyDescent="0.2">
      <c r="A80" t="str">
        <f>Kompetenzraster!G79</f>
        <v>aus Quadraten und Rechtecken Würfel und Quader herstellen und Quader in Quadrate zerlegen</v>
      </c>
      <c r="B80" t="str">
        <f>Kompetenzraster!H79</f>
        <v>FuRGiR2.2.1A1_desc</v>
      </c>
      <c r="C80" t="s">
        <v>23</v>
      </c>
      <c r="D80" t="s">
        <v>23</v>
      </c>
      <c r="E80" t="s">
        <v>23</v>
      </c>
      <c r="F80" t="s">
        <v>23</v>
      </c>
      <c r="G80" t="s">
        <v>23</v>
      </c>
      <c r="H80" t="s">
        <v>23</v>
      </c>
    </row>
    <row r="81" spans="1:8" x14ac:dyDescent="0.2">
      <c r="A81" t="str">
        <f>Kompetenzraster!G80</f>
        <v>aus Quadern zusammengesetze Körper skizzieren und beschreiben
das Netz von Würfeln und Quadern zeichnen</v>
      </c>
      <c r="B81" t="str">
        <f>Kompetenzraster!H80</f>
        <v>FuRGiR2.2.1B1_desc</v>
      </c>
    </row>
    <row r="82" spans="1:8" x14ac:dyDescent="0.2">
      <c r="A82" t="str">
        <f>Kompetenzraster!G81</f>
        <v>Grundriss, Schrägbild, Aufsicht, Vorderansicht und Seitenansicht von rechtwinkligen Körper in einem Raster zeichen</v>
      </c>
      <c r="B82" t="str">
        <f>Kompetenzraster!H81</f>
        <v>FuRGiR2.2.1C1_desc</v>
      </c>
    </row>
    <row r="83" spans="1:8" x14ac:dyDescent="0.2">
      <c r="A83" t="str">
        <f>Kompetenzraster!G82</f>
        <v>Prismen und Pyramiden skizzieren und als Schrägbild, in der Auf- und Seitenansicht sowie als Netz darstellen</v>
      </c>
      <c r="B83" t="str">
        <f>Kompetenzraster!H82</f>
        <v>FuRGiR2.2.1D1_desc</v>
      </c>
    </row>
    <row r="84" spans="1:8" x14ac:dyDescent="0.2">
      <c r="A84" t="str">
        <f>Kompetenzraster!G83</f>
        <v>Skizzen für massstabgetreue Modelle anfertigen oder Modelle herstellen</v>
      </c>
      <c r="B84" t="str">
        <f>Kompetenzraster!H83</f>
        <v>FuRGiR2.2.1E1_desc</v>
      </c>
    </row>
    <row r="85" spans="1:8" x14ac:dyDescent="0.2">
      <c r="A85" t="str">
        <f>Kompetenzraster!G84</f>
        <v>Quader und Würfel in der Vorstellung kippen und drehen</v>
      </c>
      <c r="B85" t="str">
        <f>Kompetenzraster!H84</f>
        <v>FuRGiR2.2.2A1_desc</v>
      </c>
      <c r="C85" t="s">
        <v>23</v>
      </c>
      <c r="D85" t="s">
        <v>23</v>
      </c>
      <c r="E85" t="s">
        <v>23</v>
      </c>
      <c r="F85" t="s">
        <v>23</v>
      </c>
      <c r="G85" t="s">
        <v>23</v>
      </c>
      <c r="H85" t="s">
        <v>23</v>
      </c>
    </row>
    <row r="86" spans="1:8" x14ac:dyDescent="0.2">
      <c r="A86" t="str">
        <f>Kompetenzraster!G85</f>
        <v>Quader und Würfel in der Vorstellunge zerlegen und zusammenfügen</v>
      </c>
      <c r="B86" t="str">
        <f>Kompetenzraster!H85</f>
        <v>FuRGiR2.2.2B1_desc</v>
      </c>
    </row>
    <row r="87" spans="1:8" x14ac:dyDescent="0.2">
      <c r="A87" t="str">
        <f>Kompetenzraster!G86</f>
        <v>Körper in der Vorstellung drehen und kippen</v>
      </c>
      <c r="B87" t="str">
        <f>Kompetenzraster!H86</f>
        <v>FuRGiR2.2.2C1_desc</v>
      </c>
    </row>
    <row r="88" spans="1:8" x14ac:dyDescent="0.2">
      <c r="A88" t="str">
        <f>Kompetenzraster!G87</f>
        <v>Körper in der Vorstellung veränder und Ergebnisse beschreiben</v>
      </c>
      <c r="B88" t="str">
        <f>Kompetenzraster!H87</f>
        <v>FuRGiR2.2.2D1_desc</v>
      </c>
    </row>
    <row r="89" spans="1:8" x14ac:dyDescent="0.2">
      <c r="A89" t="str">
        <f>Kompetenzraster!G88</f>
        <v>Quader aus Einheitswürfeln zusammenbauen und das Volumen auszählen</v>
      </c>
      <c r="B89" t="str">
        <f>Kompetenzraster!H88</f>
        <v>FuRGiR2.2.3A1_desc</v>
      </c>
      <c r="C89" t="s">
        <v>23</v>
      </c>
      <c r="D89" t="s">
        <v>23</v>
      </c>
      <c r="E89" t="s">
        <v>23</v>
      </c>
      <c r="F89" t="s">
        <v>23</v>
      </c>
      <c r="G89" t="s">
        <v>23</v>
      </c>
      <c r="H89" t="s">
        <v>23</v>
      </c>
    </row>
    <row r="90" spans="1:8" x14ac:dyDescent="0.2">
      <c r="A90" t="str">
        <f>Kompetenzraster!G89</f>
        <v>Volumen und Seitenflächen von Quadern berechnen</v>
      </c>
      <c r="B90" t="str">
        <f>Kompetenzraster!H89</f>
        <v>FuRGiR2.2.3B1_desc</v>
      </c>
    </row>
    <row r="91" spans="1:8" x14ac:dyDescent="0.2">
      <c r="A91" t="str">
        <f>Kompetenzraster!G90</f>
        <v>das Volumen beliebiger Körper durch Vergleich mit Quadern schätzen
Kantenlägen, Seitenflächen und Volumen von Quadern berechnen und entsprechend Beziehungen erkennen</v>
      </c>
      <c r="B91" t="str">
        <f>Kompetenzraster!H90</f>
        <v>FuRGiR2.2.3C1_desc</v>
      </c>
    </row>
    <row r="92" spans="1:8" x14ac:dyDescent="0.2">
      <c r="A92" t="str">
        <f>Kompetenzraster!G91</f>
        <v>Kantenlängen, Flächen und Volumen an geraden Prismen und Zylindern berechnen</v>
      </c>
      <c r="B92" t="str">
        <f>Kompetenzraster!H91</f>
        <v>FuRGiR2.2.3D1_desc</v>
      </c>
    </row>
    <row r="93" spans="1:8" x14ac:dyDescent="0.2">
      <c r="A93" t="str">
        <f>Kompetenzraster!G92</f>
        <v>Strecken, Flächen und Volumen an Pyramiden, Kegeln und Kugeln berechnen
Kantenlängen, Oberflächen oder volumen von Körpern systematisch variieren und Zusammenhänge formulieren</v>
      </c>
      <c r="B93" t="str">
        <f>Kompetenzraster!H92</f>
        <v>FuRGiR2.2.3E1_desc</v>
      </c>
    </row>
    <row r="94" spans="1:8" x14ac:dyDescent="0.2">
      <c r="A94" t="str">
        <f>Kompetenzraster!G93</f>
        <v>sich bei Längen-, Flächen-, Gewichts- und Zeitmassen an Referenzgrössen orientieren, sowie deren Abkürzung verwenden</v>
      </c>
      <c r="B94" t="str">
        <f>Kompetenzraster!H93</f>
        <v>GFDZGuM3.1.1A1_desc</v>
      </c>
      <c r="C94" t="s">
        <v>23</v>
      </c>
      <c r="D94" t="s">
        <v>23</v>
      </c>
      <c r="E94" t="s">
        <v>23</v>
      </c>
      <c r="F94" t="s">
        <v>23</v>
      </c>
      <c r="G94" t="s">
        <v>23</v>
      </c>
      <c r="H94" t="s">
        <v>23</v>
      </c>
    </row>
    <row r="95" spans="1:8" x14ac:dyDescent="0.2">
      <c r="A95" t="str">
        <f>Kompetenzraster!G94</f>
        <v>sich bei Raum- und Hohlmassen an Referenzgrössen orientieren, sowie deren Abkürzungen verwenden</v>
      </c>
      <c r="B95" t="str">
        <f>Kompetenzraster!H94</f>
        <v>GFDZGuM3.1.1B1_desc</v>
      </c>
      <c r="C95" t="s">
        <v>23</v>
      </c>
      <c r="E95" t="s">
        <v>23</v>
      </c>
      <c r="G95" t="s">
        <v>23</v>
      </c>
    </row>
    <row r="96" spans="1:8" x14ac:dyDescent="0.2">
      <c r="A96" t="str">
        <f>Kompetenzraster!G95</f>
        <v>zusammengesetzte Masseinheiten und deren Abkürzungen verwenden</v>
      </c>
      <c r="B96" t="str">
        <f>Kompetenzraster!H95</f>
        <v>GFDZGuM3.1.1C1_desc</v>
      </c>
      <c r="C96" t="s">
        <v>23</v>
      </c>
      <c r="G96" t="s">
        <v>23</v>
      </c>
    </row>
    <row r="97" spans="1:8" x14ac:dyDescent="0.2">
      <c r="A97" t="str">
        <f>Kompetenzraster!G96</f>
        <v>das System der dezimalen Masseinheiten (SI-System) und deren Vorsätze nutzen und verstehen</v>
      </c>
      <c r="B97" t="str">
        <f>Kompetenzraster!H96</f>
        <v>GFDZGuM3.1.1D1_desc</v>
      </c>
      <c r="C97" t="s">
        <v>23</v>
      </c>
      <c r="G97" t="s">
        <v>23</v>
      </c>
    </row>
    <row r="98" spans="1:8" x14ac:dyDescent="0.2">
      <c r="A98" t="str">
        <f>Kompetenzraster!G97</f>
        <v>Grössen (Geld, Längen, Gewicht bzw. Masse) schätzen, berstimmen, vergleichen, runden, addieren, subtrahieren und umwandeln</v>
      </c>
      <c r="B98" t="str">
        <f>Kompetenzraster!H97</f>
        <v>GFDZGuM3.1.2A1_desc</v>
      </c>
      <c r="C98" t="s">
        <v>23</v>
      </c>
      <c r="D98" t="s">
        <v>23</v>
      </c>
      <c r="E98" t="s">
        <v>23</v>
      </c>
      <c r="F98" t="s">
        <v>23</v>
      </c>
      <c r="G98" t="s">
        <v>23</v>
      </c>
      <c r="H98" t="s">
        <v>23</v>
      </c>
    </row>
    <row r="99" spans="1:8" x14ac:dyDescent="0.2">
      <c r="A99" t="str">
        <f>Kompetenzraster!G98</f>
        <v>Flächeninhalte und Volumen in einer geeigneten Masseinheit schätzen und umwandeln</v>
      </c>
      <c r="B99" t="str">
        <f>Kompetenzraster!H98</f>
        <v>GFDZGuM3.1.2B1_desc</v>
      </c>
      <c r="E99" t="s">
        <v>23</v>
      </c>
      <c r="F99" t="s">
        <v>23</v>
      </c>
      <c r="G99" t="s">
        <v>23</v>
      </c>
    </row>
    <row r="100" spans="1:8" x14ac:dyDescent="0.2">
      <c r="A100" t="str">
        <f>Kompetenzraster!G99</f>
        <v>Sachsituationen zwischen Grössen mit Przentzahlen beschreiben</v>
      </c>
      <c r="B100" t="str">
        <f>Kompetenzraster!H99</f>
        <v>GFDZGuM3.1.2C1_desc</v>
      </c>
      <c r="G100" t="s">
        <v>23</v>
      </c>
    </row>
    <row r="101" spans="1:8" x14ac:dyDescent="0.2">
      <c r="A101" t="str">
        <f>Kompetenzraster!G100</f>
        <v>Zeiteinheiten situationsgerecht auswählen und diese umwandeln</v>
      </c>
      <c r="B101" t="str">
        <f>Kompetenzraster!H100</f>
        <v>GFDZGuM3.1.2C2_desc</v>
      </c>
      <c r="G101" t="s">
        <v>23</v>
      </c>
    </row>
    <row r="102" spans="1:8" x14ac:dyDescent="0.2">
      <c r="A102" t="str">
        <f>Kompetenzraster!G101</f>
        <v>flexibel mit Raum- und Hohlmasse umgehen</v>
      </c>
      <c r="B102" t="str">
        <f>Kompetenzraster!H101</f>
        <v>GFDZGuM3.1.2D1_desc</v>
      </c>
      <c r="G102" t="s">
        <v>23</v>
      </c>
    </row>
    <row r="103" spans="1:8" x14ac:dyDescent="0.2">
      <c r="A103" t="str">
        <f>Kompetenzraster!G102</f>
        <v>Berechnungen mit zusammengesetzten Masszahlen durchführen und entsprechende Masseinheiten umrechnen</v>
      </c>
      <c r="B103" t="str">
        <f>Kompetenzraster!H102</f>
        <v>GFDZGuM3.1.3E1_desc</v>
      </c>
      <c r="G103" t="s">
        <v>23</v>
      </c>
    </row>
    <row r="104" spans="1:8" x14ac:dyDescent="0.2">
      <c r="A104" t="str">
        <f>Kompetenzraster!G103</f>
        <v>Datensätzen ordnen sowie Mittelwert, Maximum und Minimum bestimmen</v>
      </c>
      <c r="B104" t="str">
        <f>Kompetenzraster!H103</f>
        <v>GFDZGuM3.1.3A1_desc</v>
      </c>
      <c r="C104" t="s">
        <v>23</v>
      </c>
      <c r="D104" t="s">
        <v>23</v>
      </c>
      <c r="E104" t="s">
        <v>23</v>
      </c>
      <c r="F104" t="s">
        <v>23</v>
      </c>
      <c r="G104" t="s">
        <v>23</v>
      </c>
      <c r="H104" t="s">
        <v>23</v>
      </c>
    </row>
    <row r="105" spans="1:8" x14ac:dyDescent="0.2">
      <c r="A105" t="str">
        <f>Kompetenzraster!G104</f>
        <v>Alltagssituationen in mathematische Sprache übersetzebn und geeignete Masseinheiten wählen</v>
      </c>
      <c r="B105" t="str">
        <f>Kompetenzraster!H104</f>
        <v>GFDZGuM3.1.3B1_desc</v>
      </c>
      <c r="G105" t="s">
        <v>23</v>
      </c>
    </row>
    <row r="106" spans="1:8" x14ac:dyDescent="0.2">
      <c r="A106" t="str">
        <f>Kompetenzraster!G105</f>
        <v>Daten zu verschiedenen Grössen mittels Experimenten, Messungen und Berechnungen sammeln, in einem Diagramm darstellen und interpretieren</v>
      </c>
      <c r="B106" t="str">
        <f>Kompetenzraster!H105</f>
        <v>GFDZGuM3.1.3C1_desc</v>
      </c>
      <c r="G106" t="s">
        <v>23</v>
      </c>
    </row>
    <row r="107" spans="1:8" x14ac:dyDescent="0.2">
      <c r="A107" t="str">
        <f>Kompetenzraster!G106</f>
        <v>Beziehungen zwischen verschiedenen Grössen datengestützt darstellen</v>
      </c>
      <c r="B107" t="str">
        <f>Kompetenzraster!H106</f>
        <v>GFDZGuM3.1.3D1_desc</v>
      </c>
      <c r="G107" t="s">
        <v>23</v>
      </c>
    </row>
    <row r="108" spans="1:8" x14ac:dyDescent="0.2">
      <c r="A108" t="str">
        <f>Kompetenzraster!G107</f>
        <v>Proportionalität in Sachsituationen erkennen und mit proportionalen Beziehungen rechnen</v>
      </c>
      <c r="B108" t="str">
        <f>Kompetenzraster!H107</f>
        <v>GFDZFZP3.2.1A1_desc</v>
      </c>
      <c r="C108" t="s">
        <v>23</v>
      </c>
      <c r="D108" t="s">
        <v>23</v>
      </c>
      <c r="E108" t="s">
        <v>23</v>
      </c>
      <c r="F108" t="s">
        <v>23</v>
      </c>
      <c r="G108" t="s">
        <v>23</v>
      </c>
      <c r="H108" t="s">
        <v>23</v>
      </c>
    </row>
    <row r="109" spans="1:8" x14ac:dyDescent="0.2">
      <c r="A109" t="str">
        <f>Kompetenzraster!G108</f>
        <v>zu einer proportionalen Wertetabelle Zusammenhänge beschreiben</v>
      </c>
      <c r="B109" t="str">
        <f>Kompetenzraster!H108</f>
        <v>GFDZFZP3.2.1B1_desc</v>
      </c>
      <c r="D109" t="s">
        <v>23</v>
      </c>
      <c r="E109" t="s">
        <v>23</v>
      </c>
      <c r="F109" t="s">
        <v>23</v>
      </c>
      <c r="G109" t="s">
        <v>23</v>
      </c>
    </row>
    <row r="110" spans="1:8" x14ac:dyDescent="0.2">
      <c r="A110" t="str">
        <f>Kompetenzraster!G109</f>
        <v>Prozentangaben als proportionale Zuordnungen verstehen und Prozentrechnungen ausführen</v>
      </c>
      <c r="B110" t="str">
        <f>Kompetenzraster!H109</f>
        <v>GFDZFZP3.2.1C1_desc</v>
      </c>
      <c r="D110" t="s">
        <v>23</v>
      </c>
      <c r="E110" t="s">
        <v>23</v>
      </c>
      <c r="F110" t="s">
        <v>23</v>
      </c>
      <c r="G110" t="s">
        <v>23</v>
      </c>
    </row>
    <row r="111" spans="1:8" x14ac:dyDescent="0.2">
      <c r="A111" t="str">
        <f>Kompetenzraster!G110</f>
        <v>umgekehrt bzw. indirekt proportionalen Beziehungen erkennen und damit rechnen</v>
      </c>
      <c r="B111" t="str">
        <f>Kompetenzraster!H110</f>
        <v>GFDZFZP3.2.1D1_desc</v>
      </c>
      <c r="G111" t="s">
        <v>23</v>
      </c>
    </row>
    <row r="112" spans="1:8" x14ac:dyDescent="0.2">
      <c r="A112" t="str">
        <f>Kompetenzraster!G111</f>
        <v>verschiedene funktionale Zusammenhänge in Sachsituationen erkennen</v>
      </c>
      <c r="B112" t="str">
        <f>Kompetenzraster!H111</f>
        <v>GFDZFZP3.2.1E1_desc</v>
      </c>
      <c r="G112" t="s">
        <v>23</v>
      </c>
    </row>
    <row r="113" spans="1:8" x14ac:dyDescent="0.2">
      <c r="A113" t="str">
        <f>Kompetenzraster!G112</f>
        <v>funktionale Zusammenhänge in Wertetabellen erfassen</v>
      </c>
      <c r="B113" t="str">
        <f>Kompetenzraster!H112</f>
        <v>GFDZFZP3.2.2A1_desc</v>
      </c>
      <c r="C113" t="s">
        <v>23</v>
      </c>
      <c r="D113" t="s">
        <v>23</v>
      </c>
      <c r="E113" t="s">
        <v>23</v>
      </c>
      <c r="F113" t="s">
        <v>23</v>
      </c>
      <c r="G113" t="s">
        <v>23</v>
      </c>
      <c r="H113" t="s">
        <v>23</v>
      </c>
    </row>
    <row r="114" spans="1:8" x14ac:dyDescent="0.2">
      <c r="A114" t="str">
        <f>Kompetenzraster!G113</f>
        <v>den Zusammenhang zwischen Werten in einer Tabelle in einem funktionalen Zusammenhang beschreiben</v>
      </c>
      <c r="B114" t="str">
        <f>Kompetenzraster!H113</f>
        <v>GFDZFZP3.2.2B2_desc</v>
      </c>
      <c r="E114" t="s">
        <v>23</v>
      </c>
      <c r="F114" t="s">
        <v>23</v>
      </c>
      <c r="G114" t="s">
        <v>23</v>
      </c>
    </row>
    <row r="115" spans="1:8" x14ac:dyDescent="0.2">
      <c r="A115" t="str">
        <f>Kompetenzraster!G114</f>
        <v>Wertepaare aufgrund von Funktionsgraphen bestimmen</v>
      </c>
      <c r="B115" t="str">
        <f>Kompetenzraster!H114</f>
        <v>GFDZFZP3.2.2C1_desc</v>
      </c>
      <c r="G115" t="s">
        <v>23</v>
      </c>
    </row>
    <row r="116" spans="1:8" x14ac:dyDescent="0.2">
      <c r="A116" t="str">
        <f>Kompetenzraster!G115</f>
        <v>die Abhängigkeit zwier Werte mit einem Funktionsgraphen darstellen sowie Graphenverläufe interpretieren</v>
      </c>
      <c r="B116" t="str">
        <f>Kompetenzraster!H115</f>
        <v>GFDZFZP3.2.2C2_desc</v>
      </c>
      <c r="G116" t="s">
        <v>23</v>
      </c>
    </row>
    <row r="117" spans="1:8" x14ac:dyDescent="0.2">
      <c r="A117" t="str">
        <f>Kompetenzraster!G116</f>
        <v>Funktionale Zusammenhänge mit Sachsituationen, Wertetabellen, Graphen und Gleichungen beschreiben</v>
      </c>
      <c r="B117" t="str">
        <f>Kompetenzraster!H116</f>
        <v>GFDZFZP3.2.2D1_desc</v>
      </c>
      <c r="G117" t="s">
        <v>23</v>
      </c>
    </row>
    <row r="118" spans="1:8" x14ac:dyDescent="0.2">
      <c r="A118" t="str">
        <f>Kompetenzraster!G117</f>
        <v>Funktionen im Koordinatensystem mit geeigneter Skalierung darstellen</v>
      </c>
      <c r="B118" t="str">
        <f>Kompetenzraster!H117</f>
        <v>GFDZFZP3.2.2D2_desc</v>
      </c>
      <c r="G118" t="s">
        <v>23</v>
      </c>
    </row>
    <row r="119" spans="1:8" x14ac:dyDescent="0.2">
      <c r="A119" t="str">
        <f>Kompetenzraster!G118</f>
        <v>den Schnittpunkt zweier Geraden algebraisch und graphisch bestimmen
zu linearen Funktionsgraphen die Steigung, den y-Achsenabschnitt, die Nullstelle und damit die Funktionsgleichung bestimmen</v>
      </c>
      <c r="B119" t="str">
        <f>Kompetenzraster!H118</f>
        <v>GFDZFZP3.2.2E1_desc</v>
      </c>
      <c r="G119" t="s">
        <v>23</v>
      </c>
    </row>
    <row r="120" spans="1:8" x14ac:dyDescent="0.2">
      <c r="A120" t="str">
        <f>Kompetenzraster!G119</f>
        <v>Behiehungen zwischen Werten erforschen und funktionale Zusammenhänge überprüfen</v>
      </c>
      <c r="B120" t="str">
        <f>Kompetenzraster!H119</f>
        <v>GFDZFZP3.2.3B1_desc</v>
      </c>
      <c r="G120" t="s">
        <v>23</v>
      </c>
    </row>
    <row r="121" spans="1:8" x14ac:dyDescent="0.2">
      <c r="A121" t="str">
        <f>Kompetenzraster!G120</f>
        <v>funktionale Zusammenhänge, insbesondere zu Preis-Leistung und Weg-Zeit, darstellen und begründen</v>
      </c>
      <c r="B121" t="str">
        <f>Kompetenzraster!H120</f>
        <v>GFDZFZP3.2.3C1_desc</v>
      </c>
      <c r="G121" t="s">
        <v>23</v>
      </c>
    </row>
    <row r="122" spans="1:8" x14ac:dyDescent="0.2">
      <c r="A122" t="str">
        <f>Kompetenzraster!G121</f>
        <v>Ergebnisse und Aussagen zu funktionalen Zusammenhängen überprüfen, insbesondere, durch Interpretation von Tabellen, Graphen und Diagrammen</v>
      </c>
      <c r="B122" t="str">
        <f>Kompetenzraster!H121</f>
        <v>GFDZFZP3.2.3D1_desc</v>
      </c>
      <c r="G122" t="s">
        <v>23</v>
      </c>
    </row>
    <row r="123" spans="1:8" x14ac:dyDescent="0.2">
      <c r="A123" t="str">
        <f>Kompetenzraster!G122</f>
        <v>funktionale und statistische Zusammenhänge erforschen, dazu Fragen stellen sowie Ergebnisse vergleichen</v>
      </c>
      <c r="B123" t="str">
        <f>Kompetenzraster!H122</f>
        <v>GFDZFZP3.2.3E1_desc</v>
      </c>
      <c r="G123" t="s">
        <v>23</v>
      </c>
    </row>
    <row r="124" spans="1:8" x14ac:dyDescent="0.2">
      <c r="G124" t="s">
        <v>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Kompetenzraster</vt:lpstr>
      <vt:lpstr>Berufe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Schmocker Daniel</cp:lastModifiedBy>
  <cp:revision/>
  <dcterms:created xsi:type="dcterms:W3CDTF">2024-03-05T07:36:45Z</dcterms:created>
  <dcterms:modified xsi:type="dcterms:W3CDTF">2024-07-30T13:37:02Z</dcterms:modified>
  <cp:category/>
  <cp:contentStatus/>
</cp:coreProperties>
</file>