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TestCase" sheetId="1" r:id="rId1"/>
    <sheet name="Report" sheetId="2" r:id="rId2"/>
    <sheet name="MindMap" sheetId="3" r:id="rId3"/>
  </sheets>
  <calcPr calcId="144525"/>
</workbook>
</file>

<file path=xl/calcChain.xml><?xml version="1.0" encoding="utf-8"?>
<calcChain xmlns="http://schemas.openxmlformats.org/spreadsheetml/2006/main">
  <c r="F14" i="2" l="1"/>
  <c r="F15" i="2" s="1"/>
  <c r="J4" i="1"/>
  <c r="E14" i="2" s="1"/>
  <c r="E15" i="2" s="1"/>
  <c r="I9" i="2" s="1"/>
  <c r="J3" i="1"/>
  <c r="D14" i="2" s="1"/>
  <c r="D15" i="2" s="1"/>
  <c r="I8" i="2" s="1"/>
  <c r="J2" i="1"/>
  <c r="C14" i="2" s="1"/>
  <c r="C15" i="2" s="1"/>
  <c r="I7" i="2" s="1"/>
  <c r="J6" i="1" l="1"/>
  <c r="G14" i="2" s="1"/>
  <c r="G15" i="2" s="1"/>
</calcChain>
</file>

<file path=xl/sharedStrings.xml><?xml version="1.0" encoding="utf-8"?>
<sst xmlns="http://schemas.openxmlformats.org/spreadsheetml/2006/main" count="178" uniqueCount="118">
  <si>
    <t>TEST CASE</t>
  </si>
  <si>
    <t>PASS</t>
  </si>
  <si>
    <t>FAIL</t>
  </si>
  <si>
    <t>Not Executed</t>
  </si>
  <si>
    <t>Out of Scope</t>
  </si>
  <si>
    <t>TOTAL</t>
  </si>
  <si>
    <t>Features</t>
  </si>
  <si>
    <t>Test Cases</t>
  </si>
  <si>
    <t>Actual Result</t>
  </si>
  <si>
    <t>Final Status</t>
  </si>
  <si>
    <t>Test Case Report</t>
  </si>
  <si>
    <t xml:space="preserve">Module Name  - </t>
  </si>
  <si>
    <t xml:space="preserve">Total No. </t>
  </si>
  <si>
    <t>Status</t>
  </si>
  <si>
    <t>Test Case</t>
  </si>
  <si>
    <t>Out Of Scope</t>
  </si>
  <si>
    <t>Total TC</t>
  </si>
  <si>
    <t xml:space="preserve">Grand Total  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</si>
  <si>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</si>
  <si>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</si>
  <si>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</si>
  <si>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</si>
  <si>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</si>
  <si>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</si>
  <si>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</si>
  <si>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</si>
  <si>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</si>
  <si>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</si>
  <si>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</si>
  <si>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</si>
  <si>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Test Data</t>
  </si>
  <si>
    <t>Expected Result</t>
  </si>
  <si>
    <t>Step Description</t>
  </si>
  <si>
    <t>Israt Jahan</t>
  </si>
  <si>
    <t>Product Name</t>
  </si>
  <si>
    <t>TC Start Date</t>
  </si>
  <si>
    <t>Module Name</t>
  </si>
  <si>
    <t>TC End Date</t>
  </si>
  <si>
    <t>Test Case Developed By</t>
  </si>
  <si>
    <t>Browser (tested)</t>
  </si>
  <si>
    <t>Test Case Reviewed By</t>
  </si>
  <si>
    <t>Performance (tested)</t>
  </si>
  <si>
    <t>Bug Screenshot</t>
  </si>
  <si>
    <t>16 October, 2022</t>
  </si>
  <si>
    <t>17 October, 2022</t>
  </si>
  <si>
    <t>User Interface (UI)</t>
  </si>
  <si>
    <t>Genie InfoTech</t>
  </si>
  <si>
    <t>Google Chrome</t>
  </si>
  <si>
    <t>Yes</t>
  </si>
  <si>
    <t>Failed</t>
  </si>
  <si>
    <t>Projects</t>
  </si>
  <si>
    <t>Check the sequence of images and addresses.</t>
  </si>
  <si>
    <t>N/A</t>
  </si>
  <si>
    <t>Didn't found as per expectation.</t>
  </si>
  <si>
    <t>Check address of each project.</t>
  </si>
  <si>
    <t xml:space="preserve">Address should not be repeat. </t>
  </si>
  <si>
    <t>Check address and verify upper case, lower case letter.</t>
  </si>
  <si>
    <t>Address should not be repeat and mix with uppercase, lower case.</t>
  </si>
  <si>
    <t>Should be perfect.</t>
  </si>
  <si>
    <t>About Us</t>
  </si>
  <si>
    <t>Check the accurateness of image.</t>
  </si>
  <si>
    <t>Rectangular shape shouldn't be visible.</t>
  </si>
  <si>
    <t>Rectangular shape visible.</t>
  </si>
  <si>
    <t>Didn't found perfect.</t>
  </si>
  <si>
    <t>Found repeated address.</t>
  </si>
  <si>
    <t>Title should be perfect.</t>
  </si>
  <si>
    <t>Query</t>
  </si>
  <si>
    <t>Check the spelling and grammar.</t>
  </si>
  <si>
    <t>Spelling should be correct.</t>
  </si>
  <si>
    <t>Check the spelling in the land owners field.</t>
  </si>
  <si>
    <t>Spelling and grammar should be correct.</t>
  </si>
  <si>
    <t>News &amp; Events</t>
  </si>
  <si>
    <t>Check the correctiveness of picture and text.</t>
  </si>
  <si>
    <t>Check the date and informations.</t>
  </si>
  <si>
    <t>Should be match.</t>
  </si>
  <si>
    <t>Found dummy text.</t>
  </si>
  <si>
    <t>Should be correct.</t>
  </si>
  <si>
    <t>Found wrong.</t>
  </si>
  <si>
    <t>Check image with dates.</t>
  </si>
  <si>
    <t>Same picture in all events.</t>
  </si>
  <si>
    <t>Unimass Holdings Limited</t>
  </si>
  <si>
    <t>Title</t>
  </si>
  <si>
    <t xml:space="preserve">Repeat Image </t>
  </si>
  <si>
    <t>Repeat address</t>
  </si>
  <si>
    <t>Address</t>
  </si>
  <si>
    <t>Mix-up address</t>
  </si>
  <si>
    <t>Rectangular shape</t>
  </si>
  <si>
    <t>Spelling</t>
  </si>
  <si>
    <t>Severity/Priority</t>
  </si>
  <si>
    <t>Dummy text</t>
  </si>
  <si>
    <t>Upcoming</t>
  </si>
  <si>
    <t>Check image.</t>
  </si>
  <si>
    <t>Same image</t>
  </si>
  <si>
    <t>Image &amp; dates</t>
  </si>
  <si>
    <t>Test Case_ID</t>
  </si>
  <si>
    <t>1. Go to the URL -&gt; https://photosourcingbd.com/unimassportfolio/                                                           2. Check "home page".                                          3. Go to "Our featured Projects" fields.                                                  4. Enter "SAAD GRANDEUR" image link.</t>
  </si>
  <si>
    <t>1. Go to the URL-&gt;  https://photosourcingbd.com/unimassportfolio/                                                                   2. Check "home page".                                                  3. Go to "Our featured Projects" fields.                                              4. Enter "MAJESTIC PANORAMA" image link.</t>
  </si>
  <si>
    <t>1. Go to the URL -&gt;  https://photosourcingbd.com/unimassportfolio/                                                                     2. Check "home page".                                                                         3. Go to "Our featured Projects" fields.                                                                          4. Enter "AMPARO MATIN" image link.</t>
  </si>
  <si>
    <t>1. Go to the URL -&gt; https://photosourcingbd.com/unimassportfolio/                                                                           2. Check "home page".                                                                 3. Go to "Our Projects" fields.                                                                  4. Enter "Handover" image link.                                                                 5. Enter "MASUM ORCHID"</t>
  </si>
  <si>
    <t>1. Go to the URL -&gt; https://photosourcingbd.com/unimassportfolio/                                                                     2. Check "home page".                                                                 3. Go to "About Us" fields.                                                                  4. Check.</t>
  </si>
  <si>
    <t>1. Go to the URL -&gt; https://photosourcingbd.com/unimassportfolio/                                                                   2. Check "home page".                                                                3. Go to "Query" fields.                                                4. Check.</t>
  </si>
  <si>
    <t>1. Go to the URL-&gt;  https://photosourcingbd.com/unimassportfolio/                                                                   2. Check "home page".                                      3. Go to "Projects" fields.                            4. Check.</t>
  </si>
  <si>
    <t>1. Go to the URL -&gt; https://photosourcingbd.com/unimassportfolio/                                                                2. Check "home page".                                                                              3. Go to "Query" fields.                                                                4. Enter "Land Owners" field.                                                                5. Check.</t>
  </si>
  <si>
    <t>1. Go to the URL -&gt; https://photosourcingbd.com/unimassportfolio/                                                                              2. Check "home page".                                                          3. Go to "News &amp; Events" fields.                                                                4. Check.</t>
  </si>
  <si>
    <t>1. Go to the URL -&gt;  https://photosourcingbd.com/unimassportfolio/                                                                2. Check "home page".                                                           3. Go to "News &amp; Events" fields.                                                  4. Check.</t>
  </si>
  <si>
    <t>1. Go to the URL -&gt; https://photosourcingbd.com/unimassportfolio/                                                                 2. Check "home page".                                                                  3. Go to "News &amp; Events" fields.                                                                    4. Check.</t>
  </si>
  <si>
    <t>Check corrective-ness of main title.</t>
  </si>
  <si>
    <t>Minor severity/High Priority</t>
  </si>
  <si>
    <t>Minor severity/Medium Priority</t>
  </si>
  <si>
    <t>Major severity/High Priority</t>
  </si>
  <si>
    <t>Minor severity/Low Priority</t>
  </si>
  <si>
    <t xml:space="preserve">Product Name  - </t>
  </si>
  <si>
    <t>Test Execution Report</t>
  </si>
  <si>
    <t>MindMap</t>
  </si>
  <si>
    <t>Reviewed By -</t>
  </si>
  <si>
    <t xml:space="preserve">Test Case Written By - </t>
  </si>
  <si>
    <t xml:space="preserve">Browser (tested) - </t>
  </si>
  <si>
    <t>Shabbir Ajam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</si>
</sst>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3">
    <font>
      <sz val="10"/>
      <color rgb="FF000000"/>
      <name val="Calibri"/>
      <scheme val="minor"/>
    </font>
    <font>
      <sz val="10"/>
      <color rgb="FF000000"/>
      <name val="Verdana"/>
    </font>
    <font>
      <b/>
      <sz val="10"/>
      <name val="Verdana"/>
    </font>
    <font>
      <sz val="10"/>
      <name val="Calibri"/>
    </font>
    <font>
      <b/>
      <sz val="10"/>
      <color rgb="FF000000"/>
      <name val="Verdana"/>
    </font>
    <font>
      <sz val="10"/>
      <name val="Verdana"/>
    </font>
    <font>
      <b/>
      <sz val="10"/>
      <color rgb="FFFFFFFF"/>
      <name val="Verdana"/>
    </font>
    <font>
      <sz val="11"/>
      <color rgb="FF000000"/>
      <name val="Verdana"/>
    </font>
    <font>
      <sz val="10"/>
      <name val="Arial"/>
    </font>
    <font>
      <sz val="10"/>
      <color rgb="FF000000"/>
      <name val="Arial"/>
    </font>
    <font>
      <sz val="11"/>
      <color rgb="FF333333"/>
      <name val="Verdana"/>
    </font>
    <font>
      <sz val="11"/>
      <color rgb="FF0A0A0A"/>
      <name val="Verdana"/>
    </font>
    <font>
      <b/>
      <sz val="11"/>
      <color rgb="FF000000"/>
      <name val="Verdana"/>
    </font>
    <font>
      <b/>
      <sz val="24"/>
      <color rgb="FF000000"/>
      <name val="Calibri"/>
    </font>
    <font>
      <sz val="10"/>
      <name val="Arial"/>
    </font>
    <font>
      <b/>
      <sz val="11"/>
      <name val="Calibri"/>
    </font>
    <font>
      <b/>
      <sz val="10"/>
      <name val="Arial"/>
    </font>
    <font>
      <b/>
      <sz val="12"/>
      <color rgb="FF222222"/>
      <name val="Arial"/>
    </font>
    <font>
      <sz val="10"/>
      <color rgb="FF222222"/>
      <name val="Arial"/>
    </font>
    <font>
      <b/>
      <sz val="10"/>
      <color rgb="FF000000"/>
      <name val="Arial"/>
    </font>
    <font>
      <b/>
      <sz val="12"/>
      <name val="Calibri"/>
    </font>
    <font>
      <sz val="11"/>
      <name val="Calibri"/>
    </font>
    <font>
      <sz val="11"/>
      <color rgb="FF000000"/>
      <name val="Calibri"/>
    </font>
    <font>
      <b/>
      <sz val="14"/>
      <name val="Calibri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Verdana"/>
      <family val="2"/>
    </font>
    <font>
      <sz val="12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0"/>
      <name val="Verdana"/>
      <family val="2"/>
    </font>
    <font>
      <sz val="11"/>
      <color rgb="FF000000"/>
      <name val="Verdana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4"/>
      <color theme="0" tint="-4.9989318521683403E-2"/>
      <name val="Comfortaa"/>
    </font>
    <font>
      <sz val="14"/>
      <color theme="0" tint="-4.9989318521683403E-2"/>
      <name val="Calibri"/>
      <family val="2"/>
    </font>
    <font>
      <b/>
      <sz val="26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B6DDE8"/>
        <bgColor rgb="FFB6DDE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B6DDE8"/>
      </patternFill>
    </fill>
    <fill>
      <patternFill patternType="solid">
        <fgColor theme="7" tint="-0.249977111117893"/>
        <bgColor rgb="FFE6B8A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00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rgb="FF7030A0"/>
        <bgColor rgb="FFCFE2F3"/>
      </patternFill>
    </fill>
    <fill>
      <patternFill patternType="solid">
        <fgColor theme="5" tint="0.79998168889431442"/>
        <bgColor rgb="FFF2DBDB"/>
      </patternFill>
    </fill>
    <fill>
      <patternFill patternType="solid">
        <fgColor theme="7" tint="-0.249977111117893"/>
        <bgColor rgb="FFB6DDE8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0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5" fillId="4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2" xfId="0" applyFont="1" applyBorder="1"/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center" wrapText="1"/>
    </xf>
    <xf numFmtId="0" fontId="11" fillId="8" borderId="12" xfId="0" applyFont="1" applyFill="1" applyBorder="1"/>
    <xf numFmtId="0" fontId="5" fillId="0" borderId="10" xfId="0" applyFont="1" applyBorder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8" borderId="7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left" wrapText="1"/>
    </xf>
    <xf numFmtId="0" fontId="1" fillId="8" borderId="17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6" borderId="15" xfId="0" applyFont="1" applyFill="1" applyBorder="1" applyAlignment="1">
      <alignment horizontal="left"/>
    </xf>
    <xf numFmtId="0" fontId="5" fillId="6" borderId="15" xfId="0" applyFont="1" applyFill="1" applyBorder="1" applyAlignment="1">
      <alignment vertical="center"/>
    </xf>
    <xf numFmtId="0" fontId="5" fillId="6" borderId="14" xfId="0" applyFont="1" applyFill="1" applyBorder="1"/>
    <xf numFmtId="0" fontId="1" fillId="0" borderId="7" xfId="0" applyFont="1" applyBorder="1" applyAlignment="1">
      <alignment vertical="center" wrapText="1"/>
    </xf>
    <xf numFmtId="0" fontId="5" fillId="0" borderId="10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4" fillId="0" borderId="0" xfId="0" applyFont="1"/>
    <xf numFmtId="0" fontId="15" fillId="9" borderId="25" xfId="0" applyFont="1" applyFill="1" applyBorder="1" applyAlignment="1">
      <alignment horizontal="right"/>
    </xf>
    <xf numFmtId="0" fontId="14" fillId="0" borderId="7" xfId="0" applyFont="1" applyBorder="1" applyAlignment="1">
      <alignment horizontal="center"/>
    </xf>
    <xf numFmtId="0" fontId="20" fillId="11" borderId="4" xfId="0" applyFont="1" applyFill="1" applyBorder="1" applyAlignment="1">
      <alignment horizontal="center" vertical="top" wrapText="1"/>
    </xf>
    <xf numFmtId="0" fontId="20" fillId="11" borderId="32" xfId="0" applyFont="1" applyFill="1" applyBorder="1" applyAlignment="1">
      <alignment horizontal="center" vertical="top" wrapText="1"/>
    </xf>
    <xf numFmtId="0" fontId="9" fillId="0" borderId="0" xfId="0" applyFont="1"/>
    <xf numFmtId="0" fontId="9" fillId="0" borderId="0" xfId="0" applyFont="1" applyAlignment="1">
      <alignment vertical="center"/>
    </xf>
    <xf numFmtId="0" fontId="22" fillId="13" borderId="32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3" fillId="14" borderId="25" xfId="0" applyFont="1" applyFill="1" applyBorder="1" applyAlignment="1">
      <alignment horizontal="center"/>
    </xf>
    <xf numFmtId="0" fontId="23" fillId="14" borderId="33" xfId="0" applyFont="1" applyFill="1" applyBorder="1" applyAlignment="1">
      <alignment horizontal="center"/>
    </xf>
    <xf numFmtId="0" fontId="23" fillId="14" borderId="33" xfId="0" applyFont="1" applyFill="1" applyBorder="1" applyAlignment="1">
      <alignment horizontal="center" wrapText="1"/>
    </xf>
    <xf numFmtId="0" fontId="23" fillId="14" borderId="34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vertical="top"/>
    </xf>
    <xf numFmtId="0" fontId="0" fillId="0" borderId="0" xfId="0" applyFont="1" applyAlignment="1"/>
    <xf numFmtId="0" fontId="3" fillId="0" borderId="16" xfId="0" applyFont="1" applyBorder="1" applyAlignment="1"/>
    <xf numFmtId="0" fontId="3" fillId="0" borderId="10" xfId="0" applyFont="1" applyBorder="1" applyAlignment="1"/>
    <xf numFmtId="0" fontId="5" fillId="0" borderId="15" xfId="0" applyFont="1" applyBorder="1" applyAlignment="1">
      <alignment vertical="center"/>
    </xf>
    <xf numFmtId="0" fontId="5" fillId="0" borderId="10" xfId="0" applyFont="1" applyBorder="1" applyAlignment="1">
      <alignment vertical="top" wrapText="1"/>
    </xf>
    <xf numFmtId="0" fontId="10" fillId="8" borderId="10" xfId="0" applyFont="1" applyFill="1" applyBorder="1" applyAlignment="1">
      <alignment horizontal="left" vertical="top"/>
    </xf>
    <xf numFmtId="0" fontId="5" fillId="0" borderId="16" xfId="0" applyFont="1" applyBorder="1" applyAlignment="1">
      <alignment horizontal="left" wrapText="1"/>
    </xf>
    <xf numFmtId="0" fontId="5" fillId="0" borderId="36" xfId="0" applyFont="1" applyBorder="1" applyAlignment="1">
      <alignment horizontal="left" vertical="center"/>
    </xf>
    <xf numFmtId="0" fontId="5" fillId="0" borderId="36" xfId="0" applyFont="1" applyBorder="1" applyAlignment="1">
      <alignment vertical="top" wrapText="1"/>
    </xf>
    <xf numFmtId="0" fontId="5" fillId="0" borderId="36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5" fillId="0" borderId="36" xfId="0" applyFont="1" applyBorder="1" applyAlignment="1">
      <alignment vertical="center"/>
    </xf>
    <xf numFmtId="0" fontId="5" fillId="0" borderId="36" xfId="0" applyFont="1" applyBorder="1"/>
    <xf numFmtId="0" fontId="3" fillId="0" borderId="36" xfId="0" applyFont="1" applyBorder="1" applyAlignment="1"/>
    <xf numFmtId="0" fontId="8" fillId="0" borderId="36" xfId="0" applyFont="1" applyBorder="1" applyAlignment="1">
      <alignment vertical="center" wrapText="1"/>
    </xf>
    <xf numFmtId="0" fontId="5" fillId="0" borderId="36" xfId="0" applyFont="1" applyBorder="1" applyAlignment="1">
      <alignment horizontal="left"/>
    </xf>
    <xf numFmtId="0" fontId="7" fillId="0" borderId="36" xfId="0" applyFont="1" applyBorder="1" applyAlignment="1">
      <alignment horizontal="left" vertical="center" wrapText="1"/>
    </xf>
    <xf numFmtId="0" fontId="5" fillId="0" borderId="36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1" fillId="8" borderId="36" xfId="0" applyFont="1" applyFill="1" applyBorder="1"/>
    <xf numFmtId="0" fontId="7" fillId="8" borderId="36" xfId="0" applyFont="1" applyFill="1" applyBorder="1" applyAlignment="1">
      <alignment horizontal="left"/>
    </xf>
    <xf numFmtId="0" fontId="7" fillId="8" borderId="36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left" vertical="center" wrapText="1"/>
    </xf>
    <xf numFmtId="0" fontId="5" fillId="0" borderId="36" xfId="0" applyFont="1" applyBorder="1" applyAlignment="1">
      <alignment horizontal="left" wrapText="1"/>
    </xf>
    <xf numFmtId="0" fontId="0" fillId="0" borderId="36" xfId="0" applyFont="1" applyBorder="1" applyAlignment="1"/>
    <xf numFmtId="0" fontId="10" fillId="8" borderId="36" xfId="0" applyFont="1" applyFill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7" fillId="8" borderId="36" xfId="0" applyFont="1" applyFill="1" applyBorder="1" applyAlignment="1">
      <alignment vertical="center" wrapText="1"/>
    </xf>
    <xf numFmtId="0" fontId="10" fillId="8" borderId="36" xfId="0" applyFont="1" applyFill="1" applyBorder="1" applyAlignment="1">
      <alignment horizontal="left" vertical="center"/>
    </xf>
    <xf numFmtId="0" fontId="1" fillId="8" borderId="36" xfId="0" applyFont="1" applyFill="1" applyBorder="1" applyAlignment="1">
      <alignment horizontal="left" wrapText="1"/>
    </xf>
    <xf numFmtId="0" fontId="1" fillId="8" borderId="36" xfId="0" applyFont="1" applyFill="1" applyBorder="1" applyAlignment="1">
      <alignment horizontal="left"/>
    </xf>
    <xf numFmtId="0" fontId="11" fillId="8" borderId="36" xfId="0" applyFont="1" applyFill="1" applyBorder="1"/>
    <xf numFmtId="0" fontId="10" fillId="8" borderId="36" xfId="0" applyFont="1" applyFill="1" applyBorder="1" applyAlignment="1">
      <alignment horizontal="left"/>
    </xf>
    <xf numFmtId="0" fontId="10" fillId="8" borderId="36" xfId="0" applyFont="1" applyFill="1" applyBorder="1" applyAlignment="1">
      <alignment horizontal="left" vertical="top"/>
    </xf>
    <xf numFmtId="0" fontId="5" fillId="0" borderId="36" xfId="0" applyFont="1" applyBorder="1" applyAlignment="1">
      <alignment horizontal="left" vertical="top" wrapText="1"/>
    </xf>
    <xf numFmtId="0" fontId="3" fillId="0" borderId="38" xfId="0" applyFont="1" applyBorder="1" applyAlignment="1"/>
    <xf numFmtId="0" fontId="3" fillId="0" borderId="39" xfId="0" applyFont="1" applyBorder="1" applyAlignment="1"/>
    <xf numFmtId="0" fontId="10" fillId="8" borderId="37" xfId="0" applyFont="1" applyFill="1" applyBorder="1" applyAlignment="1">
      <alignment vertical="top"/>
    </xf>
    <xf numFmtId="0" fontId="5" fillId="0" borderId="37" xfId="0" applyFont="1" applyBorder="1" applyAlignment="1">
      <alignment vertical="top"/>
    </xf>
    <xf numFmtId="0" fontId="24" fillId="0" borderId="3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5" fillId="15" borderId="36" xfId="0" applyFont="1" applyFill="1" applyBorder="1" applyAlignment="1">
      <alignment horizontal="center" vertical="center" wrapText="1"/>
    </xf>
    <xf numFmtId="0" fontId="26" fillId="8" borderId="36" xfId="0" applyFont="1" applyFill="1" applyBorder="1" applyAlignment="1">
      <alignment horizontal="center" vertical="center" wrapText="1"/>
    </xf>
    <xf numFmtId="0" fontId="21" fillId="12" borderId="2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4" fillId="16" borderId="36" xfId="0" applyFont="1" applyFill="1" applyBorder="1" applyAlignment="1">
      <alignment horizontal="center" vertical="center" wrapText="1"/>
    </xf>
    <xf numFmtId="0" fontId="24" fillId="16" borderId="36" xfId="0" applyFont="1" applyFill="1" applyBorder="1" applyAlignment="1">
      <alignment horizontal="center" wrapText="1"/>
    </xf>
    <xf numFmtId="0" fontId="1" fillId="0" borderId="27" xfId="0" applyFont="1" applyBorder="1" applyAlignment="1"/>
    <xf numFmtId="0" fontId="24" fillId="0" borderId="40" xfId="0" applyFont="1" applyBorder="1" applyAlignment="1">
      <alignment horizontal="center" vertical="center" wrapText="1"/>
    </xf>
    <xf numFmtId="0" fontId="16" fillId="0" borderId="13" xfId="0" applyFont="1" applyBorder="1"/>
    <xf numFmtId="0" fontId="17" fillId="0" borderId="27" xfId="0" applyFont="1" applyBorder="1"/>
    <xf numFmtId="0" fontId="0" fillId="0" borderId="27" xfId="0" applyFont="1" applyBorder="1" applyAlignment="1"/>
    <xf numFmtId="0" fontId="9" fillId="0" borderId="27" xfId="0" applyFont="1" applyBorder="1"/>
    <xf numFmtId="0" fontId="14" fillId="0" borderId="13" xfId="0" applyFont="1" applyBorder="1" applyAlignment="1">
      <alignment horizontal="center"/>
    </xf>
    <xf numFmtId="0" fontId="14" fillId="0" borderId="10" xfId="0" applyFont="1" applyBorder="1"/>
    <xf numFmtId="0" fontId="16" fillId="0" borderId="36" xfId="0" applyFont="1" applyBorder="1"/>
    <xf numFmtId="0" fontId="14" fillId="0" borderId="36" xfId="0" applyFont="1" applyBorder="1"/>
    <xf numFmtId="0" fontId="31" fillId="0" borderId="36" xfId="2" applyBorder="1" applyAlignment="1">
      <alignment horizontal="center" vertical="center" wrapText="1"/>
    </xf>
    <xf numFmtId="0" fontId="0" fillId="0" borderId="0" xfId="0" applyFont="1" applyAlignment="1"/>
    <xf numFmtId="0" fontId="33" fillId="0" borderId="3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6" borderId="17" xfId="0" applyFont="1" applyFill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7" fillId="0" borderId="36" xfId="0" applyFont="1" applyBorder="1" applyAlignment="1">
      <alignment vertical="center"/>
    </xf>
    <xf numFmtId="0" fontId="7" fillId="0" borderId="36" xfId="0" applyFont="1" applyBorder="1" applyAlignment="1">
      <alignment horizontal="center" vertical="center"/>
    </xf>
    <xf numFmtId="0" fontId="7" fillId="0" borderId="36" xfId="0" applyFont="1" applyBorder="1" applyAlignment="1">
      <alignment vertical="top" wrapText="1"/>
    </xf>
    <xf numFmtId="0" fontId="5" fillId="6" borderId="36" xfId="0" applyFont="1" applyFill="1" applyBorder="1" applyAlignment="1">
      <alignment horizontal="left" vertical="center"/>
    </xf>
    <xf numFmtId="0" fontId="1" fillId="6" borderId="36" xfId="0" applyFont="1" applyFill="1" applyBorder="1" applyAlignment="1">
      <alignment horizontal="left" wrapText="1"/>
    </xf>
    <xf numFmtId="0" fontId="12" fillId="6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 wrapText="1"/>
    </xf>
    <xf numFmtId="0" fontId="1" fillId="0" borderId="36" xfId="0" applyFont="1" applyBorder="1" applyAlignment="1">
      <alignment vertical="center"/>
    </xf>
    <xf numFmtId="0" fontId="32" fillId="0" borderId="36" xfId="0" applyFont="1" applyBorder="1"/>
    <xf numFmtId="0" fontId="32" fillId="0" borderId="36" xfId="0" applyFont="1" applyBorder="1" applyAlignment="1">
      <alignment vertical="top" wrapText="1"/>
    </xf>
    <xf numFmtId="0" fontId="25" fillId="0" borderId="36" xfId="0" applyFont="1" applyBorder="1" applyAlignment="1">
      <alignment vertical="center" wrapText="1"/>
    </xf>
    <xf numFmtId="0" fontId="29" fillId="0" borderId="3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15" borderId="27" xfId="0" applyFont="1" applyFill="1" applyBorder="1" applyAlignment="1">
      <alignment horizontal="center" wrapText="1"/>
    </xf>
    <xf numFmtId="0" fontId="24" fillId="0" borderId="27" xfId="0" applyFont="1" applyBorder="1" applyAlignment="1">
      <alignment horizontal="center" wrapText="1"/>
    </xf>
    <xf numFmtId="0" fontId="15" fillId="17" borderId="27" xfId="0" applyFont="1" applyFill="1" applyBorder="1" applyAlignment="1">
      <alignment wrapText="1"/>
    </xf>
    <xf numFmtId="0" fontId="18" fillId="8" borderId="27" xfId="0" applyFont="1" applyFill="1" applyBorder="1"/>
    <xf numFmtId="0" fontId="19" fillId="0" borderId="27" xfId="0" applyFont="1" applyBorder="1"/>
    <xf numFmtId="0" fontId="24" fillId="15" borderId="10" xfId="0" applyFont="1" applyFill="1" applyBorder="1" applyAlignment="1">
      <alignment horizontal="center" vertical="center" wrapText="1"/>
    </xf>
    <xf numFmtId="0" fontId="3" fillId="15" borderId="39" xfId="0" applyFont="1" applyFill="1" applyBorder="1" applyAlignment="1"/>
    <xf numFmtId="0" fontId="29" fillId="15" borderId="36" xfId="0" applyFont="1" applyFill="1" applyBorder="1" applyAlignment="1">
      <alignment horizontal="center" vertical="center"/>
    </xf>
    <xf numFmtId="0" fontId="0" fillId="15" borderId="39" xfId="0" applyFont="1" applyFill="1" applyBorder="1" applyAlignment="1"/>
    <xf numFmtId="0" fontId="7" fillId="15" borderId="39" xfId="0" applyFont="1" applyFill="1" applyBorder="1" applyAlignment="1">
      <alignment vertical="center" wrapText="1"/>
    </xf>
    <xf numFmtId="0" fontId="26" fillId="15" borderId="36" xfId="0" applyFont="1" applyFill="1" applyBorder="1" applyAlignment="1">
      <alignment horizontal="center" vertical="center" wrapText="1"/>
    </xf>
    <xf numFmtId="0" fontId="7" fillId="15" borderId="36" xfId="0" applyFont="1" applyFill="1" applyBorder="1" applyAlignment="1">
      <alignment vertical="center" wrapText="1"/>
    </xf>
    <xf numFmtId="0" fontId="5" fillId="15" borderId="36" xfId="0" applyFont="1" applyFill="1" applyBorder="1"/>
    <xf numFmtId="0" fontId="34" fillId="18" borderId="15" xfId="0" applyFont="1" applyFill="1" applyBorder="1" applyAlignment="1">
      <alignment horizontal="center" vertical="center" wrapText="1"/>
    </xf>
    <xf numFmtId="0" fontId="34" fillId="18" borderId="15" xfId="1" applyNumberFormat="1" applyFont="1" applyFill="1" applyBorder="1" applyAlignment="1">
      <alignment horizontal="center" vertical="center" wrapText="1"/>
    </xf>
    <xf numFmtId="0" fontId="34" fillId="18" borderId="15" xfId="0" applyFont="1" applyFill="1" applyBorder="1" applyAlignment="1">
      <alignment horizontal="center" vertical="center"/>
    </xf>
    <xf numFmtId="0" fontId="34" fillId="18" borderId="15" xfId="0" applyFont="1" applyFill="1" applyBorder="1" applyAlignment="1">
      <alignment horizontal="left" vertical="center" wrapText="1"/>
    </xf>
    <xf numFmtId="0" fontId="25" fillId="0" borderId="36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center" wrapText="1"/>
    </xf>
    <xf numFmtId="0" fontId="36" fillId="0" borderId="36" xfId="2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/>
    </xf>
    <xf numFmtId="0" fontId="36" fillId="0" borderId="36" xfId="2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/>
    </xf>
    <xf numFmtId="0" fontId="37" fillId="24" borderId="4" xfId="0" applyFont="1" applyFill="1" applyBorder="1" applyAlignment="1">
      <alignment horizontal="center" vertical="center"/>
    </xf>
    <xf numFmtId="0" fontId="37" fillId="23" borderId="4" xfId="0" applyFont="1" applyFill="1" applyBorder="1" applyAlignment="1">
      <alignment horizontal="center" vertical="center"/>
    </xf>
    <xf numFmtId="0" fontId="35" fillId="6" borderId="4" xfId="0" applyFont="1" applyFill="1" applyBorder="1" applyAlignment="1">
      <alignment horizontal="center" vertical="center"/>
    </xf>
    <xf numFmtId="0" fontId="28" fillId="9" borderId="21" xfId="0" applyFont="1" applyFill="1" applyBorder="1" applyAlignment="1">
      <alignment horizontal="right"/>
    </xf>
    <xf numFmtId="0" fontId="28" fillId="9" borderId="42" xfId="0" applyFont="1" applyFill="1" applyBorder="1" applyAlignment="1">
      <alignment horizontal="right"/>
    </xf>
    <xf numFmtId="0" fontId="15" fillId="25" borderId="36" xfId="0" applyFont="1" applyFill="1" applyBorder="1" applyAlignment="1">
      <alignment horizontal="right"/>
    </xf>
    <xf numFmtId="0" fontId="38" fillId="19" borderId="36" xfId="0" applyFont="1" applyFill="1" applyBorder="1" applyAlignment="1">
      <alignment horizontal="right" wrapText="1"/>
    </xf>
    <xf numFmtId="0" fontId="39" fillId="11" borderId="21" xfId="0" applyFont="1" applyFill="1" applyBorder="1" applyAlignment="1">
      <alignment horizontal="center" vertical="top" wrapText="1"/>
    </xf>
    <xf numFmtId="0" fontId="25" fillId="0" borderId="36" xfId="0" applyFont="1" applyBorder="1" applyAlignment="1">
      <alignment horizontal="left" vertical="center"/>
    </xf>
    <xf numFmtId="0" fontId="28" fillId="25" borderId="36" xfId="0" applyFont="1" applyFill="1" applyBorder="1" applyAlignment="1">
      <alignment horizontal="right"/>
    </xf>
    <xf numFmtId="0" fontId="5" fillId="0" borderId="36" xfId="0" applyFont="1" applyBorder="1" applyAlignment="1">
      <alignment horizontal="left" vertical="center"/>
    </xf>
    <xf numFmtId="0" fontId="3" fillId="0" borderId="36" xfId="0" applyFont="1" applyBorder="1"/>
    <xf numFmtId="0" fontId="5" fillId="0" borderId="36" xfId="0" applyFont="1" applyBorder="1" applyAlignment="1">
      <alignment horizontal="left" vertical="center" wrapText="1"/>
    </xf>
    <xf numFmtId="0" fontId="7" fillId="0" borderId="36" xfId="0" applyFont="1" applyBorder="1" applyAlignment="1">
      <alignment vertical="center" wrapText="1"/>
    </xf>
    <xf numFmtId="0" fontId="29" fillId="0" borderId="36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3" fillId="0" borderId="9" xfId="0" applyFont="1" applyBorder="1"/>
    <xf numFmtId="0" fontId="3" fillId="0" borderId="10" xfId="0" applyFont="1" applyBorder="1"/>
    <xf numFmtId="0" fontId="2" fillId="2" borderId="35" xfId="0" applyFont="1" applyFill="1" applyBorder="1" applyAlignment="1">
      <alignment horizontal="center" wrapText="1"/>
    </xf>
    <xf numFmtId="0" fontId="3" fillId="0" borderId="2" xfId="0" applyFont="1" applyBorder="1"/>
    <xf numFmtId="0" fontId="5" fillId="0" borderId="17" xfId="0" applyFont="1" applyBorder="1" applyAlignment="1">
      <alignment horizontal="center" vertical="center"/>
    </xf>
    <xf numFmtId="0" fontId="3" fillId="0" borderId="41" xfId="0" applyFont="1" applyBorder="1"/>
    <xf numFmtId="0" fontId="5" fillId="0" borderId="8" xfId="0" applyFont="1" applyBorder="1" applyAlignment="1">
      <alignment horizontal="left"/>
    </xf>
    <xf numFmtId="0" fontId="28" fillId="10" borderId="22" xfId="0" applyFont="1" applyFill="1" applyBorder="1" applyAlignment="1">
      <alignment horizontal="left" vertical="center" wrapText="1"/>
    </xf>
    <xf numFmtId="0" fontId="3" fillId="0" borderId="23" xfId="0" applyFont="1" applyBorder="1"/>
    <xf numFmtId="0" fontId="3" fillId="0" borderId="24" xfId="0" applyFont="1" applyBorder="1"/>
    <xf numFmtId="0" fontId="40" fillId="26" borderId="26" xfId="0" applyFont="1" applyFill="1" applyBorder="1" applyAlignment="1">
      <alignment horizontal="center" vertical="center" wrapText="1"/>
    </xf>
    <xf numFmtId="0" fontId="41" fillId="22" borderId="27" xfId="0" applyFont="1" applyFill="1" applyBorder="1"/>
    <xf numFmtId="0" fontId="41" fillId="22" borderId="28" xfId="0" applyFont="1" applyFill="1" applyBorder="1"/>
    <xf numFmtId="0" fontId="41" fillId="22" borderId="29" xfId="0" applyFont="1" applyFill="1" applyBorder="1"/>
    <xf numFmtId="0" fontId="41" fillId="22" borderId="30" xfId="0" applyFont="1" applyFill="1" applyBorder="1"/>
    <xf numFmtId="0" fontId="41" fillId="22" borderId="31" xfId="0" applyFont="1" applyFill="1" applyBorder="1"/>
    <xf numFmtId="0" fontId="13" fillId="20" borderId="18" xfId="0" applyFont="1" applyFill="1" applyBorder="1" applyAlignment="1">
      <alignment horizontal="center"/>
    </xf>
    <xf numFmtId="0" fontId="3" fillId="21" borderId="19" xfId="0" applyFont="1" applyFill="1" applyBorder="1"/>
    <xf numFmtId="0" fontId="3" fillId="21" borderId="20" xfId="0" applyFont="1" applyFill="1" applyBorder="1"/>
    <xf numFmtId="0" fontId="42" fillId="27" borderId="43" xfId="0" applyFont="1" applyFill="1" applyBorder="1" applyAlignment="1">
      <alignment horizontal="center" vertical="center"/>
    </xf>
    <xf numFmtId="0" fontId="42" fillId="27" borderId="44" xfId="0" applyFont="1" applyFill="1" applyBorder="1" applyAlignment="1">
      <alignment horizontal="center" vertical="center"/>
    </xf>
    <xf numFmtId="0" fontId="42" fillId="27" borderId="45" xfId="0" applyFont="1" applyFill="1" applyBorder="1" applyAlignment="1">
      <alignment horizontal="center" vertical="center"/>
    </xf>
    <xf numFmtId="0" fontId="42" fillId="27" borderId="46" xfId="0" applyFont="1" applyFill="1" applyBorder="1" applyAlignment="1">
      <alignment horizontal="center" vertical="center"/>
    </xf>
    <xf numFmtId="0" fontId="42" fillId="27" borderId="47" xfId="0" applyFont="1" applyFill="1" applyBorder="1" applyAlignment="1">
      <alignment horizontal="center" vertical="center"/>
    </xf>
    <xf numFmtId="0" fontId="42" fillId="27" borderId="48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8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Calibri"/>
              </a:defRPr>
            </a:pPr>
            <a:r>
              <a:rPr lang="en-US" sz="1600" b="1" i="0">
                <a:solidFill>
                  <a:srgbClr val="757575"/>
                </a:solidFill>
                <a:latin typeface="Calibri"/>
              </a:rPr>
              <a:t>Test Case Report</a:t>
            </a:r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EA4335"/>
              </a:solidFill>
            </c:spPr>
          </c:dPt>
          <c:dPt>
            <c:idx val="2"/>
            <c:bubble3D val="0"/>
            <c:spPr>
              <a:solidFill>
                <a:srgbClr val="FBBC04"/>
              </a:solidFill>
            </c:spPr>
          </c:dPt>
          <c:dPt>
            <c:idx val="3"/>
            <c:bubble3D val="0"/>
            <c:spPr>
              <a:solidFill>
                <a:srgbClr val="7030A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Report!$J$7:$J$10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Not Executed</c:v>
                </c:pt>
                <c:pt idx="3">
                  <c:v>Out of Scope</c:v>
                </c:pt>
              </c:strCache>
            </c:strRef>
          </c:cat>
          <c:val>
            <c:numRef>
              <c:f>Report!$I$7:$I$10</c:f>
              <c:numCache>
                <c:formatCode>General</c:formatCode>
                <c:ptCount val="4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b"/>
      <c:layout/>
      <c:overlay val="0"/>
      <c:spPr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215265</xdr:colOff>
      <xdr:row>16</xdr:row>
      <xdr:rowOff>51435</xdr:rowOff>
    </xdr:from>
    <xdr:ext cx="3838575" cy="21621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2</xdr:row>
      <xdr:rowOff>38100</xdr:rowOff>
    </xdr:from>
    <xdr:to>
      <xdr:col>18</xdr:col>
      <xdr:colOff>571500</xdr:colOff>
      <xdr:row>45</xdr:row>
      <xdr:rowOff>23410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388620"/>
          <a:ext cx="10058400" cy="7521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mqe4NNE23r9wVVSqAMpXpBADhJ7hZSX/view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reGaUvMnYLKENNJNtC84m7pBIsGBSG6c/view?usp=sharing" TargetMode="External"/><Relationship Id="rId7" Type="http://schemas.openxmlformats.org/officeDocument/2006/relationships/hyperlink" Target="https://drive.google.com/file/d/1v2yAgiymYEMkKK_P8Nn87GofsLCRflXo/view?usp=sharing" TargetMode="External"/><Relationship Id="rId12" Type="http://schemas.openxmlformats.org/officeDocument/2006/relationships/hyperlink" Target="https://drive.google.com/file/d/1bhgoq6th49oN4i9Zbokcp7Tkq3a7nqNs/view?usp=sharing" TargetMode="External"/><Relationship Id="rId2" Type="http://schemas.openxmlformats.org/officeDocument/2006/relationships/hyperlink" Target="https://drive.google.com/file/d/1buxctQoHpr1yHq__V0cjG5mP0seYmjeu/view?usp=sharing" TargetMode="External"/><Relationship Id="rId1" Type="http://schemas.openxmlformats.org/officeDocument/2006/relationships/hyperlink" Target="https://drive.google.com/file/d/1AKj0tAoEozIcJL4d5Wu6phzzqp7cevSM/view?usp=sharing" TargetMode="External"/><Relationship Id="rId6" Type="http://schemas.openxmlformats.org/officeDocument/2006/relationships/hyperlink" Target="https://drive.google.com/file/d/1hXY08rIbKDls0MSGFrd9ltkkYZxBSf32/view?usp=sharing" TargetMode="External"/><Relationship Id="rId11" Type="http://schemas.openxmlformats.org/officeDocument/2006/relationships/hyperlink" Target="https://drive.google.com/file/d/1lh2WMnynuPBMYw7t1oK-V_YbVykwqblc/view?usp=sharing" TargetMode="External"/><Relationship Id="rId5" Type="http://schemas.openxmlformats.org/officeDocument/2006/relationships/hyperlink" Target="https://drive.google.com/file/d/1QnweMpgz_2coDFq3467hcU1Y4eMOt5-S/view?usp=sharing" TargetMode="External"/><Relationship Id="rId10" Type="http://schemas.openxmlformats.org/officeDocument/2006/relationships/hyperlink" Target="https://drive.google.com/file/d/1bgJSBkRfgkeqX45HY-nDgCFPacdtNnOl/view?usp=sharing" TargetMode="External"/><Relationship Id="rId4" Type="http://schemas.openxmlformats.org/officeDocument/2006/relationships/hyperlink" Target="https://drive.google.com/file/d/1cjpjFrCijoPiWkyCxkUHhGr1vCtySA5W/view?usp=sharing" TargetMode="External"/><Relationship Id="rId9" Type="http://schemas.openxmlformats.org/officeDocument/2006/relationships/hyperlink" Target="https://drive.google.com/file/d/1E_GPYq7OmCcNsZ_yxmEba2baAtMZV8Jn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4"/>
  <sheetViews>
    <sheetView tabSelected="1" workbookViewId="0">
      <pane ySplit="7" topLeftCell="A8" activePane="bottomLeft" state="frozen"/>
      <selection pane="bottomLeft" activeCell="F4" sqref="F4"/>
    </sheetView>
  </sheetViews>
  <sheetFormatPr defaultColWidth="12.6640625" defaultRowHeight="15" customHeight="1"/>
  <cols>
    <col min="1" max="1" width="16.44140625" customWidth="1"/>
    <col min="2" max="2" width="40.77734375" customWidth="1"/>
    <col min="3" max="3" width="16.5546875" customWidth="1"/>
    <col min="4" max="4" width="26.109375" customWidth="1"/>
    <col min="5" max="5" width="39.88671875" customWidth="1"/>
    <col min="6" max="6" width="26.5546875" customWidth="1"/>
    <col min="7" max="7" width="22.33203125" customWidth="1"/>
    <col min="8" max="8" width="19.77734375" customWidth="1"/>
    <col min="9" max="9" width="19.21875" customWidth="1"/>
    <col min="10" max="10" width="38.44140625" customWidth="1"/>
    <col min="11" max="11" width="67.6640625" customWidth="1"/>
    <col min="12" max="26" width="12.6640625" customWidth="1"/>
  </cols>
  <sheetData>
    <row r="1" spans="1:26" ht="15.75" customHeight="1">
      <c r="A1" s="125"/>
      <c r="B1" s="125"/>
      <c r="C1" s="125"/>
      <c r="D1" s="157"/>
      <c r="E1" s="158"/>
      <c r="F1" s="159"/>
      <c r="G1" s="158"/>
      <c r="H1" s="159"/>
      <c r="I1" s="200" t="s">
        <v>0</v>
      </c>
      <c r="J1" s="20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25"/>
      <c r="B2" s="125"/>
      <c r="C2" s="125"/>
      <c r="D2" s="157"/>
      <c r="E2" s="123" t="s">
        <v>34</v>
      </c>
      <c r="F2" s="111" t="s">
        <v>80</v>
      </c>
      <c r="G2" s="124" t="s">
        <v>35</v>
      </c>
      <c r="H2" s="112" t="s">
        <v>43</v>
      </c>
      <c r="I2" s="120" t="s">
        <v>1</v>
      </c>
      <c r="J2" s="4">
        <f>COUNTIF(I8:I478, "Passed")</f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25"/>
      <c r="B3" s="125"/>
      <c r="C3" s="125"/>
      <c r="D3" s="157"/>
      <c r="E3" s="123" t="s">
        <v>36</v>
      </c>
      <c r="F3" s="111" t="s">
        <v>45</v>
      </c>
      <c r="G3" s="124" t="s">
        <v>37</v>
      </c>
      <c r="H3" s="112" t="s">
        <v>44</v>
      </c>
      <c r="I3" s="121" t="s">
        <v>2</v>
      </c>
      <c r="J3" s="4">
        <f>COUNTIF(I8:I478, "Failed")</f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125"/>
      <c r="B4" s="125"/>
      <c r="C4" s="125"/>
      <c r="D4" s="157"/>
      <c r="E4" s="124" t="s">
        <v>38</v>
      </c>
      <c r="F4" s="112" t="s">
        <v>117</v>
      </c>
      <c r="G4" s="124" t="s">
        <v>39</v>
      </c>
      <c r="H4" s="112" t="s">
        <v>47</v>
      </c>
      <c r="I4" s="122" t="s">
        <v>3</v>
      </c>
      <c r="J4" s="4">
        <f>COUNTIF(I7:I478, "Not Executed")</f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125"/>
      <c r="B5" s="125"/>
      <c r="C5" s="125"/>
      <c r="D5" s="157"/>
      <c r="E5" s="124" t="s">
        <v>40</v>
      </c>
      <c r="F5" s="111" t="s">
        <v>46</v>
      </c>
      <c r="G5" s="124" t="s">
        <v>41</v>
      </c>
      <c r="H5" s="112" t="s">
        <v>48</v>
      </c>
      <c r="I5" s="5" t="s">
        <v>4</v>
      </c>
      <c r="J5" s="4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2"/>
      <c r="C6" s="2"/>
      <c r="D6" s="2"/>
      <c r="E6" s="1"/>
      <c r="F6" s="1"/>
      <c r="G6" s="1"/>
      <c r="H6" s="1"/>
      <c r="I6" s="6" t="s">
        <v>5</v>
      </c>
      <c r="J6" s="7">
        <f>SUM(J2:J5)</f>
        <v>12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8" customHeight="1">
      <c r="A7" s="174" t="s">
        <v>94</v>
      </c>
      <c r="B7" s="171" t="s">
        <v>7</v>
      </c>
      <c r="C7" s="172" t="s">
        <v>6</v>
      </c>
      <c r="D7" s="173" t="s">
        <v>30</v>
      </c>
      <c r="E7" s="171" t="s">
        <v>32</v>
      </c>
      <c r="F7" s="171" t="s">
        <v>31</v>
      </c>
      <c r="G7" s="171" t="s">
        <v>8</v>
      </c>
      <c r="H7" s="171" t="s">
        <v>42</v>
      </c>
      <c r="I7" s="173" t="s">
        <v>9</v>
      </c>
      <c r="J7" s="173" t="s">
        <v>88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1.4" customHeight="1">
      <c r="A8" s="114" t="s">
        <v>18</v>
      </c>
      <c r="B8" s="176" t="s">
        <v>106</v>
      </c>
      <c r="C8" s="114" t="s">
        <v>50</v>
      </c>
      <c r="D8" s="114" t="s">
        <v>52</v>
      </c>
      <c r="E8" s="175" t="s">
        <v>101</v>
      </c>
      <c r="F8" s="176" t="s">
        <v>65</v>
      </c>
      <c r="G8" s="176" t="s">
        <v>53</v>
      </c>
      <c r="H8" s="179" t="s">
        <v>81</v>
      </c>
      <c r="I8" s="180" t="s">
        <v>49</v>
      </c>
      <c r="J8" s="190" t="s">
        <v>107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9.8" customHeight="1">
      <c r="A9" s="114" t="s">
        <v>19</v>
      </c>
      <c r="B9" s="176" t="s">
        <v>51</v>
      </c>
      <c r="C9" s="114" t="s">
        <v>50</v>
      </c>
      <c r="D9" s="114" t="s">
        <v>52</v>
      </c>
      <c r="E9" s="175" t="s">
        <v>95</v>
      </c>
      <c r="F9" s="176" t="s">
        <v>58</v>
      </c>
      <c r="G9" s="176" t="s">
        <v>53</v>
      </c>
      <c r="H9" s="179" t="s">
        <v>82</v>
      </c>
      <c r="I9" s="180" t="s">
        <v>49</v>
      </c>
      <c r="J9" s="190" t="s">
        <v>108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8.2" customHeight="1">
      <c r="A10" s="114" t="s">
        <v>20</v>
      </c>
      <c r="B10" s="176" t="s">
        <v>54</v>
      </c>
      <c r="C10" s="114" t="s">
        <v>50</v>
      </c>
      <c r="D10" s="114" t="s">
        <v>52</v>
      </c>
      <c r="E10" s="175" t="s">
        <v>96</v>
      </c>
      <c r="F10" s="176" t="s">
        <v>55</v>
      </c>
      <c r="G10" s="176" t="s">
        <v>64</v>
      </c>
      <c r="H10" s="179" t="s">
        <v>83</v>
      </c>
      <c r="I10" s="180" t="s">
        <v>49</v>
      </c>
      <c r="J10" s="190" t="s">
        <v>109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5" customHeight="1">
      <c r="A11" s="114" t="s">
        <v>21</v>
      </c>
      <c r="B11" s="176" t="s">
        <v>56</v>
      </c>
      <c r="C11" s="114" t="s">
        <v>50</v>
      </c>
      <c r="D11" s="114" t="s">
        <v>52</v>
      </c>
      <c r="E11" s="175" t="s">
        <v>97</v>
      </c>
      <c r="F11" s="176" t="s">
        <v>57</v>
      </c>
      <c r="G11" s="176" t="s">
        <v>53</v>
      </c>
      <c r="H11" s="179" t="s">
        <v>84</v>
      </c>
      <c r="I11" s="180" t="s">
        <v>49</v>
      </c>
      <c r="J11" s="190" t="s">
        <v>110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1.2" customHeight="1">
      <c r="A12" s="114" t="s">
        <v>22</v>
      </c>
      <c r="B12" s="176" t="s">
        <v>56</v>
      </c>
      <c r="C12" s="114" t="s">
        <v>50</v>
      </c>
      <c r="D12" s="114" t="s">
        <v>52</v>
      </c>
      <c r="E12" s="175" t="s">
        <v>98</v>
      </c>
      <c r="F12" s="176" t="s">
        <v>58</v>
      </c>
      <c r="G12" s="176" t="s">
        <v>63</v>
      </c>
      <c r="H12" s="179" t="s">
        <v>85</v>
      </c>
      <c r="I12" s="180" t="s">
        <v>49</v>
      </c>
      <c r="J12" s="190" t="s">
        <v>110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0.8" customHeight="1">
      <c r="A13" s="114" t="s">
        <v>23</v>
      </c>
      <c r="B13" s="176" t="s">
        <v>60</v>
      </c>
      <c r="C13" s="114" t="s">
        <v>59</v>
      </c>
      <c r="D13" s="114" t="s">
        <v>52</v>
      </c>
      <c r="E13" s="175" t="s">
        <v>99</v>
      </c>
      <c r="F13" s="176" t="s">
        <v>61</v>
      </c>
      <c r="G13" s="176" t="s">
        <v>62</v>
      </c>
      <c r="H13" s="179" t="s">
        <v>86</v>
      </c>
      <c r="I13" s="180" t="s">
        <v>49</v>
      </c>
      <c r="J13" s="190" t="s">
        <v>110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06.2" customHeight="1">
      <c r="A14" s="114" t="s">
        <v>24</v>
      </c>
      <c r="B14" s="176" t="s">
        <v>67</v>
      </c>
      <c r="C14" s="114" t="s">
        <v>66</v>
      </c>
      <c r="D14" s="114" t="s">
        <v>52</v>
      </c>
      <c r="E14" s="175" t="s">
        <v>100</v>
      </c>
      <c r="F14" s="176" t="s">
        <v>70</v>
      </c>
      <c r="G14" s="176" t="s">
        <v>53</v>
      </c>
      <c r="H14" s="179" t="s">
        <v>87</v>
      </c>
      <c r="I14" s="180" t="s">
        <v>49</v>
      </c>
      <c r="J14" s="190" t="s">
        <v>107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0.6" customHeight="1">
      <c r="A15" s="114" t="s">
        <v>25</v>
      </c>
      <c r="B15" s="176" t="s">
        <v>69</v>
      </c>
      <c r="C15" s="114" t="s">
        <v>66</v>
      </c>
      <c r="D15" s="114" t="s">
        <v>52</v>
      </c>
      <c r="E15" s="175" t="s">
        <v>102</v>
      </c>
      <c r="F15" s="176" t="s">
        <v>68</v>
      </c>
      <c r="G15" s="176" t="s">
        <v>53</v>
      </c>
      <c r="H15" s="179" t="s">
        <v>87</v>
      </c>
      <c r="I15" s="180" t="s">
        <v>49</v>
      </c>
      <c r="J15" s="190" t="s">
        <v>107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02.6" customHeight="1">
      <c r="A16" s="114" t="s">
        <v>26</v>
      </c>
      <c r="B16" s="176" t="s">
        <v>72</v>
      </c>
      <c r="C16" s="114" t="s">
        <v>71</v>
      </c>
      <c r="D16" s="114" t="s">
        <v>52</v>
      </c>
      <c r="E16" s="175" t="s">
        <v>103</v>
      </c>
      <c r="F16" s="176" t="s">
        <v>74</v>
      </c>
      <c r="G16" s="176" t="s">
        <v>75</v>
      </c>
      <c r="H16" s="179" t="s">
        <v>89</v>
      </c>
      <c r="I16" s="180" t="s">
        <v>49</v>
      </c>
      <c r="J16" s="190" t="s">
        <v>107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00.8" customHeight="1">
      <c r="A17" s="114" t="s">
        <v>27</v>
      </c>
      <c r="B17" s="176" t="s">
        <v>73</v>
      </c>
      <c r="C17" s="114" t="s">
        <v>71</v>
      </c>
      <c r="D17" s="114" t="s">
        <v>52</v>
      </c>
      <c r="E17" s="175" t="s">
        <v>104</v>
      </c>
      <c r="F17" s="176" t="s">
        <v>76</v>
      </c>
      <c r="G17" s="176" t="s">
        <v>77</v>
      </c>
      <c r="H17" s="179" t="s">
        <v>90</v>
      </c>
      <c r="I17" s="180" t="s">
        <v>49</v>
      </c>
      <c r="J17" s="190" t="s">
        <v>108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4.6" customHeight="1">
      <c r="A18" s="114" t="s">
        <v>28</v>
      </c>
      <c r="B18" s="176" t="s">
        <v>78</v>
      </c>
      <c r="C18" s="114" t="s">
        <v>71</v>
      </c>
      <c r="D18" s="114" t="s">
        <v>52</v>
      </c>
      <c r="E18" s="175" t="s">
        <v>105</v>
      </c>
      <c r="F18" s="176" t="s">
        <v>58</v>
      </c>
      <c r="G18" s="176" t="s">
        <v>77</v>
      </c>
      <c r="H18" s="179" t="s">
        <v>93</v>
      </c>
      <c r="I18" s="180" t="s">
        <v>49</v>
      </c>
      <c r="J18" s="190" t="s">
        <v>108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9.8" customHeight="1">
      <c r="A19" s="114" t="s">
        <v>29</v>
      </c>
      <c r="B19" s="176" t="s">
        <v>91</v>
      </c>
      <c r="C19" s="114" t="s">
        <v>71</v>
      </c>
      <c r="D19" s="114" t="s">
        <v>52</v>
      </c>
      <c r="E19" s="175" t="s">
        <v>105</v>
      </c>
      <c r="F19" s="176" t="s">
        <v>58</v>
      </c>
      <c r="G19" s="176" t="s">
        <v>79</v>
      </c>
      <c r="H19" s="179" t="s">
        <v>92</v>
      </c>
      <c r="I19" s="180" t="s">
        <v>49</v>
      </c>
      <c r="J19" s="190" t="s">
        <v>108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175"/>
      <c r="B20" s="176"/>
      <c r="C20" s="114"/>
      <c r="D20" s="114"/>
      <c r="E20" s="175"/>
      <c r="F20" s="175"/>
      <c r="G20" s="175"/>
      <c r="H20" s="114"/>
      <c r="I20" s="180"/>
      <c r="J20" s="17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4" customHeight="1">
      <c r="A21" s="175"/>
      <c r="B21" s="175"/>
      <c r="C21" s="175"/>
      <c r="D21" s="175"/>
      <c r="E21" s="175"/>
      <c r="F21" s="175"/>
      <c r="G21" s="175"/>
      <c r="H21" s="177"/>
      <c r="I21" s="178"/>
      <c r="J21" s="17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0.6" customHeight="1">
      <c r="A22" s="113"/>
      <c r="B22" s="113"/>
      <c r="C22" s="155"/>
      <c r="D22" s="113"/>
      <c r="E22" s="113"/>
      <c r="F22" s="113"/>
      <c r="G22" s="113"/>
      <c r="H22" s="135"/>
      <c r="I22" s="83"/>
      <c r="J22" s="8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1.8" customHeight="1">
      <c r="A23" s="113"/>
      <c r="B23" s="113"/>
      <c r="C23" s="155"/>
      <c r="D23" s="113"/>
      <c r="E23" s="113"/>
      <c r="F23" s="113"/>
      <c r="G23" s="113"/>
      <c r="H23" s="135"/>
      <c r="I23" s="83"/>
      <c r="J23" s="8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8" customHeight="1">
      <c r="A24" s="113"/>
      <c r="B24" s="113"/>
      <c r="C24" s="155"/>
      <c r="D24" s="113"/>
      <c r="E24" s="113"/>
      <c r="F24" s="113"/>
      <c r="G24" s="113"/>
      <c r="H24" s="135"/>
      <c r="I24" s="83"/>
      <c r="J24" s="15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6.4" customHeight="1">
      <c r="A25" s="113"/>
      <c r="B25" s="117"/>
      <c r="C25" s="155"/>
      <c r="D25" s="113"/>
      <c r="E25" s="113"/>
      <c r="F25" s="113"/>
      <c r="G25" s="113"/>
      <c r="H25" s="115"/>
      <c r="I25" s="83"/>
      <c r="J25" s="15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" customHeight="1">
      <c r="A26" s="113"/>
      <c r="B26" s="113"/>
      <c r="C26" s="155"/>
      <c r="D26" s="113"/>
      <c r="E26" s="113"/>
      <c r="F26" s="113"/>
      <c r="G26" s="113"/>
      <c r="H26" s="135"/>
      <c r="I26" s="83"/>
      <c r="J26" s="15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6.4" customHeight="1">
      <c r="A27" s="113"/>
      <c r="B27" s="113"/>
      <c r="C27" s="155"/>
      <c r="D27" s="113"/>
      <c r="E27" s="113"/>
      <c r="F27" s="113"/>
      <c r="G27" s="113"/>
      <c r="H27" s="115"/>
      <c r="I27" s="83"/>
      <c r="J27" s="15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1.2" customHeight="1">
      <c r="A28" s="113"/>
      <c r="B28" s="113"/>
      <c r="C28" s="155"/>
      <c r="D28" s="113"/>
      <c r="E28" s="113"/>
      <c r="F28" s="113"/>
      <c r="G28" s="113"/>
      <c r="H28" s="135"/>
      <c r="I28" s="83"/>
      <c r="J28" s="15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8.2" customHeight="1">
      <c r="A29" s="113"/>
      <c r="B29" s="113"/>
      <c r="C29" s="155"/>
      <c r="D29" s="113"/>
      <c r="E29" s="113"/>
      <c r="F29" s="113"/>
      <c r="G29" s="113"/>
      <c r="H29" s="135"/>
      <c r="I29" s="83"/>
      <c r="J29" s="15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.2" customHeight="1">
      <c r="A30" s="113"/>
      <c r="B30" s="113"/>
      <c r="C30" s="155"/>
      <c r="D30" s="113"/>
      <c r="E30" s="113"/>
      <c r="F30" s="113"/>
      <c r="G30" s="113"/>
      <c r="H30" s="135"/>
      <c r="I30" s="83"/>
      <c r="J30" s="15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4" customHeight="1">
      <c r="A31" s="113"/>
      <c r="B31" s="113"/>
      <c r="C31" s="155"/>
      <c r="D31" s="113"/>
      <c r="E31" s="113"/>
      <c r="F31" s="113"/>
      <c r="G31" s="113"/>
      <c r="H31" s="115"/>
      <c r="I31" s="83"/>
      <c r="J31" s="15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 customHeight="1">
      <c r="A32" s="113"/>
      <c r="B32" s="113"/>
      <c r="C32" s="155"/>
      <c r="D32" s="113"/>
      <c r="E32" s="113"/>
      <c r="F32" s="113"/>
      <c r="G32" s="113"/>
      <c r="H32" s="115"/>
      <c r="I32" s="83"/>
      <c r="J32" s="15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2" customHeight="1">
      <c r="A33" s="113"/>
      <c r="B33" s="113"/>
      <c r="C33" s="155"/>
      <c r="D33" s="113"/>
      <c r="E33" s="113"/>
      <c r="F33" s="113"/>
      <c r="G33" s="113"/>
      <c r="H33" s="115"/>
      <c r="I33" s="83"/>
      <c r="J33" s="15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8.2" customHeight="1">
      <c r="A34" s="113"/>
      <c r="B34" s="116"/>
      <c r="C34" s="155"/>
      <c r="D34" s="115"/>
      <c r="E34" s="115"/>
      <c r="F34" s="115"/>
      <c r="G34" s="115"/>
      <c r="H34" s="115"/>
      <c r="I34" s="83"/>
      <c r="J34" s="15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1.8" customHeight="1">
      <c r="A35" s="113"/>
      <c r="B35" s="113"/>
      <c r="C35" s="155"/>
      <c r="D35" s="113"/>
      <c r="E35" s="113"/>
      <c r="F35" s="113"/>
      <c r="G35" s="113"/>
      <c r="H35" s="115"/>
      <c r="I35" s="83"/>
      <c r="J35" s="15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9.4" customHeight="1">
      <c r="A36" s="113"/>
      <c r="B36" s="113"/>
      <c r="C36" s="155"/>
      <c r="D36" s="114"/>
      <c r="E36" s="113"/>
      <c r="F36" s="113"/>
      <c r="G36" s="113"/>
      <c r="H36" s="115"/>
      <c r="I36" s="83"/>
      <c r="J36" s="15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4.200000000000003" customHeight="1">
      <c r="A37" s="113"/>
      <c r="B37" s="113"/>
      <c r="C37" s="155"/>
      <c r="D37" s="114"/>
      <c r="E37" s="113"/>
      <c r="F37" s="113"/>
      <c r="G37" s="113"/>
      <c r="H37" s="115"/>
      <c r="I37" s="83"/>
      <c r="J37" s="15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3.6" customHeight="1">
      <c r="A38" s="113"/>
      <c r="B38" s="113"/>
      <c r="C38" s="155"/>
      <c r="D38" s="114"/>
      <c r="E38" s="113"/>
      <c r="F38" s="113"/>
      <c r="G38" s="113"/>
      <c r="H38" s="115"/>
      <c r="I38" s="83"/>
      <c r="J38" s="15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.200000000000003" customHeight="1">
      <c r="A39" s="113"/>
      <c r="B39" s="113"/>
      <c r="C39" s="155"/>
      <c r="D39" s="114"/>
      <c r="E39" s="113"/>
      <c r="F39" s="113"/>
      <c r="G39" s="113"/>
      <c r="H39" s="115"/>
      <c r="I39" s="83"/>
      <c r="J39" s="15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.2" customHeight="1">
      <c r="A40" s="113"/>
      <c r="B40" s="113"/>
      <c r="C40" s="155"/>
      <c r="D40" s="113"/>
      <c r="E40" s="113"/>
      <c r="F40" s="113"/>
      <c r="G40" s="113"/>
      <c r="H40" s="115"/>
      <c r="I40" s="83"/>
      <c r="J40" s="15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7.200000000000003" customHeight="1">
      <c r="A41" s="113"/>
      <c r="B41" s="113"/>
      <c r="C41" s="155"/>
      <c r="D41" s="113"/>
      <c r="E41" s="113"/>
      <c r="F41" s="113"/>
      <c r="G41" s="113"/>
      <c r="H41" s="115"/>
      <c r="I41" s="83"/>
      <c r="J41" s="15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 customHeight="1">
      <c r="A42" s="113"/>
      <c r="B42" s="113"/>
      <c r="C42" s="155"/>
      <c r="D42" s="113"/>
      <c r="E42" s="113"/>
      <c r="F42" s="113"/>
      <c r="G42" s="113"/>
      <c r="H42" s="115"/>
      <c r="I42" s="83"/>
      <c r="J42" s="15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9.8" customHeight="1">
      <c r="A43" s="113"/>
      <c r="B43" s="113"/>
      <c r="C43" s="155"/>
      <c r="D43" s="113"/>
      <c r="E43" s="113"/>
      <c r="F43" s="113"/>
      <c r="G43" s="113"/>
      <c r="H43" s="115"/>
      <c r="I43" s="83"/>
      <c r="J43" s="15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5.4" customHeight="1">
      <c r="A44" s="113"/>
      <c r="B44" s="113"/>
      <c r="C44" s="155"/>
      <c r="D44" s="113"/>
      <c r="E44" s="114"/>
      <c r="F44" s="113"/>
      <c r="G44" s="113"/>
      <c r="H44" s="115"/>
      <c r="I44" s="83"/>
      <c r="J44" s="8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8.4" customHeight="1">
      <c r="A45" s="113"/>
      <c r="B45" s="113"/>
      <c r="C45" s="155"/>
      <c r="D45" s="113"/>
      <c r="E45" s="113"/>
      <c r="F45" s="113"/>
      <c r="G45" s="113"/>
      <c r="H45" s="115"/>
      <c r="I45" s="83"/>
      <c r="J45" s="8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6.6" customHeight="1">
      <c r="A46" s="113"/>
      <c r="B46" s="113"/>
      <c r="C46" s="155"/>
      <c r="D46" s="113"/>
      <c r="E46" s="113"/>
      <c r="F46" s="113"/>
      <c r="G46" s="113"/>
      <c r="H46" s="115"/>
      <c r="I46" s="83"/>
      <c r="J46" s="8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3.8" customHeight="1">
      <c r="A47" s="113"/>
      <c r="B47" s="113"/>
      <c r="C47" s="155"/>
      <c r="D47" s="113"/>
      <c r="E47" s="113"/>
      <c r="F47" s="113"/>
      <c r="G47" s="113"/>
      <c r="H47" s="115"/>
      <c r="I47" s="83"/>
      <c r="J47" s="8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8.6" customHeight="1">
      <c r="A48" s="113"/>
      <c r="B48" s="113"/>
      <c r="C48" s="155"/>
      <c r="D48" s="113"/>
      <c r="E48" s="113"/>
      <c r="F48" s="113"/>
      <c r="G48" s="113"/>
      <c r="H48" s="115"/>
      <c r="I48" s="83"/>
      <c r="J48" s="8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5.4" customHeight="1">
      <c r="A49" s="113"/>
      <c r="B49" s="113"/>
      <c r="C49" s="155"/>
      <c r="D49" s="113"/>
      <c r="E49" s="113"/>
      <c r="F49" s="113"/>
      <c r="G49" s="113"/>
      <c r="H49" s="115"/>
      <c r="I49" s="83"/>
      <c r="J49" s="8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6" customHeight="1">
      <c r="A50" s="113"/>
      <c r="B50" s="113"/>
      <c r="C50" s="155"/>
      <c r="D50" s="113"/>
      <c r="E50" s="113"/>
      <c r="F50" s="113"/>
      <c r="G50" s="113"/>
      <c r="H50" s="115"/>
      <c r="I50" s="83"/>
      <c r="J50" s="8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0.799999999999997" customHeight="1">
      <c r="A51" s="113"/>
      <c r="B51" s="113"/>
      <c r="C51" s="155"/>
      <c r="D51" s="113"/>
      <c r="E51" s="113"/>
      <c r="F51" s="113"/>
      <c r="G51" s="113"/>
      <c r="H51" s="135"/>
      <c r="I51" s="83"/>
      <c r="J51" s="8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5.4" customHeight="1">
      <c r="A52" s="113"/>
      <c r="B52" s="113"/>
      <c r="C52" s="155"/>
      <c r="D52" s="113"/>
      <c r="E52" s="113"/>
      <c r="F52" s="113"/>
      <c r="G52" s="113"/>
      <c r="H52" s="115"/>
      <c r="I52" s="83"/>
      <c r="J52" s="8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.6" customHeight="1">
      <c r="A53" s="113"/>
      <c r="B53" s="113"/>
      <c r="C53" s="155"/>
      <c r="D53" s="113"/>
      <c r="E53" s="113"/>
      <c r="F53" s="113"/>
      <c r="G53" s="113"/>
      <c r="H53" s="115"/>
      <c r="I53" s="83"/>
      <c r="J53" s="9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6.6" customHeight="1">
      <c r="A54" s="113"/>
      <c r="B54" s="116"/>
      <c r="C54" s="155"/>
      <c r="D54" s="113"/>
      <c r="E54" s="115"/>
      <c r="F54" s="118"/>
      <c r="G54" s="115"/>
      <c r="H54" s="115"/>
      <c r="I54" s="83"/>
      <c r="J54" s="9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94.2" customHeight="1">
      <c r="A55" s="113"/>
      <c r="B55" s="113"/>
      <c r="C55" s="155"/>
      <c r="D55" s="113"/>
      <c r="E55" s="113"/>
      <c r="F55" s="113"/>
      <c r="G55" s="113"/>
      <c r="H55" s="115"/>
      <c r="I55" s="83"/>
      <c r="J55" s="80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79.8" customHeight="1">
      <c r="A56" s="113"/>
      <c r="B56" s="113"/>
      <c r="C56" s="155"/>
      <c r="D56" s="113"/>
      <c r="E56" s="113"/>
      <c r="F56" s="113"/>
      <c r="G56" s="113"/>
      <c r="H56" s="115"/>
      <c r="I56" s="83"/>
      <c r="J56" s="80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66.599999999999994" customHeight="1">
      <c r="A57" s="113"/>
      <c r="B57" s="113"/>
      <c r="C57" s="155"/>
      <c r="D57" s="113"/>
      <c r="E57" s="113"/>
      <c r="F57" s="113"/>
      <c r="G57" s="113"/>
      <c r="H57" s="135"/>
      <c r="I57" s="83"/>
      <c r="J57" s="80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5.8" customHeight="1">
      <c r="A58" s="113"/>
      <c r="B58" s="113"/>
      <c r="C58" s="155"/>
      <c r="D58" s="113"/>
      <c r="E58" s="113"/>
      <c r="F58" s="113"/>
      <c r="G58" s="113"/>
      <c r="H58" s="115"/>
      <c r="I58" s="83"/>
      <c r="J58" s="8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53.4" customHeight="1">
      <c r="A59" s="113"/>
      <c r="B59" s="113"/>
      <c r="C59" s="155"/>
      <c r="D59" s="113"/>
      <c r="E59" s="113"/>
      <c r="F59" s="113"/>
      <c r="G59" s="113"/>
      <c r="H59" s="115"/>
      <c r="I59" s="83"/>
      <c r="J59" s="8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80.400000000000006" customHeight="1">
      <c r="A60" s="113"/>
      <c r="B60" s="113"/>
      <c r="C60" s="155"/>
      <c r="D60" s="113"/>
      <c r="E60" s="113"/>
      <c r="F60" s="113"/>
      <c r="G60" s="113"/>
      <c r="H60" s="115"/>
      <c r="I60" s="83"/>
      <c r="J60" s="8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75.599999999999994" customHeight="1">
      <c r="A61" s="113"/>
      <c r="B61" s="113"/>
      <c r="C61" s="155"/>
      <c r="D61" s="113"/>
      <c r="E61" s="113"/>
      <c r="F61" s="113"/>
      <c r="G61" s="113"/>
      <c r="H61" s="115"/>
      <c r="I61" s="83"/>
      <c r="J61" s="8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88.8" customHeight="1">
      <c r="A62" s="113"/>
      <c r="B62" s="113"/>
      <c r="C62" s="155"/>
      <c r="D62" s="113"/>
      <c r="E62" s="113"/>
      <c r="F62" s="113"/>
      <c r="G62" s="114"/>
      <c r="H62" s="115"/>
      <c r="I62" s="83"/>
      <c r="J62" s="8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87.6" customHeight="1">
      <c r="A63" s="113"/>
      <c r="B63" s="113"/>
      <c r="C63" s="155"/>
      <c r="D63" s="113"/>
      <c r="E63" s="113"/>
      <c r="F63" s="113"/>
      <c r="G63" s="113"/>
      <c r="H63" s="115"/>
      <c r="I63" s="83"/>
      <c r="J63" s="8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87" customHeight="1">
      <c r="A64" s="113"/>
      <c r="B64" s="113"/>
      <c r="C64" s="155"/>
      <c r="D64" s="113"/>
      <c r="E64" s="113"/>
      <c r="F64" s="113"/>
      <c r="G64" s="113"/>
      <c r="H64" s="115"/>
      <c r="I64" s="83"/>
      <c r="J64" s="8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90.6" customHeight="1">
      <c r="A65" s="113"/>
      <c r="B65" s="113"/>
      <c r="C65" s="155"/>
      <c r="D65" s="113"/>
      <c r="E65" s="113"/>
      <c r="F65" s="113"/>
      <c r="G65" s="113"/>
      <c r="H65" s="115"/>
      <c r="I65" s="83"/>
      <c r="J65" s="8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85.2" customHeight="1">
      <c r="A66" s="113"/>
      <c r="B66" s="113"/>
      <c r="C66" s="155"/>
      <c r="D66" s="113"/>
      <c r="E66" s="113"/>
      <c r="F66" s="113"/>
      <c r="G66" s="113"/>
      <c r="H66" s="135"/>
      <c r="I66" s="83"/>
      <c r="J66" s="9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60.6" customHeight="1">
      <c r="A67" s="113"/>
      <c r="B67" s="113"/>
      <c r="C67" s="155"/>
      <c r="D67" s="113"/>
      <c r="E67" s="113"/>
      <c r="F67" s="113"/>
      <c r="G67" s="113"/>
      <c r="H67" s="135"/>
      <c r="I67" s="83"/>
      <c r="J67" s="90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13"/>
      <c r="B68" s="116"/>
      <c r="C68" s="155"/>
      <c r="D68" s="116"/>
      <c r="E68" s="115"/>
      <c r="F68" s="115"/>
      <c r="G68" s="115"/>
      <c r="H68" s="115"/>
      <c r="I68" s="83"/>
      <c r="J68" s="8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56.4" customHeight="1">
      <c r="A69" s="113"/>
      <c r="B69" s="113"/>
      <c r="C69" s="155"/>
      <c r="D69" s="114"/>
      <c r="E69" s="114"/>
      <c r="F69" s="114"/>
      <c r="G69" s="113"/>
      <c r="H69" s="113"/>
      <c r="I69" s="83"/>
      <c r="J69" s="8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63.6" customHeight="1">
      <c r="A70" s="113"/>
      <c r="B70" s="113"/>
      <c r="C70" s="155"/>
      <c r="D70" s="114"/>
      <c r="E70" s="114"/>
      <c r="F70" s="114"/>
      <c r="G70" s="113"/>
      <c r="H70" s="113"/>
      <c r="I70" s="83"/>
      <c r="J70" s="8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2.8" customHeight="1">
      <c r="A71" s="113"/>
      <c r="B71" s="116"/>
      <c r="C71" s="155"/>
      <c r="D71" s="115"/>
      <c r="E71" s="115"/>
      <c r="F71" s="115"/>
      <c r="G71" s="115"/>
      <c r="H71" s="115"/>
      <c r="I71" s="83"/>
      <c r="J71" s="8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65.400000000000006" customHeight="1">
      <c r="A72" s="113"/>
      <c r="B72" s="113"/>
      <c r="C72" s="155"/>
      <c r="D72" s="114"/>
      <c r="E72" s="114"/>
      <c r="F72" s="114"/>
      <c r="G72" s="114"/>
      <c r="H72" s="113"/>
      <c r="I72" s="83"/>
      <c r="J72" s="9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.6" customHeight="1">
      <c r="A73" s="113"/>
      <c r="B73" s="113"/>
      <c r="C73" s="155"/>
      <c r="D73" s="114"/>
      <c r="E73" s="114"/>
      <c r="F73" s="114"/>
      <c r="G73" s="114"/>
      <c r="H73" s="113"/>
      <c r="I73" s="83"/>
      <c r="J73" s="90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13"/>
      <c r="B74" s="116"/>
      <c r="C74" s="155"/>
      <c r="D74" s="115"/>
      <c r="E74" s="115"/>
      <c r="F74" s="115"/>
      <c r="G74" s="115"/>
      <c r="H74" s="115"/>
      <c r="I74" s="83"/>
      <c r="J74" s="80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64.8" customHeight="1">
      <c r="A75" s="113"/>
      <c r="B75" s="113"/>
      <c r="C75" s="155"/>
      <c r="D75" s="114"/>
      <c r="E75" s="114"/>
      <c r="F75" s="114"/>
      <c r="G75" s="114"/>
      <c r="H75" s="113"/>
      <c r="I75" s="83"/>
      <c r="J75" s="8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70.8" customHeight="1">
      <c r="A76" s="113"/>
      <c r="B76" s="113"/>
      <c r="C76" s="155"/>
      <c r="D76" s="114"/>
      <c r="E76" s="114"/>
      <c r="F76" s="114"/>
      <c r="G76" s="114"/>
      <c r="H76" s="113"/>
      <c r="I76" s="83"/>
      <c r="J76" s="8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13"/>
      <c r="B77" s="116"/>
      <c r="C77" s="155"/>
      <c r="D77" s="115"/>
      <c r="E77" s="115"/>
      <c r="F77" s="115"/>
      <c r="G77" s="115"/>
      <c r="H77" s="115"/>
      <c r="I77" s="83"/>
      <c r="J77" s="8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77.400000000000006" customHeight="1">
      <c r="A78" s="113"/>
      <c r="B78" s="113"/>
      <c r="C78" s="155"/>
      <c r="D78" s="114"/>
      <c r="E78" s="114"/>
      <c r="F78" s="114"/>
      <c r="G78" s="114"/>
      <c r="H78" s="113"/>
      <c r="I78" s="83"/>
      <c r="J78" s="8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67.8" customHeight="1">
      <c r="A79" s="113"/>
      <c r="B79" s="113"/>
      <c r="C79" s="155"/>
      <c r="D79" s="114"/>
      <c r="E79" s="114"/>
      <c r="F79" s="114"/>
      <c r="G79" s="114"/>
      <c r="H79" s="113"/>
      <c r="I79" s="83"/>
      <c r="J79" s="90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13"/>
      <c r="B80" s="116"/>
      <c r="C80" s="155"/>
      <c r="D80" s="115"/>
      <c r="E80" s="115"/>
      <c r="F80" s="115"/>
      <c r="G80" s="115"/>
      <c r="H80" s="115"/>
      <c r="I80" s="83"/>
      <c r="J80" s="9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82.2" customHeight="1">
      <c r="A81" s="113"/>
      <c r="B81" s="113"/>
      <c r="C81" s="155"/>
      <c r="D81" s="114"/>
      <c r="E81" s="114"/>
      <c r="F81" s="114"/>
      <c r="G81" s="114"/>
      <c r="H81" s="113"/>
      <c r="I81" s="83"/>
      <c r="J81" s="8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71.400000000000006" customHeight="1">
      <c r="A82" s="113"/>
      <c r="B82" s="113"/>
      <c r="C82" s="155"/>
      <c r="D82" s="114"/>
      <c r="E82" s="114"/>
      <c r="F82" s="114"/>
      <c r="G82" s="114"/>
      <c r="H82" s="113"/>
      <c r="I82" s="83"/>
      <c r="J82" s="84"/>
      <c r="K82" s="25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63"/>
      <c r="B83" s="164"/>
      <c r="C83" s="165"/>
      <c r="D83" s="166"/>
      <c r="E83" s="167"/>
      <c r="F83" s="167"/>
      <c r="G83" s="168"/>
      <c r="H83" s="167"/>
      <c r="I83" s="169"/>
      <c r="J83" s="17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72" customHeight="1">
      <c r="A84" s="126"/>
      <c r="B84" s="114"/>
      <c r="C84" s="156"/>
      <c r="D84" s="114"/>
      <c r="E84" s="114"/>
      <c r="F84" s="114"/>
      <c r="G84" s="114"/>
      <c r="H84" s="114"/>
      <c r="I84" s="114"/>
      <c r="J84" s="11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72" customFormat="1" ht="21" customHeight="1">
      <c r="A85" s="126"/>
      <c r="B85" s="114"/>
      <c r="C85" s="156"/>
      <c r="D85" s="114"/>
      <c r="E85" s="114"/>
      <c r="F85" s="114"/>
      <c r="G85" s="114"/>
      <c r="H85" s="114"/>
      <c r="I85" s="114"/>
      <c r="J85" s="11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82.8" customHeight="1">
      <c r="A86" s="126"/>
      <c r="B86" s="114"/>
      <c r="C86" s="156"/>
      <c r="D86" s="114"/>
      <c r="E86" s="114"/>
      <c r="F86" s="114"/>
      <c r="G86" s="114"/>
      <c r="H86" s="114"/>
      <c r="I86" s="114"/>
      <c r="J86" s="11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s="72" customFormat="1" ht="21" customHeight="1">
      <c r="A87" s="126"/>
      <c r="B87" s="114"/>
      <c r="C87" s="156"/>
      <c r="D87" s="114"/>
      <c r="E87" s="114"/>
      <c r="F87" s="114"/>
      <c r="G87" s="114"/>
      <c r="H87" s="114"/>
      <c r="I87" s="114"/>
      <c r="J87" s="11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68.400000000000006" customHeight="1">
      <c r="A88" s="126"/>
      <c r="B88" s="114"/>
      <c r="C88" s="156"/>
      <c r="D88" s="114"/>
      <c r="E88" s="114"/>
      <c r="F88" s="114"/>
      <c r="G88" s="114"/>
      <c r="H88" s="114"/>
      <c r="I88" s="114"/>
      <c r="J88" s="11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s="72" customFormat="1" ht="76.2" customHeight="1">
      <c r="A89" s="126"/>
      <c r="B89" s="114"/>
      <c r="C89" s="156"/>
      <c r="D89" s="114"/>
      <c r="E89" s="114"/>
      <c r="F89" s="114"/>
      <c r="G89" s="114"/>
      <c r="H89" s="114"/>
      <c r="I89" s="114"/>
      <c r="J89" s="11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s="136" customFormat="1" ht="76.2" customHeight="1">
      <c r="A90" s="126"/>
      <c r="B90" s="114"/>
      <c r="C90" s="156"/>
      <c r="D90" s="114"/>
      <c r="E90" s="114"/>
      <c r="F90" s="114"/>
      <c r="G90" s="114"/>
      <c r="H90" s="114"/>
      <c r="I90" s="114"/>
      <c r="J90" s="11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s="72" customFormat="1" ht="66.599999999999994" customHeight="1">
      <c r="A91" s="126"/>
      <c r="B91" s="114"/>
      <c r="C91" s="156"/>
      <c r="D91" s="114"/>
      <c r="E91" s="114"/>
      <c r="F91" s="114"/>
      <c r="G91" s="114"/>
      <c r="H91" s="114"/>
      <c r="I91" s="114"/>
      <c r="J91" s="11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s="72" customFormat="1" ht="18.600000000000001" customHeight="1">
      <c r="A92" s="126"/>
      <c r="B92" s="114"/>
      <c r="C92" s="156"/>
      <c r="D92" s="114"/>
      <c r="E92" s="114"/>
      <c r="F92" s="114"/>
      <c r="G92" s="114"/>
      <c r="H92" s="114"/>
      <c r="I92" s="114"/>
      <c r="J92" s="11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69" customHeight="1">
      <c r="A93" s="126"/>
      <c r="B93" s="114"/>
      <c r="C93" s="156"/>
      <c r="D93" s="114"/>
      <c r="E93" s="114"/>
      <c r="F93" s="114"/>
      <c r="G93" s="114"/>
      <c r="H93" s="114"/>
      <c r="I93" s="114"/>
      <c r="J93" s="11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72" customFormat="1" ht="69" customHeight="1">
      <c r="A94" s="126"/>
      <c r="B94" s="114"/>
      <c r="C94" s="156"/>
      <c r="D94" s="114"/>
      <c r="E94" s="114"/>
      <c r="F94" s="114"/>
      <c r="G94" s="114"/>
      <c r="H94" s="114"/>
      <c r="I94" s="114"/>
      <c r="J94" s="11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72" customFormat="1" ht="22.8" customHeight="1">
      <c r="A95" s="126"/>
      <c r="B95" s="114"/>
      <c r="C95" s="156"/>
      <c r="D95" s="114"/>
      <c r="E95" s="114"/>
      <c r="F95" s="114"/>
      <c r="G95" s="114"/>
      <c r="H95" s="114"/>
      <c r="I95" s="114"/>
      <c r="J95" s="11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84" customHeight="1">
      <c r="A96" s="126"/>
      <c r="B96" s="114"/>
      <c r="C96" s="156"/>
      <c r="D96" s="114"/>
      <c r="E96" s="114"/>
      <c r="F96" s="114"/>
      <c r="G96" s="114"/>
      <c r="H96" s="114"/>
      <c r="I96" s="114"/>
      <c r="J96" s="11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79.2" customHeight="1">
      <c r="A97" s="126"/>
      <c r="B97" s="114"/>
      <c r="C97" s="156"/>
      <c r="D97" s="114"/>
      <c r="E97" s="114"/>
      <c r="F97" s="114"/>
      <c r="G97" s="114"/>
      <c r="H97" s="114"/>
      <c r="I97" s="114"/>
      <c r="J97" s="11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s="72" customFormat="1" ht="23.4" customHeight="1">
      <c r="A98" s="126"/>
      <c r="B98" s="114"/>
      <c r="C98" s="156"/>
      <c r="D98" s="114"/>
      <c r="E98" s="114"/>
      <c r="F98" s="114"/>
      <c r="G98" s="114"/>
      <c r="H98" s="114"/>
      <c r="I98" s="114"/>
      <c r="J98" s="11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76.8" customHeight="1">
      <c r="A99" s="126"/>
      <c r="B99" s="114"/>
      <c r="C99" s="196"/>
      <c r="D99" s="114"/>
      <c r="E99" s="114"/>
      <c r="F99" s="114"/>
      <c r="G99" s="114"/>
      <c r="H99" s="114"/>
      <c r="I99" s="114"/>
      <c r="J99" s="11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68.400000000000006" customHeight="1">
      <c r="A100" s="126"/>
      <c r="B100" s="116"/>
      <c r="C100" s="196"/>
      <c r="D100" s="114"/>
      <c r="E100" s="114"/>
      <c r="F100" s="114"/>
      <c r="G100" s="114"/>
      <c r="H100" s="82"/>
      <c r="I100" s="83"/>
      <c r="J100" s="8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73.2" customHeight="1">
      <c r="A101" s="126"/>
      <c r="B101" s="116"/>
      <c r="C101" s="196"/>
      <c r="D101" s="114"/>
      <c r="E101" s="114"/>
      <c r="F101" s="114"/>
      <c r="G101" s="137"/>
      <c r="H101" s="82"/>
      <c r="I101" s="83"/>
      <c r="J101" s="80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.600000000000001" customHeight="1">
      <c r="A102" s="126"/>
      <c r="C102" s="85"/>
      <c r="D102" s="85"/>
      <c r="E102" s="114"/>
      <c r="F102" s="91"/>
      <c r="G102" s="82"/>
      <c r="H102" s="82"/>
      <c r="I102" s="83"/>
      <c r="J102" s="8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399999999999999" customHeight="1">
      <c r="A103" s="126"/>
      <c r="B103" s="85"/>
      <c r="C103" s="85"/>
      <c r="D103" s="85"/>
      <c r="E103" s="94"/>
      <c r="F103" s="94"/>
      <c r="G103" s="82"/>
      <c r="H103" s="82"/>
      <c r="I103" s="83"/>
      <c r="J103" s="8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3.4" customHeight="1">
      <c r="A104" s="126"/>
      <c r="B104" s="85"/>
      <c r="C104" s="85"/>
      <c r="D104" s="85"/>
      <c r="E104" s="91"/>
      <c r="F104" s="91"/>
      <c r="G104" s="82"/>
      <c r="H104" s="82"/>
      <c r="I104" s="83"/>
      <c r="J104" s="8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customHeight="1">
      <c r="A105" s="126"/>
      <c r="B105" s="85"/>
      <c r="C105" s="85"/>
      <c r="D105" s="85"/>
      <c r="E105" s="94"/>
      <c r="F105" s="94"/>
      <c r="G105" s="82"/>
      <c r="H105" s="82"/>
      <c r="I105" s="83"/>
      <c r="J105" s="8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87"/>
      <c r="B106" s="85"/>
      <c r="C106" s="85"/>
      <c r="D106" s="99"/>
      <c r="E106" s="94"/>
      <c r="F106" s="92"/>
      <c r="G106" s="82"/>
      <c r="H106" s="82"/>
      <c r="I106" s="83"/>
      <c r="J106" s="8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87"/>
      <c r="B107" s="85"/>
      <c r="C107" s="85"/>
      <c r="D107" s="86"/>
      <c r="E107" s="94"/>
      <c r="F107" s="93"/>
      <c r="G107" s="82"/>
      <c r="H107" s="82"/>
      <c r="I107" s="83"/>
      <c r="J107" s="8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87"/>
      <c r="B108" s="85"/>
      <c r="C108" s="85"/>
      <c r="D108" s="96"/>
      <c r="E108" s="94"/>
      <c r="F108" s="93"/>
      <c r="G108" s="82"/>
      <c r="H108" s="82"/>
      <c r="I108" s="83"/>
      <c r="J108" s="8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87"/>
      <c r="B109" s="85"/>
      <c r="C109" s="85"/>
      <c r="D109" s="96"/>
      <c r="E109" s="95"/>
      <c r="F109" s="98"/>
      <c r="G109" s="98"/>
      <c r="H109" s="98"/>
      <c r="I109" s="83"/>
      <c r="J109" s="8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87"/>
      <c r="B110" s="85"/>
      <c r="C110" s="85"/>
      <c r="D110" s="96"/>
      <c r="E110" s="95"/>
      <c r="F110" s="95"/>
      <c r="G110" s="95"/>
      <c r="H110" s="95"/>
      <c r="I110" s="83"/>
      <c r="J110" s="8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87"/>
      <c r="B111" s="85"/>
      <c r="C111" s="85"/>
      <c r="D111" s="96"/>
      <c r="E111" s="95"/>
      <c r="F111" s="95"/>
      <c r="G111" s="95"/>
      <c r="H111" s="95"/>
      <c r="I111" s="83"/>
      <c r="J111" s="8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87"/>
      <c r="B112" s="85"/>
      <c r="C112" s="85"/>
      <c r="D112" s="96"/>
      <c r="E112" s="95"/>
      <c r="F112" s="95"/>
      <c r="G112" s="95"/>
      <c r="H112" s="95"/>
      <c r="I112" s="83"/>
      <c r="J112" s="9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87"/>
      <c r="B113" s="85"/>
      <c r="C113" s="85"/>
      <c r="D113" s="96"/>
      <c r="E113" s="95"/>
      <c r="F113" s="95"/>
      <c r="G113" s="95"/>
      <c r="H113" s="95"/>
      <c r="I113" s="83"/>
      <c r="J113" s="8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87"/>
      <c r="B114" s="85"/>
      <c r="C114" s="85"/>
      <c r="D114" s="96"/>
      <c r="E114" s="95"/>
      <c r="F114" s="95"/>
      <c r="G114" s="95"/>
      <c r="H114" s="95"/>
      <c r="I114" s="83"/>
      <c r="J114" s="8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87"/>
      <c r="B115" s="85"/>
      <c r="C115" s="85"/>
      <c r="D115" s="85"/>
      <c r="E115" s="95"/>
      <c r="F115" s="95"/>
      <c r="G115" s="95"/>
      <c r="H115" s="95"/>
      <c r="I115" s="83"/>
      <c r="J115" s="8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87"/>
      <c r="B116" s="85"/>
      <c r="C116" s="85"/>
      <c r="D116" s="97"/>
      <c r="E116" s="95"/>
      <c r="F116" s="95"/>
      <c r="G116" s="95"/>
      <c r="H116" s="95"/>
      <c r="I116" s="83"/>
      <c r="J116" s="8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87"/>
      <c r="B117" s="85"/>
      <c r="C117" s="80"/>
      <c r="D117" s="97"/>
      <c r="E117" s="95"/>
      <c r="F117" s="95"/>
      <c r="G117" s="95"/>
      <c r="H117" s="95"/>
      <c r="I117" s="83"/>
      <c r="J117" s="8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87"/>
      <c r="B118" s="85"/>
      <c r="C118" s="80"/>
      <c r="D118" s="97"/>
      <c r="E118" s="95"/>
      <c r="F118" s="95"/>
      <c r="G118" s="95"/>
      <c r="H118" s="95"/>
      <c r="I118" s="83"/>
      <c r="J118" s="8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87"/>
      <c r="B119" s="85"/>
      <c r="C119" s="80"/>
      <c r="D119" s="81"/>
      <c r="E119" s="95"/>
      <c r="F119" s="95"/>
      <c r="G119" s="95"/>
      <c r="H119" s="95"/>
      <c r="I119" s="83"/>
      <c r="J119" s="8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87"/>
      <c r="B120" s="85"/>
      <c r="C120" s="80"/>
      <c r="D120" s="85"/>
      <c r="E120" s="95"/>
      <c r="F120" s="95"/>
      <c r="G120" s="95"/>
      <c r="H120" s="95"/>
      <c r="I120" s="83"/>
      <c r="J120" s="8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87"/>
      <c r="B121" s="85"/>
      <c r="C121" s="80"/>
      <c r="D121" s="79"/>
      <c r="E121" s="95"/>
      <c r="F121" s="95"/>
      <c r="G121" s="95"/>
      <c r="H121" s="95"/>
      <c r="I121" s="83"/>
      <c r="J121" s="8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87"/>
      <c r="B122" s="85"/>
      <c r="C122" s="80"/>
      <c r="D122" s="100"/>
      <c r="E122" s="95"/>
      <c r="F122" s="95"/>
      <c r="G122" s="95"/>
      <c r="H122" s="95"/>
      <c r="I122" s="83"/>
      <c r="J122" s="8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87"/>
      <c r="B123" s="85"/>
      <c r="C123" s="80"/>
      <c r="D123" s="100"/>
      <c r="E123" s="98"/>
      <c r="F123" s="95"/>
      <c r="G123" s="95"/>
      <c r="H123" s="95"/>
      <c r="I123" s="83"/>
      <c r="J123" s="8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87"/>
      <c r="B124" s="85"/>
      <c r="C124" s="80"/>
      <c r="D124" s="100"/>
      <c r="E124" s="95"/>
      <c r="F124" s="95"/>
      <c r="G124" s="95"/>
      <c r="H124" s="95"/>
      <c r="I124" s="83"/>
      <c r="J124" s="84"/>
      <c r="K124" s="2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87"/>
      <c r="B125" s="85"/>
      <c r="C125" s="80"/>
      <c r="D125" s="100"/>
      <c r="E125" s="95"/>
      <c r="F125" s="95"/>
      <c r="G125" s="95"/>
      <c r="H125" s="95"/>
      <c r="I125" s="83"/>
      <c r="J125" s="8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87"/>
      <c r="B126" s="85"/>
      <c r="C126" s="80"/>
      <c r="D126" s="100"/>
      <c r="E126" s="95"/>
      <c r="F126" s="95"/>
      <c r="G126" s="95"/>
      <c r="H126" s="95"/>
      <c r="I126" s="83"/>
      <c r="J126" s="8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87"/>
      <c r="B127" s="85"/>
      <c r="C127" s="80"/>
      <c r="D127" s="100"/>
      <c r="E127" s="95"/>
      <c r="F127" s="95"/>
      <c r="G127" s="95"/>
      <c r="H127" s="95"/>
      <c r="I127" s="83"/>
      <c r="J127" s="8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87"/>
      <c r="B128" s="85"/>
      <c r="C128" s="80"/>
      <c r="D128" s="100"/>
      <c r="E128" s="98"/>
      <c r="F128" s="95"/>
      <c r="G128" s="95"/>
      <c r="H128" s="95"/>
      <c r="I128" s="83"/>
      <c r="J128" s="8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87"/>
      <c r="B129" s="85"/>
      <c r="C129" s="80"/>
      <c r="D129" s="100"/>
      <c r="E129" s="98"/>
      <c r="F129" s="95"/>
      <c r="G129" s="95"/>
      <c r="H129" s="95"/>
      <c r="I129" s="83"/>
      <c r="J129" s="84"/>
      <c r="K129" s="28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87"/>
      <c r="B130" s="85"/>
      <c r="C130" s="80"/>
      <c r="D130" s="100"/>
      <c r="E130" s="98"/>
      <c r="F130" s="95"/>
      <c r="G130" s="101"/>
      <c r="H130" s="101"/>
      <c r="I130" s="83"/>
      <c r="J130" s="8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87"/>
      <c r="B131" s="85"/>
      <c r="C131" s="80"/>
      <c r="D131" s="100"/>
      <c r="E131" s="95"/>
      <c r="F131" s="95"/>
      <c r="G131" s="95"/>
      <c r="H131" s="95"/>
      <c r="I131" s="83"/>
      <c r="J131" s="10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87"/>
      <c r="B132" s="85"/>
      <c r="C132" s="80"/>
      <c r="D132" s="100"/>
      <c r="E132" s="95"/>
      <c r="F132" s="95"/>
      <c r="G132" s="95"/>
      <c r="H132" s="95"/>
      <c r="I132" s="83"/>
      <c r="J132" s="8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87"/>
      <c r="B133" s="85"/>
      <c r="C133" s="80"/>
      <c r="D133" s="100"/>
      <c r="E133" s="95"/>
      <c r="F133" s="95"/>
      <c r="G133" s="95"/>
      <c r="H133" s="95"/>
      <c r="I133" s="83"/>
      <c r="J133" s="8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87"/>
      <c r="B134" s="85"/>
      <c r="C134" s="80"/>
      <c r="D134" s="100"/>
      <c r="E134" s="95"/>
      <c r="F134" s="95"/>
      <c r="G134" s="95"/>
      <c r="H134" s="95"/>
      <c r="I134" s="83"/>
      <c r="J134" s="8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87"/>
      <c r="B135" s="85"/>
      <c r="C135" s="80"/>
      <c r="D135" s="100"/>
      <c r="E135" s="95"/>
      <c r="F135" s="95"/>
      <c r="G135" s="95"/>
      <c r="H135" s="95"/>
      <c r="I135" s="83"/>
      <c r="J135" s="8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87"/>
      <c r="B136" s="85"/>
      <c r="C136" s="80"/>
      <c r="D136" s="100"/>
      <c r="E136" s="95"/>
      <c r="F136" s="95"/>
      <c r="G136" s="95"/>
      <c r="H136" s="95"/>
      <c r="I136" s="83"/>
      <c r="J136" s="10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87"/>
      <c r="B137" s="85"/>
      <c r="C137" s="80"/>
      <c r="D137" s="104"/>
      <c r="E137" s="95"/>
      <c r="F137" s="95"/>
      <c r="G137" s="95"/>
      <c r="H137" s="95"/>
      <c r="I137" s="83"/>
      <c r="J137" s="8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87"/>
      <c r="B138" s="85"/>
      <c r="C138" s="80"/>
      <c r="D138" s="105"/>
      <c r="E138" s="95"/>
      <c r="F138" s="95"/>
      <c r="G138" s="95"/>
      <c r="H138" s="95"/>
      <c r="I138" s="83"/>
      <c r="J138" s="8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87"/>
      <c r="B139" s="85"/>
      <c r="C139" s="80"/>
      <c r="D139" s="105"/>
      <c r="E139" s="95"/>
      <c r="F139" s="95"/>
      <c r="G139" s="95"/>
      <c r="H139" s="95"/>
      <c r="I139" s="83"/>
      <c r="J139" s="8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87"/>
      <c r="B140" s="85"/>
      <c r="C140" s="80"/>
      <c r="D140" s="105"/>
      <c r="E140" s="90"/>
      <c r="F140" s="95"/>
      <c r="G140" s="95"/>
      <c r="H140" s="95"/>
      <c r="I140" s="83"/>
      <c r="J140" s="8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87"/>
      <c r="B141" s="85"/>
      <c r="C141" s="80"/>
      <c r="D141" s="105"/>
      <c r="E141" s="90"/>
      <c r="F141" s="95"/>
      <c r="G141" s="95"/>
      <c r="H141" s="95"/>
      <c r="I141" s="83"/>
      <c r="J141" s="8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87"/>
      <c r="B142" s="85"/>
      <c r="C142" s="80"/>
      <c r="D142" s="105"/>
      <c r="E142" s="90"/>
      <c r="F142" s="95"/>
      <c r="G142" s="95"/>
      <c r="H142" s="95"/>
      <c r="I142" s="83"/>
      <c r="J142" s="8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87"/>
      <c r="B143" s="85"/>
      <c r="C143" s="80"/>
      <c r="D143" s="105"/>
      <c r="E143" s="90"/>
      <c r="F143" s="95"/>
      <c r="G143" s="95"/>
      <c r="H143" s="95"/>
      <c r="I143" s="83"/>
      <c r="J143" s="8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87"/>
      <c r="B144" s="85"/>
      <c r="C144" s="80"/>
      <c r="D144" s="105"/>
      <c r="E144" s="90"/>
      <c r="F144" s="95"/>
      <c r="G144" s="95"/>
      <c r="H144" s="95"/>
      <c r="I144" s="83"/>
      <c r="J144" s="8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87"/>
      <c r="B145" s="85"/>
      <c r="C145" s="80"/>
      <c r="D145" s="105"/>
      <c r="E145" s="95"/>
      <c r="F145" s="95"/>
      <c r="G145" s="95"/>
      <c r="H145" s="95"/>
      <c r="I145" s="83"/>
      <c r="J145" s="8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87"/>
      <c r="B146" s="85"/>
      <c r="C146" s="80"/>
      <c r="D146" s="105"/>
      <c r="E146" s="95"/>
      <c r="F146" s="95"/>
      <c r="G146" s="95"/>
      <c r="H146" s="95"/>
      <c r="I146" s="83"/>
      <c r="J146" s="8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87"/>
      <c r="B147" s="85"/>
      <c r="C147" s="80"/>
      <c r="D147" s="105"/>
      <c r="E147" s="95"/>
      <c r="F147" s="95"/>
      <c r="G147" s="95"/>
      <c r="H147" s="95"/>
      <c r="I147" s="83"/>
      <c r="J147" s="8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87"/>
      <c r="B148" s="85"/>
      <c r="C148" s="80"/>
      <c r="D148" s="105"/>
      <c r="E148" s="95"/>
      <c r="F148" s="95"/>
      <c r="G148" s="95"/>
      <c r="H148" s="95"/>
      <c r="I148" s="83"/>
      <c r="J148" s="8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87"/>
      <c r="B149" s="85"/>
      <c r="C149" s="80"/>
      <c r="D149" s="105"/>
      <c r="E149" s="95"/>
      <c r="F149" s="95"/>
      <c r="G149" s="95"/>
      <c r="H149" s="95"/>
      <c r="I149" s="83"/>
      <c r="J149" s="8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87"/>
      <c r="B150" s="85"/>
      <c r="C150" s="80"/>
      <c r="D150" s="104"/>
      <c r="E150" s="106"/>
      <c r="F150" s="95"/>
      <c r="G150" s="95"/>
      <c r="H150" s="95"/>
      <c r="I150" s="83"/>
      <c r="J150" s="8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87"/>
      <c r="B151" s="85"/>
      <c r="C151" s="80"/>
      <c r="D151" s="79"/>
      <c r="E151" s="95"/>
      <c r="F151" s="95"/>
      <c r="G151" s="95"/>
      <c r="H151" s="95"/>
      <c r="I151" s="83"/>
      <c r="J151" s="8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87"/>
      <c r="B152" s="85"/>
      <c r="C152" s="80"/>
      <c r="D152" s="109"/>
      <c r="E152" s="95"/>
      <c r="F152" s="95"/>
      <c r="G152" s="95"/>
      <c r="H152" s="95"/>
      <c r="I152" s="83"/>
      <c r="J152" s="110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87"/>
      <c r="B153" s="85"/>
      <c r="C153" s="80"/>
      <c r="D153" s="107"/>
      <c r="E153" s="95"/>
      <c r="F153" s="95"/>
      <c r="G153" s="95"/>
      <c r="H153" s="95"/>
      <c r="I153" s="83"/>
      <c r="J153" s="10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87"/>
      <c r="B154" s="85"/>
      <c r="C154" s="80"/>
      <c r="D154" s="107"/>
      <c r="E154" s="90"/>
      <c r="F154" s="95"/>
      <c r="G154" s="95"/>
      <c r="H154" s="95"/>
      <c r="I154" s="83"/>
      <c r="J154" s="10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87"/>
      <c r="B155" s="85"/>
      <c r="C155" s="80"/>
      <c r="D155" s="107"/>
      <c r="E155" s="90"/>
      <c r="F155" s="95"/>
      <c r="G155" s="95"/>
      <c r="H155" s="95"/>
      <c r="I155" s="83"/>
      <c r="J155" s="10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87"/>
      <c r="B156" s="85"/>
      <c r="C156" s="80"/>
      <c r="D156" s="107"/>
      <c r="E156" s="90"/>
      <c r="F156" s="95"/>
      <c r="G156" s="95"/>
      <c r="H156" s="95"/>
      <c r="I156" s="83"/>
      <c r="J156" s="10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87"/>
      <c r="B157" s="85"/>
      <c r="C157" s="80"/>
      <c r="D157" s="107"/>
      <c r="E157" s="90"/>
      <c r="F157" s="95"/>
      <c r="G157" s="95"/>
      <c r="H157" s="95"/>
      <c r="I157" s="83"/>
      <c r="J157" s="10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87"/>
      <c r="B158" s="85"/>
      <c r="C158" s="80"/>
      <c r="D158" s="107"/>
      <c r="E158" s="90"/>
      <c r="F158" s="95"/>
      <c r="G158" s="95"/>
      <c r="H158" s="95"/>
      <c r="I158" s="83"/>
      <c r="J158" s="10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87"/>
      <c r="B159" s="85"/>
      <c r="C159" s="80"/>
      <c r="D159" s="107"/>
      <c r="E159" s="95"/>
      <c r="F159" s="95"/>
      <c r="G159" s="95"/>
      <c r="H159" s="95"/>
      <c r="I159" s="83"/>
      <c r="J159" s="10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87"/>
      <c r="B160" s="85"/>
      <c r="C160" s="80"/>
      <c r="D160" s="107"/>
      <c r="E160" s="95"/>
      <c r="F160" s="95"/>
      <c r="G160" s="95"/>
      <c r="H160" s="95"/>
      <c r="I160" s="83"/>
      <c r="J160" s="8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87"/>
      <c r="B161" s="85"/>
      <c r="C161" s="80"/>
      <c r="D161" s="107"/>
      <c r="E161" s="95"/>
      <c r="F161" s="95"/>
      <c r="G161" s="95"/>
      <c r="H161" s="95"/>
      <c r="I161" s="83"/>
      <c r="J161" s="8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87"/>
      <c r="B162" s="85"/>
      <c r="C162" s="80"/>
      <c r="D162" s="108"/>
      <c r="E162" s="95"/>
      <c r="F162" s="95"/>
      <c r="G162" s="95"/>
      <c r="H162" s="95"/>
      <c r="I162" s="83"/>
      <c r="J162" s="8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6"/>
      <c r="B163" s="22"/>
      <c r="C163" s="76"/>
      <c r="D163" s="77"/>
      <c r="E163" s="78"/>
      <c r="F163" s="23"/>
      <c r="G163" s="23"/>
      <c r="H163" s="23"/>
      <c r="I163" s="22"/>
      <c r="J163" s="5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5"/>
      <c r="B164" s="12"/>
      <c r="C164" s="19"/>
      <c r="D164" s="75"/>
      <c r="E164" s="20"/>
      <c r="F164" s="20"/>
      <c r="G164" s="30"/>
      <c r="H164" s="30"/>
      <c r="I164" s="12"/>
      <c r="J164" s="1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5"/>
      <c r="B165" s="8"/>
      <c r="C165" s="33"/>
      <c r="D165" s="73"/>
      <c r="E165" s="20"/>
      <c r="F165" s="20"/>
      <c r="G165" s="30"/>
      <c r="H165" s="30"/>
      <c r="I165" s="12"/>
      <c r="J165" s="1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5"/>
      <c r="B166" s="8"/>
      <c r="C166" s="33"/>
      <c r="D166" s="73"/>
      <c r="E166" s="20"/>
      <c r="F166" s="20"/>
      <c r="G166" s="30"/>
      <c r="H166" s="30"/>
      <c r="I166" s="12"/>
      <c r="J166" s="1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5"/>
      <c r="B167" s="8"/>
      <c r="C167" s="8"/>
      <c r="D167" s="73"/>
      <c r="E167" s="24"/>
      <c r="F167" s="20"/>
      <c r="G167" s="30"/>
      <c r="H167" s="30"/>
      <c r="I167" s="12"/>
      <c r="J167" s="1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5"/>
      <c r="B168" s="12"/>
      <c r="C168" s="8"/>
      <c r="D168" s="73"/>
      <c r="E168" s="24"/>
      <c r="F168" s="20"/>
      <c r="G168" s="34"/>
      <c r="H168" s="34"/>
      <c r="I168" s="12"/>
      <c r="J168" s="1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5"/>
      <c r="B169" s="12"/>
      <c r="C169" s="8"/>
      <c r="D169" s="73"/>
      <c r="E169" s="24"/>
      <c r="F169" s="20"/>
      <c r="G169" s="30"/>
      <c r="H169" s="30"/>
      <c r="I169" s="12"/>
      <c r="J169" s="1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5"/>
      <c r="B170" s="12"/>
      <c r="C170" s="8"/>
      <c r="D170" s="73"/>
      <c r="E170" s="20"/>
      <c r="F170" s="20"/>
      <c r="G170" s="30"/>
      <c r="H170" s="30"/>
      <c r="I170" s="12"/>
      <c r="J170" s="1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5"/>
      <c r="B171" s="12"/>
      <c r="C171" s="8"/>
      <c r="D171" s="73"/>
      <c r="E171" s="20"/>
      <c r="F171" s="20"/>
      <c r="G171" s="30"/>
      <c r="H171" s="30"/>
      <c r="I171" s="12"/>
      <c r="J171" s="1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5"/>
      <c r="B172" s="12"/>
      <c r="C172" s="12"/>
      <c r="D172" s="74"/>
      <c r="E172" s="20"/>
      <c r="F172" s="20"/>
      <c r="G172" s="34"/>
      <c r="H172" s="34"/>
      <c r="I172" s="12"/>
      <c r="J172" s="1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5"/>
      <c r="B173" s="12"/>
      <c r="C173" s="12"/>
      <c r="D173" s="35"/>
      <c r="E173" s="20"/>
      <c r="F173" s="20"/>
      <c r="G173" s="34"/>
      <c r="H173" s="34"/>
      <c r="I173" s="12"/>
      <c r="J173" s="1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5"/>
      <c r="B174" s="12"/>
      <c r="C174" s="12"/>
      <c r="D174" s="35"/>
      <c r="E174" s="20"/>
      <c r="F174" s="31"/>
      <c r="G174" s="34"/>
      <c r="H174" s="34"/>
      <c r="I174" s="12"/>
      <c r="J174" s="1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5"/>
      <c r="B175" s="12"/>
      <c r="C175" s="12"/>
      <c r="D175" s="35"/>
      <c r="E175" s="20"/>
      <c r="F175" s="20"/>
      <c r="G175" s="30"/>
      <c r="H175" s="30"/>
      <c r="I175" s="12"/>
      <c r="J175" s="1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5"/>
      <c r="B176" s="12"/>
      <c r="C176" s="12"/>
      <c r="D176" s="35"/>
      <c r="E176" s="15"/>
      <c r="F176" s="20"/>
      <c r="G176" s="30"/>
      <c r="H176" s="30"/>
      <c r="I176" s="12"/>
      <c r="J176" s="1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5"/>
      <c r="B177" s="12"/>
      <c r="C177" s="12"/>
      <c r="D177" s="35"/>
      <c r="E177" s="17"/>
      <c r="F177" s="20"/>
      <c r="G177" s="30"/>
      <c r="H177" s="30"/>
      <c r="I177" s="12"/>
      <c r="J177" s="1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5"/>
      <c r="B178" s="12"/>
      <c r="C178" s="12"/>
      <c r="D178" s="35"/>
      <c r="E178" s="17"/>
      <c r="F178" s="31"/>
      <c r="G178" s="34"/>
      <c r="H178" s="34"/>
      <c r="I178" s="12"/>
      <c r="J178" s="1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5"/>
      <c r="B179" s="12"/>
      <c r="C179" s="12"/>
      <c r="D179" s="35"/>
      <c r="E179" s="17"/>
      <c r="F179" s="20"/>
      <c r="G179" s="30"/>
      <c r="H179" s="30"/>
      <c r="I179" s="12"/>
      <c r="J179" s="1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5"/>
      <c r="B180" s="12"/>
      <c r="C180" s="12"/>
      <c r="D180" s="35"/>
      <c r="E180" s="17"/>
      <c r="F180" s="20"/>
      <c r="G180" s="30"/>
      <c r="H180" s="30"/>
      <c r="I180" s="12"/>
      <c r="J180" s="1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5"/>
      <c r="B181" s="12"/>
      <c r="C181" s="12"/>
      <c r="D181" s="35"/>
      <c r="E181" s="36"/>
      <c r="F181" s="20"/>
      <c r="G181" s="30"/>
      <c r="H181" s="30"/>
      <c r="I181" s="12"/>
      <c r="J181" s="1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5"/>
      <c r="B182" s="12"/>
      <c r="C182" s="12"/>
      <c r="D182" s="35"/>
      <c r="E182" s="36"/>
      <c r="F182" s="20"/>
      <c r="G182" s="30"/>
      <c r="H182" s="30"/>
      <c r="I182" s="12"/>
      <c r="J182" s="1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5"/>
      <c r="B183" s="12"/>
      <c r="C183" s="12"/>
      <c r="D183" s="35"/>
      <c r="E183" s="36"/>
      <c r="F183" s="20"/>
      <c r="G183" s="30"/>
      <c r="H183" s="30"/>
      <c r="I183" s="12"/>
      <c r="J183" s="1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5"/>
      <c r="B184" s="12"/>
      <c r="C184" s="12"/>
      <c r="D184" s="35"/>
      <c r="E184" s="17"/>
      <c r="F184" s="20"/>
      <c r="G184" s="30"/>
      <c r="H184" s="30"/>
      <c r="I184" s="12"/>
      <c r="J184" s="1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5"/>
      <c r="B185" s="12"/>
      <c r="C185" s="12"/>
      <c r="D185" s="35"/>
      <c r="E185" s="17"/>
      <c r="F185" s="31"/>
      <c r="G185" s="34"/>
      <c r="H185" s="34"/>
      <c r="I185" s="12"/>
      <c r="J185" s="1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5"/>
      <c r="B186" s="12"/>
      <c r="C186" s="12"/>
      <c r="D186" s="35"/>
      <c r="E186" s="17"/>
      <c r="F186" s="20"/>
      <c r="G186" s="30"/>
      <c r="H186" s="30"/>
      <c r="I186" s="12"/>
      <c r="J186" s="1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5"/>
      <c r="B187" s="12"/>
      <c r="C187" s="12"/>
      <c r="D187" s="35"/>
      <c r="E187" s="17"/>
      <c r="F187" s="20"/>
      <c r="G187" s="30"/>
      <c r="H187" s="30"/>
      <c r="I187" s="12"/>
      <c r="J187" s="1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5"/>
      <c r="B188" s="21"/>
      <c r="C188" s="37"/>
      <c r="D188" s="38"/>
      <c r="E188" s="36"/>
      <c r="F188" s="20"/>
      <c r="G188" s="30"/>
      <c r="H188" s="30"/>
      <c r="I188" s="12"/>
      <c r="J188" s="1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5"/>
      <c r="B189" s="12"/>
      <c r="C189" s="16"/>
      <c r="D189" s="24"/>
      <c r="E189" s="39"/>
      <c r="F189" s="31"/>
      <c r="G189" s="34"/>
      <c r="H189" s="34"/>
      <c r="I189" s="12"/>
      <c r="J189" s="1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5"/>
      <c r="B190" s="12"/>
      <c r="C190" s="16"/>
      <c r="D190" s="24"/>
      <c r="E190" s="31"/>
      <c r="F190" s="31"/>
      <c r="G190" s="34"/>
      <c r="H190" s="34"/>
      <c r="I190" s="12"/>
      <c r="J190" s="1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5"/>
      <c r="B191" s="12"/>
      <c r="C191" s="16"/>
      <c r="D191" s="24"/>
      <c r="E191" s="20"/>
      <c r="F191" s="20"/>
      <c r="G191" s="30"/>
      <c r="H191" s="30"/>
      <c r="I191" s="12"/>
      <c r="J191" s="1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5"/>
      <c r="B192" s="12"/>
      <c r="C192" s="24"/>
      <c r="D192" s="24"/>
      <c r="E192" s="31"/>
      <c r="F192" s="31"/>
      <c r="G192" s="34"/>
      <c r="H192" s="34"/>
      <c r="I192" s="12"/>
      <c r="J192" s="1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5"/>
      <c r="B193" s="12"/>
      <c r="C193" s="16"/>
      <c r="D193" s="9"/>
      <c r="E193" s="20"/>
      <c r="F193" s="20"/>
      <c r="G193" s="30"/>
      <c r="H193" s="30"/>
      <c r="I193" s="12"/>
      <c r="J193" s="1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5"/>
      <c r="B194" s="12"/>
      <c r="C194" s="16"/>
      <c r="D194" s="40"/>
      <c r="E194" s="39"/>
      <c r="F194" s="20"/>
      <c r="G194" s="30"/>
      <c r="H194" s="30"/>
      <c r="I194" s="12"/>
      <c r="J194" s="1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5"/>
      <c r="B195" s="12"/>
      <c r="C195" s="16"/>
      <c r="D195" s="40"/>
      <c r="E195" s="20"/>
      <c r="F195" s="20"/>
      <c r="G195" s="30"/>
      <c r="H195" s="30"/>
      <c r="I195" s="12"/>
      <c r="J195" s="1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>
      <c r="A196" s="15"/>
      <c r="B196" s="12"/>
      <c r="C196" s="16"/>
      <c r="D196" s="41"/>
      <c r="E196" s="20"/>
      <c r="F196" s="31"/>
      <c r="G196" s="34"/>
      <c r="H196" s="34"/>
      <c r="I196" s="12"/>
      <c r="J196" s="1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5"/>
      <c r="B197" s="12"/>
      <c r="C197" s="24"/>
      <c r="D197" s="24"/>
      <c r="E197" s="20"/>
      <c r="F197" s="20"/>
      <c r="G197" s="30"/>
      <c r="H197" s="30"/>
      <c r="I197" s="12"/>
      <c r="J197" s="1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5"/>
      <c r="B198" s="12"/>
      <c r="C198" s="12"/>
      <c r="D198" s="8"/>
      <c r="E198" s="29"/>
      <c r="F198" s="20"/>
      <c r="G198" s="20"/>
      <c r="H198" s="20"/>
      <c r="I198" s="12"/>
      <c r="J198" s="1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5"/>
      <c r="B199" s="12"/>
      <c r="C199" s="12"/>
      <c r="D199" s="8"/>
      <c r="E199" s="42"/>
      <c r="F199" s="42"/>
      <c r="G199" s="42"/>
      <c r="H199" s="42"/>
      <c r="I199" s="12"/>
      <c r="J199" s="1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5"/>
      <c r="B200" s="12"/>
      <c r="C200" s="12"/>
      <c r="D200" s="8"/>
      <c r="E200" s="42"/>
      <c r="F200" s="42"/>
      <c r="G200" s="42"/>
      <c r="H200" s="42"/>
      <c r="I200" s="12"/>
      <c r="J200" s="1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5"/>
      <c r="B201" s="12"/>
      <c r="C201" s="12"/>
      <c r="D201" s="8"/>
      <c r="E201" s="42"/>
      <c r="F201" s="42"/>
      <c r="G201" s="42"/>
      <c r="H201" s="42"/>
      <c r="I201" s="12"/>
      <c r="J201" s="1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5"/>
      <c r="B202" s="12"/>
      <c r="C202" s="12"/>
      <c r="D202" s="8"/>
      <c r="E202" s="42"/>
      <c r="F202" s="42"/>
      <c r="G202" s="42"/>
      <c r="H202" s="42"/>
      <c r="I202" s="12"/>
      <c r="J202" s="1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5"/>
      <c r="B203" s="12"/>
      <c r="C203" s="12"/>
      <c r="D203" s="8"/>
      <c r="E203" s="42"/>
      <c r="F203" s="42"/>
      <c r="G203" s="42"/>
      <c r="H203" s="42"/>
      <c r="I203" s="12"/>
      <c r="J203" s="1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5"/>
      <c r="B204" s="12"/>
      <c r="C204" s="12"/>
      <c r="D204" s="8"/>
      <c r="E204" s="42"/>
      <c r="F204" s="42"/>
      <c r="G204" s="43"/>
      <c r="H204" s="43"/>
      <c r="I204" s="12"/>
      <c r="J204" s="1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5"/>
      <c r="B205" s="12"/>
      <c r="C205" s="12"/>
      <c r="D205" s="8"/>
      <c r="E205" s="42"/>
      <c r="F205" s="44"/>
      <c r="G205" s="44"/>
      <c r="H205" s="44"/>
      <c r="I205" s="12"/>
      <c r="J205" s="1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5"/>
      <c r="B206" s="12"/>
      <c r="C206" s="8"/>
      <c r="D206" s="14"/>
      <c r="E206" s="42"/>
      <c r="F206" s="44"/>
      <c r="G206" s="44"/>
      <c r="H206" s="44"/>
      <c r="I206" s="12"/>
      <c r="J206" s="1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customHeight="1">
      <c r="A207" s="15"/>
      <c r="B207" s="16"/>
      <c r="C207" s="12"/>
      <c r="D207" s="14"/>
      <c r="E207" s="10"/>
      <c r="F207" s="45"/>
      <c r="G207" s="45"/>
      <c r="H207" s="45"/>
      <c r="I207" s="12"/>
      <c r="J207" s="1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5"/>
      <c r="B208" s="16"/>
      <c r="C208" s="12"/>
      <c r="D208" s="8"/>
      <c r="E208" s="10"/>
      <c r="F208" s="11"/>
      <c r="G208" s="11"/>
      <c r="H208" s="11"/>
      <c r="I208" s="12"/>
      <c r="J208" s="1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5"/>
      <c r="B209" s="16"/>
      <c r="C209" s="12"/>
      <c r="D209" s="8"/>
      <c r="E209" s="10"/>
      <c r="F209" s="11"/>
      <c r="G209" s="11"/>
      <c r="H209" s="11"/>
      <c r="I209" s="12"/>
      <c r="J209" s="1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5"/>
      <c r="B210" s="16"/>
      <c r="C210" s="12"/>
      <c r="D210" s="8"/>
      <c r="E210" s="10"/>
      <c r="F210" s="11"/>
      <c r="G210" s="11"/>
      <c r="H210" s="11"/>
      <c r="I210" s="12"/>
      <c r="J210" s="1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5"/>
      <c r="B211" s="16"/>
      <c r="C211" s="12"/>
      <c r="D211" s="8"/>
      <c r="E211" s="10"/>
      <c r="F211" s="46"/>
      <c r="G211" s="47"/>
      <c r="H211" s="47"/>
      <c r="I211" s="12"/>
      <c r="J211" s="1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5"/>
      <c r="B212" s="16"/>
      <c r="C212" s="12"/>
      <c r="D212" s="8"/>
      <c r="E212" s="10"/>
      <c r="F212" s="45"/>
      <c r="G212" s="47"/>
      <c r="H212" s="47"/>
      <c r="I212" s="12"/>
      <c r="J212" s="1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5"/>
      <c r="B213" s="16"/>
      <c r="C213" s="12"/>
      <c r="D213" s="8"/>
      <c r="E213" s="10"/>
      <c r="F213" s="45"/>
      <c r="G213" s="47"/>
      <c r="H213" s="47"/>
      <c r="I213" s="12"/>
      <c r="J213" s="1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5"/>
      <c r="B214" s="16"/>
      <c r="C214" s="12"/>
      <c r="D214" s="8"/>
      <c r="E214" s="10"/>
      <c r="F214" s="45"/>
      <c r="G214" s="45"/>
      <c r="H214" s="45"/>
      <c r="I214" s="12"/>
      <c r="J214" s="1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5"/>
      <c r="B215" s="16"/>
      <c r="C215" s="75"/>
      <c r="D215" s="141"/>
      <c r="E215" s="142"/>
      <c r="F215" s="142"/>
      <c r="G215" s="143"/>
      <c r="H215" s="143"/>
      <c r="I215" s="197"/>
      <c r="J215" s="1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5"/>
      <c r="B216" s="138"/>
      <c r="C216" s="83"/>
      <c r="D216" s="79"/>
      <c r="E216" s="82"/>
      <c r="F216" s="82"/>
      <c r="G216" s="88"/>
      <c r="H216" s="88"/>
      <c r="I216" s="198"/>
      <c r="J216" s="1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5"/>
      <c r="B217" s="138"/>
      <c r="C217" s="83"/>
      <c r="D217" s="79"/>
      <c r="E217" s="82"/>
      <c r="F217" s="82"/>
      <c r="G217" s="88"/>
      <c r="H217" s="88"/>
      <c r="I217" s="199"/>
      <c r="J217" s="1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5"/>
      <c r="B218" s="138"/>
      <c r="C218" s="83"/>
      <c r="D218" s="83"/>
      <c r="E218" s="82"/>
      <c r="F218" s="145"/>
      <c r="G218" s="145"/>
      <c r="H218" s="145"/>
      <c r="I218" s="21"/>
      <c r="J218" s="1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5"/>
      <c r="B219" s="138"/>
      <c r="C219" s="83"/>
      <c r="D219" s="83"/>
      <c r="E219" s="82"/>
      <c r="F219" s="88"/>
      <c r="G219" s="88"/>
      <c r="H219" s="88"/>
      <c r="I219" s="26"/>
      <c r="J219" s="1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5"/>
      <c r="B220" s="138"/>
      <c r="C220" s="83"/>
      <c r="D220" s="83"/>
      <c r="E220" s="82"/>
      <c r="F220" s="88"/>
      <c r="G220" s="88"/>
      <c r="H220" s="88"/>
      <c r="I220" s="26"/>
      <c r="J220" s="1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5"/>
      <c r="B221" s="138"/>
      <c r="C221" s="83"/>
      <c r="D221" s="83"/>
      <c r="E221" s="82"/>
      <c r="F221" s="82"/>
      <c r="G221" s="82"/>
      <c r="H221" s="82"/>
      <c r="I221" s="12"/>
      <c r="J221" s="1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5"/>
      <c r="B222" s="138"/>
      <c r="C222" s="83"/>
      <c r="D222" s="83"/>
      <c r="E222" s="82"/>
      <c r="F222" s="82"/>
      <c r="G222" s="82"/>
      <c r="H222" s="82"/>
      <c r="I222" s="12"/>
      <c r="J222" s="1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5"/>
      <c r="B223" s="138"/>
      <c r="C223" s="83"/>
      <c r="D223" s="83"/>
      <c r="E223" s="82"/>
      <c r="F223" s="82"/>
      <c r="G223" s="82"/>
      <c r="H223" s="82"/>
      <c r="I223" s="12"/>
      <c r="J223" s="1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5"/>
      <c r="B224" s="138"/>
      <c r="C224" s="192"/>
      <c r="D224" s="79"/>
      <c r="E224" s="195"/>
      <c r="F224" s="82"/>
      <c r="G224" s="82"/>
      <c r="H224" s="82"/>
      <c r="I224" s="12"/>
      <c r="J224" s="1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5"/>
      <c r="B225" s="138"/>
      <c r="C225" s="193"/>
      <c r="D225" s="79"/>
      <c r="E225" s="193"/>
      <c r="F225" s="82"/>
      <c r="G225" s="82"/>
      <c r="H225" s="82"/>
      <c r="I225" s="12"/>
      <c r="J225" s="1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5"/>
      <c r="B226" s="138"/>
      <c r="C226" s="193"/>
      <c r="D226" s="79"/>
      <c r="E226" s="193"/>
      <c r="F226" s="82"/>
      <c r="G226" s="82"/>
      <c r="H226" s="82"/>
      <c r="I226" s="12"/>
      <c r="J226" s="1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5"/>
      <c r="B227" s="138"/>
      <c r="C227" s="193"/>
      <c r="D227" s="79"/>
      <c r="E227" s="82"/>
      <c r="F227" s="82"/>
      <c r="G227" s="82"/>
      <c r="H227" s="82"/>
      <c r="I227" s="12"/>
      <c r="J227" s="1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5"/>
      <c r="B228" s="138"/>
      <c r="C228" s="193"/>
      <c r="D228" s="79"/>
      <c r="E228" s="82"/>
      <c r="F228" s="82"/>
      <c r="G228" s="82"/>
      <c r="H228" s="82"/>
      <c r="I228" s="12"/>
      <c r="J228" s="1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5"/>
      <c r="B229" s="138"/>
      <c r="C229" s="193"/>
      <c r="D229" s="79"/>
      <c r="E229" s="82"/>
      <c r="F229" s="145"/>
      <c r="G229" s="145"/>
      <c r="H229" s="145"/>
      <c r="I229" s="12"/>
      <c r="J229" s="1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5"/>
      <c r="B230" s="138"/>
      <c r="C230" s="193"/>
      <c r="D230" s="79"/>
      <c r="E230" s="82"/>
      <c r="F230" s="82"/>
      <c r="G230" s="82"/>
      <c r="H230" s="82"/>
      <c r="I230" s="12"/>
      <c r="J230" s="1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5"/>
      <c r="B231" s="138"/>
      <c r="C231" s="194"/>
      <c r="D231" s="98"/>
      <c r="E231" s="82"/>
      <c r="F231" s="145"/>
      <c r="G231" s="145"/>
      <c r="H231" s="145"/>
      <c r="I231" s="12"/>
      <c r="J231" s="1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5"/>
      <c r="B232" s="138"/>
      <c r="C232" s="193"/>
      <c r="D232" s="98"/>
      <c r="E232" s="82"/>
      <c r="F232" s="145"/>
      <c r="G232" s="145"/>
      <c r="H232" s="145"/>
      <c r="I232" s="12"/>
      <c r="J232" s="1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5"/>
      <c r="B233" s="138"/>
      <c r="C233" s="79"/>
      <c r="D233" s="79"/>
      <c r="E233" s="82"/>
      <c r="F233" s="146"/>
      <c r="G233" s="146"/>
      <c r="H233" s="146"/>
      <c r="I233" s="26"/>
      <c r="J233" s="2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30" customHeight="1">
      <c r="A234" s="15"/>
      <c r="B234" s="138"/>
      <c r="C234" s="194"/>
      <c r="D234" s="98"/>
      <c r="E234" s="82"/>
      <c r="F234" s="82"/>
      <c r="G234" s="82"/>
      <c r="H234" s="82"/>
      <c r="I234" s="12"/>
      <c r="J234" s="2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5"/>
      <c r="B235" s="138"/>
      <c r="C235" s="193"/>
      <c r="D235" s="98"/>
      <c r="E235" s="82"/>
      <c r="F235" s="82"/>
      <c r="G235" s="82"/>
      <c r="H235" s="82"/>
      <c r="I235" s="12"/>
      <c r="J235" s="2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5"/>
      <c r="B236" s="138"/>
      <c r="C236" s="193"/>
      <c r="D236" s="98"/>
      <c r="E236" s="82"/>
      <c r="F236" s="82"/>
      <c r="G236" s="82"/>
      <c r="H236" s="82"/>
      <c r="I236" s="12"/>
      <c r="J236" s="2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5"/>
      <c r="B237" s="138"/>
      <c r="C237" s="193"/>
      <c r="D237" s="98"/>
      <c r="E237" s="82"/>
      <c r="F237" s="145"/>
      <c r="G237" s="145"/>
      <c r="H237" s="145"/>
      <c r="I237" s="12"/>
      <c r="J237" s="2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5"/>
      <c r="B238" s="138"/>
      <c r="C238" s="193"/>
      <c r="D238" s="98"/>
      <c r="E238" s="147"/>
      <c r="F238" s="82"/>
      <c r="G238" s="82"/>
      <c r="H238" s="82"/>
      <c r="I238" s="12"/>
      <c r="J238" s="2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5"/>
      <c r="B239" s="138"/>
      <c r="C239" s="98"/>
      <c r="D239" s="98"/>
      <c r="E239" s="82"/>
      <c r="F239" s="82"/>
      <c r="G239" s="82"/>
      <c r="H239" s="82"/>
      <c r="I239" s="12"/>
      <c r="J239" s="2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5"/>
      <c r="B240" s="138"/>
      <c r="C240" s="83"/>
      <c r="D240" s="83"/>
      <c r="E240" s="82"/>
      <c r="F240" s="82"/>
      <c r="G240" s="82"/>
      <c r="H240" s="82"/>
      <c r="I240" s="12"/>
      <c r="J240" s="2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5"/>
      <c r="B241" s="138"/>
      <c r="C241" s="83"/>
      <c r="D241" s="83"/>
      <c r="E241" s="82"/>
      <c r="F241" s="82"/>
      <c r="G241" s="82"/>
      <c r="H241" s="82"/>
      <c r="I241" s="12"/>
      <c r="J241" s="2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5"/>
      <c r="B242" s="138"/>
      <c r="C242" s="83"/>
      <c r="D242" s="83"/>
      <c r="E242" s="82"/>
      <c r="F242" s="145"/>
      <c r="G242" s="145"/>
      <c r="H242" s="145"/>
      <c r="I242" s="12"/>
      <c r="J242" s="2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5"/>
      <c r="B243" s="138"/>
      <c r="C243" s="83"/>
      <c r="D243" s="83"/>
      <c r="E243" s="82"/>
      <c r="F243" s="145"/>
      <c r="G243" s="145"/>
      <c r="H243" s="145"/>
      <c r="I243" s="12"/>
      <c r="J243" s="2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5"/>
      <c r="B244" s="138"/>
      <c r="C244" s="83"/>
      <c r="D244" s="83"/>
      <c r="E244" s="82"/>
      <c r="F244" s="145"/>
      <c r="G244" s="145"/>
      <c r="H244" s="145"/>
      <c r="I244" s="12"/>
      <c r="J244" s="2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5"/>
      <c r="B245" s="138"/>
      <c r="C245" s="83"/>
      <c r="D245" s="83"/>
      <c r="E245" s="82"/>
      <c r="F245" s="145"/>
      <c r="G245" s="145"/>
      <c r="H245" s="145"/>
      <c r="I245" s="12"/>
      <c r="J245" s="2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5"/>
      <c r="B246" s="138"/>
      <c r="C246" s="83"/>
      <c r="D246" s="83"/>
      <c r="E246" s="82"/>
      <c r="F246" s="145"/>
      <c r="G246" s="145"/>
      <c r="H246" s="145"/>
      <c r="I246" s="12"/>
      <c r="J246" s="2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5"/>
      <c r="B247" s="138"/>
      <c r="C247" s="83"/>
      <c r="D247" s="83"/>
      <c r="E247" s="82"/>
      <c r="F247" s="82"/>
      <c r="G247" s="82"/>
      <c r="H247" s="82"/>
      <c r="I247" s="48"/>
      <c r="J247" s="2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5"/>
      <c r="B248" s="138"/>
      <c r="C248" s="83"/>
      <c r="D248" s="83"/>
      <c r="E248" s="82"/>
      <c r="F248" s="82"/>
      <c r="G248" s="82"/>
      <c r="H248" s="82"/>
      <c r="I248" s="22"/>
      <c r="J248" s="2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5"/>
      <c r="B249" s="138"/>
      <c r="C249" s="83"/>
      <c r="D249" s="83"/>
      <c r="E249" s="82"/>
      <c r="F249" s="145"/>
      <c r="G249" s="145"/>
      <c r="H249" s="145"/>
      <c r="I249" s="12"/>
      <c r="J249" s="2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5"/>
      <c r="B250" s="138"/>
      <c r="C250" s="81"/>
      <c r="D250" s="81"/>
      <c r="E250" s="82"/>
      <c r="F250" s="145"/>
      <c r="G250" s="145"/>
      <c r="H250" s="145"/>
      <c r="I250" s="12"/>
      <c r="J250" s="2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5"/>
      <c r="B251" s="138"/>
      <c r="C251" s="83"/>
      <c r="D251" s="83"/>
      <c r="E251" s="82"/>
      <c r="F251" s="145"/>
      <c r="G251" s="145"/>
      <c r="H251" s="145"/>
      <c r="I251" s="12"/>
      <c r="J251" s="2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5"/>
      <c r="B252" s="138"/>
      <c r="C252" s="83"/>
      <c r="D252" s="83"/>
      <c r="E252" s="82"/>
      <c r="F252" s="145"/>
      <c r="G252" s="145"/>
      <c r="H252" s="145"/>
      <c r="I252" s="12"/>
      <c r="J252" s="2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5"/>
      <c r="B253" s="138"/>
      <c r="C253" s="83"/>
      <c r="D253" s="83"/>
      <c r="E253" s="82"/>
      <c r="F253" s="146"/>
      <c r="G253" s="146"/>
      <c r="H253" s="146"/>
      <c r="I253" s="26"/>
      <c r="J253" s="2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5"/>
      <c r="B254" s="138"/>
      <c r="C254" s="194"/>
      <c r="D254" s="98"/>
      <c r="E254" s="82"/>
      <c r="F254" s="145"/>
      <c r="G254" s="145"/>
      <c r="H254" s="145"/>
      <c r="I254" s="12"/>
      <c r="J254" s="2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5"/>
      <c r="B255" s="138"/>
      <c r="C255" s="193"/>
      <c r="D255" s="98"/>
      <c r="E255" s="82"/>
      <c r="F255" s="145"/>
      <c r="G255" s="145"/>
      <c r="H255" s="145"/>
      <c r="I255" s="12"/>
      <c r="J255" s="2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5"/>
      <c r="B256" s="138"/>
      <c r="C256" s="192"/>
      <c r="D256" s="79"/>
      <c r="E256" s="98"/>
      <c r="F256" s="98"/>
      <c r="G256" s="98"/>
      <c r="H256" s="98"/>
      <c r="I256" s="12"/>
      <c r="J256" s="2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5"/>
      <c r="B257" s="138"/>
      <c r="C257" s="193"/>
      <c r="D257" s="79"/>
      <c r="E257" s="98"/>
      <c r="F257" s="98"/>
      <c r="G257" s="98"/>
      <c r="H257" s="98"/>
      <c r="I257" s="12"/>
      <c r="J257" s="2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5"/>
      <c r="B258" s="138"/>
      <c r="C258" s="83"/>
      <c r="D258" s="83"/>
      <c r="E258" s="98"/>
      <c r="F258" s="98"/>
      <c r="G258" s="98"/>
      <c r="H258" s="98"/>
      <c r="I258" s="12"/>
      <c r="J258" s="2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5"/>
      <c r="B259" s="138"/>
      <c r="C259" s="194"/>
      <c r="D259" s="98"/>
      <c r="E259" s="98"/>
      <c r="F259" s="98"/>
      <c r="G259" s="98"/>
      <c r="H259" s="98"/>
      <c r="I259" s="12"/>
      <c r="J259" s="2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5"/>
      <c r="B260" s="138"/>
      <c r="C260" s="193"/>
      <c r="D260" s="98"/>
      <c r="E260" s="98"/>
      <c r="F260" s="98"/>
      <c r="G260" s="98"/>
      <c r="H260" s="98"/>
      <c r="I260" s="12"/>
      <c r="J260" s="2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5"/>
      <c r="B261" s="138"/>
      <c r="C261" s="193"/>
      <c r="D261" s="98"/>
      <c r="E261" s="98"/>
      <c r="F261" s="98"/>
      <c r="G261" s="98"/>
      <c r="H261" s="98"/>
      <c r="I261" s="12"/>
      <c r="J261" s="2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9"/>
      <c r="B262" s="139"/>
      <c r="C262" s="148"/>
      <c r="D262" s="148"/>
      <c r="E262" s="149"/>
      <c r="F262" s="150"/>
      <c r="G262" s="150"/>
      <c r="H262" s="150"/>
      <c r="I262" s="50"/>
      <c r="J262" s="51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7"/>
      <c r="B263" s="140"/>
      <c r="C263" s="83"/>
      <c r="D263" s="83"/>
      <c r="E263" s="98"/>
      <c r="F263" s="98"/>
      <c r="G263" s="98"/>
      <c r="H263" s="98"/>
      <c r="I263" s="12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40"/>
      <c r="C264" s="83"/>
      <c r="D264" s="83"/>
      <c r="E264" s="98"/>
      <c r="F264" s="98"/>
      <c r="G264" s="98"/>
      <c r="H264" s="98"/>
      <c r="I264" s="12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40"/>
      <c r="C265" s="83"/>
      <c r="D265" s="83"/>
      <c r="E265" s="98"/>
      <c r="F265" s="98"/>
      <c r="G265" s="98"/>
      <c r="H265" s="98"/>
      <c r="I265" s="12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40"/>
      <c r="C266" s="83"/>
      <c r="D266" s="83"/>
      <c r="E266" s="98"/>
      <c r="F266" s="98"/>
      <c r="G266" s="98"/>
      <c r="H266" s="98"/>
      <c r="I266" s="21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202"/>
      <c r="C267" s="192"/>
      <c r="D267" s="79"/>
      <c r="E267" s="192"/>
      <c r="F267" s="151"/>
      <c r="G267" s="151"/>
      <c r="H267" s="151"/>
      <c r="I267" s="12"/>
      <c r="J267" s="13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203"/>
      <c r="C268" s="193"/>
      <c r="D268" s="79"/>
      <c r="E268" s="193"/>
      <c r="F268" s="151"/>
      <c r="G268" s="151"/>
      <c r="H268" s="151"/>
      <c r="I268" s="12"/>
      <c r="J268" s="13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203"/>
      <c r="C269" s="193"/>
      <c r="D269" s="79"/>
      <c r="E269" s="193"/>
      <c r="F269" s="151"/>
      <c r="G269" s="151"/>
      <c r="H269" s="151"/>
      <c r="I269" s="12"/>
      <c r="J269" s="13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203"/>
      <c r="C270" s="193"/>
      <c r="D270" s="79"/>
      <c r="E270" s="193"/>
      <c r="F270" s="151"/>
      <c r="G270" s="151"/>
      <c r="H270" s="151"/>
      <c r="I270" s="12"/>
      <c r="J270" s="13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203"/>
      <c r="C271" s="193"/>
      <c r="D271" s="79"/>
      <c r="E271" s="193"/>
      <c r="F271" s="151"/>
      <c r="G271" s="151"/>
      <c r="H271" s="151"/>
      <c r="I271" s="12"/>
      <c r="J271" s="13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203"/>
      <c r="C272" s="193"/>
      <c r="D272" s="79"/>
      <c r="E272" s="193"/>
      <c r="F272" s="152"/>
      <c r="G272" s="152"/>
      <c r="H272" s="152"/>
      <c r="I272" s="12"/>
      <c r="J272" s="13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203"/>
      <c r="C273" s="193"/>
      <c r="D273" s="79"/>
      <c r="E273" s="193"/>
      <c r="F273" s="151"/>
      <c r="G273" s="151"/>
      <c r="H273" s="151"/>
      <c r="I273" s="12"/>
      <c r="J273" s="13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203"/>
      <c r="C274" s="193"/>
      <c r="D274" s="79"/>
      <c r="E274" s="193"/>
      <c r="F274" s="151"/>
      <c r="G274" s="151"/>
      <c r="H274" s="151"/>
      <c r="I274" s="12"/>
      <c r="J274" s="13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203"/>
      <c r="C275" s="193"/>
      <c r="D275" s="79"/>
      <c r="E275" s="83"/>
      <c r="F275" s="84"/>
      <c r="G275" s="84"/>
      <c r="H275" s="84"/>
      <c r="I275" s="22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203"/>
      <c r="C276" s="193"/>
      <c r="D276" s="79"/>
      <c r="E276" s="83"/>
      <c r="F276" s="84"/>
      <c r="G276" s="84"/>
      <c r="H276" s="84"/>
      <c r="I276" s="12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203"/>
      <c r="C277" s="193"/>
      <c r="D277" s="79"/>
      <c r="E277" s="192"/>
      <c r="F277" s="90"/>
      <c r="G277" s="90"/>
      <c r="H277" s="90"/>
      <c r="I277" s="12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203"/>
      <c r="C278" s="193"/>
      <c r="D278" s="79"/>
      <c r="E278" s="193"/>
      <c r="F278" s="84"/>
      <c r="G278" s="84"/>
      <c r="H278" s="84"/>
      <c r="I278" s="12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203"/>
      <c r="C279" s="193"/>
      <c r="D279" s="79"/>
      <c r="E279" s="193"/>
      <c r="F279" s="84"/>
      <c r="G279" s="84"/>
      <c r="H279" s="84"/>
      <c r="I279" s="12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203"/>
      <c r="C280" s="193"/>
      <c r="D280" s="79"/>
      <c r="E280" s="193"/>
      <c r="F280" s="84"/>
      <c r="G280" s="84"/>
      <c r="H280" s="84"/>
      <c r="I280" s="12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98"/>
      <c r="C281" s="26"/>
      <c r="D281" s="144"/>
      <c r="E281" s="144"/>
      <c r="F281" s="53"/>
      <c r="G281" s="53"/>
      <c r="H281" s="53"/>
      <c r="I281" s="12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98"/>
      <c r="C282" s="197"/>
      <c r="D282" s="14"/>
      <c r="E282" s="204"/>
      <c r="F282" s="20"/>
      <c r="G282" s="20"/>
      <c r="H282" s="20"/>
      <c r="I282" s="12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98"/>
      <c r="C283" s="198"/>
      <c r="D283" s="26"/>
      <c r="E283" s="199"/>
      <c r="F283" s="20"/>
      <c r="G283" s="20"/>
      <c r="H283" s="20"/>
      <c r="I283" s="12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98"/>
      <c r="C284" s="198"/>
      <c r="D284" s="8"/>
      <c r="E284" s="204"/>
      <c r="F284" s="20"/>
      <c r="G284" s="20"/>
      <c r="H284" s="20"/>
      <c r="I284" s="12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98"/>
      <c r="C285" s="199"/>
      <c r="D285" s="8"/>
      <c r="E285" s="199"/>
      <c r="F285" s="20"/>
      <c r="G285" s="20"/>
      <c r="H285" s="20"/>
      <c r="I285" s="12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98"/>
      <c r="C286" s="12"/>
      <c r="D286" s="12"/>
      <c r="E286" s="17"/>
      <c r="F286" s="17"/>
      <c r="G286" s="17"/>
      <c r="H286" s="17"/>
      <c r="I286" s="12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98"/>
      <c r="C287" s="197"/>
      <c r="D287" s="14"/>
      <c r="E287" s="197"/>
      <c r="F287" s="18"/>
      <c r="G287" s="18"/>
      <c r="H287" s="18"/>
      <c r="I287" s="12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98"/>
      <c r="C288" s="198"/>
      <c r="D288" s="32"/>
      <c r="E288" s="198"/>
      <c r="F288" s="18"/>
      <c r="G288" s="18"/>
      <c r="H288" s="18"/>
      <c r="I288" s="12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98"/>
      <c r="C289" s="198"/>
      <c r="D289" s="32"/>
      <c r="E289" s="198"/>
      <c r="F289" s="18"/>
      <c r="G289" s="18"/>
      <c r="H289" s="18"/>
      <c r="I289" s="12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98"/>
      <c r="C290" s="198"/>
      <c r="D290" s="32"/>
      <c r="E290" s="198"/>
      <c r="F290" s="18"/>
      <c r="G290" s="18"/>
      <c r="H290" s="18"/>
      <c r="I290" s="12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98"/>
      <c r="C291" s="198"/>
      <c r="D291" s="32"/>
      <c r="E291" s="198"/>
      <c r="F291" s="52"/>
      <c r="G291" s="52"/>
      <c r="H291" s="52"/>
      <c r="I291" s="12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98"/>
      <c r="C292" s="198"/>
      <c r="D292" s="26"/>
      <c r="E292" s="199"/>
      <c r="F292" s="52"/>
      <c r="G292" s="52"/>
      <c r="H292" s="52"/>
      <c r="I292" s="12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98"/>
      <c r="C293" s="198"/>
      <c r="D293" s="14"/>
      <c r="E293" s="197"/>
      <c r="F293" s="18"/>
      <c r="G293" s="18"/>
      <c r="H293" s="18"/>
      <c r="I293" s="12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98"/>
      <c r="C294" s="198"/>
      <c r="D294" s="32"/>
      <c r="E294" s="198"/>
      <c r="F294" s="17"/>
      <c r="G294" s="17"/>
      <c r="H294" s="17"/>
      <c r="I294" s="12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98"/>
      <c r="C295" s="198"/>
      <c r="D295" s="32"/>
      <c r="E295" s="198"/>
      <c r="F295" s="17"/>
      <c r="G295" s="17"/>
      <c r="H295" s="17"/>
      <c r="I295" s="12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99"/>
      <c r="C296" s="199"/>
      <c r="D296" s="26"/>
      <c r="E296" s="199"/>
      <c r="F296" s="17"/>
      <c r="G296" s="17"/>
      <c r="H296" s="17"/>
      <c r="I296" s="12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5"/>
      <c r="B300" s="12"/>
      <c r="C300" s="24"/>
      <c r="D300" s="24"/>
      <c r="E300" s="17"/>
      <c r="F300" s="17"/>
      <c r="G300" s="17"/>
      <c r="H300" s="17"/>
      <c r="I300" s="17"/>
      <c r="J300" s="2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5"/>
      <c r="B301" s="12"/>
      <c r="C301" s="24"/>
      <c r="D301" s="24"/>
      <c r="E301" s="17"/>
      <c r="F301" s="17"/>
      <c r="G301" s="17"/>
      <c r="H301" s="17"/>
      <c r="I301" s="17"/>
      <c r="J301" s="2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5"/>
      <c r="B302" s="12"/>
      <c r="C302" s="24"/>
      <c r="D302" s="24"/>
      <c r="E302" s="17"/>
      <c r="F302" s="17"/>
      <c r="G302" s="17"/>
      <c r="H302" s="17"/>
      <c r="I302" s="17"/>
      <c r="J302" s="2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5"/>
      <c r="B303" s="12"/>
      <c r="C303" s="24"/>
      <c r="D303" s="24"/>
      <c r="E303" s="17"/>
      <c r="F303" s="17"/>
      <c r="G303" s="17"/>
      <c r="H303" s="17"/>
      <c r="I303" s="17"/>
      <c r="J303" s="2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5"/>
      <c r="B304" s="12"/>
      <c r="C304" s="12"/>
      <c r="D304" s="12"/>
      <c r="E304" s="17"/>
      <c r="F304" s="17"/>
      <c r="G304" s="17"/>
      <c r="H304" s="17"/>
      <c r="I304" s="17"/>
      <c r="J304" s="2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5"/>
      <c r="B305" s="12"/>
      <c r="C305" s="12"/>
      <c r="D305" s="12"/>
      <c r="E305" s="17"/>
      <c r="F305" s="17"/>
      <c r="G305" s="17"/>
      <c r="H305" s="17"/>
      <c r="I305" s="17"/>
      <c r="J305" s="2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5"/>
      <c r="B306" s="12"/>
      <c r="C306" s="12"/>
      <c r="D306" s="12"/>
      <c r="E306" s="17"/>
      <c r="F306" s="17"/>
      <c r="G306" s="17"/>
      <c r="H306" s="17"/>
      <c r="I306" s="17"/>
      <c r="J306" s="2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5"/>
      <c r="B307" s="12"/>
      <c r="C307" s="12"/>
      <c r="D307" s="12"/>
      <c r="E307" s="17"/>
      <c r="F307" s="17"/>
      <c r="G307" s="17"/>
      <c r="H307" s="17"/>
      <c r="I307" s="17"/>
      <c r="J307" s="2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5"/>
      <c r="B308" s="12"/>
      <c r="C308" s="12"/>
      <c r="D308" s="12"/>
      <c r="E308" s="17"/>
      <c r="F308" s="17"/>
      <c r="G308" s="17"/>
      <c r="H308" s="17"/>
      <c r="I308" s="17"/>
      <c r="J308" s="2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54"/>
      <c r="B309" s="55"/>
      <c r="C309" s="55"/>
      <c r="D309" s="55"/>
      <c r="E309" s="56"/>
      <c r="F309" s="56"/>
      <c r="G309" s="56"/>
      <c r="H309" s="56"/>
      <c r="I309" s="55"/>
      <c r="J309" s="2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54"/>
      <c r="B310" s="55"/>
      <c r="C310" s="55"/>
      <c r="D310" s="55"/>
      <c r="E310" s="56"/>
      <c r="F310" s="56"/>
      <c r="G310" s="56"/>
      <c r="H310" s="56"/>
      <c r="I310" s="55"/>
      <c r="J310" s="2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54"/>
      <c r="B311" s="55"/>
      <c r="C311" s="55"/>
      <c r="D311" s="55"/>
      <c r="E311" s="56"/>
      <c r="F311" s="56"/>
      <c r="G311" s="56"/>
      <c r="H311" s="56"/>
      <c r="I311" s="55"/>
      <c r="J311" s="2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54"/>
      <c r="B312" s="55"/>
      <c r="C312" s="55"/>
      <c r="D312" s="55"/>
      <c r="E312" s="56"/>
      <c r="F312" s="56"/>
      <c r="G312" s="56"/>
      <c r="H312" s="56"/>
      <c r="I312" s="55"/>
      <c r="J312" s="2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54"/>
      <c r="B313" s="55"/>
      <c r="C313" s="55"/>
      <c r="D313" s="55"/>
      <c r="E313" s="55"/>
      <c r="F313" s="55"/>
      <c r="G313" s="55"/>
      <c r="H313" s="55"/>
      <c r="I313" s="55"/>
      <c r="J313" s="2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54"/>
      <c r="B314" s="55"/>
      <c r="C314" s="55"/>
      <c r="D314" s="55"/>
      <c r="E314" s="55"/>
      <c r="F314" s="55"/>
      <c r="G314" s="55"/>
      <c r="H314" s="55"/>
      <c r="I314" s="55"/>
      <c r="J314" s="2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54"/>
      <c r="B315" s="55"/>
      <c r="C315" s="55"/>
      <c r="D315" s="55"/>
      <c r="E315" s="55"/>
      <c r="F315" s="55"/>
      <c r="G315" s="55"/>
      <c r="H315" s="55"/>
      <c r="I315" s="55"/>
      <c r="J315" s="2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</sheetData>
  <mergeCells count="20">
    <mergeCell ref="C99:C101"/>
    <mergeCell ref="I215:I217"/>
    <mergeCell ref="I1:J1"/>
    <mergeCell ref="B267:B296"/>
    <mergeCell ref="E287:E292"/>
    <mergeCell ref="E293:E296"/>
    <mergeCell ref="C287:C296"/>
    <mergeCell ref="C282:C285"/>
    <mergeCell ref="E282:E283"/>
    <mergeCell ref="E284:E285"/>
    <mergeCell ref="E267:E274"/>
    <mergeCell ref="E277:E280"/>
    <mergeCell ref="C231:C232"/>
    <mergeCell ref="C234:C238"/>
    <mergeCell ref="C259:C261"/>
    <mergeCell ref="C267:C280"/>
    <mergeCell ref="C224:C230"/>
    <mergeCell ref="C256:C257"/>
    <mergeCell ref="C254:C255"/>
    <mergeCell ref="E224:E226"/>
  </mergeCells>
  <conditionalFormatting sqref="I105:I364 I84:I103 I8:I82">
    <cfRule type="cellIs" dxfId="7" priority="1" operator="equal">
      <formula>"Passed"</formula>
    </cfRule>
  </conditionalFormatting>
  <conditionalFormatting sqref="I105:I364 I84:I103 I8:I82">
    <cfRule type="cellIs" dxfId="6" priority="2" operator="equal">
      <formula>"Failed"</formula>
    </cfRule>
  </conditionalFormatting>
  <conditionalFormatting sqref="I105:I364 I84:I103 I8:I82">
    <cfRule type="cellIs" dxfId="5" priority="3" operator="equal">
      <formula>"Not Executed"</formula>
    </cfRule>
  </conditionalFormatting>
  <conditionalFormatting sqref="I105:I364 I84:I103 I8:I82">
    <cfRule type="cellIs" dxfId="4" priority="4" operator="equal">
      <formula>"Out of Scope"</formula>
    </cfRule>
  </conditionalFormatting>
  <conditionalFormatting sqref="I104">
    <cfRule type="cellIs" dxfId="3" priority="5" operator="equal">
      <formula>"Passed"</formula>
    </cfRule>
  </conditionalFormatting>
  <conditionalFormatting sqref="I104">
    <cfRule type="cellIs" dxfId="2" priority="6" operator="equal">
      <formula>"Failed"</formula>
    </cfRule>
  </conditionalFormatting>
  <conditionalFormatting sqref="I104">
    <cfRule type="cellIs" dxfId="1" priority="7" operator="equal">
      <formula>"Not Executed"</formula>
    </cfRule>
  </conditionalFormatting>
  <conditionalFormatting sqref="I104">
    <cfRule type="cellIs" dxfId="0" priority="8" operator="equal">
      <formula>"Out of Scope"</formula>
    </cfRule>
  </conditionalFormatting>
  <dataValidations count="1">
    <dataValidation type="list" allowBlank="1" sqref="I252 I309:I312 I332:I364 I249:I250 I214:I215 I218 I221:I232 I254:I296 I234:I246 I84:I211 I8:I82">
      <formula1>"Passed,Failed,Not Executed,Out of Scope"</formula1>
    </dataValidation>
  </dataValidations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19" r:id="rId11"/>
    <hyperlink ref="H18" r:id="rId12"/>
  </hyperlinks>
  <pageMargins left="0.7" right="0.7" top="0.75" bottom="0.75" header="0" footer="0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"/>
  <sheetViews>
    <sheetView workbookViewId="0">
      <selection activeCell="C1" sqref="C1"/>
    </sheetView>
  </sheetViews>
  <sheetFormatPr defaultColWidth="12.6640625" defaultRowHeight="15" customHeight="1"/>
  <cols>
    <col min="1" max="1" width="14.33203125" customWidth="1"/>
    <col min="2" max="2" width="29.33203125" customWidth="1"/>
    <col min="3" max="3" width="21.6640625" customWidth="1"/>
    <col min="4" max="11" width="14.33203125" customWidth="1"/>
    <col min="12" max="12" width="40.6640625" customWidth="1"/>
    <col min="13" max="13" width="28.109375" customWidth="1"/>
    <col min="14" max="14" width="21.33203125" customWidth="1"/>
    <col min="15" max="15" width="30.6640625" customWidth="1"/>
    <col min="16" max="16" width="25" customWidth="1"/>
    <col min="17" max="18" width="14.33203125" customWidth="1"/>
    <col min="19" max="26" width="12.6640625" customWidth="1"/>
  </cols>
  <sheetData>
    <row r="1" spans="1:26" ht="15.75" customHeight="1"/>
    <row r="2" spans="1:26" ht="15.75" customHeight="1"/>
    <row r="3" spans="1:26" ht="8.25" customHeight="1"/>
    <row r="4" spans="1:26" ht="25.5" customHeight="1">
      <c r="B4" s="214" t="s">
        <v>10</v>
      </c>
      <c r="C4" s="215"/>
      <c r="D4" s="215"/>
      <c r="E4" s="215"/>
      <c r="F4" s="215"/>
      <c r="G4" s="216"/>
      <c r="K4" s="57"/>
    </row>
    <row r="5" spans="1:26" ht="15.75" customHeight="1">
      <c r="B5" s="185" t="s">
        <v>111</v>
      </c>
      <c r="C5" s="205" t="s">
        <v>80</v>
      </c>
      <c r="D5" s="206"/>
      <c r="E5" s="206"/>
      <c r="F5" s="206"/>
      <c r="G5" s="207"/>
    </row>
    <row r="6" spans="1:26" ht="15.75" customHeight="1">
      <c r="B6" s="58" t="s">
        <v>11</v>
      </c>
      <c r="C6" s="205" t="s">
        <v>45</v>
      </c>
      <c r="D6" s="206"/>
      <c r="E6" s="206"/>
      <c r="F6" s="206"/>
      <c r="G6" s="207"/>
      <c r="I6" s="127" t="s">
        <v>12</v>
      </c>
      <c r="J6" s="133" t="s">
        <v>13</v>
      </c>
      <c r="K6" s="129"/>
      <c r="L6" s="128"/>
    </row>
    <row r="7" spans="1:26" ht="15.75" customHeight="1">
      <c r="B7" s="186" t="s">
        <v>115</v>
      </c>
      <c r="C7" s="205" t="s">
        <v>33</v>
      </c>
      <c r="D7" s="206"/>
      <c r="E7" s="206"/>
      <c r="F7" s="206"/>
      <c r="G7" s="207"/>
      <c r="I7" s="131">
        <f>C15</f>
        <v>0</v>
      </c>
      <c r="J7" s="134" t="s">
        <v>1</v>
      </c>
      <c r="K7" s="130"/>
      <c r="L7" s="130"/>
      <c r="M7" s="129"/>
      <c r="N7" s="129"/>
      <c r="O7" s="129"/>
      <c r="P7" s="129"/>
    </row>
    <row r="8" spans="1:26" ht="15.75" customHeight="1">
      <c r="B8" s="191" t="s">
        <v>114</v>
      </c>
      <c r="C8" s="205" t="s">
        <v>46</v>
      </c>
      <c r="D8" s="206"/>
      <c r="E8" s="206"/>
      <c r="F8" s="206"/>
      <c r="G8" s="207"/>
      <c r="I8" s="131">
        <f>D15</f>
        <v>12</v>
      </c>
      <c r="J8" s="134" t="s">
        <v>2</v>
      </c>
      <c r="K8" s="130"/>
      <c r="L8" s="161"/>
      <c r="M8" s="129"/>
      <c r="N8" s="129"/>
      <c r="O8" s="129"/>
      <c r="P8" s="129"/>
    </row>
    <row r="9" spans="1:26" ht="15.75" customHeight="1">
      <c r="B9" s="188" t="s">
        <v>116</v>
      </c>
      <c r="C9" s="205" t="s">
        <v>47</v>
      </c>
      <c r="D9" s="206"/>
      <c r="E9" s="206"/>
      <c r="F9" s="206"/>
      <c r="G9" s="207"/>
      <c r="I9" s="131">
        <f>E15</f>
        <v>0</v>
      </c>
      <c r="J9" s="134" t="s">
        <v>3</v>
      </c>
      <c r="K9" s="129"/>
      <c r="L9" s="162"/>
      <c r="M9" s="162"/>
      <c r="N9" s="162"/>
      <c r="O9" s="162"/>
      <c r="P9" s="162"/>
    </row>
    <row r="10" spans="1:26" ht="15.75" customHeight="1">
      <c r="B10" s="187"/>
      <c r="C10" s="205"/>
      <c r="D10" s="206"/>
      <c r="E10" s="206"/>
      <c r="F10" s="206"/>
      <c r="G10" s="207"/>
      <c r="I10" s="59">
        <v>0</v>
      </c>
      <c r="J10" s="132" t="s">
        <v>4</v>
      </c>
      <c r="L10" s="130"/>
      <c r="M10" s="130"/>
      <c r="N10" s="130"/>
      <c r="O10" s="130"/>
      <c r="P10" s="130"/>
    </row>
    <row r="11" spans="1:26" ht="15.75" customHeight="1">
      <c r="B11" s="208" t="s">
        <v>112</v>
      </c>
      <c r="C11" s="209"/>
      <c r="D11" s="209"/>
      <c r="E11" s="209"/>
      <c r="F11" s="209"/>
      <c r="G11" s="210"/>
    </row>
    <row r="12" spans="1:26" ht="15.75" customHeight="1">
      <c r="B12" s="211"/>
      <c r="C12" s="212"/>
      <c r="D12" s="212"/>
      <c r="E12" s="212"/>
      <c r="F12" s="212"/>
      <c r="G12" s="213"/>
    </row>
    <row r="13" spans="1:26" ht="15.75" customHeight="1">
      <c r="B13" s="189" t="s">
        <v>14</v>
      </c>
      <c r="C13" s="60" t="s">
        <v>1</v>
      </c>
      <c r="D13" s="60" t="s">
        <v>2</v>
      </c>
      <c r="E13" s="60" t="s">
        <v>3</v>
      </c>
      <c r="F13" s="60" t="s">
        <v>15</v>
      </c>
      <c r="G13" s="61" t="s">
        <v>16</v>
      </c>
      <c r="L13" s="62"/>
      <c r="M13" s="62"/>
      <c r="N13" s="62"/>
      <c r="O13" s="62"/>
      <c r="P13" s="62"/>
      <c r="Q13" s="62"/>
      <c r="R13" s="62"/>
    </row>
    <row r="14" spans="1:26" ht="48" customHeight="1">
      <c r="A14" s="63"/>
      <c r="B14" s="119"/>
      <c r="C14" s="183">
        <f>TestCase!J2</f>
        <v>0</v>
      </c>
      <c r="D14" s="181">
        <f>TestCase!J3</f>
        <v>12</v>
      </c>
      <c r="E14" s="184">
        <f>TestCase!J4</f>
        <v>0</v>
      </c>
      <c r="F14" s="182">
        <f>TestCase!J5</f>
        <v>0</v>
      </c>
      <c r="G14" s="64">
        <f>TestCase!J6</f>
        <v>12</v>
      </c>
      <c r="H14" s="63"/>
      <c r="I14" s="63"/>
      <c r="J14" s="63"/>
      <c r="K14" s="63"/>
      <c r="L14" s="65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18">
      <c r="B15" s="66" t="s">
        <v>17</v>
      </c>
      <c r="C15" s="67">
        <f t="shared" ref="C15:G15" si="0">SUM(C14)</f>
        <v>0</v>
      </c>
      <c r="D15" s="68">
        <f t="shared" si="0"/>
        <v>12</v>
      </c>
      <c r="E15" s="67">
        <f t="shared" si="0"/>
        <v>0</v>
      </c>
      <c r="F15" s="67">
        <f t="shared" si="0"/>
        <v>0</v>
      </c>
      <c r="G15" s="69">
        <f t="shared" si="0"/>
        <v>12</v>
      </c>
      <c r="L15" s="57"/>
      <c r="M15" s="70"/>
      <c r="N15" s="70"/>
      <c r="O15" s="70"/>
      <c r="P15" s="70"/>
      <c r="Q15" s="70"/>
      <c r="R15" s="70"/>
    </row>
    <row r="16" spans="1:26" ht="15.75" customHeight="1">
      <c r="B16" s="71"/>
      <c r="C16" s="71"/>
      <c r="D16" s="71"/>
      <c r="E16" s="71"/>
      <c r="F16" s="71"/>
      <c r="G16" s="71"/>
      <c r="L16" s="57"/>
      <c r="M16" s="70"/>
      <c r="N16" s="70"/>
      <c r="O16" s="70"/>
      <c r="P16" s="70"/>
      <c r="Q16" s="70"/>
      <c r="R16" s="70"/>
    </row>
    <row r="17" spans="2:18" ht="15.75" customHeight="1">
      <c r="B17" s="71"/>
      <c r="C17" s="71"/>
      <c r="D17" s="71"/>
      <c r="E17" s="71"/>
      <c r="F17" s="71"/>
      <c r="G17" s="71"/>
      <c r="L17" s="62"/>
      <c r="M17" s="62"/>
      <c r="N17" s="62"/>
      <c r="O17" s="62"/>
      <c r="P17" s="62"/>
      <c r="Q17" s="62"/>
      <c r="R17" s="62"/>
    </row>
    <row r="18" spans="2:18" ht="15.75" customHeight="1">
      <c r="B18" s="160"/>
      <c r="C18" s="160"/>
      <c r="D18" s="160"/>
      <c r="E18" s="160"/>
      <c r="F18" s="160"/>
      <c r="G18" s="160"/>
    </row>
    <row r="19" spans="2:18" ht="15.75" customHeight="1">
      <c r="B19" s="160"/>
      <c r="C19" s="160"/>
      <c r="D19" s="160"/>
      <c r="E19" s="160"/>
      <c r="F19" s="160"/>
      <c r="G19" s="160"/>
    </row>
    <row r="20" spans="2:18" ht="15.75" customHeight="1">
      <c r="B20" s="160"/>
      <c r="C20" s="160"/>
      <c r="D20" s="160"/>
      <c r="E20" s="160"/>
      <c r="F20" s="160"/>
      <c r="G20" s="160"/>
    </row>
    <row r="21" spans="2:18" ht="15.75" customHeight="1">
      <c r="B21" s="160"/>
      <c r="C21" s="160"/>
      <c r="D21" s="160"/>
      <c r="E21" s="160"/>
      <c r="F21" s="160"/>
      <c r="G21" s="160"/>
    </row>
    <row r="22" spans="2:18" ht="15.75" customHeight="1">
      <c r="B22" s="160"/>
      <c r="C22" s="160"/>
      <c r="D22" s="160"/>
      <c r="E22" s="160"/>
      <c r="F22" s="160"/>
      <c r="G22" s="160"/>
    </row>
    <row r="23" spans="2:18" ht="15.75" customHeight="1">
      <c r="B23" s="160"/>
      <c r="C23" s="160"/>
      <c r="D23" s="160"/>
      <c r="E23" s="160"/>
      <c r="F23" s="160"/>
      <c r="G23" s="160"/>
    </row>
    <row r="24" spans="2:18" ht="15.75" customHeight="1">
      <c r="B24" s="160"/>
      <c r="C24" s="160"/>
      <c r="D24" s="160"/>
      <c r="E24" s="160"/>
      <c r="F24" s="160"/>
      <c r="G24" s="160"/>
    </row>
    <row r="25" spans="2:18" ht="15.75" customHeight="1">
      <c r="B25" s="160"/>
      <c r="C25" s="160"/>
      <c r="D25" s="160"/>
      <c r="E25" s="160"/>
      <c r="F25" s="160"/>
      <c r="G25" s="160"/>
    </row>
    <row r="26" spans="2:18" ht="15.75" customHeight="1">
      <c r="B26" s="160"/>
      <c r="C26" s="160"/>
      <c r="D26" s="160"/>
      <c r="E26" s="160"/>
      <c r="F26" s="160"/>
      <c r="G26" s="160"/>
    </row>
    <row r="27" spans="2:18" ht="15.75" customHeight="1">
      <c r="B27" s="160"/>
      <c r="C27" s="160"/>
      <c r="D27" s="160"/>
      <c r="E27" s="160"/>
      <c r="F27" s="160"/>
      <c r="G27" s="160"/>
    </row>
    <row r="28" spans="2:18" ht="15.75" customHeight="1">
      <c r="B28" s="160"/>
      <c r="C28" s="160"/>
      <c r="D28" s="160"/>
      <c r="E28" s="160"/>
      <c r="F28" s="160"/>
      <c r="G28" s="160"/>
    </row>
    <row r="29" spans="2:18" ht="15.75" customHeight="1">
      <c r="B29" s="160"/>
      <c r="C29" s="160"/>
      <c r="D29" s="160"/>
      <c r="E29" s="160"/>
      <c r="F29" s="160"/>
      <c r="G29" s="160"/>
    </row>
    <row r="30" spans="2:18" ht="15.75" customHeight="1">
      <c r="B30" s="160"/>
      <c r="C30" s="160"/>
      <c r="D30" s="160"/>
      <c r="E30" s="160"/>
      <c r="F30" s="160"/>
      <c r="G30" s="160"/>
    </row>
    <row r="31" spans="2:18" ht="15.75" customHeight="1">
      <c r="B31" s="160"/>
      <c r="C31" s="160"/>
      <c r="D31" s="160"/>
      <c r="E31" s="160"/>
      <c r="F31" s="160"/>
      <c r="G31" s="160"/>
    </row>
    <row r="32" spans="2:18" ht="15.75" customHeight="1">
      <c r="B32" s="160"/>
      <c r="C32" s="160"/>
      <c r="D32" s="160"/>
      <c r="E32" s="160"/>
      <c r="F32" s="160"/>
      <c r="G32" s="160"/>
    </row>
    <row r="33" spans="2:7" ht="15.75" customHeight="1">
      <c r="B33" s="160"/>
      <c r="C33" s="160"/>
      <c r="D33" s="160"/>
      <c r="E33" s="160"/>
      <c r="F33" s="160"/>
      <c r="G33" s="160"/>
    </row>
    <row r="34" spans="2:7" ht="15.75" customHeight="1">
      <c r="B34" s="160"/>
      <c r="C34" s="160"/>
      <c r="D34" s="160"/>
      <c r="E34" s="160"/>
      <c r="F34" s="160"/>
      <c r="G34" s="160"/>
    </row>
    <row r="35" spans="2:7" ht="15.75" customHeight="1">
      <c r="B35" s="160"/>
      <c r="C35" s="160"/>
      <c r="D35" s="160"/>
      <c r="E35" s="160"/>
      <c r="F35" s="160"/>
      <c r="G35" s="160"/>
    </row>
    <row r="36" spans="2:7" ht="15.75" customHeight="1">
      <c r="B36" s="160"/>
      <c r="C36" s="160"/>
      <c r="D36" s="160"/>
      <c r="E36" s="160"/>
      <c r="F36" s="160"/>
      <c r="G36" s="160"/>
    </row>
    <row r="37" spans="2:7" ht="15.75" customHeight="1">
      <c r="B37" s="160"/>
      <c r="C37" s="160"/>
      <c r="D37" s="160"/>
      <c r="E37" s="160"/>
      <c r="F37" s="160"/>
      <c r="G37" s="160"/>
    </row>
    <row r="38" spans="2:7" ht="15.75" customHeight="1">
      <c r="B38" s="160"/>
      <c r="C38" s="160"/>
      <c r="D38" s="160"/>
      <c r="E38" s="160"/>
      <c r="F38" s="160"/>
      <c r="G38" s="160"/>
    </row>
    <row r="39" spans="2:7" ht="15.75" customHeight="1">
      <c r="B39" s="160"/>
      <c r="C39" s="160"/>
      <c r="D39" s="160"/>
      <c r="E39" s="160"/>
      <c r="F39" s="160"/>
      <c r="G39" s="160"/>
    </row>
    <row r="40" spans="2:7" ht="15.75" customHeight="1">
      <c r="B40" s="160"/>
      <c r="C40" s="160"/>
      <c r="D40" s="160"/>
      <c r="E40" s="160"/>
      <c r="F40" s="160"/>
      <c r="G40" s="160"/>
    </row>
    <row r="41" spans="2:7" ht="15.75" customHeight="1">
      <c r="B41" s="160"/>
      <c r="C41" s="160"/>
      <c r="D41" s="160"/>
      <c r="E41" s="160"/>
      <c r="F41" s="160"/>
      <c r="G41" s="160"/>
    </row>
    <row r="42" spans="2:7" ht="15.75" customHeight="1">
      <c r="B42" s="160"/>
      <c r="C42" s="160"/>
      <c r="D42" s="160"/>
      <c r="E42" s="160"/>
      <c r="F42" s="160"/>
      <c r="G42" s="160"/>
    </row>
    <row r="43" spans="2:7" ht="15.75" customHeight="1">
      <c r="B43" s="160"/>
      <c r="C43" s="160"/>
      <c r="D43" s="160"/>
      <c r="E43" s="160"/>
      <c r="F43" s="160"/>
      <c r="G43" s="160"/>
    </row>
    <row r="44" spans="2:7" ht="15.75" customHeight="1">
      <c r="B44" s="160"/>
      <c r="C44" s="160"/>
      <c r="D44" s="160"/>
      <c r="E44" s="160"/>
      <c r="F44" s="160"/>
      <c r="G44" s="160"/>
    </row>
    <row r="45" spans="2:7" ht="15.75" customHeight="1">
      <c r="B45" s="160"/>
      <c r="C45" s="160"/>
      <c r="D45" s="160"/>
      <c r="E45" s="160"/>
      <c r="F45" s="160"/>
      <c r="G45" s="160"/>
    </row>
    <row r="46" spans="2:7" ht="15.75" customHeight="1">
      <c r="B46" s="160"/>
      <c r="C46" s="160"/>
      <c r="D46" s="160"/>
      <c r="E46" s="160"/>
      <c r="F46" s="160"/>
      <c r="G46" s="160"/>
    </row>
    <row r="47" spans="2:7" ht="15.75" customHeight="1">
      <c r="B47" s="160"/>
      <c r="C47" s="160"/>
      <c r="D47" s="160"/>
      <c r="E47" s="160"/>
      <c r="F47" s="160"/>
      <c r="G47" s="160"/>
    </row>
    <row r="48" spans="2:7" ht="15.75" customHeight="1">
      <c r="B48" s="160"/>
      <c r="C48" s="160"/>
      <c r="D48" s="160"/>
      <c r="E48" s="160"/>
      <c r="F48" s="160"/>
      <c r="G48" s="160"/>
    </row>
    <row r="49" spans="2:7" ht="15.75" customHeight="1">
      <c r="B49" s="160"/>
      <c r="C49" s="160"/>
      <c r="D49" s="160"/>
      <c r="E49" s="160"/>
      <c r="F49" s="160"/>
      <c r="G49" s="160"/>
    </row>
    <row r="50" spans="2:7" ht="33.75" customHeight="1">
      <c r="B50" s="160"/>
      <c r="C50" s="160"/>
      <c r="D50" s="160"/>
      <c r="E50" s="160"/>
      <c r="F50" s="160"/>
      <c r="G50" s="160"/>
    </row>
    <row r="51" spans="2:7" ht="15.75" customHeight="1">
      <c r="B51" s="160"/>
      <c r="C51" s="160"/>
      <c r="D51" s="160"/>
      <c r="E51" s="160"/>
      <c r="F51" s="160"/>
      <c r="G51" s="160"/>
    </row>
    <row r="52" spans="2:7" ht="15.75" customHeight="1">
      <c r="B52" s="160"/>
      <c r="C52" s="160"/>
      <c r="D52" s="160"/>
      <c r="E52" s="160"/>
      <c r="F52" s="160"/>
      <c r="G52" s="160"/>
    </row>
    <row r="53" spans="2:7" ht="15.75" customHeight="1">
      <c r="B53" s="160"/>
      <c r="C53" s="160"/>
      <c r="D53" s="160"/>
      <c r="E53" s="160"/>
      <c r="F53" s="160"/>
      <c r="G53" s="160"/>
    </row>
    <row r="54" spans="2:7" ht="39" customHeight="1">
      <c r="B54" s="160"/>
      <c r="C54" s="160"/>
      <c r="D54" s="160"/>
      <c r="E54" s="160"/>
      <c r="F54" s="160"/>
      <c r="G54" s="160"/>
    </row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</sheetData>
  <mergeCells count="8">
    <mergeCell ref="C8:G8"/>
    <mergeCell ref="C10:G10"/>
    <mergeCell ref="B11:G12"/>
    <mergeCell ref="B4:G4"/>
    <mergeCell ref="C5:G5"/>
    <mergeCell ref="C6:G6"/>
    <mergeCell ref="C7:G7"/>
    <mergeCell ref="C9:G9"/>
  </mergeCells>
  <pageMargins left="0.7" right="0.7" top="0" bottom="0.75" header="0" footer="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O2"/>
  <sheetViews>
    <sheetView topLeftCell="A7" workbookViewId="0">
      <selection activeCell="U4" sqref="U4"/>
    </sheetView>
  </sheetViews>
  <sheetFormatPr defaultRowHeight="13.8"/>
  <sheetData>
    <row r="1" spans="7:15">
      <c r="G1" s="217" t="s">
        <v>113</v>
      </c>
      <c r="H1" s="218"/>
      <c r="I1" s="218"/>
      <c r="J1" s="218"/>
      <c r="K1" s="218"/>
      <c r="L1" s="218"/>
      <c r="M1" s="218"/>
      <c r="N1" s="218"/>
      <c r="O1" s="219"/>
    </row>
    <row r="2" spans="7:15" ht="29.4" customHeight="1">
      <c r="G2" s="220"/>
      <c r="H2" s="221"/>
      <c r="I2" s="221"/>
      <c r="J2" s="221"/>
      <c r="K2" s="221"/>
      <c r="L2" s="221"/>
      <c r="M2" s="221"/>
      <c r="N2" s="221"/>
      <c r="O2" s="222"/>
    </row>
  </sheetData>
  <mergeCells count="1">
    <mergeCell ref="G1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Report</vt:lpstr>
      <vt:lpstr>MindMap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ISRAT</cp:lastModifiedBy>
  <dcterms:created xsi:type="dcterms:W3CDTF">2022-05-29T18:57:31Z</dcterms:created>
  <dcterms:modified xsi:type="dcterms:W3CDTF">2022-11-04T17:20:14Z</dcterms:modified>
</cp:coreProperties>
</file>