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 activeTab="1"/>
  </bookViews>
  <sheets>
    <sheet name="TestCase" sheetId="1" r:id="rId1"/>
    <sheet name="Report" sheetId="2" r:id="rId2"/>
  </sheets>
  <calcPr calcId="144525"/>
</workbook>
</file>

<file path=xl/calcChain.xml><?xml version="1.0" encoding="utf-8"?>
<calcChain xmlns="http://schemas.openxmlformats.org/spreadsheetml/2006/main">
  <c r="F14" i="2" l="1"/>
  <c r="F15" i="2" s="1"/>
  <c r="M4" i="1"/>
  <c r="E14" i="2" s="1"/>
  <c r="E15" i="2" s="1"/>
  <c r="I9" i="2" s="1"/>
  <c r="M3" i="1"/>
  <c r="D14" i="2" s="1"/>
  <c r="D15" i="2" s="1"/>
  <c r="I8" i="2" s="1"/>
  <c r="M2" i="1"/>
  <c r="C14" i="2" s="1"/>
  <c r="C15" i="2" s="1"/>
  <c r="I7" i="2" s="1"/>
  <c r="M6" i="1" l="1"/>
  <c r="G14" i="2" s="1"/>
  <c r="G15" i="2" s="1"/>
</calcChain>
</file>

<file path=xl/sharedStrings.xml><?xml version="1.0" encoding="utf-8"?>
<sst xmlns="http://schemas.openxmlformats.org/spreadsheetml/2006/main" count="546" uniqueCount="227">
  <si>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</si>
  <si>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</si>
  <si>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</si>
  <si>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</si>
  <si>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</si>
  <si>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</si>
  <si>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</si>
  <si>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</si>
  <si>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</si>
  <si>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Dev Comments</t>
  </si>
  <si>
    <t>Final Status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</si>
  <si>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</si>
  <si>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</si>
  <si>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</si>
  <si>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</si>
  <si>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</si>
  <si>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TEST EXECUTION REPORT</t>
  </si>
  <si>
    <t>Test Case</t>
  </si>
  <si>
    <t>Out Of Scope</t>
  </si>
  <si>
    <t>Total TC</t>
  </si>
  <si>
    <t xml:space="preserve">Grand Total  </t>
  </si>
  <si>
    <t>Yes/ No.
Justification (If No):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</si>
  <si>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</si>
  <si>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</si>
  <si>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</si>
  <si>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</si>
  <si>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</si>
  <si>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</si>
  <si>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</si>
  <si>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</si>
  <si>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</si>
  <si>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</si>
  <si>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</si>
  <si>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</si>
  <si>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</si>
  <si>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</si>
  <si>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</si>
  <si>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</si>
  <si>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</si>
  <si>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</si>
  <si>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</si>
  <si>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</si>
  <si>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TC_023</t>
  </si>
  <si>
    <t>TC_024</t>
  </si>
  <si>
    <t>TC_026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</si>
  <si>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</si>
  <si>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</si>
  <si>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</si>
  <si>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</si>
  <si>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</si>
  <si>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</si>
  <si>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</si>
  <si>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</si>
  <si>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</si>
  <si>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</si>
  <si>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</si>
  <si>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</si>
  <si>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</si>
  <si>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</si>
  <si>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</si>
  <si>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</si>
  <si>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</si>
  <si>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</si>
  <si>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</si>
  <si>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</si>
  <si>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</si>
  <si>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</si>
  <si>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</si>
  <si>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</si>
  <si>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</si>
  <si>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</si>
  <si>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</si>
  <si>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</si>
  <si>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</si>
  <si>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</si>
  <si>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</si>
  <si>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Test Data</t>
  </si>
  <si>
    <t>Expected Result</t>
  </si>
  <si>
    <t>Step Description</t>
  </si>
  <si>
    <t>Product Name</t>
  </si>
  <si>
    <t>TC Start Date</t>
  </si>
  <si>
    <t>TC Execution Start Date</t>
  </si>
  <si>
    <t>Module Name</t>
  </si>
  <si>
    <t>TC End Date</t>
  </si>
  <si>
    <t>TC Execution End Date</t>
  </si>
  <si>
    <t>Browser (tested)</t>
  </si>
  <si>
    <t>Test Case Reviewed By</t>
  </si>
  <si>
    <t xml:space="preserve">Module </t>
  </si>
  <si>
    <t>Google Crome</t>
  </si>
  <si>
    <t>Bug Screenshot</t>
  </si>
  <si>
    <t>Types of Testing</t>
  </si>
  <si>
    <t>Dashboard</t>
  </si>
  <si>
    <t>05 October, 2022</t>
  </si>
  <si>
    <t>06 October, 2022</t>
  </si>
  <si>
    <t>Add Contact</t>
  </si>
  <si>
    <t>Fields</t>
  </si>
  <si>
    <t>Number</t>
  </si>
  <si>
    <t>Check asterisk(*) for required field.</t>
  </si>
  <si>
    <t>N/A</t>
  </si>
  <si>
    <t>Should be an asterisk(*).</t>
  </si>
  <si>
    <t>Didn't found as per expectation.</t>
  </si>
  <si>
    <t>Failed</t>
  </si>
  <si>
    <t>Check placeholder text for required field.</t>
  </si>
  <si>
    <t>Should have placeholder text.</t>
  </si>
  <si>
    <t>Found as per expectation.</t>
  </si>
  <si>
    <t>Passed</t>
  </si>
  <si>
    <t>Check error message without filing any data.</t>
  </si>
  <si>
    <t>Should give error.</t>
  </si>
  <si>
    <t>Gave error.</t>
  </si>
  <si>
    <t>Verify number with invalid digit.</t>
  </si>
  <si>
    <t>Verify with numeric and special characters.</t>
  </si>
  <si>
    <t>@</t>
  </si>
  <si>
    <t>Shouldn't accept.</t>
  </si>
  <si>
    <t>Check with alphabets.</t>
  </si>
  <si>
    <t>abc</t>
  </si>
  <si>
    <t>Verify with less than 11 digit.</t>
  </si>
  <si>
    <t>Accepted.</t>
  </si>
  <si>
    <t>Verify with more than 11 digit.</t>
  </si>
  <si>
    <t>Verify with blank spaces.</t>
  </si>
  <si>
    <t>Verify with blank input.</t>
  </si>
  <si>
    <t>Check the visibility of cursor.</t>
  </si>
  <si>
    <t>Check the size of the text box.</t>
  </si>
  <si>
    <t>Verity the texting ability.</t>
  </si>
  <si>
    <t>Should be perfectly work.</t>
  </si>
  <si>
    <t>Should be perfect.</t>
  </si>
  <si>
    <t>Email</t>
  </si>
  <si>
    <t>Check with valid number.</t>
  </si>
  <si>
    <t>Should be accept.</t>
  </si>
  <si>
    <t>Check without zero at the left.</t>
  </si>
  <si>
    <t>Didn't gave error.</t>
  </si>
  <si>
    <t>testgmail.com</t>
  </si>
  <si>
    <t>test@gmail.....com</t>
  </si>
  <si>
    <t>Verify with invalid email address.</t>
  </si>
  <si>
    <t>Check with multiple dot(.).</t>
  </si>
  <si>
    <t xml:space="preserve">Verify with valid email. </t>
  </si>
  <si>
    <t>example@email.com
example.first.middle.lastname@email.com
example@subdomain.email.com
example+firstname+lastname@email.com
example@234.234.234.234
example@[234.234.234.234]
“example”@email.com
0987654321@example.com
example@email-one.com
_______@email.com
example@email.name
example@email.museum
example@email.co.jp
example.firstname-lastname@email.com
Valid Email Addresses that appear at glance to be invalid
extremely.”odd\unusual”@example.com
extremely.unusual.”@”.unusual.com@example.com
very.”(),:;&lt;&gt;[]”.VERY.”very@\\ “very”.unusual@strange.email.example.com</t>
  </si>
  <si>
    <t>Shouldn't accepted.</t>
  </si>
  <si>
    <t>Check with Invalid emails.</t>
  </si>
  <si>
    <t>plaintextaddress, @#@@##@%^%#$@#$@#.com, @email.com, example.@email.com, example…example@email.com, おえあいう@example.com, example@111.222.333.44444, CAT…123@email.com, ”(),:;&lt;&gt;[\]@email.com, obviously”not”correct@email.com</t>
  </si>
  <si>
    <t>Check with valid emails.</t>
  </si>
  <si>
    <t>Should aceepted.</t>
  </si>
  <si>
    <t>Funtional Testing</t>
  </si>
  <si>
    <t>First name</t>
  </si>
  <si>
    <t>Birthday</t>
  </si>
  <si>
    <t>Show error message</t>
  </si>
  <si>
    <t>Check with minimum one character.</t>
  </si>
  <si>
    <t>v</t>
  </si>
  <si>
    <t>Check if the field accepts empty input.</t>
  </si>
  <si>
    <t>Check with numbers.</t>
  </si>
  <si>
    <t>Check boundary value.</t>
  </si>
  <si>
    <t>Should have boundary value.</t>
  </si>
  <si>
    <t>Show error message.</t>
  </si>
  <si>
    <t>Check with special and numeric characters.</t>
  </si>
  <si>
    <t>ssfdhjghkhfukjlheodhgo;siuepugfioeuda0ir-woirw[or[wop;ufoeyi9y</t>
  </si>
  <si>
    <t>@#%%$%#%^$#</t>
  </si>
  <si>
    <t>Last name</t>
  </si>
  <si>
    <t>Check with only Numbers.</t>
  </si>
  <si>
    <t>Check with More than 50 Characters.</t>
  </si>
  <si>
    <t>Test Case on Last name with 5 character.</t>
  </si>
  <si>
    <t>Should show error.</t>
  </si>
  <si>
    <t>Should accept.</t>
  </si>
  <si>
    <t>g</t>
  </si>
  <si>
    <t>gfjhf</t>
  </si>
  <si>
    <t>ACBF</t>
  </si>
  <si>
    <t>Check with only capital letters.</t>
  </si>
  <si>
    <t>Testing address input field with letters only.</t>
  </si>
  <si>
    <t>Testing address input field with number only.</t>
  </si>
  <si>
    <t>Address</t>
  </si>
  <si>
    <t>Check all funtionality works or not.</t>
  </si>
  <si>
    <t>Should work properly.</t>
  </si>
  <si>
    <t>Check the calendar component is active.</t>
  </si>
  <si>
    <t> Check correct date is shown in the box.</t>
  </si>
  <si>
    <t>Testing address input field with blank data.</t>
  </si>
  <si>
    <t>Should show error message.</t>
  </si>
  <si>
    <t>Address(City)</t>
  </si>
  <si>
    <t>Address(State)</t>
  </si>
  <si>
    <t>Address(Zip)</t>
  </si>
  <si>
    <t>Address(Country)</t>
  </si>
  <si>
    <t>Address(Address)</t>
  </si>
  <si>
    <t>Add contact button</t>
  </si>
  <si>
    <t>Orangetoolz</t>
  </si>
  <si>
    <t>OrangeToolz</t>
  </si>
  <si>
    <t>Test Case Written By</t>
  </si>
  <si>
    <t>Written By -</t>
  </si>
  <si>
    <t>Reviewed By -</t>
  </si>
  <si>
    <t>DemoProject</t>
  </si>
  <si>
    <t>Developer Name</t>
  </si>
  <si>
    <t>Asterisk</t>
  </si>
  <si>
    <t>Invalid</t>
  </si>
  <si>
    <t>https://drive.google.com/file/d/1dRFsetn96m30LxsBXqp-lgr5ovPx8x5W/view?usp=sharing</t>
  </si>
  <si>
    <t>More digit</t>
  </si>
  <si>
    <t>Without country code</t>
  </si>
  <si>
    <t>Blank space</t>
  </si>
  <si>
    <t>Blank input</t>
  </si>
  <si>
    <t>Dot</t>
  </si>
  <si>
    <t>Multiple dot</t>
  </si>
  <si>
    <t>Invalid emails</t>
  </si>
  <si>
    <t>Minimum</t>
  </si>
  <si>
    <t>Boundary</t>
  </si>
  <si>
    <t>Numbers</t>
  </si>
  <si>
    <t>Special numeric</t>
  </si>
  <si>
    <t>Add Single Number</t>
  </si>
  <si>
    <t>Select Tags</t>
  </si>
  <si>
    <t>Add New Group</t>
  </si>
  <si>
    <t>TC_013</t>
  </si>
  <si>
    <t>TC_022</t>
  </si>
  <si>
    <t>TC_025</t>
  </si>
  <si>
    <t>TC_027</t>
  </si>
  <si>
    <t>Empty</t>
  </si>
  <si>
    <t>One</t>
  </si>
  <si>
    <t>More than 50</t>
  </si>
  <si>
    <t>1. Go to URL  -&gt; http://159.89.38.11/login. 2. Give username and password. 3. Go to the "Contact Manage" feature. 4. Then go to "Add contact" feature. 5. Enter "Number" field.</t>
  </si>
  <si>
    <t>1. Go to URL -&gt; http://159.89.38.11/login. 2. Give username and password. 3. Go to the "Contact Manage" feature. 4. Then go to "Add contact" feature. 5. Enter "Enail" field.</t>
  </si>
  <si>
    <t>1. Go to URL -&gt; http://159.89.38.11/login.                                                     2. Give username and password.                                  3. Go to the "Contact Manage" feature. 4. Then go to "Add contact" feature. 5. Enter "Enail" field.</t>
  </si>
  <si>
    <t>1. Go to URL -&gt; http://159.89.38.11/login.                                                               2. Give username and password.                                             3. Go to the "Contact Manage" feature. 4. Then go to "Add contact" feature. 5. Enter "Enail" field.</t>
  </si>
  <si>
    <t>1. Go to URL -&gt; http://159.89.38.11/login. 2. Give username and password. 3. Go to the "Contact Manage" feature. 4. Then go to "Add contact" feature. 5. Enter "First name" field.</t>
  </si>
  <si>
    <t>1. Go to URL -&gt; http://159.89.38.11/login. 2. Give username and password. 3. Go to the "Contact Manage" feature. 4. Then go to "Add contact" feature. 5. Enter "Last name" field.</t>
  </si>
  <si>
    <t>1. Go to URL  -&gt; http://159.89.38.11/login. 2. Give username and password. 3. Go to the "Contact Manage" feature. 4. Then go to "Add contact" feature. 5. Enter "Birthday" field.</t>
  </si>
  <si>
    <t>1. Go to URL -&gt;  http://159.89.38.11/login. 2. Give username and password. 3. Go to the "Contact Manage" feature. 4. Then go to "Add contact" feature. 5. Enter "Address" field.</t>
  </si>
  <si>
    <t>1. Go to URL -&gt; http://159.89.38.11/login. 2. Give username and password. 3. Go to the "Contact Manage" feature. 4. Then go to "Add contact" feature. 5. Enter "Add Single Number" field.</t>
  </si>
  <si>
    <t>1. Go to URL  -&gt; http://159.89.38.11/login. 2. Give username and password. 3. Go to the "Contact Manage" feature. 4. Then go to "Add contact" feature. 5. Enter "Select Tags" field.</t>
  </si>
  <si>
    <t>1. Go to URL  -&gt; http://159.89.38.11/login. 2. Give username and password. 3. Go to the "Contact Manage" feature. 4. Then go to "Add contact" feature. 5. Enter "Add New Group" field.</t>
  </si>
  <si>
    <t>1. Go to URL -&gt; http://159.89.38.11/login. 2. Give username and password. 3. Go to the "Contact Manage" feature. 4. Then go to "Add contact" feature. 5. Enter "Add contact" button.</t>
  </si>
  <si>
    <t>example@email.com, example.first.middle.lastname@email.com, example@[234.234.234.234], “example”@email.com, 0987654321@example.com, ,example@email-one.com, _______@email.com, example@email.museum
example@email.co.jp</t>
  </si>
  <si>
    <t>Check this field.</t>
  </si>
  <si>
    <t>Test Case_ID</t>
  </si>
  <si>
    <t>Shabbir Ajam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</si>
</sst>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8">
    <font>
      <sz val="10"/>
      <color rgb="FF000000"/>
      <name val="Calibri"/>
      <scheme val="minor"/>
    </font>
    <font>
      <sz val="10"/>
      <color rgb="FF000000"/>
      <name val="Verdana"/>
    </font>
    <font>
      <b/>
      <sz val="10"/>
      <name val="Verdana"/>
    </font>
    <font>
      <sz val="10"/>
      <name val="Calibri"/>
    </font>
    <font>
      <b/>
      <sz val="10"/>
      <color rgb="FF000000"/>
      <name val="Verdana"/>
    </font>
    <font>
      <sz val="10"/>
      <name val="Verdana"/>
    </font>
    <font>
      <b/>
      <sz val="10"/>
      <color rgb="FFFFFFFF"/>
      <name val="Verdana"/>
    </font>
    <font>
      <sz val="11"/>
      <color rgb="FF000000"/>
      <name val="Verdana"/>
    </font>
    <font>
      <sz val="10"/>
      <name val="Arial"/>
    </font>
    <font>
      <sz val="10"/>
      <color rgb="FF000000"/>
      <name val="Arial"/>
    </font>
    <font>
      <sz val="11"/>
      <color rgb="FF333333"/>
      <name val="Verdana"/>
    </font>
    <font>
      <sz val="11"/>
      <color rgb="FF0A0A0A"/>
      <name val="Verdana"/>
    </font>
    <font>
      <b/>
      <sz val="11"/>
      <color rgb="FF000000"/>
      <name val="Verdana"/>
    </font>
    <font>
      <b/>
      <sz val="24"/>
      <color rgb="FF000000"/>
      <name val="Calibri"/>
    </font>
    <font>
      <sz val="10"/>
      <name val="Arial"/>
    </font>
    <font>
      <b/>
      <sz val="11"/>
      <name val="Calibri"/>
    </font>
    <font>
      <b/>
      <sz val="10"/>
      <name val="Arial"/>
    </font>
    <font>
      <b/>
      <sz val="12"/>
      <color rgb="FF222222"/>
      <name val="Arial"/>
    </font>
    <font>
      <sz val="10"/>
      <color rgb="FF222222"/>
      <name val="Arial"/>
    </font>
    <font>
      <b/>
      <sz val="10"/>
      <color rgb="FF000000"/>
      <name val="Arial"/>
    </font>
    <font>
      <b/>
      <sz val="11"/>
      <name val="Comfortaa"/>
    </font>
    <font>
      <b/>
      <sz val="12"/>
      <name val="Calibri"/>
    </font>
    <font>
      <sz val="11"/>
      <name val="Calibri"/>
    </font>
    <font>
      <sz val="11"/>
      <color rgb="FF000000"/>
      <name val="Calibri"/>
    </font>
    <font>
      <b/>
      <sz val="14"/>
      <name val="Calibri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Verdana"/>
      <family val="2"/>
    </font>
    <font>
      <b/>
      <sz val="11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u/>
      <sz val="12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E6B8A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6E3BC"/>
      </patternFill>
    </fill>
    <fill>
      <patternFill patternType="solid">
        <fgColor theme="0"/>
        <bgColor rgb="FFB6DDE8"/>
      </patternFill>
    </fill>
    <fill>
      <patternFill patternType="solid">
        <fgColor theme="7" tint="0.39997558519241921"/>
        <bgColor rgb="FF00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2DBDB"/>
      </patternFill>
    </fill>
    <fill>
      <patternFill patternType="solid">
        <fgColor theme="7" tint="0.79998168889431442"/>
        <bgColor rgb="FFB6DDE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rgb="FFD8D8D8"/>
      </patternFill>
    </fill>
    <fill>
      <patternFill patternType="solid">
        <fgColor rgb="FF92D050"/>
        <bgColor rgb="FF00FF00"/>
      </patternFill>
    </fill>
    <fill>
      <patternFill patternType="solid">
        <fgColor rgb="FFC00000"/>
        <bgColor rgb="FFFF0000"/>
      </patternFill>
    </fill>
    <fill>
      <patternFill patternType="solid">
        <fgColor rgb="FF7030A0"/>
        <bgColor rgb="FFCFE2F3"/>
      </patternFill>
    </fill>
    <fill>
      <patternFill patternType="solid">
        <fgColor theme="4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3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26"/>
    <xf numFmtId="0" fontId="31" fillId="0" borderId="26"/>
    <xf numFmtId="0" fontId="36" fillId="0" borderId="26"/>
  </cellStyleXfs>
  <cellXfs count="29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2" xfId="0" applyFont="1" applyBorder="1"/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 wrapText="1"/>
    </xf>
    <xf numFmtId="0" fontId="11" fillId="7" borderId="12" xfId="0" applyFont="1" applyFill="1" applyBorder="1"/>
    <xf numFmtId="0" fontId="5" fillId="0" borderId="10" xfId="0" applyFont="1" applyBorder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7" borderId="7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left" wrapText="1"/>
    </xf>
    <xf numFmtId="0" fontId="1" fillId="7" borderId="17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1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5" borderId="15" xfId="0" applyFont="1" applyFill="1" applyBorder="1" applyAlignment="1">
      <alignment horizontal="left"/>
    </xf>
    <xf numFmtId="0" fontId="5" fillId="5" borderId="15" xfId="0" applyFont="1" applyFill="1" applyBorder="1" applyAlignment="1">
      <alignment vertical="center"/>
    </xf>
    <xf numFmtId="0" fontId="5" fillId="5" borderId="14" xfId="0" applyFont="1" applyFill="1" applyBorder="1"/>
    <xf numFmtId="0" fontId="1" fillId="0" borderId="7" xfId="0" applyFont="1" applyBorder="1" applyAlignment="1">
      <alignment vertical="center" wrapText="1"/>
    </xf>
    <xf numFmtId="0" fontId="5" fillId="0" borderId="10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7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23" fillId="9" borderId="2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Font="1" applyAlignment="1"/>
    <xf numFmtId="0" fontId="3" fillId="0" borderId="16" xfId="0" applyFont="1" applyBorder="1" applyAlignment="1"/>
    <xf numFmtId="0" fontId="3" fillId="0" borderId="10" xfId="0" applyFont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top" wrapText="1"/>
    </xf>
    <xf numFmtId="0" fontId="10" fillId="7" borderId="10" xfId="0" applyFont="1" applyFill="1" applyBorder="1" applyAlignment="1">
      <alignment horizontal="left" vertical="top"/>
    </xf>
    <xf numFmtId="0" fontId="5" fillId="0" borderId="16" xfId="0" applyFont="1" applyBorder="1" applyAlignment="1">
      <alignment horizontal="left" wrapText="1"/>
    </xf>
    <xf numFmtId="0" fontId="5" fillId="0" borderId="31" xfId="0" applyFont="1" applyBorder="1" applyAlignment="1">
      <alignment horizontal="left" vertical="center"/>
    </xf>
    <xf numFmtId="0" fontId="5" fillId="0" borderId="31" xfId="0" applyFont="1" applyBorder="1" applyAlignment="1">
      <alignment vertical="top" wrapText="1"/>
    </xf>
    <xf numFmtId="0" fontId="5" fillId="0" borderId="31" xfId="0" applyFont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5" fillId="0" borderId="31" xfId="0" applyFont="1" applyBorder="1" applyAlignment="1">
      <alignment vertical="center"/>
    </xf>
    <xf numFmtId="0" fontId="5" fillId="0" borderId="31" xfId="0" applyFont="1" applyBorder="1"/>
    <xf numFmtId="0" fontId="3" fillId="0" borderId="31" xfId="0" applyFont="1" applyBorder="1" applyAlignment="1"/>
    <xf numFmtId="0" fontId="8" fillId="0" borderId="31" xfId="0" applyFont="1" applyBorder="1" applyAlignment="1">
      <alignment vertical="center" wrapText="1"/>
    </xf>
    <xf numFmtId="0" fontId="5" fillId="0" borderId="31" xfId="0" applyFont="1" applyBorder="1" applyAlignment="1">
      <alignment horizontal="left"/>
    </xf>
    <xf numFmtId="0" fontId="7" fillId="0" borderId="31" xfId="0" applyFont="1" applyBorder="1" applyAlignment="1">
      <alignment horizontal="left" vertical="center" wrapText="1"/>
    </xf>
    <xf numFmtId="0" fontId="5" fillId="0" borderId="31" xfId="0" applyFont="1" applyBorder="1" applyAlignment="1">
      <alignment wrapText="1"/>
    </xf>
    <xf numFmtId="0" fontId="1" fillId="7" borderId="31" xfId="0" applyFont="1" applyFill="1" applyBorder="1"/>
    <xf numFmtId="0" fontId="7" fillId="7" borderId="31" xfId="0" applyFont="1" applyFill="1" applyBorder="1" applyAlignment="1">
      <alignment horizontal="left"/>
    </xf>
    <xf numFmtId="0" fontId="7" fillId="7" borderId="31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left" wrapText="1"/>
    </xf>
    <xf numFmtId="0" fontId="0" fillId="0" borderId="31" xfId="0" applyFont="1" applyBorder="1" applyAlignment="1"/>
    <xf numFmtId="0" fontId="10" fillId="7" borderId="31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7" fillId="7" borderId="31" xfId="0" applyFont="1" applyFill="1" applyBorder="1" applyAlignment="1">
      <alignment vertical="center" wrapText="1"/>
    </xf>
    <xf numFmtId="0" fontId="10" fillId="7" borderId="31" xfId="0" applyFont="1" applyFill="1" applyBorder="1" applyAlignment="1">
      <alignment horizontal="left" vertical="center"/>
    </xf>
    <xf numFmtId="0" fontId="1" fillId="7" borderId="31" xfId="0" applyFont="1" applyFill="1" applyBorder="1" applyAlignment="1">
      <alignment horizontal="left" wrapText="1"/>
    </xf>
    <xf numFmtId="0" fontId="1" fillId="7" borderId="31" xfId="0" applyFont="1" applyFill="1" applyBorder="1" applyAlignment="1">
      <alignment horizontal="left"/>
    </xf>
    <xf numFmtId="0" fontId="11" fillId="7" borderId="31" xfId="0" applyFont="1" applyFill="1" applyBorder="1"/>
    <xf numFmtId="0" fontId="10" fillId="7" borderId="31" xfId="0" applyFont="1" applyFill="1" applyBorder="1" applyAlignment="1">
      <alignment horizontal="left"/>
    </xf>
    <xf numFmtId="0" fontId="10" fillId="7" borderId="31" xfId="0" applyFont="1" applyFill="1" applyBorder="1" applyAlignment="1">
      <alignment horizontal="left" vertical="top"/>
    </xf>
    <xf numFmtId="0" fontId="5" fillId="0" borderId="31" xfId="0" applyFont="1" applyBorder="1" applyAlignment="1">
      <alignment horizontal="left" vertical="top" wrapText="1"/>
    </xf>
    <xf numFmtId="0" fontId="3" fillId="0" borderId="33" xfId="0" applyFont="1" applyBorder="1" applyAlignment="1"/>
    <xf numFmtId="0" fontId="3" fillId="0" borderId="34" xfId="0" applyFont="1" applyBorder="1" applyAlignment="1"/>
    <xf numFmtId="0" fontId="10" fillId="7" borderId="32" xfId="0" applyFont="1" applyFill="1" applyBorder="1" applyAlignment="1">
      <alignment vertical="top"/>
    </xf>
    <xf numFmtId="0" fontId="5" fillId="0" borderId="32" xfId="0" applyFont="1" applyBorder="1" applyAlignment="1">
      <alignment vertical="top"/>
    </xf>
    <xf numFmtId="0" fontId="25" fillId="0" borderId="31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wrapText="1"/>
    </xf>
    <xf numFmtId="0" fontId="4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wrapText="1"/>
    </xf>
    <xf numFmtId="0" fontId="25" fillId="10" borderId="31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left"/>
    </xf>
    <xf numFmtId="0" fontId="5" fillId="0" borderId="16" xfId="0" applyFont="1" applyBorder="1"/>
    <xf numFmtId="0" fontId="5" fillId="0" borderId="15" xfId="0" applyFont="1" applyBorder="1"/>
    <xf numFmtId="0" fontId="25" fillId="0" borderId="36" xfId="0" applyFont="1" applyBorder="1" applyAlignment="1">
      <alignment horizontal="center" vertical="center" wrapText="1"/>
    </xf>
    <xf numFmtId="0" fontId="16" fillId="0" borderId="13" xfId="0" applyFont="1" applyBorder="1"/>
    <xf numFmtId="0" fontId="17" fillId="0" borderId="26" xfId="0" applyFont="1" applyBorder="1"/>
    <xf numFmtId="0" fontId="0" fillId="0" borderId="26" xfId="0" applyFont="1" applyBorder="1" applyAlignment="1"/>
    <xf numFmtId="0" fontId="9" fillId="0" borderId="26" xfId="0" applyFont="1" applyBorder="1"/>
    <xf numFmtId="0" fontId="14" fillId="0" borderId="13" xfId="0" applyFont="1" applyBorder="1" applyAlignment="1">
      <alignment horizontal="center"/>
    </xf>
    <xf numFmtId="0" fontId="14" fillId="0" borderId="10" xfId="0" applyFont="1" applyBorder="1"/>
    <xf numFmtId="0" fontId="16" fillId="0" borderId="31" xfId="0" applyFont="1" applyBorder="1"/>
    <xf numFmtId="0" fontId="14" fillId="0" borderId="31" xfId="0" applyFont="1" applyBorder="1"/>
    <xf numFmtId="0" fontId="29" fillId="0" borderId="31" xfId="0" applyFont="1" applyBorder="1" applyAlignment="1">
      <alignment horizontal="center" vertical="center" wrapText="1"/>
    </xf>
    <xf numFmtId="0" fontId="0" fillId="0" borderId="0" xfId="0" applyFont="1" applyAlignment="1"/>
    <xf numFmtId="0" fontId="5" fillId="0" borderId="13" xfId="0" applyFont="1" applyBorder="1" applyAlignment="1">
      <alignment vertical="center" wrapText="1"/>
    </xf>
    <xf numFmtId="0" fontId="5" fillId="5" borderId="17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1" fillId="7" borderId="14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1" fillId="7" borderId="2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11" xfId="0" applyFont="1" applyBorder="1" applyAlignment="1">
      <alignment wrapText="1"/>
    </xf>
    <xf numFmtId="0" fontId="5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7" fillId="0" borderId="31" xfId="0" applyFont="1" applyBorder="1" applyAlignment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vertical="top" wrapText="1"/>
    </xf>
    <xf numFmtId="0" fontId="5" fillId="5" borderId="31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wrapText="1"/>
    </xf>
    <xf numFmtId="0" fontId="12" fillId="5" borderId="31" xfId="0" applyFont="1" applyFill="1" applyBorder="1" applyAlignment="1">
      <alignment horizontal="center" vertical="center"/>
    </xf>
    <xf numFmtId="0" fontId="1" fillId="0" borderId="31" xfId="0" applyFont="1" applyBorder="1" applyAlignment="1">
      <alignment vertical="center" wrapText="1"/>
    </xf>
    <xf numFmtId="0" fontId="1" fillId="0" borderId="31" xfId="0" applyFont="1" applyBorder="1" applyAlignment="1">
      <alignment vertical="center"/>
    </xf>
    <xf numFmtId="0" fontId="3" fillId="0" borderId="10" xfId="0" applyFont="1" applyBorder="1"/>
    <xf numFmtId="0" fontId="0" fillId="0" borderId="0" xfId="0" applyFont="1" applyAlignment="1"/>
    <xf numFmtId="0" fontId="3" fillId="0" borderId="26" xfId="0" applyFont="1" applyBorder="1"/>
    <xf numFmtId="0" fontId="2" fillId="11" borderId="15" xfId="0" applyFont="1" applyFill="1" applyBorder="1" applyAlignment="1">
      <alignment horizontal="left" vertical="center" wrapText="1"/>
    </xf>
    <xf numFmtId="0" fontId="30" fillId="11" borderId="15" xfId="0" applyFont="1" applyFill="1" applyBorder="1" applyAlignment="1">
      <alignment horizontal="center" vertical="center" wrapText="1"/>
    </xf>
    <xf numFmtId="0" fontId="30" fillId="11" borderId="15" xfId="1" applyNumberFormat="1" applyFont="1" applyFill="1" applyBorder="1" applyAlignment="1">
      <alignment horizontal="center" vertical="center" wrapText="1"/>
    </xf>
    <xf numFmtId="0" fontId="30" fillId="11" borderId="15" xfId="0" applyFont="1" applyFill="1" applyBorder="1" applyAlignment="1">
      <alignment horizontal="center" vertical="center"/>
    </xf>
    <xf numFmtId="0" fontId="25" fillId="12" borderId="31" xfId="0" applyFont="1" applyFill="1" applyBorder="1" applyAlignment="1">
      <alignment horizontal="center" wrapText="1"/>
    </xf>
    <xf numFmtId="0" fontId="25" fillId="12" borderId="31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wrapText="1"/>
    </xf>
    <xf numFmtId="0" fontId="2" fillId="13" borderId="6" xfId="0" applyFont="1" applyFill="1" applyBorder="1" applyAlignment="1">
      <alignment horizontal="center" wrapText="1"/>
    </xf>
    <xf numFmtId="0" fontId="5" fillId="0" borderId="38" xfId="0" applyFont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5" borderId="26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3" fillId="0" borderId="16" xfId="0" applyFont="1" applyBorder="1"/>
    <xf numFmtId="0" fontId="26" fillId="0" borderId="31" xfId="0" applyFont="1" applyBorder="1" applyAlignment="1">
      <alignment horizontal="left" vertical="top" wrapText="1"/>
    </xf>
    <xf numFmtId="0" fontId="26" fillId="10" borderId="31" xfId="0" applyFont="1" applyFill="1" applyBorder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6" fillId="0" borderId="31" xfId="0" applyNumberFormat="1" applyFont="1" applyBorder="1" applyAlignment="1">
      <alignment horizontal="left" vertical="top" wrapText="1"/>
    </xf>
    <xf numFmtId="0" fontId="26" fillId="0" borderId="31" xfId="0" applyFont="1" applyBorder="1" applyAlignment="1">
      <alignment horizontal="left" vertical="top"/>
    </xf>
    <xf numFmtId="0" fontId="33" fillId="0" borderId="31" xfId="2" applyFont="1" applyBorder="1" applyAlignment="1">
      <alignment horizontal="left" vertical="top" wrapText="1"/>
    </xf>
    <xf numFmtId="0" fontId="19" fillId="0" borderId="26" xfId="0" applyFont="1" applyBorder="1" applyAlignment="1">
      <alignment vertical="top" wrapText="1"/>
    </xf>
    <xf numFmtId="0" fontId="19" fillId="0" borderId="26" xfId="0" applyFont="1" applyBorder="1" applyAlignment="1">
      <alignment vertical="center"/>
    </xf>
    <xf numFmtId="0" fontId="9" fillId="0" borderId="26" xfId="0" applyFont="1" applyBorder="1" applyAlignment="1">
      <alignment vertical="center" wrapText="1"/>
    </xf>
    <xf numFmtId="0" fontId="3" fillId="0" borderId="26" xfId="0" applyFont="1" applyBorder="1" applyAlignment="1"/>
    <xf numFmtId="0" fontId="19" fillId="0" borderId="26" xfId="0" applyFont="1" applyBorder="1" applyAlignment="1">
      <alignment vertical="center" wrapText="1"/>
    </xf>
    <xf numFmtId="0" fontId="15" fillId="14" borderId="40" xfId="0" applyFont="1" applyFill="1" applyBorder="1" applyAlignment="1">
      <alignment wrapText="1"/>
    </xf>
    <xf numFmtId="0" fontId="15" fillId="14" borderId="26" xfId="0" applyFont="1" applyFill="1" applyBorder="1" applyAlignment="1">
      <alignment wrapText="1"/>
    </xf>
    <xf numFmtId="0" fontId="18" fillId="7" borderId="26" xfId="0" applyFont="1" applyFill="1" applyBorder="1"/>
    <xf numFmtId="0" fontId="19" fillId="0" borderId="26" xfId="0" applyFont="1" applyBorder="1"/>
    <xf numFmtId="0" fontId="15" fillId="17" borderId="21" xfId="0" applyFont="1" applyFill="1" applyBorder="1" applyAlignment="1">
      <alignment horizontal="right"/>
    </xf>
    <xf numFmtId="0" fontId="15" fillId="17" borderId="25" xfId="0" applyFont="1" applyFill="1" applyBorder="1" applyAlignment="1">
      <alignment horizontal="right"/>
    </xf>
    <xf numFmtId="0" fontId="22" fillId="22" borderId="21" xfId="0" applyFont="1" applyFill="1" applyBorder="1" applyAlignment="1">
      <alignment horizontal="center" vertical="center"/>
    </xf>
    <xf numFmtId="0" fontId="24" fillId="23" borderId="25" xfId="0" applyFont="1" applyFill="1" applyBorder="1" applyAlignment="1">
      <alignment horizontal="center"/>
    </xf>
    <xf numFmtId="0" fontId="24" fillId="23" borderId="28" xfId="0" applyFont="1" applyFill="1" applyBorder="1" applyAlignment="1">
      <alignment horizontal="center"/>
    </xf>
    <xf numFmtId="0" fontId="24" fillId="23" borderId="28" xfId="0" applyFont="1" applyFill="1" applyBorder="1" applyAlignment="1">
      <alignment horizontal="center" wrapText="1"/>
    </xf>
    <xf numFmtId="0" fontId="24" fillId="23" borderId="29" xfId="0" applyFont="1" applyFill="1" applyBorder="1" applyAlignment="1">
      <alignment horizontal="center"/>
    </xf>
    <xf numFmtId="0" fontId="34" fillId="25" borderId="4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34" fillId="26" borderId="4" xfId="0" applyFont="1" applyFill="1" applyBorder="1" applyAlignment="1">
      <alignment horizontal="center" vertical="center"/>
    </xf>
    <xf numFmtId="0" fontId="26" fillId="27" borderId="31" xfId="0" applyFont="1" applyFill="1" applyBorder="1" applyAlignment="1">
      <alignment horizontal="left" vertical="top" wrapText="1"/>
    </xf>
    <xf numFmtId="0" fontId="26" fillId="0" borderId="26" xfId="0" applyFont="1" applyBorder="1" applyAlignment="1">
      <alignment vertical="center" wrapText="1"/>
    </xf>
    <xf numFmtId="0" fontId="29" fillId="0" borderId="34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1" fillId="7" borderId="34" xfId="0" applyFont="1" applyFill="1" applyBorder="1"/>
    <xf numFmtId="0" fontId="7" fillId="0" borderId="34" xfId="0" applyFont="1" applyBorder="1" applyAlignment="1">
      <alignment vertical="center" wrapText="1"/>
    </xf>
    <xf numFmtId="0" fontId="5" fillId="0" borderId="34" xfId="0" applyFont="1" applyBorder="1" applyAlignment="1">
      <alignment vertical="center"/>
    </xf>
    <xf numFmtId="0" fontId="5" fillId="0" borderId="34" xfId="0" applyFont="1" applyBorder="1"/>
    <xf numFmtId="0" fontId="26" fillId="0" borderId="31" xfId="0" applyFont="1" applyBorder="1" applyAlignment="1">
      <alignment vertical="top" wrapText="1"/>
    </xf>
    <xf numFmtId="0" fontId="26" fillId="0" borderId="31" xfId="0" applyFont="1" applyBorder="1" applyAlignment="1">
      <alignment vertical="top"/>
    </xf>
    <xf numFmtId="0" fontId="33" fillId="0" borderId="31" xfId="2" applyFont="1" applyBorder="1" applyAlignment="1">
      <alignment vertical="top" wrapText="1"/>
    </xf>
    <xf numFmtId="0" fontId="26" fillId="0" borderId="38" xfId="0" applyFont="1" applyBorder="1" applyAlignment="1">
      <alignment vertical="top" wrapText="1"/>
    </xf>
    <xf numFmtId="0" fontId="26" fillId="10" borderId="31" xfId="0" applyFont="1" applyFill="1" applyBorder="1" applyAlignment="1">
      <alignment vertical="top" wrapText="1"/>
    </xf>
    <xf numFmtId="0" fontId="26" fillId="27" borderId="38" xfId="0" applyFont="1" applyFill="1" applyBorder="1" applyAlignment="1">
      <alignment vertical="top" wrapText="1"/>
    </xf>
    <xf numFmtId="0" fontId="26" fillId="27" borderId="31" xfId="0" applyFont="1" applyFill="1" applyBorder="1" applyAlignment="1">
      <alignment vertical="top" wrapText="1"/>
    </xf>
    <xf numFmtId="0" fontId="26" fillId="27" borderId="31" xfId="0" applyFont="1" applyFill="1" applyBorder="1" applyAlignment="1">
      <alignment vertical="top"/>
    </xf>
    <xf numFmtId="0" fontId="32" fillId="0" borderId="31" xfId="2" applyBorder="1" applyAlignment="1">
      <alignment vertical="top" wrapText="1"/>
    </xf>
    <xf numFmtId="0" fontId="26" fillId="0" borderId="11" xfId="3" applyFont="1" applyBorder="1" applyAlignment="1">
      <alignment vertical="top" wrapText="1"/>
    </xf>
    <xf numFmtId="0" fontId="26" fillId="0" borderId="11" xfId="4" applyFont="1" applyBorder="1" applyAlignment="1">
      <alignment vertical="top" wrapText="1"/>
    </xf>
    <xf numFmtId="0" fontId="26" fillId="27" borderId="11" xfId="3" applyFont="1" applyFill="1" applyBorder="1" applyAlignment="1">
      <alignment vertical="top" wrapText="1"/>
    </xf>
    <xf numFmtId="0" fontId="26" fillId="27" borderId="11" xfId="4" applyFont="1" applyFill="1" applyBorder="1" applyAlignment="1">
      <alignment vertical="top" wrapText="1"/>
    </xf>
    <xf numFmtId="0" fontId="26" fillId="0" borderId="7" xfId="5" applyFont="1" applyBorder="1" applyAlignment="1">
      <alignment vertical="top" wrapText="1"/>
    </xf>
    <xf numFmtId="0" fontId="26" fillId="27" borderId="31" xfId="0" applyFont="1" applyFill="1" applyBorder="1" applyAlignment="1">
      <alignment vertical="center" wrapText="1"/>
    </xf>
    <xf numFmtId="0" fontId="26" fillId="27" borderId="31" xfId="0" applyFont="1" applyFill="1" applyBorder="1" applyAlignment="1">
      <alignment horizontal="center" vertical="center" wrapText="1"/>
    </xf>
    <xf numFmtId="0" fontId="27" fillId="27" borderId="31" xfId="0" applyFont="1" applyFill="1" applyBorder="1" applyAlignment="1">
      <alignment horizontal="center" vertical="center" wrapText="1"/>
    </xf>
    <xf numFmtId="0" fontId="5" fillId="27" borderId="31" xfId="0" applyFont="1" applyFill="1" applyBorder="1" applyAlignment="1">
      <alignment vertical="center"/>
    </xf>
    <xf numFmtId="0" fontId="5" fillId="27" borderId="31" xfId="0" applyFont="1" applyFill="1" applyBorder="1" applyAlignment="1">
      <alignment vertical="top" wrapText="1"/>
    </xf>
    <xf numFmtId="0" fontId="25" fillId="12" borderId="31" xfId="0" applyFont="1" applyFill="1" applyBorder="1" applyAlignment="1">
      <alignment horizontal="center" vertical="top" wrapText="1"/>
    </xf>
    <xf numFmtId="0" fontId="28" fillId="17" borderId="21" xfId="0" applyFont="1" applyFill="1" applyBorder="1" applyAlignment="1">
      <alignment horizontal="right"/>
    </xf>
    <xf numFmtId="0" fontId="28" fillId="17" borderId="44" xfId="0" applyFont="1" applyFill="1" applyBorder="1" applyAlignment="1">
      <alignment horizontal="right"/>
    </xf>
    <xf numFmtId="0" fontId="21" fillId="8" borderId="47" xfId="0" applyFont="1" applyFill="1" applyBorder="1" applyAlignment="1">
      <alignment horizontal="center" vertical="top" wrapText="1"/>
    </xf>
    <xf numFmtId="0" fontId="21" fillId="8" borderId="48" xfId="0" applyFont="1" applyFill="1" applyBorder="1" applyAlignment="1">
      <alignment horizontal="center" vertical="top" wrapText="1"/>
    </xf>
    <xf numFmtId="0" fontId="21" fillId="8" borderId="49" xfId="0" applyFont="1" applyFill="1" applyBorder="1" applyAlignment="1">
      <alignment horizontal="center" vertical="top" wrapText="1"/>
    </xf>
    <xf numFmtId="0" fontId="15" fillId="17" borderId="43" xfId="0" applyFont="1" applyFill="1" applyBorder="1" applyAlignment="1">
      <alignment horizontal="right"/>
    </xf>
    <xf numFmtId="0" fontId="15" fillId="17" borderId="50" xfId="0" applyFont="1" applyFill="1" applyBorder="1" applyAlignment="1">
      <alignment horizontal="right"/>
    </xf>
    <xf numFmtId="0" fontId="32" fillId="0" borderId="31" xfId="2" applyBorder="1" applyAlignment="1">
      <alignment horizontal="left" vertical="top" wrapText="1"/>
    </xf>
    <xf numFmtId="0" fontId="26" fillId="0" borderId="11" xfId="5" applyFont="1" applyBorder="1" applyAlignment="1">
      <alignment horizontal="left" vertical="top" wrapText="1"/>
    </xf>
    <xf numFmtId="0" fontId="35" fillId="24" borderId="4" xfId="0" applyFont="1" applyFill="1" applyBorder="1" applyAlignment="1">
      <alignment horizontal="center" vertical="center"/>
    </xf>
    <xf numFmtId="0" fontId="26" fillId="27" borderId="6" xfId="3" applyFont="1" applyFill="1" applyBorder="1" applyAlignment="1">
      <alignment vertical="top" wrapText="1"/>
    </xf>
    <xf numFmtId="0" fontId="26" fillId="0" borderId="31" xfId="3" applyFont="1" applyBorder="1" applyAlignment="1">
      <alignment vertical="top" wrapText="1"/>
    </xf>
    <xf numFmtId="0" fontId="26" fillId="0" borderId="42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/>
    </xf>
    <xf numFmtId="0" fontId="3" fillId="0" borderId="31" xfId="0" applyFont="1" applyBorder="1"/>
    <xf numFmtId="0" fontId="26" fillId="27" borderId="39" xfId="0" applyFont="1" applyFill="1" applyBorder="1" applyAlignment="1">
      <alignment horizontal="left" vertical="top" wrapText="1"/>
    </xf>
    <xf numFmtId="0" fontId="26" fillId="27" borderId="39" xfId="0" applyFont="1" applyFill="1" applyBorder="1" applyAlignment="1">
      <alignment vertical="top" wrapText="1"/>
    </xf>
    <xf numFmtId="0" fontId="7" fillId="0" borderId="31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3" fillId="0" borderId="9" xfId="0" applyFont="1" applyBorder="1"/>
    <xf numFmtId="0" fontId="3" fillId="0" borderId="10" xfId="0" applyFont="1" applyBorder="1"/>
    <xf numFmtId="0" fontId="5" fillId="0" borderId="31" xfId="0" applyFont="1" applyBorder="1" applyAlignment="1">
      <alignment horizontal="left" vertical="center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wrapText="1"/>
    </xf>
    <xf numFmtId="0" fontId="3" fillId="0" borderId="2" xfId="0" applyFont="1" applyBorder="1"/>
    <xf numFmtId="0" fontId="5" fillId="0" borderId="8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1" xfId="0" applyFont="1" applyBorder="1"/>
    <xf numFmtId="0" fontId="1" fillId="7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26" xfId="0" applyFont="1" applyBorder="1" applyAlignment="1"/>
    <xf numFmtId="0" fontId="1" fillId="0" borderId="53" xfId="0" applyFont="1" applyBorder="1" applyAlignment="1"/>
    <xf numFmtId="0" fontId="37" fillId="0" borderId="32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left" vertical="center" wrapText="1"/>
    </xf>
    <xf numFmtId="0" fontId="37" fillId="0" borderId="50" xfId="0" applyFont="1" applyBorder="1" applyAlignment="1">
      <alignment horizontal="left" vertical="center" wrapText="1"/>
    </xf>
    <xf numFmtId="0" fontId="37" fillId="0" borderId="5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3" fillId="0" borderId="37" xfId="0" applyFont="1" applyBorder="1"/>
    <xf numFmtId="0" fontId="5" fillId="0" borderId="8" xfId="0" applyFont="1" applyBorder="1" applyAlignment="1">
      <alignment horizontal="left"/>
    </xf>
    <xf numFmtId="0" fontId="28" fillId="20" borderId="45" xfId="0" applyFont="1" applyFill="1" applyBorder="1" applyAlignment="1">
      <alignment horizontal="left" vertical="center" wrapText="1"/>
    </xf>
    <xf numFmtId="0" fontId="3" fillId="21" borderId="45" xfId="0" applyFont="1" applyFill="1" applyBorder="1"/>
    <xf numFmtId="0" fontId="3" fillId="21" borderId="46" xfId="0" applyFont="1" applyFill="1" applyBorder="1"/>
    <xf numFmtId="0" fontId="28" fillId="18" borderId="26" xfId="0" applyFont="1" applyFill="1" applyBorder="1" applyAlignment="1">
      <alignment horizontal="left" vertical="center" wrapText="1"/>
    </xf>
    <xf numFmtId="0" fontId="3" fillId="19" borderId="26" xfId="0" applyFont="1" applyFill="1" applyBorder="1"/>
    <xf numFmtId="0" fontId="3" fillId="19" borderId="35" xfId="0" applyFont="1" applyFill="1" applyBorder="1"/>
    <xf numFmtId="0" fontId="20" fillId="18" borderId="50" xfId="0" applyFont="1" applyFill="1" applyBorder="1" applyAlignment="1">
      <alignment horizontal="center" vertical="center" wrapText="1"/>
    </xf>
    <xf numFmtId="0" fontId="3" fillId="19" borderId="51" xfId="0" applyFont="1" applyFill="1" applyBorder="1"/>
    <xf numFmtId="0" fontId="3" fillId="19" borderId="45" xfId="0" applyFont="1" applyFill="1" applyBorder="1"/>
    <xf numFmtId="0" fontId="3" fillId="19" borderId="52" xfId="0" applyFont="1" applyFill="1" applyBorder="1"/>
    <xf numFmtId="0" fontId="13" fillId="15" borderId="18" xfId="0" applyFont="1" applyFill="1" applyBorder="1" applyAlignment="1">
      <alignment horizontal="center"/>
    </xf>
    <xf numFmtId="0" fontId="3" fillId="16" borderId="19" xfId="0" applyFont="1" applyFill="1" applyBorder="1"/>
    <xf numFmtId="0" fontId="3" fillId="16" borderId="20" xfId="0" applyFont="1" applyFill="1" applyBorder="1"/>
    <xf numFmtId="0" fontId="28" fillId="20" borderId="22" xfId="0" applyFont="1" applyFill="1" applyBorder="1" applyAlignment="1">
      <alignment horizontal="left" vertical="center" wrapText="1"/>
    </xf>
    <xf numFmtId="0" fontId="3" fillId="21" borderId="23" xfId="0" applyFont="1" applyFill="1" applyBorder="1"/>
    <xf numFmtId="0" fontId="3" fillId="21" borderId="24" xfId="0" applyFont="1" applyFill="1" applyBorder="1"/>
    <xf numFmtId="0" fontId="28" fillId="18" borderId="41" xfId="0" applyFont="1" applyFill="1" applyBorder="1" applyAlignment="1">
      <alignment horizontal="left" vertical="center" wrapText="1"/>
    </xf>
    <xf numFmtId="0" fontId="3" fillId="19" borderId="41" xfId="0" applyFont="1" applyFill="1" applyBorder="1"/>
    <xf numFmtId="0" fontId="3" fillId="19" borderId="42" xfId="0" applyFont="1" applyFill="1" applyBorder="1"/>
  </cellXfs>
  <cellStyles count="6">
    <cellStyle name="Comma" xfId="1" builtinId="3"/>
    <cellStyle name="Hyperlink" xfId="2" builtinId="8"/>
    <cellStyle name="Normal" xfId="0" builtinId="0"/>
    <cellStyle name="Normal 2" xfId="3"/>
    <cellStyle name="Normal 3" xfId="4"/>
    <cellStyle name="Normal 4" xfId="5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Report!$J$7:$J$10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3"/>
                <c:pt idx="0">
                  <c:v>25</c:v>
                </c:pt>
                <c:pt idx="1">
                  <c:v>21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1304925</xdr:colOff>
      <xdr:row>17</xdr:row>
      <xdr:rowOff>188595</xdr:rowOff>
    </xdr:from>
    <xdr:ext cx="3838575" cy="21621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nukHxnMfahP8QFZhR-mjGO5PYTBtQ1y/view?usp=sharing" TargetMode="External"/><Relationship Id="rId13" Type="http://schemas.openxmlformats.org/officeDocument/2006/relationships/hyperlink" Target="https://drive.google.com/file/d/1vAN0Tx3RUiBwZS13RsoWQ0hnZGa-MegY/view?usp=sharing" TargetMode="External"/><Relationship Id="rId18" Type="http://schemas.openxmlformats.org/officeDocument/2006/relationships/hyperlink" Target="https://drive.google.com/file/d/1cQx-omPoLuqIN4sMDCqMUaYbMi6CZDXn/view?usp=sharing" TargetMode="External"/><Relationship Id="rId3" Type="http://schemas.openxmlformats.org/officeDocument/2006/relationships/hyperlink" Target="https://drive.google.com/file/d/1dRFsetn96m30LxsBXqp-lgr5ovPx8x5W/view?usp=sharing" TargetMode="External"/><Relationship Id="rId21" Type="http://schemas.openxmlformats.org/officeDocument/2006/relationships/hyperlink" Target="https://drive.google.com/file/d/1lbmkzFaQcxB1oXR5mrSccSJzG5nCdqG2/view?usp=sharing" TargetMode="External"/><Relationship Id="rId7" Type="http://schemas.openxmlformats.org/officeDocument/2006/relationships/hyperlink" Target="https://drive.google.com/file/d/1hwUPpJI_bVs-V5fi4sWComsYu5WFAyJY/view?usp=sharing" TargetMode="External"/><Relationship Id="rId12" Type="http://schemas.openxmlformats.org/officeDocument/2006/relationships/hyperlink" Target="https://drive.google.com/file/d/1mZFrkjaJXQKQMGgVuRsTp7ecAFhD6IZ4/view?usp=sharing" TargetMode="External"/><Relationship Id="rId17" Type="http://schemas.openxmlformats.org/officeDocument/2006/relationships/hyperlink" Target="https://drive.google.com/file/d/1KWxEdQ4KowgYBVUsOum4RLDQ1InQKmku/view?usp=sharing" TargetMode="External"/><Relationship Id="rId2" Type="http://schemas.openxmlformats.org/officeDocument/2006/relationships/hyperlink" Target="https://drive.google.com/file/d/1MT0tgdPGAhL8-SLHWqUnqRfjoK372Swb/view?usp=sharing" TargetMode="External"/><Relationship Id="rId16" Type="http://schemas.openxmlformats.org/officeDocument/2006/relationships/hyperlink" Target="https://drive.google.com/file/d/12N7YXB-7aTrhBw3Un9pZV8JkZtU1D1n8/view?usp=sharing" TargetMode="External"/><Relationship Id="rId20" Type="http://schemas.openxmlformats.org/officeDocument/2006/relationships/hyperlink" Target="https://drive.google.com/file/d/1DclYsRLZo0EUwOah2wKvcwA_AB-1ewNM/view?usp=sharing" TargetMode="External"/><Relationship Id="rId1" Type="http://schemas.openxmlformats.org/officeDocument/2006/relationships/hyperlink" Target="https://drive.google.com/file/d/1LPbjKBOWAv25IGL7iD9FacTJr42W8Dgd/view?usp=sharing" TargetMode="External"/><Relationship Id="rId6" Type="http://schemas.openxmlformats.org/officeDocument/2006/relationships/hyperlink" Target="https://drive.google.com/file/d/1-EM15aky6OxSrzelMu1i7NxInWjds1mr/view?usp=sharing" TargetMode="External"/><Relationship Id="rId11" Type="http://schemas.openxmlformats.org/officeDocument/2006/relationships/hyperlink" Target="https://drive.google.com/file/d/1djlMaPU7EVBCK92zE7rihN5vGzW0BYI2/view?usp=sharing" TargetMode="External"/><Relationship Id="rId5" Type="http://schemas.openxmlformats.org/officeDocument/2006/relationships/hyperlink" Target="https://drive.google.com/file/d/1-dsvA-d5v2VKljJHjbd9Yi_vuVLLZM-O/view?usp=sharing" TargetMode="External"/><Relationship Id="rId15" Type="http://schemas.openxmlformats.org/officeDocument/2006/relationships/hyperlink" Target="https://drive.google.com/file/d/1UGRQi--mGyRtVsJ5LzamlXcXcRGwcy_z/view?usp=sharing" TargetMode="External"/><Relationship Id="rId10" Type="http://schemas.openxmlformats.org/officeDocument/2006/relationships/hyperlink" Target="https://drive.google.com/file/d/1qgZ_dJbgxwp18C-tILZZXUcYI16--dfR/view?usp=sharing" TargetMode="External"/><Relationship Id="rId19" Type="http://schemas.openxmlformats.org/officeDocument/2006/relationships/hyperlink" Target="https://drive.google.com/file/d/1aEn3WzRP-Ejs3kHU3lDiswKIaxb_08dK/view?usp=sharing" TargetMode="External"/><Relationship Id="rId4" Type="http://schemas.openxmlformats.org/officeDocument/2006/relationships/hyperlink" Target="https://drive.google.com/file/d/1scepx7nSnBSEu-8Rb3BCJpv7c6c30hk6/view?usp=sharing" TargetMode="External"/><Relationship Id="rId9" Type="http://schemas.openxmlformats.org/officeDocument/2006/relationships/hyperlink" Target="https://drive.google.com/file/d/1zAJ2drkXg7Ub0j6uxgomhZwt4j384pA5/view?usp=sharing" TargetMode="External"/><Relationship Id="rId14" Type="http://schemas.openxmlformats.org/officeDocument/2006/relationships/hyperlink" Target="https://drive.google.com/file/d/1LiQUFLgZin9Of1NFs6vWflsyVn5ZCdOe/view?usp=sharing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76"/>
  <sheetViews>
    <sheetView topLeftCell="B1" workbookViewId="0">
      <pane ySplit="7" topLeftCell="A8" activePane="bottomLeft" state="frozen"/>
      <selection pane="bottomLeft" activeCell="I4" sqref="I4"/>
    </sheetView>
  </sheetViews>
  <sheetFormatPr defaultRowHeight="15" customHeight="1"/>
  <cols>
    <col min="1" max="1" width="12.21875" customWidth="1"/>
    <col min="2" max="2" width="12.109375" style="71" customWidth="1"/>
    <col min="3" max="3" width="43.5546875" customWidth="1"/>
    <col min="4" max="4" width="15" style="159" customWidth="1"/>
    <col min="5" max="5" width="18.77734375" customWidth="1"/>
    <col min="6" max="6" width="16.44140625" customWidth="1"/>
    <col min="7" max="7" width="22.44140625" customWidth="1"/>
    <col min="8" max="8" width="31.109375" customWidth="1"/>
    <col min="9" max="9" width="34.33203125" customWidth="1"/>
    <col min="10" max="10" width="20.21875" customWidth="1"/>
    <col min="11" max="11" width="16.21875" customWidth="1"/>
    <col min="12" max="12" width="19.21875" customWidth="1"/>
    <col min="13" max="13" width="27.44140625" customWidth="1"/>
    <col min="14" max="14" width="67.6640625" customWidth="1"/>
    <col min="15" max="29" width="12.6640625" customWidth="1"/>
  </cols>
  <sheetData>
    <row r="1" spans="1:29" ht="15.75" customHeight="1">
      <c r="A1" s="266"/>
      <c r="B1" s="266"/>
      <c r="C1" s="266"/>
      <c r="D1" s="266"/>
      <c r="E1" s="266"/>
      <c r="F1" s="109"/>
      <c r="G1" s="115"/>
      <c r="H1" s="110"/>
      <c r="I1" s="115"/>
      <c r="J1" s="110"/>
      <c r="K1" s="114"/>
      <c r="L1" s="259" t="s">
        <v>0</v>
      </c>
      <c r="M1" s="26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266"/>
      <c r="B2" s="266"/>
      <c r="C2" s="266"/>
      <c r="D2" s="266"/>
      <c r="E2" s="266"/>
      <c r="F2" s="166" t="s">
        <v>79</v>
      </c>
      <c r="G2" s="109" t="s">
        <v>185</v>
      </c>
      <c r="H2" s="165" t="s">
        <v>80</v>
      </c>
      <c r="I2" s="110" t="s">
        <v>92</v>
      </c>
      <c r="J2" s="228" t="s">
        <v>81</v>
      </c>
      <c r="K2" s="110" t="s">
        <v>92</v>
      </c>
      <c r="L2" s="111" t="s">
        <v>1</v>
      </c>
      <c r="M2" s="167">
        <f>COUNTIF(L8:L490, "Passed")</f>
        <v>25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266"/>
      <c r="B3" s="266"/>
      <c r="C3" s="266"/>
      <c r="D3" s="266"/>
      <c r="E3" s="266"/>
      <c r="F3" s="166" t="s">
        <v>82</v>
      </c>
      <c r="G3" s="109" t="s">
        <v>91</v>
      </c>
      <c r="H3" s="165" t="s">
        <v>83</v>
      </c>
      <c r="I3" s="110" t="s">
        <v>93</v>
      </c>
      <c r="J3" s="228" t="s">
        <v>84</v>
      </c>
      <c r="K3" s="110" t="s">
        <v>93</v>
      </c>
      <c r="L3" s="112" t="s">
        <v>2</v>
      </c>
      <c r="M3" s="167">
        <f>COUNTIF(L8:L490, "Failed")</f>
        <v>21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8.600000000000001" customHeight="1">
      <c r="A4" s="266"/>
      <c r="B4" s="266"/>
      <c r="C4" s="266"/>
      <c r="D4" s="266"/>
      <c r="E4" s="266"/>
      <c r="F4" s="166" t="s">
        <v>186</v>
      </c>
      <c r="G4" s="109" t="s">
        <v>181</v>
      </c>
      <c r="H4" s="165" t="s">
        <v>182</v>
      </c>
      <c r="I4" s="110" t="s">
        <v>226</v>
      </c>
      <c r="J4" s="165" t="s">
        <v>85</v>
      </c>
      <c r="K4" s="110" t="s">
        <v>88</v>
      </c>
      <c r="L4" s="113" t="s">
        <v>3</v>
      </c>
      <c r="M4" s="167">
        <f>COUNTIF(L7:L490, "Not Executed")</f>
        <v>12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8" customHeight="1">
      <c r="A5" s="266"/>
      <c r="B5" s="266"/>
      <c r="C5" s="266"/>
      <c r="D5" s="266"/>
      <c r="E5" s="266"/>
      <c r="F5" s="166"/>
      <c r="G5" s="109"/>
      <c r="H5" s="165" t="s">
        <v>86</v>
      </c>
      <c r="I5" s="110" t="s">
        <v>180</v>
      </c>
      <c r="J5" s="165"/>
      <c r="K5" s="110"/>
      <c r="L5" s="5" t="s">
        <v>4</v>
      </c>
      <c r="M5" s="167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>
      <c r="A6" s="267"/>
      <c r="B6" s="267"/>
      <c r="C6" s="267"/>
      <c r="D6" s="267"/>
      <c r="E6" s="267"/>
      <c r="F6" s="2"/>
      <c r="G6" s="1"/>
      <c r="H6" s="1"/>
      <c r="I6" s="1"/>
      <c r="J6" s="1"/>
      <c r="K6" s="3"/>
      <c r="L6" s="6" t="s">
        <v>5</v>
      </c>
      <c r="M6" s="168">
        <f>SUM(M2:M5)</f>
        <v>58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7.200000000000003" customHeight="1">
      <c r="A7" s="161" t="s">
        <v>225</v>
      </c>
      <c r="B7" s="162" t="s">
        <v>87</v>
      </c>
      <c r="C7" s="162" t="s">
        <v>7</v>
      </c>
      <c r="D7" s="162" t="s">
        <v>6</v>
      </c>
      <c r="E7" s="163" t="s">
        <v>95</v>
      </c>
      <c r="F7" s="164" t="s">
        <v>76</v>
      </c>
      <c r="G7" s="162" t="s">
        <v>78</v>
      </c>
      <c r="H7" s="162" t="s">
        <v>77</v>
      </c>
      <c r="I7" s="162" t="s">
        <v>8</v>
      </c>
      <c r="J7" s="162" t="s">
        <v>89</v>
      </c>
      <c r="K7" s="162" t="s">
        <v>9</v>
      </c>
      <c r="L7" s="164" t="s">
        <v>10</v>
      </c>
      <c r="M7" s="164" t="s">
        <v>90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9.2" customHeight="1">
      <c r="A8" s="176" t="s">
        <v>22</v>
      </c>
      <c r="B8" s="268" t="s">
        <v>91</v>
      </c>
      <c r="C8" s="176" t="s">
        <v>97</v>
      </c>
      <c r="D8" s="253" t="s">
        <v>94</v>
      </c>
      <c r="E8" s="253" t="s">
        <v>96</v>
      </c>
      <c r="F8" s="176" t="s">
        <v>98</v>
      </c>
      <c r="G8" s="176" t="s">
        <v>211</v>
      </c>
      <c r="H8" s="176" t="s">
        <v>99</v>
      </c>
      <c r="I8" s="176" t="s">
        <v>100</v>
      </c>
      <c r="J8" s="236" t="s">
        <v>187</v>
      </c>
      <c r="K8" s="176"/>
      <c r="L8" s="180" t="s">
        <v>101</v>
      </c>
      <c r="M8" s="180" t="s">
        <v>141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s="159" customFormat="1" ht="19.2" customHeight="1">
      <c r="A9" s="176" t="s">
        <v>23</v>
      </c>
      <c r="B9" s="269"/>
      <c r="C9" s="176" t="s">
        <v>120</v>
      </c>
      <c r="D9" s="254"/>
      <c r="E9" s="254"/>
      <c r="F9" s="176" t="s">
        <v>98</v>
      </c>
      <c r="G9" s="176" t="s">
        <v>211</v>
      </c>
      <c r="H9" s="176" t="s">
        <v>123</v>
      </c>
      <c r="I9" s="176" t="s">
        <v>104</v>
      </c>
      <c r="J9" s="181"/>
      <c r="K9" s="176"/>
      <c r="L9" s="180" t="s">
        <v>105</v>
      </c>
      <c r="M9" s="180" t="s">
        <v>141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s="159" customFormat="1" ht="19.2" customHeight="1">
      <c r="A10" s="176" t="s">
        <v>24</v>
      </c>
      <c r="B10" s="269"/>
      <c r="C10" s="176" t="s">
        <v>121</v>
      </c>
      <c r="D10" s="254"/>
      <c r="E10" s="254"/>
      <c r="F10" s="176" t="s">
        <v>98</v>
      </c>
      <c r="G10" s="176" t="s">
        <v>211</v>
      </c>
      <c r="H10" s="176" t="s">
        <v>124</v>
      </c>
      <c r="I10" s="176" t="s">
        <v>104</v>
      </c>
      <c r="J10" s="181"/>
      <c r="K10" s="176"/>
      <c r="L10" s="180" t="s">
        <v>105</v>
      </c>
      <c r="M10" s="180" t="s">
        <v>141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159" customFormat="1" ht="19.2" customHeight="1">
      <c r="A11" s="176" t="s">
        <v>25</v>
      </c>
      <c r="B11" s="269"/>
      <c r="C11" s="176" t="s">
        <v>122</v>
      </c>
      <c r="D11" s="254"/>
      <c r="E11" s="254"/>
      <c r="F11" s="176" t="s">
        <v>98</v>
      </c>
      <c r="G11" s="176" t="s">
        <v>211</v>
      </c>
      <c r="H11" s="176" t="s">
        <v>124</v>
      </c>
      <c r="I11" s="176" t="s">
        <v>104</v>
      </c>
      <c r="J11" s="181"/>
      <c r="K11" s="176"/>
      <c r="L11" s="180" t="s">
        <v>105</v>
      </c>
      <c r="M11" s="180" t="s">
        <v>141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20.399999999999999" customHeight="1">
      <c r="A12" s="176" t="s">
        <v>26</v>
      </c>
      <c r="B12" s="269"/>
      <c r="C12" s="176" t="s">
        <v>102</v>
      </c>
      <c r="D12" s="254"/>
      <c r="E12" s="254"/>
      <c r="F12" s="176" t="s">
        <v>98</v>
      </c>
      <c r="G12" s="176" t="s">
        <v>211</v>
      </c>
      <c r="H12" s="176" t="s">
        <v>103</v>
      </c>
      <c r="I12" s="176" t="s">
        <v>104</v>
      </c>
      <c r="J12" s="176"/>
      <c r="K12" s="176"/>
      <c r="L12" s="180" t="s">
        <v>105</v>
      </c>
      <c r="M12" s="180" t="s">
        <v>141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7.399999999999999" customHeight="1">
      <c r="A13" s="176" t="s">
        <v>27</v>
      </c>
      <c r="B13" s="269"/>
      <c r="C13" s="176" t="s">
        <v>106</v>
      </c>
      <c r="D13" s="254"/>
      <c r="E13" s="254"/>
      <c r="F13" s="176" t="s">
        <v>98</v>
      </c>
      <c r="G13" s="176" t="s">
        <v>211</v>
      </c>
      <c r="H13" s="176" t="s">
        <v>107</v>
      </c>
      <c r="I13" s="176" t="s">
        <v>108</v>
      </c>
      <c r="J13" s="176"/>
      <c r="K13" s="176"/>
      <c r="L13" s="180" t="s">
        <v>105</v>
      </c>
      <c r="M13" s="180" t="s">
        <v>141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9.2" customHeight="1">
      <c r="A14" s="176" t="s">
        <v>28</v>
      </c>
      <c r="B14" s="269"/>
      <c r="C14" s="176" t="s">
        <v>109</v>
      </c>
      <c r="D14" s="254"/>
      <c r="E14" s="254"/>
      <c r="F14" s="176">
        <v>0</v>
      </c>
      <c r="G14" s="176" t="s">
        <v>211</v>
      </c>
      <c r="H14" s="176" t="s">
        <v>107</v>
      </c>
      <c r="I14" s="176" t="s">
        <v>100</v>
      </c>
      <c r="J14" s="236" t="s">
        <v>188</v>
      </c>
      <c r="K14" s="176"/>
      <c r="L14" s="180" t="s">
        <v>101</v>
      </c>
      <c r="M14" s="180" t="s">
        <v>141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8" customHeight="1">
      <c r="A15" s="176" t="s">
        <v>29</v>
      </c>
      <c r="B15" s="269"/>
      <c r="C15" s="176" t="s">
        <v>110</v>
      </c>
      <c r="D15" s="254"/>
      <c r="E15" s="254"/>
      <c r="F15" s="176" t="s">
        <v>111</v>
      </c>
      <c r="G15" s="176" t="s">
        <v>211</v>
      </c>
      <c r="H15" s="176" t="s">
        <v>112</v>
      </c>
      <c r="I15" s="176" t="s">
        <v>104</v>
      </c>
      <c r="J15" s="176"/>
      <c r="K15" s="176"/>
      <c r="L15" s="180" t="s">
        <v>105</v>
      </c>
      <c r="M15" s="180" t="s">
        <v>141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.600000000000001" customHeight="1">
      <c r="A16" s="176" t="s">
        <v>30</v>
      </c>
      <c r="B16" s="269"/>
      <c r="C16" s="176" t="s">
        <v>113</v>
      </c>
      <c r="D16" s="254"/>
      <c r="E16" s="254"/>
      <c r="F16" s="176" t="s">
        <v>114</v>
      </c>
      <c r="G16" s="176" t="s">
        <v>211</v>
      </c>
      <c r="H16" s="176" t="s">
        <v>112</v>
      </c>
      <c r="I16" s="176" t="s">
        <v>104</v>
      </c>
      <c r="J16" s="176"/>
      <c r="K16" s="176"/>
      <c r="L16" s="180" t="s">
        <v>105</v>
      </c>
      <c r="M16" s="180" t="s">
        <v>141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7.399999999999999" customHeight="1">
      <c r="A17" s="176" t="s">
        <v>31</v>
      </c>
      <c r="B17" s="269"/>
      <c r="C17" s="176" t="s">
        <v>115</v>
      </c>
      <c r="D17" s="254"/>
      <c r="E17" s="254"/>
      <c r="F17" s="176">
        <v>171122</v>
      </c>
      <c r="G17" s="176" t="s">
        <v>211</v>
      </c>
      <c r="H17" s="176" t="s">
        <v>112</v>
      </c>
      <c r="I17" s="176" t="s">
        <v>116</v>
      </c>
      <c r="J17" s="236" t="s">
        <v>189</v>
      </c>
      <c r="K17" s="176"/>
      <c r="L17" s="180" t="s">
        <v>101</v>
      </c>
      <c r="M17" s="180" t="s">
        <v>141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7.399999999999999" customHeight="1">
      <c r="A18" s="176" t="s">
        <v>32</v>
      </c>
      <c r="B18" s="269"/>
      <c r="C18" s="176" t="s">
        <v>117</v>
      </c>
      <c r="D18" s="254"/>
      <c r="E18" s="254"/>
      <c r="F18" s="176">
        <v>171122335588</v>
      </c>
      <c r="G18" s="176" t="s">
        <v>211</v>
      </c>
      <c r="H18" s="176" t="s">
        <v>112</v>
      </c>
      <c r="I18" s="176" t="s">
        <v>116</v>
      </c>
      <c r="J18" s="236" t="s">
        <v>190</v>
      </c>
      <c r="K18" s="176"/>
      <c r="L18" s="180" t="s">
        <v>101</v>
      </c>
      <c r="M18" s="180" t="s">
        <v>141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9.2" customHeight="1">
      <c r="A19" s="176" t="s">
        <v>33</v>
      </c>
      <c r="B19" s="269"/>
      <c r="C19" s="177" t="s">
        <v>118</v>
      </c>
      <c r="D19" s="254"/>
      <c r="E19" s="254"/>
      <c r="F19" s="176" t="s">
        <v>98</v>
      </c>
      <c r="G19" s="176" t="s">
        <v>211</v>
      </c>
      <c r="H19" s="176" t="s">
        <v>107</v>
      </c>
      <c r="I19" s="176" t="s">
        <v>104</v>
      </c>
      <c r="J19" s="176"/>
      <c r="K19" s="176"/>
      <c r="L19" s="180" t="s">
        <v>105</v>
      </c>
      <c r="M19" s="180" t="s">
        <v>141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0.399999999999999" customHeight="1">
      <c r="A20" s="176" t="s">
        <v>204</v>
      </c>
      <c r="B20" s="269"/>
      <c r="C20" s="178" t="s">
        <v>119</v>
      </c>
      <c r="D20" s="254"/>
      <c r="E20" s="254"/>
      <c r="F20" s="176" t="s">
        <v>98</v>
      </c>
      <c r="G20" s="176" t="s">
        <v>211</v>
      </c>
      <c r="H20" s="176" t="s">
        <v>107</v>
      </c>
      <c r="I20" s="176" t="s">
        <v>104</v>
      </c>
      <c r="J20" s="176"/>
      <c r="K20" s="176"/>
      <c r="L20" s="180" t="s">
        <v>105</v>
      </c>
      <c r="M20" s="180" t="s">
        <v>141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8.600000000000001" customHeight="1">
      <c r="A21" s="176" t="s">
        <v>34</v>
      </c>
      <c r="B21" s="269"/>
      <c r="C21" s="176" t="s">
        <v>126</v>
      </c>
      <c r="D21" s="254"/>
      <c r="E21" s="254"/>
      <c r="F21" s="179">
        <v>1711223345</v>
      </c>
      <c r="G21" s="176" t="s">
        <v>211</v>
      </c>
      <c r="H21" s="176" t="s">
        <v>127</v>
      </c>
      <c r="I21" s="176" t="s">
        <v>116</v>
      </c>
      <c r="J21" s="176"/>
      <c r="K21" s="176"/>
      <c r="L21" s="180" t="s">
        <v>105</v>
      </c>
      <c r="M21" s="180" t="s">
        <v>141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s="159" customFormat="1" ht="20.399999999999999" customHeight="1">
      <c r="A22" s="176" t="s">
        <v>35</v>
      </c>
      <c r="B22" s="270"/>
      <c r="C22" s="176" t="s">
        <v>128</v>
      </c>
      <c r="D22" s="255"/>
      <c r="E22" s="255"/>
      <c r="F22" s="179">
        <v>1723445566</v>
      </c>
      <c r="G22" s="176" t="s">
        <v>211</v>
      </c>
      <c r="H22" s="176" t="s">
        <v>112</v>
      </c>
      <c r="I22" s="176" t="s">
        <v>116</v>
      </c>
      <c r="J22" s="236" t="s">
        <v>191</v>
      </c>
      <c r="K22" s="176"/>
      <c r="L22" s="180" t="s">
        <v>101</v>
      </c>
      <c r="M22" s="180" t="s">
        <v>141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s="159" customFormat="1" ht="9" customHeight="1">
      <c r="A23" s="246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9.2" customHeight="1">
      <c r="A24" s="209" t="s">
        <v>36</v>
      </c>
      <c r="B24" s="268" t="s">
        <v>91</v>
      </c>
      <c r="C24" s="209" t="s">
        <v>97</v>
      </c>
      <c r="D24" s="253" t="s">
        <v>94</v>
      </c>
      <c r="E24" s="253" t="s">
        <v>125</v>
      </c>
      <c r="F24" s="209" t="s">
        <v>98</v>
      </c>
      <c r="G24" s="209" t="s">
        <v>212</v>
      </c>
      <c r="H24" s="209" t="s">
        <v>99</v>
      </c>
      <c r="I24" s="209" t="s">
        <v>100</v>
      </c>
      <c r="J24" s="217" t="s">
        <v>187</v>
      </c>
      <c r="K24" s="209"/>
      <c r="L24" s="210" t="s">
        <v>101</v>
      </c>
      <c r="M24" s="210" t="s">
        <v>141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20.399999999999999" customHeight="1">
      <c r="A25" s="209" t="s">
        <v>37</v>
      </c>
      <c r="B25" s="269"/>
      <c r="C25" s="209" t="s">
        <v>120</v>
      </c>
      <c r="D25" s="254"/>
      <c r="E25" s="254"/>
      <c r="F25" s="209" t="s">
        <v>98</v>
      </c>
      <c r="G25" s="209" t="s">
        <v>212</v>
      </c>
      <c r="H25" s="209" t="s">
        <v>123</v>
      </c>
      <c r="I25" s="209" t="s">
        <v>104</v>
      </c>
      <c r="J25" s="209"/>
      <c r="K25" s="209"/>
      <c r="L25" s="210" t="s">
        <v>105</v>
      </c>
      <c r="M25" s="210" t="s">
        <v>141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9.2" customHeight="1">
      <c r="A26" s="209" t="s">
        <v>38</v>
      </c>
      <c r="B26" s="269"/>
      <c r="C26" s="209" t="s">
        <v>121</v>
      </c>
      <c r="D26" s="254"/>
      <c r="E26" s="254"/>
      <c r="F26" s="209" t="s">
        <v>98</v>
      </c>
      <c r="G26" s="209" t="s">
        <v>212</v>
      </c>
      <c r="H26" s="209" t="s">
        <v>124</v>
      </c>
      <c r="I26" s="209" t="s">
        <v>104</v>
      </c>
      <c r="J26" s="209"/>
      <c r="K26" s="209"/>
      <c r="L26" s="210" t="s">
        <v>105</v>
      </c>
      <c r="M26" s="210" t="s">
        <v>141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9.2" customHeight="1">
      <c r="A27" s="209" t="s">
        <v>39</v>
      </c>
      <c r="B27" s="269"/>
      <c r="C27" s="209" t="s">
        <v>122</v>
      </c>
      <c r="D27" s="254"/>
      <c r="E27" s="254"/>
      <c r="F27" s="209" t="s">
        <v>98</v>
      </c>
      <c r="G27" s="209" t="s">
        <v>212</v>
      </c>
      <c r="H27" s="209" t="s">
        <v>124</v>
      </c>
      <c r="I27" s="209" t="s">
        <v>104</v>
      </c>
      <c r="J27" s="211"/>
      <c r="K27" s="209"/>
      <c r="L27" s="210" t="s">
        <v>105</v>
      </c>
      <c r="M27" s="210" t="s">
        <v>141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9.2" customHeight="1">
      <c r="A28" s="209" t="s">
        <v>40</v>
      </c>
      <c r="B28" s="269"/>
      <c r="C28" s="209" t="s">
        <v>102</v>
      </c>
      <c r="D28" s="254"/>
      <c r="E28" s="254"/>
      <c r="F28" s="209" t="s">
        <v>98</v>
      </c>
      <c r="G28" s="209" t="s">
        <v>212</v>
      </c>
      <c r="H28" s="209" t="s">
        <v>103</v>
      </c>
      <c r="I28" s="209" t="s">
        <v>104</v>
      </c>
      <c r="J28" s="211"/>
      <c r="K28" s="209"/>
      <c r="L28" s="210" t="s">
        <v>105</v>
      </c>
      <c r="M28" s="210" t="s">
        <v>141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8.600000000000001" customHeight="1">
      <c r="A29" s="209" t="s">
        <v>41</v>
      </c>
      <c r="B29" s="269"/>
      <c r="C29" s="209" t="s">
        <v>106</v>
      </c>
      <c r="D29" s="254"/>
      <c r="E29" s="254"/>
      <c r="F29" s="209" t="s">
        <v>98</v>
      </c>
      <c r="G29" s="209" t="s">
        <v>212</v>
      </c>
      <c r="H29" s="209" t="s">
        <v>107</v>
      </c>
      <c r="I29" s="209" t="s">
        <v>108</v>
      </c>
      <c r="J29" s="211"/>
      <c r="K29" s="209"/>
      <c r="L29" s="210" t="s">
        <v>105</v>
      </c>
      <c r="M29" s="210" t="s">
        <v>141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9.2" customHeight="1">
      <c r="A30" s="209" t="s">
        <v>205</v>
      </c>
      <c r="B30" s="269"/>
      <c r="C30" s="213" t="s">
        <v>118</v>
      </c>
      <c r="D30" s="254"/>
      <c r="E30" s="254"/>
      <c r="F30" s="209" t="s">
        <v>98</v>
      </c>
      <c r="G30" s="209" t="s">
        <v>212</v>
      </c>
      <c r="H30" s="209" t="s">
        <v>107</v>
      </c>
      <c r="I30" s="209" t="s">
        <v>129</v>
      </c>
      <c r="J30" s="217" t="s">
        <v>192</v>
      </c>
      <c r="K30" s="209"/>
      <c r="L30" s="210" t="s">
        <v>101</v>
      </c>
      <c r="M30" s="210" t="s">
        <v>141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9.8" customHeight="1">
      <c r="A31" s="209" t="s">
        <v>42</v>
      </c>
      <c r="B31" s="269"/>
      <c r="C31" s="209" t="s">
        <v>119</v>
      </c>
      <c r="D31" s="254"/>
      <c r="E31" s="254"/>
      <c r="F31" s="209" t="s">
        <v>98</v>
      </c>
      <c r="G31" s="209" t="s">
        <v>212</v>
      </c>
      <c r="H31" s="209" t="s">
        <v>107</v>
      </c>
      <c r="I31" s="209" t="s">
        <v>116</v>
      </c>
      <c r="J31" s="217" t="s">
        <v>193</v>
      </c>
      <c r="K31" s="209"/>
      <c r="L31" s="210" t="s">
        <v>101</v>
      </c>
      <c r="M31" s="210" t="s">
        <v>141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8.600000000000001" customHeight="1">
      <c r="A32" s="209" t="s">
        <v>43</v>
      </c>
      <c r="B32" s="269"/>
      <c r="C32" s="209" t="s">
        <v>132</v>
      </c>
      <c r="D32" s="254"/>
      <c r="E32" s="254"/>
      <c r="F32" s="209" t="s">
        <v>130</v>
      </c>
      <c r="G32" s="209" t="s">
        <v>212</v>
      </c>
      <c r="H32" s="209" t="s">
        <v>107</v>
      </c>
      <c r="I32" s="209" t="s">
        <v>116</v>
      </c>
      <c r="J32" s="217" t="s">
        <v>194</v>
      </c>
      <c r="K32" s="209"/>
      <c r="L32" s="210" t="s">
        <v>101</v>
      </c>
      <c r="M32" s="210" t="s">
        <v>141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6.8" customHeight="1">
      <c r="A33" s="209" t="s">
        <v>206</v>
      </c>
      <c r="B33" s="269"/>
      <c r="C33" s="209" t="s">
        <v>133</v>
      </c>
      <c r="D33" s="254"/>
      <c r="E33" s="254"/>
      <c r="F33" s="209" t="s">
        <v>131</v>
      </c>
      <c r="G33" s="209" t="s">
        <v>212</v>
      </c>
      <c r="H33" s="209" t="s">
        <v>107</v>
      </c>
      <c r="I33" s="209" t="s">
        <v>116</v>
      </c>
      <c r="J33" s="217" t="s">
        <v>195</v>
      </c>
      <c r="K33" s="209"/>
      <c r="L33" s="210" t="s">
        <v>101</v>
      </c>
      <c r="M33" s="210" t="s">
        <v>141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60" hidden="1" customHeight="1">
      <c r="A34" s="209" t="s">
        <v>44</v>
      </c>
      <c r="B34" s="269"/>
      <c r="C34" s="209" t="s">
        <v>134</v>
      </c>
      <c r="D34" s="254"/>
      <c r="E34" s="254"/>
      <c r="F34" s="209" t="s">
        <v>135</v>
      </c>
      <c r="G34" s="209" t="s">
        <v>212</v>
      </c>
      <c r="H34" s="209" t="s">
        <v>107</v>
      </c>
      <c r="I34" s="209" t="s">
        <v>116</v>
      </c>
      <c r="J34" s="211"/>
      <c r="K34" s="209"/>
      <c r="L34" s="210" t="s">
        <v>105</v>
      </c>
      <c r="M34" s="210" t="s">
        <v>141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90.6" customHeight="1">
      <c r="A35" s="209" t="s">
        <v>207</v>
      </c>
      <c r="B35" s="269"/>
      <c r="C35" s="209" t="s">
        <v>137</v>
      </c>
      <c r="D35" s="254"/>
      <c r="E35" s="254"/>
      <c r="F35" s="209" t="s">
        <v>138</v>
      </c>
      <c r="G35" s="209" t="s">
        <v>213</v>
      </c>
      <c r="H35" s="209" t="s">
        <v>136</v>
      </c>
      <c r="I35" s="209" t="s">
        <v>116</v>
      </c>
      <c r="J35" s="217" t="s">
        <v>196</v>
      </c>
      <c r="K35" s="209"/>
      <c r="L35" s="210" t="s">
        <v>101</v>
      </c>
      <c r="M35" s="210" t="s">
        <v>141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91.2" customHeight="1">
      <c r="A36" s="209" t="s">
        <v>45</v>
      </c>
      <c r="B36" s="270"/>
      <c r="C36" s="209" t="s">
        <v>139</v>
      </c>
      <c r="D36" s="255"/>
      <c r="E36" s="255"/>
      <c r="F36" s="209" t="s">
        <v>223</v>
      </c>
      <c r="G36" s="209" t="s">
        <v>214</v>
      </c>
      <c r="H36" s="209" t="s">
        <v>140</v>
      </c>
      <c r="I36" s="209" t="s">
        <v>116</v>
      </c>
      <c r="J36" s="209"/>
      <c r="K36" s="209"/>
      <c r="L36" s="210" t="s">
        <v>105</v>
      </c>
      <c r="M36" s="210" t="s">
        <v>141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0.199999999999999" customHeight="1">
      <c r="A37" s="247"/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20.399999999999999" customHeight="1">
      <c r="A38" s="212" t="s">
        <v>46</v>
      </c>
      <c r="B38" s="268" t="s">
        <v>91</v>
      </c>
      <c r="C38" s="218" t="s">
        <v>147</v>
      </c>
      <c r="D38" s="241" t="s">
        <v>94</v>
      </c>
      <c r="E38" s="253" t="s">
        <v>142</v>
      </c>
      <c r="F38" s="209" t="s">
        <v>98</v>
      </c>
      <c r="G38" s="209" t="s">
        <v>215</v>
      </c>
      <c r="H38" s="219" t="s">
        <v>151</v>
      </c>
      <c r="I38" s="209" t="s">
        <v>100</v>
      </c>
      <c r="J38" s="217" t="s">
        <v>208</v>
      </c>
      <c r="K38" s="209"/>
      <c r="L38" s="210" t="s">
        <v>101</v>
      </c>
      <c r="M38" s="210" t="s">
        <v>141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s="159" customFormat="1" ht="20.399999999999999" customHeight="1">
      <c r="A39" s="212" t="s">
        <v>47</v>
      </c>
      <c r="B39" s="269"/>
      <c r="C39" s="209" t="s">
        <v>97</v>
      </c>
      <c r="D39" s="242"/>
      <c r="E39" s="254"/>
      <c r="F39" s="209" t="s">
        <v>98</v>
      </c>
      <c r="G39" s="209" t="s">
        <v>215</v>
      </c>
      <c r="H39" s="209" t="s">
        <v>99</v>
      </c>
      <c r="I39" s="209" t="s">
        <v>100</v>
      </c>
      <c r="J39" s="217" t="s">
        <v>187</v>
      </c>
      <c r="K39" s="209"/>
      <c r="L39" s="210" t="s">
        <v>101</v>
      </c>
      <c r="M39" s="210" t="s">
        <v>141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s="159" customFormat="1" ht="20.399999999999999" customHeight="1">
      <c r="A40" s="212" t="s">
        <v>48</v>
      </c>
      <c r="B40" s="269"/>
      <c r="C40" s="209" t="s">
        <v>120</v>
      </c>
      <c r="D40" s="242"/>
      <c r="E40" s="254"/>
      <c r="F40" s="209" t="s">
        <v>98</v>
      </c>
      <c r="G40" s="209" t="s">
        <v>215</v>
      </c>
      <c r="H40" s="209" t="s">
        <v>123</v>
      </c>
      <c r="I40" s="209" t="s">
        <v>104</v>
      </c>
      <c r="J40" s="209"/>
      <c r="K40" s="209"/>
      <c r="L40" s="210" t="s">
        <v>105</v>
      </c>
      <c r="M40" s="210" t="s">
        <v>141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s="159" customFormat="1" ht="20.399999999999999" customHeight="1">
      <c r="A41" s="212" t="s">
        <v>49</v>
      </c>
      <c r="B41" s="269"/>
      <c r="C41" s="209" t="s">
        <v>121</v>
      </c>
      <c r="D41" s="242"/>
      <c r="E41" s="254"/>
      <c r="F41" s="209" t="s">
        <v>98</v>
      </c>
      <c r="G41" s="209" t="s">
        <v>215</v>
      </c>
      <c r="H41" s="209" t="s">
        <v>124</v>
      </c>
      <c r="I41" s="209" t="s">
        <v>104</v>
      </c>
      <c r="J41" s="209"/>
      <c r="K41" s="209"/>
      <c r="L41" s="210" t="s">
        <v>105</v>
      </c>
      <c r="M41" s="210" t="s">
        <v>141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s="159" customFormat="1" ht="20.399999999999999" customHeight="1">
      <c r="A42" s="212" t="s">
        <v>50</v>
      </c>
      <c r="B42" s="269"/>
      <c r="C42" s="209" t="s">
        <v>122</v>
      </c>
      <c r="D42" s="242"/>
      <c r="E42" s="254"/>
      <c r="F42" s="209" t="s">
        <v>98</v>
      </c>
      <c r="G42" s="209" t="s">
        <v>215</v>
      </c>
      <c r="H42" s="209" t="s">
        <v>124</v>
      </c>
      <c r="I42" s="209" t="s">
        <v>104</v>
      </c>
      <c r="J42" s="209"/>
      <c r="K42" s="209"/>
      <c r="L42" s="210" t="s">
        <v>105</v>
      </c>
      <c r="M42" s="210" t="s">
        <v>141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customHeight="1">
      <c r="A43" s="212" t="s">
        <v>51</v>
      </c>
      <c r="B43" s="269"/>
      <c r="C43" s="218" t="s">
        <v>145</v>
      </c>
      <c r="D43" s="242"/>
      <c r="E43" s="254"/>
      <c r="F43" s="209" t="s">
        <v>146</v>
      </c>
      <c r="G43" s="209" t="s">
        <v>215</v>
      </c>
      <c r="H43" s="219" t="s">
        <v>151</v>
      </c>
      <c r="I43" s="209" t="s">
        <v>100</v>
      </c>
      <c r="J43" s="217" t="s">
        <v>197</v>
      </c>
      <c r="K43" s="209"/>
      <c r="L43" s="210" t="s">
        <v>101</v>
      </c>
      <c r="M43" s="210" t="s">
        <v>141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8.600000000000001" customHeight="1">
      <c r="A44" s="212" t="s">
        <v>52</v>
      </c>
      <c r="B44" s="269"/>
      <c r="C44" s="218" t="s">
        <v>149</v>
      </c>
      <c r="D44" s="242"/>
      <c r="E44" s="254"/>
      <c r="F44" s="209" t="s">
        <v>153</v>
      </c>
      <c r="G44" s="209" t="s">
        <v>215</v>
      </c>
      <c r="H44" s="219" t="s">
        <v>150</v>
      </c>
      <c r="I44" s="209" t="s">
        <v>100</v>
      </c>
      <c r="J44" s="217" t="s">
        <v>198</v>
      </c>
      <c r="K44" s="209"/>
      <c r="L44" s="210" t="s">
        <v>101</v>
      </c>
      <c r="M44" s="210" t="s">
        <v>141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8" customHeight="1">
      <c r="A45" s="212" t="s">
        <v>53</v>
      </c>
      <c r="B45" s="269"/>
      <c r="C45" s="218" t="s">
        <v>148</v>
      </c>
      <c r="D45" s="242"/>
      <c r="E45" s="254"/>
      <c r="F45" s="209">
        <v>14332654</v>
      </c>
      <c r="G45" s="209" t="s">
        <v>215</v>
      </c>
      <c r="H45" s="219" t="s">
        <v>151</v>
      </c>
      <c r="I45" s="209" t="s">
        <v>100</v>
      </c>
      <c r="J45" s="217" t="s">
        <v>199</v>
      </c>
      <c r="K45" s="209"/>
      <c r="L45" s="210" t="s">
        <v>101</v>
      </c>
      <c r="M45" s="210" t="s">
        <v>141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8.600000000000001" customHeight="1">
      <c r="A46" s="212" t="s">
        <v>54</v>
      </c>
      <c r="B46" s="270"/>
      <c r="C46" s="218" t="s">
        <v>152</v>
      </c>
      <c r="D46" s="243"/>
      <c r="E46" s="255"/>
      <c r="F46" s="209" t="s">
        <v>154</v>
      </c>
      <c r="G46" s="209" t="s">
        <v>215</v>
      </c>
      <c r="H46" s="219" t="s">
        <v>144</v>
      </c>
      <c r="I46" s="209" t="s">
        <v>100</v>
      </c>
      <c r="J46" s="217" t="s">
        <v>200</v>
      </c>
      <c r="K46" s="209"/>
      <c r="L46" s="210" t="s">
        <v>101</v>
      </c>
      <c r="M46" s="210" t="s">
        <v>141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0.8" customHeight="1">
      <c r="A47" s="214"/>
      <c r="B47" s="215"/>
      <c r="C47" s="220"/>
      <c r="D47" s="215"/>
      <c r="E47" s="215"/>
      <c r="F47" s="215"/>
      <c r="G47" s="215"/>
      <c r="H47" s="221"/>
      <c r="I47" s="215"/>
      <c r="J47" s="215"/>
      <c r="K47" s="215"/>
      <c r="L47" s="216"/>
      <c r="M47" s="21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9.8" customHeight="1">
      <c r="A48" s="212" t="s">
        <v>55</v>
      </c>
      <c r="B48" s="268" t="s">
        <v>91</v>
      </c>
      <c r="C48" s="237" t="s">
        <v>147</v>
      </c>
      <c r="D48" s="256" t="s">
        <v>94</v>
      </c>
      <c r="E48" s="253" t="s">
        <v>155</v>
      </c>
      <c r="F48" s="209" t="s">
        <v>98</v>
      </c>
      <c r="G48" s="209" t="s">
        <v>216</v>
      </c>
      <c r="H48" s="209" t="s">
        <v>159</v>
      </c>
      <c r="I48" s="209" t="s">
        <v>116</v>
      </c>
      <c r="J48" s="217" t="s">
        <v>208</v>
      </c>
      <c r="K48" s="209"/>
      <c r="L48" s="210" t="s">
        <v>101</v>
      </c>
      <c r="M48" s="210" t="s">
        <v>141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9.8" customHeight="1">
      <c r="A49" s="212" t="s">
        <v>56</v>
      </c>
      <c r="B49" s="269"/>
      <c r="C49" s="237" t="s">
        <v>145</v>
      </c>
      <c r="D49" s="257"/>
      <c r="E49" s="254"/>
      <c r="F49" s="209" t="s">
        <v>161</v>
      </c>
      <c r="G49" s="209" t="s">
        <v>216</v>
      </c>
      <c r="H49" s="219" t="s">
        <v>151</v>
      </c>
      <c r="I49" s="209" t="s">
        <v>100</v>
      </c>
      <c r="J49" s="217" t="s">
        <v>197</v>
      </c>
      <c r="K49" s="209"/>
      <c r="L49" s="210" t="s">
        <v>101</v>
      </c>
      <c r="M49" s="210" t="s">
        <v>141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9.2" customHeight="1">
      <c r="A50" s="212" t="s">
        <v>57</v>
      </c>
      <c r="B50" s="269"/>
      <c r="C50" s="237" t="s">
        <v>158</v>
      </c>
      <c r="D50" s="257"/>
      <c r="E50" s="254"/>
      <c r="F50" s="209" t="s">
        <v>162</v>
      </c>
      <c r="G50" s="209" t="s">
        <v>216</v>
      </c>
      <c r="H50" s="209" t="s">
        <v>160</v>
      </c>
      <c r="I50" s="209" t="s">
        <v>104</v>
      </c>
      <c r="J50" s="209"/>
      <c r="K50" s="209"/>
      <c r="L50" s="210" t="s">
        <v>105</v>
      </c>
      <c r="M50" s="210" t="s">
        <v>141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8" customHeight="1">
      <c r="A51" s="212" t="s">
        <v>58</v>
      </c>
      <c r="B51" s="269"/>
      <c r="C51" s="237" t="s">
        <v>164</v>
      </c>
      <c r="D51" s="257"/>
      <c r="E51" s="254"/>
      <c r="F51" s="209" t="s">
        <v>163</v>
      </c>
      <c r="G51" s="209" t="s">
        <v>216</v>
      </c>
      <c r="H51" s="209" t="s">
        <v>160</v>
      </c>
      <c r="I51" s="209" t="s">
        <v>104</v>
      </c>
      <c r="J51" s="209"/>
      <c r="K51" s="209"/>
      <c r="L51" s="210" t="s">
        <v>105</v>
      </c>
      <c r="M51" s="210" t="s">
        <v>141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8" customHeight="1">
      <c r="A52" s="212" t="s">
        <v>59</v>
      </c>
      <c r="B52" s="269"/>
      <c r="C52" s="237" t="s">
        <v>156</v>
      </c>
      <c r="D52" s="257"/>
      <c r="E52" s="254"/>
      <c r="F52" s="209">
        <v>57658696</v>
      </c>
      <c r="G52" s="209" t="s">
        <v>216</v>
      </c>
      <c r="H52" s="219" t="s">
        <v>151</v>
      </c>
      <c r="I52" s="209" t="s">
        <v>100</v>
      </c>
      <c r="J52" s="217" t="s">
        <v>209</v>
      </c>
      <c r="K52" s="209"/>
      <c r="L52" s="210" t="s">
        <v>101</v>
      </c>
      <c r="M52" s="210" t="s">
        <v>141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9.8" customHeight="1">
      <c r="A53" s="212" t="s">
        <v>60</v>
      </c>
      <c r="B53" s="270"/>
      <c r="C53" s="237" t="s">
        <v>157</v>
      </c>
      <c r="D53" s="258"/>
      <c r="E53" s="255"/>
      <c r="F53" s="209" t="s">
        <v>153</v>
      </c>
      <c r="G53" s="209" t="s">
        <v>216</v>
      </c>
      <c r="H53" s="219" t="s">
        <v>150</v>
      </c>
      <c r="I53" s="209" t="s">
        <v>100</v>
      </c>
      <c r="J53" s="217" t="s">
        <v>210</v>
      </c>
      <c r="K53" s="209"/>
      <c r="L53" s="210" t="s">
        <v>101</v>
      </c>
      <c r="M53" s="210" t="s">
        <v>141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9.6" customHeight="1">
      <c r="A54" s="214"/>
      <c r="B54" s="215"/>
      <c r="C54" s="239"/>
      <c r="D54" s="215"/>
      <c r="E54" s="215"/>
      <c r="F54" s="215"/>
      <c r="G54" s="215"/>
      <c r="H54" s="215"/>
      <c r="I54" s="215"/>
      <c r="J54" s="215"/>
      <c r="K54" s="215"/>
      <c r="L54" s="216"/>
      <c r="M54" s="21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9.8" customHeight="1">
      <c r="A55" s="212" t="s">
        <v>61</v>
      </c>
      <c r="B55" s="268" t="s">
        <v>91</v>
      </c>
      <c r="C55" s="240" t="s">
        <v>168</v>
      </c>
      <c r="D55" s="241" t="s">
        <v>94</v>
      </c>
      <c r="E55" s="253" t="s">
        <v>143</v>
      </c>
      <c r="F55" s="209" t="s">
        <v>98</v>
      </c>
      <c r="G55" s="209" t="s">
        <v>217</v>
      </c>
      <c r="H55" s="209" t="s">
        <v>169</v>
      </c>
      <c r="I55" s="209" t="s">
        <v>104</v>
      </c>
      <c r="J55" s="209"/>
      <c r="K55" s="209"/>
      <c r="L55" s="210" t="s">
        <v>105</v>
      </c>
      <c r="M55" s="210" t="s">
        <v>141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8.600000000000001" customHeight="1">
      <c r="A56" s="212" t="s">
        <v>62</v>
      </c>
      <c r="B56" s="269"/>
      <c r="C56" s="209" t="s">
        <v>170</v>
      </c>
      <c r="D56" s="242"/>
      <c r="E56" s="254"/>
      <c r="F56" s="209" t="s">
        <v>98</v>
      </c>
      <c r="G56" s="209" t="s">
        <v>217</v>
      </c>
      <c r="H56" s="209" t="s">
        <v>169</v>
      </c>
      <c r="I56" s="209" t="s">
        <v>104</v>
      </c>
      <c r="J56" s="209"/>
      <c r="K56" s="209"/>
      <c r="L56" s="210" t="s">
        <v>105</v>
      </c>
      <c r="M56" s="210" t="s">
        <v>141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9.2" customHeight="1">
      <c r="A57" s="212" t="s">
        <v>63</v>
      </c>
      <c r="B57" s="270"/>
      <c r="C57" s="210" t="s">
        <v>171</v>
      </c>
      <c r="D57" s="243"/>
      <c r="E57" s="255"/>
      <c r="F57" s="209" t="s">
        <v>98</v>
      </c>
      <c r="G57" s="209" t="s">
        <v>217</v>
      </c>
      <c r="H57" s="209" t="s">
        <v>169</v>
      </c>
      <c r="I57" s="209" t="s">
        <v>104</v>
      </c>
      <c r="J57" s="209"/>
      <c r="K57" s="209"/>
      <c r="L57" s="210" t="s">
        <v>105</v>
      </c>
      <c r="M57" s="210" t="s">
        <v>141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9" customHeight="1">
      <c r="A58" s="214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6"/>
      <c r="M58" s="21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20.399999999999999" customHeight="1">
      <c r="A59" s="212" t="s">
        <v>64</v>
      </c>
      <c r="B59" s="271" t="s">
        <v>91</v>
      </c>
      <c r="C59" s="222" t="s">
        <v>172</v>
      </c>
      <c r="D59" s="241" t="s">
        <v>94</v>
      </c>
      <c r="E59" s="209" t="s">
        <v>167</v>
      </c>
      <c r="F59" s="209"/>
      <c r="G59" s="209" t="s">
        <v>218</v>
      </c>
      <c r="H59" s="209" t="s">
        <v>173</v>
      </c>
      <c r="I59" s="209"/>
      <c r="J59" s="209"/>
      <c r="K59" s="209"/>
      <c r="L59" s="210" t="s">
        <v>3</v>
      </c>
      <c r="M59" s="210" t="s">
        <v>141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20.399999999999999" customHeight="1">
      <c r="A60" s="212" t="s">
        <v>65</v>
      </c>
      <c r="B60" s="272"/>
      <c r="C60" s="222" t="s">
        <v>165</v>
      </c>
      <c r="D60" s="242"/>
      <c r="E60" s="209" t="s">
        <v>167</v>
      </c>
      <c r="F60" s="209"/>
      <c r="G60" s="209" t="s">
        <v>218</v>
      </c>
      <c r="H60" s="209" t="s">
        <v>112</v>
      </c>
      <c r="I60" s="209"/>
      <c r="J60" s="211"/>
      <c r="K60" s="209"/>
      <c r="L60" s="210" t="s">
        <v>3</v>
      </c>
      <c r="M60" s="210" t="s">
        <v>141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9.8" customHeight="1">
      <c r="A61" s="212" t="s">
        <v>66</v>
      </c>
      <c r="B61" s="272"/>
      <c r="C61" s="222" t="s">
        <v>166</v>
      </c>
      <c r="D61" s="242"/>
      <c r="E61" s="209" t="s">
        <v>167</v>
      </c>
      <c r="F61" s="209"/>
      <c r="G61" s="209" t="s">
        <v>218</v>
      </c>
      <c r="H61" s="209" t="s">
        <v>112</v>
      </c>
      <c r="I61" s="209"/>
      <c r="J61" s="209"/>
      <c r="K61" s="209"/>
      <c r="L61" s="210" t="s">
        <v>3</v>
      </c>
      <c r="M61" s="210" t="s">
        <v>141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8" customHeight="1">
      <c r="A62" s="212" t="s">
        <v>67</v>
      </c>
      <c r="B62" s="272"/>
      <c r="C62" s="209" t="s">
        <v>224</v>
      </c>
      <c r="D62" s="242"/>
      <c r="E62" s="209" t="s">
        <v>174</v>
      </c>
      <c r="F62" s="209"/>
      <c r="G62" s="209" t="s">
        <v>218</v>
      </c>
      <c r="H62" s="209" t="s">
        <v>169</v>
      </c>
      <c r="I62" s="209"/>
      <c r="J62" s="209"/>
      <c r="K62" s="209"/>
      <c r="L62" s="210" t="s">
        <v>3</v>
      </c>
      <c r="M62" s="210" t="s">
        <v>141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.75" customHeight="1">
      <c r="A63" s="212" t="s">
        <v>68</v>
      </c>
      <c r="B63" s="272"/>
      <c r="C63" s="209" t="s">
        <v>224</v>
      </c>
      <c r="D63" s="242"/>
      <c r="E63" s="209" t="s">
        <v>175</v>
      </c>
      <c r="F63" s="209"/>
      <c r="G63" s="209" t="s">
        <v>218</v>
      </c>
      <c r="H63" s="209" t="s">
        <v>169</v>
      </c>
      <c r="I63" s="209"/>
      <c r="J63" s="209"/>
      <c r="K63" s="209"/>
      <c r="L63" s="210" t="s">
        <v>3</v>
      </c>
      <c r="M63" s="210" t="s">
        <v>141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9.8" customHeight="1">
      <c r="A64" s="212" t="s">
        <v>69</v>
      </c>
      <c r="B64" s="272"/>
      <c r="C64" s="209" t="s">
        <v>224</v>
      </c>
      <c r="D64" s="242"/>
      <c r="E64" s="209" t="s">
        <v>176</v>
      </c>
      <c r="F64" s="209"/>
      <c r="G64" s="209" t="s">
        <v>218</v>
      </c>
      <c r="H64" s="209" t="s">
        <v>169</v>
      </c>
      <c r="I64" s="209"/>
      <c r="J64" s="209"/>
      <c r="K64" s="209"/>
      <c r="L64" s="210" t="s">
        <v>3</v>
      </c>
      <c r="M64" s="210" t="s">
        <v>141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9.2" customHeight="1">
      <c r="A65" s="212" t="s">
        <v>70</v>
      </c>
      <c r="B65" s="272"/>
      <c r="C65" s="209" t="s">
        <v>224</v>
      </c>
      <c r="D65" s="242"/>
      <c r="E65" s="209" t="s">
        <v>177</v>
      </c>
      <c r="F65" s="209"/>
      <c r="G65" s="209" t="s">
        <v>218</v>
      </c>
      <c r="H65" s="209" t="s">
        <v>169</v>
      </c>
      <c r="I65" s="209"/>
      <c r="J65" s="209"/>
      <c r="K65" s="209"/>
      <c r="L65" s="210" t="s">
        <v>3</v>
      </c>
      <c r="M65" s="210" t="s">
        <v>141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8.600000000000001" customHeight="1">
      <c r="A66" s="212" t="s">
        <v>71</v>
      </c>
      <c r="B66" s="272"/>
      <c r="C66" s="209" t="s">
        <v>224</v>
      </c>
      <c r="D66" s="242"/>
      <c r="E66" s="209" t="s">
        <v>178</v>
      </c>
      <c r="F66" s="209"/>
      <c r="G66" s="209" t="s">
        <v>218</v>
      </c>
      <c r="H66" s="209" t="s">
        <v>169</v>
      </c>
      <c r="I66" s="209"/>
      <c r="J66" s="211"/>
      <c r="K66" s="209"/>
      <c r="L66" s="210" t="s">
        <v>3</v>
      </c>
      <c r="M66" s="210" t="s">
        <v>141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s="159" customFormat="1" ht="18.600000000000001" customHeight="1">
      <c r="A67" s="212" t="s">
        <v>72</v>
      </c>
      <c r="B67" s="272"/>
      <c r="C67" s="209" t="s">
        <v>224</v>
      </c>
      <c r="D67" s="242"/>
      <c r="E67" s="209" t="s">
        <v>201</v>
      </c>
      <c r="F67" s="209"/>
      <c r="G67" s="209" t="s">
        <v>219</v>
      </c>
      <c r="H67" s="209" t="s">
        <v>169</v>
      </c>
      <c r="I67" s="209"/>
      <c r="J67" s="211"/>
      <c r="K67" s="209"/>
      <c r="L67" s="210" t="s">
        <v>3</v>
      </c>
      <c r="M67" s="210" t="s">
        <v>141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s="159" customFormat="1" ht="18.600000000000001" customHeight="1">
      <c r="A68" s="212" t="s">
        <v>73</v>
      </c>
      <c r="B68" s="272"/>
      <c r="C68" s="209" t="s">
        <v>224</v>
      </c>
      <c r="D68" s="242"/>
      <c r="E68" s="209" t="s">
        <v>202</v>
      </c>
      <c r="F68" s="209"/>
      <c r="G68" s="209" t="s">
        <v>220</v>
      </c>
      <c r="H68" s="209" t="s">
        <v>169</v>
      </c>
      <c r="I68" s="209"/>
      <c r="J68" s="211"/>
      <c r="K68" s="209"/>
      <c r="L68" s="210" t="s">
        <v>3</v>
      </c>
      <c r="M68" s="210" t="s">
        <v>141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s="159" customFormat="1" ht="18.600000000000001" customHeight="1">
      <c r="A69" s="212" t="s">
        <v>74</v>
      </c>
      <c r="B69" s="272"/>
      <c r="C69" s="209" t="s">
        <v>224</v>
      </c>
      <c r="D69" s="242"/>
      <c r="E69" s="209" t="s">
        <v>203</v>
      </c>
      <c r="F69" s="209"/>
      <c r="G69" s="209" t="s">
        <v>221</v>
      </c>
      <c r="H69" s="209" t="s">
        <v>169</v>
      </c>
      <c r="I69" s="209"/>
      <c r="J69" s="211"/>
      <c r="K69" s="209"/>
      <c r="L69" s="210" t="s">
        <v>3</v>
      </c>
      <c r="M69" s="210" t="s">
        <v>141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8.600000000000001" customHeight="1">
      <c r="A70" s="212" t="s">
        <v>75</v>
      </c>
      <c r="B70" s="273"/>
      <c r="C70" s="209" t="s">
        <v>224</v>
      </c>
      <c r="D70" s="243"/>
      <c r="E70" s="209" t="s">
        <v>179</v>
      </c>
      <c r="F70" s="209"/>
      <c r="G70" s="209" t="s">
        <v>222</v>
      </c>
      <c r="H70" s="209" t="s">
        <v>169</v>
      </c>
      <c r="I70" s="209"/>
      <c r="J70" s="209"/>
      <c r="K70" s="209"/>
      <c r="L70" s="210" t="s">
        <v>3</v>
      </c>
      <c r="M70" s="210" t="s">
        <v>141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6.6" customHeight="1">
      <c r="A71" s="224"/>
      <c r="B71" s="223"/>
      <c r="C71" s="224"/>
      <c r="D71" s="224"/>
      <c r="E71" s="201"/>
      <c r="F71" s="224"/>
      <c r="G71" s="224"/>
      <c r="H71" s="224"/>
      <c r="I71" s="224"/>
      <c r="J71" s="225"/>
      <c r="K71" s="225"/>
      <c r="L71" s="226"/>
      <c r="M71" s="22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9.2" customHeight="1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22.8" customHeight="1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23.4" customHeight="1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8" customHeight="1">
      <c r="A75" s="202"/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25.2" customHeight="1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28.8" customHeight="1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20.399999999999999" customHeight="1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26.4" customHeight="1">
      <c r="A79" s="202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.75" customHeight="1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29.4" customHeight="1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8.600000000000001" customHeight="1">
      <c r="A82" s="202"/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22.8" customHeight="1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25.8" customHeight="1">
      <c r="A84" s="202"/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21.6" customHeight="1">
      <c r="A85" s="202"/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.75" customHeight="1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25.8" customHeight="1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28.8" customHeight="1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.75" customHeight="1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28.2" customHeight="1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30.6" customHeight="1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.75" customHeight="1">
      <c r="A92" s="202"/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29.4" customHeight="1">
      <c r="A93" s="202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37.200000000000003" customHeight="1">
      <c r="A94" s="202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5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.75" customHeight="1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72" customHeight="1">
      <c r="A96" s="202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s="71" customFormat="1" ht="21" customHeight="1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82.8" customHeight="1">
      <c r="A98" s="202"/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s="71" customFormat="1" ht="21" customHeight="1">
      <c r="A99" s="202"/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68.400000000000006" customHeight="1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s="71" customFormat="1" ht="76.2" customHeight="1">
      <c r="A101" s="202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s="129" customFormat="1" ht="76.2" customHeight="1">
      <c r="A102" s="202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s="71" customFormat="1" ht="66.599999999999994" customHeight="1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s="71" customFormat="1" ht="18.600000000000001" customHeight="1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69" customHeight="1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s="71" customFormat="1" ht="69" customHeight="1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s="71" customFormat="1" ht="22.8" customHeight="1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84" customHeight="1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79.2" customHeight="1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s="71" customFormat="1" ht="23.4" customHeight="1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76.8" customHeight="1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68.400000000000006" customHeight="1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73.2" customHeight="1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8.600000000000001" customHeight="1">
      <c r="A114" s="119"/>
      <c r="B114" s="203"/>
      <c r="C114" s="122"/>
      <c r="D114" s="122"/>
      <c r="E114" s="106"/>
      <c r="F114" s="106"/>
      <c r="G114" s="204"/>
      <c r="H114" s="205"/>
      <c r="I114" s="206"/>
      <c r="J114" s="206"/>
      <c r="K114" s="206"/>
      <c r="L114" s="207"/>
      <c r="M114" s="208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20.399999999999999" customHeight="1">
      <c r="A115" s="119"/>
      <c r="B115" s="128"/>
      <c r="C115" s="84"/>
      <c r="D115" s="84"/>
      <c r="E115" s="84"/>
      <c r="F115" s="84"/>
      <c r="G115" s="92"/>
      <c r="H115" s="92"/>
      <c r="I115" s="81"/>
      <c r="J115" s="81"/>
      <c r="K115" s="81"/>
      <c r="L115" s="82"/>
      <c r="M115" s="8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23.4" customHeight="1">
      <c r="A116" s="119"/>
      <c r="B116" s="128"/>
      <c r="C116" s="84"/>
      <c r="D116" s="84"/>
      <c r="E116" s="84"/>
      <c r="F116" s="84"/>
      <c r="G116" s="89"/>
      <c r="H116" s="89"/>
      <c r="I116" s="81"/>
      <c r="J116" s="81"/>
      <c r="K116" s="81"/>
      <c r="L116" s="82"/>
      <c r="M116" s="8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6" customHeight="1">
      <c r="A117" s="119"/>
      <c r="B117" s="128"/>
      <c r="C117" s="84"/>
      <c r="D117" s="84"/>
      <c r="E117" s="84"/>
      <c r="F117" s="84"/>
      <c r="G117" s="92"/>
      <c r="H117" s="92"/>
      <c r="I117" s="81"/>
      <c r="J117" s="81"/>
      <c r="K117" s="81"/>
      <c r="L117" s="82"/>
      <c r="M117" s="8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>
      <c r="A118" s="169"/>
      <c r="B118" s="86"/>
      <c r="C118" s="84"/>
      <c r="D118" s="84"/>
      <c r="E118" s="84"/>
      <c r="F118" s="97"/>
      <c r="G118" s="92"/>
      <c r="H118" s="90"/>
      <c r="I118" s="81"/>
      <c r="J118" s="81"/>
      <c r="K118" s="81"/>
      <c r="L118" s="82"/>
      <c r="M118" s="8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>
      <c r="A119" s="169"/>
      <c r="B119" s="86"/>
      <c r="C119" s="84"/>
      <c r="D119" s="84"/>
      <c r="E119" s="84"/>
      <c r="F119" s="85"/>
      <c r="G119" s="92"/>
      <c r="H119" s="91"/>
      <c r="I119" s="81"/>
      <c r="J119" s="81"/>
      <c r="K119" s="81"/>
      <c r="L119" s="82"/>
      <c r="M119" s="8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>
      <c r="A120" s="169"/>
      <c r="B120" s="86"/>
      <c r="C120" s="84"/>
      <c r="D120" s="84"/>
      <c r="E120" s="84"/>
      <c r="F120" s="94"/>
      <c r="G120" s="92"/>
      <c r="H120" s="91"/>
      <c r="I120" s="81"/>
      <c r="J120" s="81"/>
      <c r="K120" s="81"/>
      <c r="L120" s="82"/>
      <c r="M120" s="8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>
      <c r="A121" s="169"/>
      <c r="B121" s="86"/>
      <c r="C121" s="84"/>
      <c r="D121" s="84"/>
      <c r="E121" s="84"/>
      <c r="F121" s="94"/>
      <c r="G121" s="93"/>
      <c r="H121" s="96"/>
      <c r="I121" s="96"/>
      <c r="J121" s="96"/>
      <c r="K121" s="80"/>
      <c r="L121" s="82"/>
      <c r="M121" s="8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>
      <c r="A122" s="169"/>
      <c r="B122" s="86"/>
      <c r="C122" s="84"/>
      <c r="D122" s="84"/>
      <c r="E122" s="84"/>
      <c r="F122" s="94"/>
      <c r="G122" s="93"/>
      <c r="H122" s="93"/>
      <c r="I122" s="93"/>
      <c r="J122" s="93"/>
      <c r="K122" s="80"/>
      <c r="L122" s="82"/>
      <c r="M122" s="8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>
      <c r="A123" s="169"/>
      <c r="B123" s="86"/>
      <c r="C123" s="84"/>
      <c r="D123" s="84"/>
      <c r="E123" s="84"/>
      <c r="F123" s="94"/>
      <c r="G123" s="93"/>
      <c r="H123" s="93"/>
      <c r="I123" s="93"/>
      <c r="J123" s="93"/>
      <c r="K123" s="80"/>
      <c r="L123" s="82"/>
      <c r="M123" s="8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>
      <c r="A124" s="169"/>
      <c r="B124" s="86"/>
      <c r="C124" s="84"/>
      <c r="D124" s="84"/>
      <c r="E124" s="84"/>
      <c r="F124" s="94"/>
      <c r="G124" s="93"/>
      <c r="H124" s="93"/>
      <c r="I124" s="93"/>
      <c r="J124" s="93"/>
      <c r="K124" s="80"/>
      <c r="L124" s="82"/>
      <c r="M124" s="88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>
      <c r="A125" s="169"/>
      <c r="B125" s="86"/>
      <c r="C125" s="84"/>
      <c r="D125" s="84"/>
      <c r="E125" s="84"/>
      <c r="F125" s="94"/>
      <c r="G125" s="93"/>
      <c r="H125" s="93"/>
      <c r="I125" s="93"/>
      <c r="J125" s="93"/>
      <c r="K125" s="80"/>
      <c r="L125" s="82"/>
      <c r="M125" s="8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>
      <c r="A126" s="169"/>
      <c r="B126" s="86"/>
      <c r="C126" s="84"/>
      <c r="D126" s="84"/>
      <c r="E126" s="84"/>
      <c r="F126" s="94"/>
      <c r="G126" s="93"/>
      <c r="H126" s="93"/>
      <c r="I126" s="93"/>
      <c r="J126" s="93"/>
      <c r="K126" s="80"/>
      <c r="L126" s="82"/>
      <c r="M126" s="8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>
      <c r="A127" s="169"/>
      <c r="B127" s="86"/>
      <c r="C127" s="84"/>
      <c r="D127" s="84"/>
      <c r="E127" s="84"/>
      <c r="F127" s="84"/>
      <c r="G127" s="93"/>
      <c r="H127" s="93"/>
      <c r="I127" s="93"/>
      <c r="J127" s="93"/>
      <c r="K127" s="80"/>
      <c r="L127" s="82"/>
      <c r="M127" s="8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>
      <c r="A128" s="169"/>
      <c r="B128" s="86"/>
      <c r="C128" s="84"/>
      <c r="D128" s="84"/>
      <c r="E128" s="84"/>
      <c r="F128" s="95"/>
      <c r="G128" s="93"/>
      <c r="H128" s="93"/>
      <c r="I128" s="93"/>
      <c r="J128" s="93"/>
      <c r="K128" s="80"/>
      <c r="L128" s="82"/>
      <c r="M128" s="8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>
      <c r="A129" s="169"/>
      <c r="B129" s="86"/>
      <c r="C129" s="84"/>
      <c r="D129" s="84"/>
      <c r="E129" s="79"/>
      <c r="F129" s="95"/>
      <c r="G129" s="93"/>
      <c r="H129" s="93"/>
      <c r="I129" s="93"/>
      <c r="J129" s="93"/>
      <c r="K129" s="80"/>
      <c r="L129" s="82"/>
      <c r="M129" s="8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>
      <c r="A130" s="169"/>
      <c r="B130" s="86"/>
      <c r="C130" s="84"/>
      <c r="D130" s="84"/>
      <c r="E130" s="79"/>
      <c r="F130" s="95"/>
      <c r="G130" s="93"/>
      <c r="H130" s="93"/>
      <c r="I130" s="93"/>
      <c r="J130" s="93"/>
      <c r="K130" s="80"/>
      <c r="L130" s="82"/>
      <c r="M130" s="8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>
      <c r="A131" s="169"/>
      <c r="B131" s="86"/>
      <c r="C131" s="84"/>
      <c r="D131" s="84"/>
      <c r="E131" s="79"/>
      <c r="F131" s="80"/>
      <c r="G131" s="93"/>
      <c r="H131" s="93"/>
      <c r="I131" s="93"/>
      <c r="J131" s="93"/>
      <c r="K131" s="80"/>
      <c r="L131" s="82"/>
      <c r="M131" s="8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>
      <c r="A132" s="169"/>
      <c r="B132" s="86"/>
      <c r="C132" s="84"/>
      <c r="D132" s="84"/>
      <c r="E132" s="79"/>
      <c r="F132" s="84"/>
      <c r="G132" s="93"/>
      <c r="H132" s="93"/>
      <c r="I132" s="93"/>
      <c r="J132" s="93"/>
      <c r="K132" s="80"/>
      <c r="L132" s="82"/>
      <c r="M132" s="8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>
      <c r="A133" s="169"/>
      <c r="B133" s="86"/>
      <c r="C133" s="84"/>
      <c r="D133" s="84"/>
      <c r="E133" s="79"/>
      <c r="F133" s="78"/>
      <c r="G133" s="93"/>
      <c r="H133" s="93"/>
      <c r="I133" s="93"/>
      <c r="J133" s="93"/>
      <c r="K133" s="80"/>
      <c r="L133" s="82"/>
      <c r="M133" s="8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>
      <c r="A134" s="169"/>
      <c r="B134" s="86"/>
      <c r="C134" s="84"/>
      <c r="D134" s="84"/>
      <c r="E134" s="79"/>
      <c r="F134" s="98"/>
      <c r="G134" s="93"/>
      <c r="H134" s="93"/>
      <c r="I134" s="93"/>
      <c r="J134" s="93"/>
      <c r="K134" s="80"/>
      <c r="L134" s="82"/>
      <c r="M134" s="8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>
      <c r="A135" s="169"/>
      <c r="B135" s="86"/>
      <c r="C135" s="84"/>
      <c r="D135" s="84"/>
      <c r="E135" s="79"/>
      <c r="F135" s="98"/>
      <c r="G135" s="96"/>
      <c r="H135" s="93"/>
      <c r="I135" s="93"/>
      <c r="J135" s="93"/>
      <c r="K135" s="80"/>
      <c r="L135" s="82"/>
      <c r="M135" s="8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>
      <c r="A136" s="169"/>
      <c r="B136" s="86"/>
      <c r="C136" s="84"/>
      <c r="D136" s="84"/>
      <c r="E136" s="79"/>
      <c r="F136" s="98"/>
      <c r="G136" s="93"/>
      <c r="H136" s="93"/>
      <c r="I136" s="93"/>
      <c r="J136" s="93"/>
      <c r="K136" s="80"/>
      <c r="L136" s="82"/>
      <c r="M136" s="83"/>
      <c r="N136" s="25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>
      <c r="A137" s="169"/>
      <c r="B137" s="86"/>
      <c r="C137" s="84"/>
      <c r="D137" s="84"/>
      <c r="E137" s="79"/>
      <c r="F137" s="98"/>
      <c r="G137" s="93"/>
      <c r="H137" s="93"/>
      <c r="I137" s="93"/>
      <c r="J137" s="93"/>
      <c r="K137" s="80"/>
      <c r="L137" s="82"/>
      <c r="M137" s="8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>
      <c r="A138" s="169"/>
      <c r="B138" s="86"/>
      <c r="C138" s="84"/>
      <c r="D138" s="84"/>
      <c r="E138" s="79"/>
      <c r="F138" s="98"/>
      <c r="G138" s="93"/>
      <c r="H138" s="93"/>
      <c r="I138" s="93"/>
      <c r="J138" s="93"/>
      <c r="K138" s="80"/>
      <c r="L138" s="82"/>
      <c r="M138" s="8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>
      <c r="A139" s="169"/>
      <c r="B139" s="86"/>
      <c r="C139" s="84"/>
      <c r="D139" s="84"/>
      <c r="E139" s="79"/>
      <c r="F139" s="98"/>
      <c r="G139" s="93"/>
      <c r="H139" s="93"/>
      <c r="I139" s="93"/>
      <c r="J139" s="93"/>
      <c r="K139" s="80"/>
      <c r="L139" s="82"/>
      <c r="M139" s="8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>
      <c r="A140" s="169"/>
      <c r="B140" s="86"/>
      <c r="C140" s="84"/>
      <c r="D140" s="84"/>
      <c r="E140" s="79"/>
      <c r="F140" s="98"/>
      <c r="G140" s="96"/>
      <c r="H140" s="93"/>
      <c r="I140" s="93"/>
      <c r="J140" s="93"/>
      <c r="K140" s="80"/>
      <c r="L140" s="82"/>
      <c r="M140" s="8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>
      <c r="A141" s="169"/>
      <c r="B141" s="86"/>
      <c r="C141" s="84"/>
      <c r="D141" s="84"/>
      <c r="E141" s="79"/>
      <c r="F141" s="98"/>
      <c r="G141" s="96"/>
      <c r="H141" s="93"/>
      <c r="I141" s="93"/>
      <c r="J141" s="93"/>
      <c r="K141" s="80"/>
      <c r="L141" s="82"/>
      <c r="M141" s="83"/>
      <c r="N141" s="28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>
      <c r="A142" s="169"/>
      <c r="B142" s="86"/>
      <c r="C142" s="84"/>
      <c r="D142" s="84"/>
      <c r="E142" s="79"/>
      <c r="F142" s="98"/>
      <c r="G142" s="96"/>
      <c r="H142" s="93"/>
      <c r="I142" s="99"/>
      <c r="J142" s="99"/>
      <c r="K142" s="80"/>
      <c r="L142" s="82"/>
      <c r="M142" s="8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>
      <c r="A143" s="169"/>
      <c r="B143" s="86"/>
      <c r="C143" s="84"/>
      <c r="D143" s="84"/>
      <c r="E143" s="79"/>
      <c r="F143" s="98"/>
      <c r="G143" s="93"/>
      <c r="H143" s="93"/>
      <c r="I143" s="93"/>
      <c r="J143" s="93"/>
      <c r="K143" s="80"/>
      <c r="L143" s="82"/>
      <c r="M143" s="100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>
      <c r="A144" s="169"/>
      <c r="B144" s="86"/>
      <c r="C144" s="84"/>
      <c r="D144" s="84"/>
      <c r="E144" s="79"/>
      <c r="F144" s="98"/>
      <c r="G144" s="93"/>
      <c r="H144" s="93"/>
      <c r="I144" s="93"/>
      <c r="J144" s="93"/>
      <c r="K144" s="80"/>
      <c r="L144" s="82"/>
      <c r="M144" s="8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>
      <c r="A145" s="169"/>
      <c r="B145" s="86"/>
      <c r="C145" s="84"/>
      <c r="D145" s="84"/>
      <c r="E145" s="79"/>
      <c r="F145" s="98"/>
      <c r="G145" s="93"/>
      <c r="H145" s="93"/>
      <c r="I145" s="93"/>
      <c r="J145" s="93"/>
      <c r="K145" s="80"/>
      <c r="L145" s="82"/>
      <c r="M145" s="8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>
      <c r="A146" s="169"/>
      <c r="B146" s="86"/>
      <c r="C146" s="84"/>
      <c r="D146" s="84"/>
      <c r="E146" s="79"/>
      <c r="F146" s="98"/>
      <c r="G146" s="93"/>
      <c r="H146" s="93"/>
      <c r="I146" s="93"/>
      <c r="J146" s="93"/>
      <c r="K146" s="80"/>
      <c r="L146" s="82"/>
      <c r="M146" s="8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>
      <c r="A147" s="169"/>
      <c r="B147" s="86"/>
      <c r="C147" s="84"/>
      <c r="D147" s="84"/>
      <c r="E147" s="79"/>
      <c r="F147" s="98"/>
      <c r="G147" s="93"/>
      <c r="H147" s="93"/>
      <c r="I147" s="93"/>
      <c r="J147" s="93"/>
      <c r="K147" s="80"/>
      <c r="L147" s="82"/>
      <c r="M147" s="8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>
      <c r="A148" s="169"/>
      <c r="B148" s="86"/>
      <c r="C148" s="84"/>
      <c r="D148" s="84"/>
      <c r="E148" s="79"/>
      <c r="F148" s="98"/>
      <c r="G148" s="93"/>
      <c r="H148" s="93"/>
      <c r="I148" s="93"/>
      <c r="J148" s="93"/>
      <c r="K148" s="80"/>
      <c r="L148" s="82"/>
      <c r="M148" s="101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>
      <c r="A149" s="169"/>
      <c r="B149" s="86"/>
      <c r="C149" s="84"/>
      <c r="D149" s="84"/>
      <c r="E149" s="79"/>
      <c r="F149" s="102"/>
      <c r="G149" s="93"/>
      <c r="H149" s="93"/>
      <c r="I149" s="93"/>
      <c r="J149" s="93"/>
      <c r="K149" s="80"/>
      <c r="L149" s="82"/>
      <c r="M149" s="8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>
      <c r="A150" s="169"/>
      <c r="B150" s="86"/>
      <c r="C150" s="84"/>
      <c r="D150" s="84"/>
      <c r="E150" s="79"/>
      <c r="F150" s="103"/>
      <c r="G150" s="93"/>
      <c r="H150" s="93"/>
      <c r="I150" s="93"/>
      <c r="J150" s="93"/>
      <c r="K150" s="80"/>
      <c r="L150" s="82"/>
      <c r="M150" s="8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>
      <c r="A151" s="169"/>
      <c r="B151" s="86"/>
      <c r="C151" s="84"/>
      <c r="D151" s="84"/>
      <c r="E151" s="79"/>
      <c r="F151" s="103"/>
      <c r="G151" s="93"/>
      <c r="H151" s="93"/>
      <c r="I151" s="93"/>
      <c r="J151" s="93"/>
      <c r="K151" s="80"/>
      <c r="L151" s="82"/>
      <c r="M151" s="8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>
      <c r="A152" s="169"/>
      <c r="B152" s="86"/>
      <c r="C152" s="84"/>
      <c r="D152" s="84"/>
      <c r="E152" s="79"/>
      <c r="F152" s="103"/>
      <c r="G152" s="88"/>
      <c r="H152" s="93"/>
      <c r="I152" s="93"/>
      <c r="J152" s="93"/>
      <c r="K152" s="80"/>
      <c r="L152" s="82"/>
      <c r="M152" s="8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>
      <c r="A153" s="169"/>
      <c r="B153" s="86"/>
      <c r="C153" s="84"/>
      <c r="D153" s="84"/>
      <c r="E153" s="79"/>
      <c r="F153" s="103"/>
      <c r="G153" s="88"/>
      <c r="H153" s="93"/>
      <c r="I153" s="93"/>
      <c r="J153" s="93"/>
      <c r="K153" s="80"/>
      <c r="L153" s="82"/>
      <c r="M153" s="8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>
      <c r="A154" s="169"/>
      <c r="B154" s="86"/>
      <c r="C154" s="84"/>
      <c r="D154" s="84"/>
      <c r="E154" s="79"/>
      <c r="F154" s="103"/>
      <c r="G154" s="88"/>
      <c r="H154" s="93"/>
      <c r="I154" s="93"/>
      <c r="J154" s="93"/>
      <c r="K154" s="80"/>
      <c r="L154" s="82"/>
      <c r="M154" s="8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>
      <c r="A155" s="169"/>
      <c r="B155" s="86"/>
      <c r="C155" s="84"/>
      <c r="D155" s="84"/>
      <c r="E155" s="79"/>
      <c r="F155" s="103"/>
      <c r="G155" s="88"/>
      <c r="H155" s="93"/>
      <c r="I155" s="93"/>
      <c r="J155" s="93"/>
      <c r="K155" s="80"/>
      <c r="L155" s="82"/>
      <c r="M155" s="8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>
      <c r="A156" s="86"/>
      <c r="B156" s="86"/>
      <c r="C156" s="84"/>
      <c r="D156" s="84"/>
      <c r="E156" s="79"/>
      <c r="F156" s="103"/>
      <c r="G156" s="88"/>
      <c r="H156" s="93"/>
      <c r="I156" s="93"/>
      <c r="J156" s="93"/>
      <c r="K156" s="80"/>
      <c r="L156" s="82"/>
      <c r="M156" s="8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>
      <c r="A157" s="86"/>
      <c r="B157" s="86"/>
      <c r="C157" s="84"/>
      <c r="D157" s="84"/>
      <c r="E157" s="79"/>
      <c r="F157" s="103"/>
      <c r="G157" s="93"/>
      <c r="H157" s="93"/>
      <c r="I157" s="93"/>
      <c r="J157" s="93"/>
      <c r="K157" s="80"/>
      <c r="L157" s="82"/>
      <c r="M157" s="8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>
      <c r="A158" s="86"/>
      <c r="B158" s="86"/>
      <c r="C158" s="84"/>
      <c r="D158" s="84"/>
      <c r="E158" s="79"/>
      <c r="F158" s="103"/>
      <c r="G158" s="93"/>
      <c r="H158" s="93"/>
      <c r="I158" s="93"/>
      <c r="J158" s="93"/>
      <c r="K158" s="80"/>
      <c r="L158" s="82"/>
      <c r="M158" s="8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>
      <c r="A159" s="86"/>
      <c r="B159" s="86"/>
      <c r="C159" s="84"/>
      <c r="D159" s="84"/>
      <c r="E159" s="79"/>
      <c r="F159" s="103"/>
      <c r="G159" s="93"/>
      <c r="H159" s="93"/>
      <c r="I159" s="93"/>
      <c r="J159" s="93"/>
      <c r="K159" s="80"/>
      <c r="L159" s="82"/>
      <c r="M159" s="8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>
      <c r="A160" s="86"/>
      <c r="B160" s="86"/>
      <c r="C160" s="84"/>
      <c r="D160" s="84"/>
      <c r="E160" s="79"/>
      <c r="F160" s="103"/>
      <c r="G160" s="93"/>
      <c r="H160" s="93"/>
      <c r="I160" s="93"/>
      <c r="J160" s="93"/>
      <c r="K160" s="80"/>
      <c r="L160" s="82"/>
      <c r="M160" s="8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>
      <c r="A161" s="86"/>
      <c r="B161" s="86"/>
      <c r="C161" s="84"/>
      <c r="D161" s="84"/>
      <c r="E161" s="79"/>
      <c r="F161" s="103"/>
      <c r="G161" s="93"/>
      <c r="H161" s="93"/>
      <c r="I161" s="93"/>
      <c r="J161" s="93"/>
      <c r="K161" s="80"/>
      <c r="L161" s="82"/>
      <c r="M161" s="8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>
      <c r="A162" s="86"/>
      <c r="B162" s="86"/>
      <c r="C162" s="84"/>
      <c r="D162" s="84"/>
      <c r="E162" s="79"/>
      <c r="F162" s="102"/>
      <c r="G162" s="104"/>
      <c r="H162" s="93"/>
      <c r="I162" s="93"/>
      <c r="J162" s="93"/>
      <c r="K162" s="80"/>
      <c r="L162" s="82"/>
      <c r="M162" s="8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>
      <c r="A163" s="86"/>
      <c r="B163" s="86"/>
      <c r="C163" s="84"/>
      <c r="D163" s="84"/>
      <c r="E163" s="79"/>
      <c r="F163" s="78"/>
      <c r="G163" s="93"/>
      <c r="H163" s="93"/>
      <c r="I163" s="93"/>
      <c r="J163" s="93"/>
      <c r="K163" s="80"/>
      <c r="L163" s="82"/>
      <c r="M163" s="8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>
      <c r="A164" s="86"/>
      <c r="B164" s="86"/>
      <c r="C164" s="84"/>
      <c r="D164" s="84"/>
      <c r="E164" s="79"/>
      <c r="F164" s="107"/>
      <c r="G164" s="93"/>
      <c r="H164" s="93"/>
      <c r="I164" s="93"/>
      <c r="J164" s="93"/>
      <c r="K164" s="80"/>
      <c r="L164" s="82"/>
      <c r="M164" s="108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>
      <c r="A165" s="86"/>
      <c r="B165" s="86"/>
      <c r="C165" s="84"/>
      <c r="D165" s="84"/>
      <c r="E165" s="79"/>
      <c r="F165" s="105"/>
      <c r="G165" s="93"/>
      <c r="H165" s="93"/>
      <c r="I165" s="93"/>
      <c r="J165" s="93"/>
      <c r="K165" s="80"/>
      <c r="L165" s="82"/>
      <c r="M165" s="105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>
      <c r="A166" s="86"/>
      <c r="B166" s="86"/>
      <c r="C166" s="84"/>
      <c r="D166" s="84"/>
      <c r="E166" s="79"/>
      <c r="F166" s="105"/>
      <c r="G166" s="88"/>
      <c r="H166" s="93"/>
      <c r="I166" s="93"/>
      <c r="J166" s="93"/>
      <c r="K166" s="80"/>
      <c r="L166" s="82"/>
      <c r="M166" s="105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>
      <c r="A167" s="86"/>
      <c r="B167" s="86"/>
      <c r="C167" s="84"/>
      <c r="D167" s="84"/>
      <c r="E167" s="79"/>
      <c r="F167" s="105"/>
      <c r="G167" s="88"/>
      <c r="H167" s="93"/>
      <c r="I167" s="93"/>
      <c r="J167" s="93"/>
      <c r="K167" s="80"/>
      <c r="L167" s="82"/>
      <c r="M167" s="10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>
      <c r="A168" s="86"/>
      <c r="B168" s="86"/>
      <c r="C168" s="84"/>
      <c r="D168" s="84"/>
      <c r="E168" s="79"/>
      <c r="F168" s="105"/>
      <c r="G168" s="88"/>
      <c r="H168" s="93"/>
      <c r="I168" s="93"/>
      <c r="J168" s="93"/>
      <c r="K168" s="80"/>
      <c r="L168" s="82"/>
      <c r="M168" s="105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>
      <c r="A169" s="86"/>
      <c r="B169" s="86"/>
      <c r="C169" s="84"/>
      <c r="D169" s="84"/>
      <c r="E169" s="79"/>
      <c r="F169" s="105"/>
      <c r="G169" s="88"/>
      <c r="H169" s="93"/>
      <c r="I169" s="93"/>
      <c r="J169" s="93"/>
      <c r="K169" s="80"/>
      <c r="L169" s="82"/>
      <c r="M169" s="105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>
      <c r="A170" s="86"/>
      <c r="B170" s="86"/>
      <c r="C170" s="84"/>
      <c r="D170" s="84"/>
      <c r="E170" s="79"/>
      <c r="F170" s="105"/>
      <c r="G170" s="88"/>
      <c r="H170" s="93"/>
      <c r="I170" s="93"/>
      <c r="J170" s="93"/>
      <c r="K170" s="80"/>
      <c r="L170" s="82"/>
      <c r="M170" s="105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>
      <c r="A171" s="86"/>
      <c r="B171" s="86"/>
      <c r="C171" s="84"/>
      <c r="D171" s="84"/>
      <c r="E171" s="79"/>
      <c r="F171" s="105"/>
      <c r="G171" s="93"/>
      <c r="H171" s="93"/>
      <c r="I171" s="93"/>
      <c r="J171" s="93"/>
      <c r="K171" s="80"/>
      <c r="L171" s="82"/>
      <c r="M171" s="10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>
      <c r="A172" s="86"/>
      <c r="B172" s="86"/>
      <c r="C172" s="84"/>
      <c r="D172" s="84"/>
      <c r="E172" s="79"/>
      <c r="F172" s="105"/>
      <c r="G172" s="93"/>
      <c r="H172" s="93"/>
      <c r="I172" s="93"/>
      <c r="J172" s="93"/>
      <c r="K172" s="80"/>
      <c r="L172" s="82"/>
      <c r="M172" s="8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>
      <c r="A173" s="86"/>
      <c r="B173" s="86"/>
      <c r="C173" s="84"/>
      <c r="D173" s="84"/>
      <c r="E173" s="79"/>
      <c r="F173" s="105"/>
      <c r="G173" s="93"/>
      <c r="H173" s="93"/>
      <c r="I173" s="93"/>
      <c r="J173" s="93"/>
      <c r="K173" s="80"/>
      <c r="L173" s="82"/>
      <c r="M173" s="8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>
      <c r="A174" s="86"/>
      <c r="B174" s="86"/>
      <c r="C174" s="84"/>
      <c r="D174" s="84"/>
      <c r="E174" s="79"/>
      <c r="F174" s="106"/>
      <c r="G174" s="93"/>
      <c r="H174" s="93"/>
      <c r="I174" s="93"/>
      <c r="J174" s="93"/>
      <c r="K174" s="80"/>
      <c r="L174" s="82"/>
      <c r="M174" s="8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>
      <c r="A175" s="36"/>
      <c r="B175" s="36"/>
      <c r="C175" s="21"/>
      <c r="D175" s="21"/>
      <c r="E175" s="75"/>
      <c r="F175" s="76"/>
      <c r="G175" s="77"/>
      <c r="H175" s="23"/>
      <c r="I175" s="23"/>
      <c r="J175" s="23"/>
      <c r="K175" s="54"/>
      <c r="L175" s="21"/>
      <c r="M175" s="59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>
      <c r="A176" s="14"/>
      <c r="B176" s="14"/>
      <c r="C176" s="11"/>
      <c r="D176" s="11"/>
      <c r="E176" s="18"/>
      <c r="F176" s="74"/>
      <c r="G176" s="19"/>
      <c r="H176" s="19"/>
      <c r="I176" s="30"/>
      <c r="J176" s="30"/>
      <c r="K176" s="15"/>
      <c r="L176" s="11"/>
      <c r="M176" s="1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>
      <c r="A177" s="14"/>
      <c r="B177" s="14"/>
      <c r="C177" s="7"/>
      <c r="D177" s="7"/>
      <c r="E177" s="33"/>
      <c r="F177" s="72"/>
      <c r="G177" s="19"/>
      <c r="H177" s="19"/>
      <c r="I177" s="30"/>
      <c r="J177" s="30"/>
      <c r="K177" s="15"/>
      <c r="L177" s="11"/>
      <c r="M177" s="1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>
      <c r="A178" s="14"/>
      <c r="B178" s="14"/>
      <c r="C178" s="7"/>
      <c r="D178" s="7"/>
      <c r="E178" s="33"/>
      <c r="F178" s="72"/>
      <c r="G178" s="19"/>
      <c r="H178" s="19"/>
      <c r="I178" s="30"/>
      <c r="J178" s="30"/>
      <c r="K178" s="15"/>
      <c r="L178" s="11"/>
      <c r="M178" s="1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>
      <c r="A179" s="14"/>
      <c r="B179" s="14"/>
      <c r="C179" s="7"/>
      <c r="D179" s="7"/>
      <c r="E179" s="7"/>
      <c r="F179" s="72"/>
      <c r="G179" s="24"/>
      <c r="H179" s="19"/>
      <c r="I179" s="30"/>
      <c r="J179" s="30"/>
      <c r="K179" s="15"/>
      <c r="L179" s="11"/>
      <c r="M179" s="16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>
      <c r="A180" s="14"/>
      <c r="B180" s="14"/>
      <c r="C180" s="11"/>
      <c r="D180" s="11"/>
      <c r="E180" s="7"/>
      <c r="F180" s="72"/>
      <c r="G180" s="24"/>
      <c r="H180" s="19"/>
      <c r="I180" s="34"/>
      <c r="J180" s="34"/>
      <c r="K180" s="15"/>
      <c r="L180" s="11"/>
      <c r="M180" s="16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>
      <c r="A181" s="14"/>
      <c r="B181" s="14"/>
      <c r="C181" s="11"/>
      <c r="D181" s="11"/>
      <c r="E181" s="7"/>
      <c r="F181" s="72"/>
      <c r="G181" s="24"/>
      <c r="H181" s="19"/>
      <c r="I181" s="30"/>
      <c r="J181" s="30"/>
      <c r="K181" s="15"/>
      <c r="L181" s="11"/>
      <c r="M181" s="16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>
      <c r="A182" s="14"/>
      <c r="B182" s="14"/>
      <c r="C182" s="11"/>
      <c r="D182" s="11"/>
      <c r="E182" s="7"/>
      <c r="F182" s="72"/>
      <c r="G182" s="19"/>
      <c r="H182" s="19"/>
      <c r="I182" s="30"/>
      <c r="J182" s="30"/>
      <c r="K182" s="15"/>
      <c r="L182" s="11"/>
      <c r="M182" s="16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>
      <c r="A183" s="14"/>
      <c r="B183" s="14"/>
      <c r="C183" s="11"/>
      <c r="D183" s="11"/>
      <c r="E183" s="7"/>
      <c r="F183" s="72"/>
      <c r="G183" s="19"/>
      <c r="H183" s="19"/>
      <c r="I183" s="30"/>
      <c r="J183" s="30"/>
      <c r="K183" s="15"/>
      <c r="L183" s="11"/>
      <c r="M183" s="16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>
      <c r="A184" s="14"/>
      <c r="B184" s="14"/>
      <c r="C184" s="11"/>
      <c r="D184" s="11"/>
      <c r="E184" s="11"/>
      <c r="F184" s="73"/>
      <c r="G184" s="19"/>
      <c r="H184" s="19"/>
      <c r="I184" s="34"/>
      <c r="J184" s="34"/>
      <c r="K184" s="15"/>
      <c r="L184" s="11"/>
      <c r="M184" s="1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>
      <c r="A185" s="14"/>
      <c r="B185" s="14"/>
      <c r="C185" s="11"/>
      <c r="D185" s="11"/>
      <c r="E185" s="11"/>
      <c r="F185" s="35"/>
      <c r="G185" s="19"/>
      <c r="H185" s="19"/>
      <c r="I185" s="34"/>
      <c r="J185" s="34"/>
      <c r="K185" s="15"/>
      <c r="L185" s="11"/>
      <c r="M185" s="1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>
      <c r="A186" s="14"/>
      <c r="B186" s="14"/>
      <c r="C186" s="11"/>
      <c r="D186" s="11"/>
      <c r="E186" s="11"/>
      <c r="F186" s="35"/>
      <c r="G186" s="19"/>
      <c r="H186" s="31"/>
      <c r="I186" s="34"/>
      <c r="J186" s="34"/>
      <c r="K186" s="15"/>
      <c r="L186" s="11"/>
      <c r="M186" s="1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>
      <c r="A187" s="14"/>
      <c r="B187" s="14"/>
      <c r="C187" s="11"/>
      <c r="D187" s="11"/>
      <c r="E187" s="11"/>
      <c r="F187" s="35"/>
      <c r="G187" s="19"/>
      <c r="H187" s="19"/>
      <c r="I187" s="30"/>
      <c r="J187" s="30"/>
      <c r="K187" s="15"/>
      <c r="L187" s="11"/>
      <c r="M187" s="16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>
      <c r="A188" s="14"/>
      <c r="B188" s="14"/>
      <c r="C188" s="11"/>
      <c r="D188" s="11"/>
      <c r="E188" s="11"/>
      <c r="F188" s="35"/>
      <c r="G188" s="14"/>
      <c r="H188" s="19"/>
      <c r="I188" s="30"/>
      <c r="J188" s="30"/>
      <c r="K188" s="15"/>
      <c r="L188" s="11"/>
      <c r="M188" s="16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>
      <c r="A189" s="14"/>
      <c r="B189" s="14"/>
      <c r="C189" s="11"/>
      <c r="D189" s="11"/>
      <c r="E189" s="11"/>
      <c r="F189" s="35"/>
      <c r="G189" s="16"/>
      <c r="H189" s="19"/>
      <c r="I189" s="30"/>
      <c r="J189" s="30"/>
      <c r="K189" s="15"/>
      <c r="L189" s="11"/>
      <c r="M189" s="1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>
      <c r="A190" s="14"/>
      <c r="B190" s="14"/>
      <c r="C190" s="11"/>
      <c r="D190" s="11"/>
      <c r="E190" s="11"/>
      <c r="F190" s="35"/>
      <c r="G190" s="16"/>
      <c r="H190" s="31"/>
      <c r="I190" s="34"/>
      <c r="J190" s="34"/>
      <c r="K190" s="15"/>
      <c r="L190" s="11"/>
      <c r="M190" s="1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>
      <c r="A191" s="14"/>
      <c r="B191" s="14"/>
      <c r="C191" s="11"/>
      <c r="D191" s="11"/>
      <c r="E191" s="11"/>
      <c r="F191" s="35"/>
      <c r="G191" s="16"/>
      <c r="H191" s="19"/>
      <c r="I191" s="30"/>
      <c r="J191" s="30"/>
      <c r="K191" s="15"/>
      <c r="L191" s="11"/>
      <c r="M191" s="17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>
      <c r="A192" s="14"/>
      <c r="B192" s="14"/>
      <c r="C192" s="11"/>
      <c r="D192" s="11"/>
      <c r="E192" s="11"/>
      <c r="F192" s="35"/>
      <c r="G192" s="16"/>
      <c r="H192" s="19"/>
      <c r="I192" s="30"/>
      <c r="J192" s="30"/>
      <c r="K192" s="15"/>
      <c r="L192" s="11"/>
      <c r="M192" s="17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>
      <c r="A193" s="14"/>
      <c r="B193" s="14"/>
      <c r="C193" s="11"/>
      <c r="D193" s="11"/>
      <c r="E193" s="11"/>
      <c r="F193" s="35"/>
      <c r="G193" s="36"/>
      <c r="H193" s="19"/>
      <c r="I193" s="30"/>
      <c r="J193" s="30"/>
      <c r="K193" s="15"/>
      <c r="L193" s="11"/>
      <c r="M193" s="17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>
      <c r="A194" s="14"/>
      <c r="B194" s="14"/>
      <c r="C194" s="11"/>
      <c r="D194" s="11"/>
      <c r="E194" s="11"/>
      <c r="F194" s="35"/>
      <c r="G194" s="36"/>
      <c r="H194" s="19"/>
      <c r="I194" s="30"/>
      <c r="J194" s="30"/>
      <c r="K194" s="15"/>
      <c r="L194" s="11"/>
      <c r="M194" s="17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>
      <c r="A195" s="14"/>
      <c r="B195" s="14"/>
      <c r="C195" s="11"/>
      <c r="D195" s="11"/>
      <c r="E195" s="11"/>
      <c r="F195" s="35"/>
      <c r="G195" s="36"/>
      <c r="H195" s="19"/>
      <c r="I195" s="30"/>
      <c r="J195" s="30"/>
      <c r="K195" s="15"/>
      <c r="L195" s="11"/>
      <c r="M195" s="17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>
      <c r="A196" s="14"/>
      <c r="B196" s="14"/>
      <c r="C196" s="11"/>
      <c r="D196" s="11"/>
      <c r="E196" s="11"/>
      <c r="F196" s="35"/>
      <c r="G196" s="16"/>
      <c r="H196" s="19"/>
      <c r="I196" s="30"/>
      <c r="J196" s="30"/>
      <c r="K196" s="15"/>
      <c r="L196" s="11"/>
      <c r="M196" s="1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>
      <c r="A197" s="14"/>
      <c r="B197" s="14"/>
      <c r="C197" s="11"/>
      <c r="D197" s="11"/>
      <c r="E197" s="11"/>
      <c r="F197" s="35"/>
      <c r="G197" s="16"/>
      <c r="H197" s="31"/>
      <c r="I197" s="34"/>
      <c r="J197" s="34"/>
      <c r="K197" s="15"/>
      <c r="L197" s="11"/>
      <c r="M197" s="1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>
      <c r="A198" s="14"/>
      <c r="B198" s="14"/>
      <c r="C198" s="11"/>
      <c r="D198" s="11"/>
      <c r="E198" s="11"/>
      <c r="F198" s="35"/>
      <c r="G198" s="16"/>
      <c r="H198" s="19"/>
      <c r="I198" s="30"/>
      <c r="J198" s="30"/>
      <c r="K198" s="15"/>
      <c r="L198" s="11"/>
      <c r="M198" s="1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>
      <c r="A199" s="14"/>
      <c r="B199" s="14"/>
      <c r="C199" s="11"/>
      <c r="D199" s="11"/>
      <c r="E199" s="11"/>
      <c r="F199" s="35"/>
      <c r="G199" s="16"/>
      <c r="H199" s="19"/>
      <c r="I199" s="30"/>
      <c r="J199" s="30"/>
      <c r="K199" s="15"/>
      <c r="L199" s="11"/>
      <c r="M199" s="17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>
      <c r="A200" s="14"/>
      <c r="B200" s="116"/>
      <c r="C200" s="20"/>
      <c r="D200" s="74"/>
      <c r="E200" s="37"/>
      <c r="F200" s="38"/>
      <c r="G200" s="36"/>
      <c r="H200" s="19"/>
      <c r="I200" s="30"/>
      <c r="J200" s="30"/>
      <c r="K200" s="15"/>
      <c r="L200" s="11"/>
      <c r="M200" s="17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>
      <c r="A201" s="14"/>
      <c r="B201" s="14"/>
      <c r="C201" s="11"/>
      <c r="D201" s="11"/>
      <c r="E201" s="15"/>
      <c r="F201" s="24"/>
      <c r="G201" s="39"/>
      <c r="H201" s="31"/>
      <c r="I201" s="34"/>
      <c r="J201" s="34"/>
      <c r="K201" s="15"/>
      <c r="L201" s="11"/>
      <c r="M201" s="16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>
      <c r="A202" s="14"/>
      <c r="B202" s="14"/>
      <c r="C202" s="11"/>
      <c r="D202" s="11"/>
      <c r="E202" s="15"/>
      <c r="F202" s="24"/>
      <c r="G202" s="31"/>
      <c r="H202" s="31"/>
      <c r="I202" s="34"/>
      <c r="J202" s="34"/>
      <c r="K202" s="15"/>
      <c r="L202" s="11"/>
      <c r="M202" s="16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>
      <c r="A203" s="14"/>
      <c r="B203" s="14"/>
      <c r="C203" s="11"/>
      <c r="D203" s="11"/>
      <c r="E203" s="15"/>
      <c r="F203" s="24"/>
      <c r="G203" s="19"/>
      <c r="H203" s="19"/>
      <c r="I203" s="30"/>
      <c r="J203" s="30"/>
      <c r="K203" s="15"/>
      <c r="L203" s="11"/>
      <c r="M203" s="16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>
      <c r="A204" s="14"/>
      <c r="B204" s="14"/>
      <c r="C204" s="11"/>
      <c r="D204" s="11"/>
      <c r="E204" s="24"/>
      <c r="F204" s="24"/>
      <c r="G204" s="31"/>
      <c r="H204" s="31"/>
      <c r="I204" s="34"/>
      <c r="J204" s="34"/>
      <c r="K204" s="40"/>
      <c r="L204" s="11"/>
      <c r="M204" s="16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>
      <c r="A205" s="14"/>
      <c r="B205" s="14"/>
      <c r="C205" s="11"/>
      <c r="D205" s="11"/>
      <c r="E205" s="15"/>
      <c r="F205" s="8"/>
      <c r="G205" s="19"/>
      <c r="H205" s="19"/>
      <c r="I205" s="30"/>
      <c r="J205" s="30"/>
      <c r="K205" s="41"/>
      <c r="L205" s="11"/>
      <c r="M205" s="16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>
      <c r="A206" s="14"/>
      <c r="B206" s="14"/>
      <c r="C206" s="11"/>
      <c r="D206" s="11"/>
      <c r="E206" s="15"/>
      <c r="F206" s="42"/>
      <c r="G206" s="39"/>
      <c r="H206" s="19"/>
      <c r="I206" s="30"/>
      <c r="J206" s="30"/>
      <c r="K206" s="41"/>
      <c r="L206" s="11"/>
      <c r="M206" s="16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>
      <c r="A207" s="14"/>
      <c r="B207" s="14"/>
      <c r="C207" s="11"/>
      <c r="D207" s="11"/>
      <c r="E207" s="15"/>
      <c r="F207" s="42"/>
      <c r="G207" s="19"/>
      <c r="H207" s="19"/>
      <c r="I207" s="30"/>
      <c r="J207" s="30"/>
      <c r="K207" s="41"/>
      <c r="L207" s="11"/>
      <c r="M207" s="16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9.5" customHeight="1">
      <c r="A208" s="14"/>
      <c r="B208" s="14"/>
      <c r="C208" s="11"/>
      <c r="D208" s="11"/>
      <c r="E208" s="15"/>
      <c r="F208" s="43"/>
      <c r="G208" s="19"/>
      <c r="H208" s="31"/>
      <c r="I208" s="34"/>
      <c r="J208" s="34"/>
      <c r="K208" s="40"/>
      <c r="L208" s="11"/>
      <c r="M208" s="16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>
      <c r="A209" s="14"/>
      <c r="B209" s="14"/>
      <c r="C209" s="11"/>
      <c r="D209" s="11"/>
      <c r="E209" s="24"/>
      <c r="F209" s="24"/>
      <c r="G209" s="19"/>
      <c r="H209" s="19"/>
      <c r="I209" s="30"/>
      <c r="J209" s="30"/>
      <c r="K209" s="41"/>
      <c r="L209" s="11"/>
      <c r="M209" s="1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>
      <c r="A210" s="14"/>
      <c r="B210" s="14"/>
      <c r="C210" s="11"/>
      <c r="D210" s="11"/>
      <c r="E210" s="11"/>
      <c r="F210" s="7"/>
      <c r="G210" s="29"/>
      <c r="H210" s="19"/>
      <c r="I210" s="19"/>
      <c r="J210" s="19"/>
      <c r="K210" s="15"/>
      <c r="L210" s="11"/>
      <c r="M210" s="16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>
      <c r="A211" s="14"/>
      <c r="B211" s="14"/>
      <c r="C211" s="11"/>
      <c r="D211" s="11"/>
      <c r="E211" s="11"/>
      <c r="F211" s="7"/>
      <c r="G211" s="44"/>
      <c r="H211" s="44"/>
      <c r="I211" s="44"/>
      <c r="J211" s="44"/>
      <c r="K211" s="15"/>
      <c r="L211" s="11"/>
      <c r="M211" s="16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>
      <c r="A212" s="14"/>
      <c r="B212" s="14"/>
      <c r="C212" s="11"/>
      <c r="D212" s="11"/>
      <c r="E212" s="11"/>
      <c r="F212" s="7"/>
      <c r="G212" s="44"/>
      <c r="H212" s="44"/>
      <c r="I212" s="44"/>
      <c r="J212" s="44"/>
      <c r="K212" s="15"/>
      <c r="L212" s="11"/>
      <c r="M212" s="12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>
      <c r="A213" s="14"/>
      <c r="B213" s="14"/>
      <c r="C213" s="11"/>
      <c r="D213" s="11"/>
      <c r="E213" s="11"/>
      <c r="F213" s="7"/>
      <c r="G213" s="44"/>
      <c r="H213" s="44"/>
      <c r="I213" s="44"/>
      <c r="J213" s="44"/>
      <c r="K213" s="15"/>
      <c r="L213" s="11"/>
      <c r="M213" s="12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>
      <c r="A214" s="14"/>
      <c r="B214" s="14"/>
      <c r="C214" s="11"/>
      <c r="D214" s="11"/>
      <c r="E214" s="11"/>
      <c r="F214" s="7"/>
      <c r="G214" s="44"/>
      <c r="H214" s="44"/>
      <c r="I214" s="44"/>
      <c r="J214" s="44"/>
      <c r="K214" s="15"/>
      <c r="L214" s="11"/>
      <c r="M214" s="12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>
      <c r="A215" s="14"/>
      <c r="B215" s="14"/>
      <c r="C215" s="11"/>
      <c r="D215" s="11"/>
      <c r="E215" s="11"/>
      <c r="F215" s="7"/>
      <c r="G215" s="44"/>
      <c r="H215" s="44"/>
      <c r="I215" s="44"/>
      <c r="J215" s="44"/>
      <c r="K215" s="15"/>
      <c r="L215" s="11"/>
      <c r="M215" s="12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>
      <c r="A216" s="14"/>
      <c r="B216" s="14"/>
      <c r="C216" s="11"/>
      <c r="D216" s="11"/>
      <c r="E216" s="11"/>
      <c r="F216" s="7"/>
      <c r="G216" s="44"/>
      <c r="H216" s="44"/>
      <c r="I216" s="45"/>
      <c r="J216" s="45"/>
      <c r="K216" s="46"/>
      <c r="L216" s="11"/>
      <c r="M216" s="12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>
      <c r="A217" s="14"/>
      <c r="B217" s="14"/>
      <c r="C217" s="11"/>
      <c r="D217" s="11"/>
      <c r="E217" s="11"/>
      <c r="F217" s="7"/>
      <c r="G217" s="44"/>
      <c r="H217" s="47"/>
      <c r="I217" s="47"/>
      <c r="J217" s="47"/>
      <c r="K217" s="15"/>
      <c r="L217" s="11"/>
      <c r="M217" s="12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>
      <c r="A218" s="14"/>
      <c r="B218" s="14"/>
      <c r="C218" s="11"/>
      <c r="D218" s="11"/>
      <c r="E218" s="7"/>
      <c r="F218" s="13"/>
      <c r="G218" s="44"/>
      <c r="H218" s="47"/>
      <c r="I218" s="47"/>
      <c r="J218" s="47"/>
      <c r="K218" s="15"/>
      <c r="L218" s="11"/>
      <c r="M218" s="1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" customHeight="1">
      <c r="A219" s="14"/>
      <c r="B219" s="14"/>
      <c r="C219" s="15"/>
      <c r="D219" s="15"/>
      <c r="E219" s="11"/>
      <c r="F219" s="13"/>
      <c r="G219" s="9"/>
      <c r="H219" s="48"/>
      <c r="I219" s="48"/>
      <c r="J219" s="48"/>
      <c r="K219" s="17"/>
      <c r="L219" s="11"/>
      <c r="M219" s="12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>
      <c r="A220" s="14"/>
      <c r="B220" s="14"/>
      <c r="C220" s="15"/>
      <c r="D220" s="15"/>
      <c r="E220" s="11"/>
      <c r="F220" s="7"/>
      <c r="G220" s="9"/>
      <c r="H220" s="10"/>
      <c r="I220" s="10"/>
      <c r="J220" s="10"/>
      <c r="K220" s="18"/>
      <c r="L220" s="11"/>
      <c r="M220" s="12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>
      <c r="A221" s="14"/>
      <c r="B221" s="14"/>
      <c r="C221" s="15"/>
      <c r="D221" s="15"/>
      <c r="E221" s="11"/>
      <c r="F221" s="7"/>
      <c r="G221" s="9"/>
      <c r="H221" s="10"/>
      <c r="I221" s="10"/>
      <c r="J221" s="10"/>
      <c r="K221" s="15"/>
      <c r="L221" s="11"/>
      <c r="M221" s="12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>
      <c r="A222" s="14"/>
      <c r="B222" s="14"/>
      <c r="C222" s="15"/>
      <c r="D222" s="15"/>
      <c r="E222" s="11"/>
      <c r="F222" s="7"/>
      <c r="G222" s="9"/>
      <c r="H222" s="10"/>
      <c r="I222" s="10"/>
      <c r="J222" s="10"/>
      <c r="K222" s="18"/>
      <c r="L222" s="11"/>
      <c r="M222" s="12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>
      <c r="A223" s="14"/>
      <c r="B223" s="14"/>
      <c r="C223" s="15"/>
      <c r="D223" s="15"/>
      <c r="E223" s="11"/>
      <c r="F223" s="7"/>
      <c r="G223" s="9"/>
      <c r="H223" s="49"/>
      <c r="I223" s="50"/>
      <c r="J223" s="50"/>
      <c r="K223" s="51"/>
      <c r="L223" s="11"/>
      <c r="M223" s="12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>
      <c r="A224" s="14"/>
      <c r="B224" s="14"/>
      <c r="C224" s="15"/>
      <c r="D224" s="15"/>
      <c r="E224" s="11"/>
      <c r="F224" s="7"/>
      <c r="G224" s="9"/>
      <c r="H224" s="48"/>
      <c r="I224" s="50"/>
      <c r="J224" s="50"/>
      <c r="K224" s="51"/>
      <c r="L224" s="11"/>
      <c r="M224" s="12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>
      <c r="A225" s="14"/>
      <c r="B225" s="14"/>
      <c r="C225" s="15"/>
      <c r="D225" s="15"/>
      <c r="E225" s="11"/>
      <c r="F225" s="7"/>
      <c r="G225" s="9"/>
      <c r="H225" s="48"/>
      <c r="I225" s="50"/>
      <c r="J225" s="50"/>
      <c r="K225" s="51"/>
      <c r="L225" s="11"/>
      <c r="M225" s="12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>
      <c r="A226" s="14"/>
      <c r="B226" s="14"/>
      <c r="C226" s="15"/>
      <c r="D226" s="15"/>
      <c r="E226" s="11"/>
      <c r="F226" s="7"/>
      <c r="G226" s="9"/>
      <c r="H226" s="48"/>
      <c r="I226" s="48"/>
      <c r="J226" s="48"/>
      <c r="K226" s="52"/>
      <c r="L226" s="11"/>
      <c r="M226" s="12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>
      <c r="A227" s="14"/>
      <c r="B227" s="14"/>
      <c r="C227" s="15"/>
      <c r="D227" s="170"/>
      <c r="E227" s="74"/>
      <c r="F227" s="146"/>
      <c r="G227" s="147"/>
      <c r="H227" s="147"/>
      <c r="I227" s="148"/>
      <c r="J227" s="148"/>
      <c r="K227" s="261"/>
      <c r="L227" s="249"/>
      <c r="M227" s="12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>
      <c r="A228" s="14"/>
      <c r="B228" s="14"/>
      <c r="C228" s="130"/>
      <c r="D228" s="171"/>
      <c r="E228" s="82"/>
      <c r="F228" s="78"/>
      <c r="G228" s="81"/>
      <c r="H228" s="81"/>
      <c r="I228" s="87"/>
      <c r="J228" s="87"/>
      <c r="K228" s="262"/>
      <c r="L228" s="250"/>
      <c r="M228" s="12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>
      <c r="A229" s="14"/>
      <c r="B229" s="14"/>
      <c r="C229" s="130"/>
      <c r="D229" s="171"/>
      <c r="E229" s="82"/>
      <c r="F229" s="78"/>
      <c r="G229" s="81"/>
      <c r="H229" s="81"/>
      <c r="I229" s="87"/>
      <c r="J229" s="87"/>
      <c r="K229" s="263"/>
      <c r="L229" s="251"/>
      <c r="M229" s="12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>
      <c r="A230" s="14"/>
      <c r="B230" s="14"/>
      <c r="C230" s="130"/>
      <c r="D230" s="171"/>
      <c r="E230" s="82"/>
      <c r="F230" s="82"/>
      <c r="G230" s="81"/>
      <c r="H230" s="150"/>
      <c r="I230" s="150"/>
      <c r="J230" s="150"/>
      <c r="K230" s="133"/>
      <c r="L230" s="20"/>
      <c r="M230" s="12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>
      <c r="A231" s="14"/>
      <c r="B231" s="14"/>
      <c r="C231" s="130"/>
      <c r="D231" s="171"/>
      <c r="E231" s="82"/>
      <c r="F231" s="82"/>
      <c r="G231" s="81"/>
      <c r="H231" s="87"/>
      <c r="I231" s="87"/>
      <c r="J231" s="87"/>
      <c r="K231" s="134"/>
      <c r="L231" s="26"/>
      <c r="M231" s="12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>
      <c r="A232" s="14"/>
      <c r="B232" s="14"/>
      <c r="C232" s="130"/>
      <c r="D232" s="171"/>
      <c r="E232" s="82"/>
      <c r="F232" s="82"/>
      <c r="G232" s="81"/>
      <c r="H232" s="87"/>
      <c r="I232" s="87"/>
      <c r="J232" s="87"/>
      <c r="K232" s="134"/>
      <c r="L232" s="26"/>
      <c r="M232" s="12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>
      <c r="A233" s="14"/>
      <c r="B233" s="14"/>
      <c r="C233" s="130"/>
      <c r="D233" s="171"/>
      <c r="E233" s="82"/>
      <c r="F233" s="82"/>
      <c r="G233" s="81"/>
      <c r="H233" s="81"/>
      <c r="I233" s="81"/>
      <c r="J233" s="81"/>
      <c r="K233" s="135"/>
      <c r="L233" s="11"/>
      <c r="M233" s="12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>
      <c r="A234" s="14"/>
      <c r="B234" s="14"/>
      <c r="C234" s="130"/>
      <c r="D234" s="171"/>
      <c r="E234" s="82"/>
      <c r="F234" s="82"/>
      <c r="G234" s="81"/>
      <c r="H234" s="81"/>
      <c r="I234" s="81"/>
      <c r="J234" s="81"/>
      <c r="K234" s="135"/>
      <c r="L234" s="11"/>
      <c r="M234" s="12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>
      <c r="A235" s="14"/>
      <c r="B235" s="14"/>
      <c r="C235" s="130"/>
      <c r="D235" s="171"/>
      <c r="E235" s="82"/>
      <c r="F235" s="82"/>
      <c r="G235" s="81"/>
      <c r="H235" s="81"/>
      <c r="I235" s="81"/>
      <c r="J235" s="81"/>
      <c r="K235" s="135"/>
      <c r="L235" s="11"/>
      <c r="M235" s="12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>
      <c r="A236" s="14"/>
      <c r="B236" s="14"/>
      <c r="C236" s="130"/>
      <c r="D236" s="171"/>
      <c r="E236" s="252"/>
      <c r="F236" s="78"/>
      <c r="G236" s="248"/>
      <c r="H236" s="81"/>
      <c r="I236" s="81"/>
      <c r="J236" s="81"/>
      <c r="K236" s="136"/>
      <c r="L236" s="11"/>
      <c r="M236" s="12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>
      <c r="A237" s="14"/>
      <c r="B237" s="14"/>
      <c r="C237" s="130"/>
      <c r="D237" s="171"/>
      <c r="E237" s="245"/>
      <c r="F237" s="78"/>
      <c r="G237" s="245"/>
      <c r="H237" s="81"/>
      <c r="I237" s="81"/>
      <c r="J237" s="81"/>
      <c r="K237" s="136"/>
      <c r="L237" s="11"/>
      <c r="M237" s="12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>
      <c r="A238" s="14"/>
      <c r="B238" s="14"/>
      <c r="C238" s="130"/>
      <c r="D238" s="171"/>
      <c r="E238" s="245"/>
      <c r="F238" s="78"/>
      <c r="G238" s="245"/>
      <c r="H238" s="81"/>
      <c r="I238" s="81"/>
      <c r="J238" s="81"/>
      <c r="K238" s="136"/>
      <c r="L238" s="11"/>
      <c r="M238" s="12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>
      <c r="A239" s="14"/>
      <c r="B239" s="14"/>
      <c r="C239" s="130"/>
      <c r="D239" s="171"/>
      <c r="E239" s="245"/>
      <c r="F239" s="78"/>
      <c r="G239" s="81"/>
      <c r="H239" s="81"/>
      <c r="I239" s="81"/>
      <c r="J239" s="81"/>
      <c r="K239" s="135"/>
      <c r="L239" s="11"/>
      <c r="M239" s="12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>
      <c r="A240" s="14"/>
      <c r="B240" s="14"/>
      <c r="C240" s="130"/>
      <c r="D240" s="171"/>
      <c r="E240" s="245"/>
      <c r="F240" s="78"/>
      <c r="G240" s="81"/>
      <c r="H240" s="81"/>
      <c r="I240" s="81"/>
      <c r="J240" s="81"/>
      <c r="K240" s="136"/>
      <c r="L240" s="11"/>
      <c r="M240" s="12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>
      <c r="A241" s="14"/>
      <c r="B241" s="14"/>
      <c r="C241" s="130"/>
      <c r="D241" s="171"/>
      <c r="E241" s="245"/>
      <c r="F241" s="78"/>
      <c r="G241" s="81"/>
      <c r="H241" s="150"/>
      <c r="I241" s="150"/>
      <c r="J241" s="150"/>
      <c r="K241" s="137"/>
      <c r="L241" s="11"/>
      <c r="M241" s="12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>
      <c r="A242" s="14"/>
      <c r="B242" s="14"/>
      <c r="C242" s="130"/>
      <c r="D242" s="171"/>
      <c r="E242" s="245"/>
      <c r="F242" s="78"/>
      <c r="G242" s="81"/>
      <c r="H242" s="81"/>
      <c r="I242" s="81"/>
      <c r="J242" s="81"/>
      <c r="K242" s="135"/>
      <c r="L242" s="11"/>
      <c r="M242" s="12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>
      <c r="A243" s="14"/>
      <c r="B243" s="14"/>
      <c r="C243" s="130"/>
      <c r="D243" s="171"/>
      <c r="E243" s="244"/>
      <c r="F243" s="96"/>
      <c r="G243" s="81"/>
      <c r="H243" s="150"/>
      <c r="I243" s="150"/>
      <c r="J243" s="150"/>
      <c r="K243" s="137"/>
      <c r="L243" s="11"/>
      <c r="M243" s="12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>
      <c r="A244" s="14"/>
      <c r="B244" s="14"/>
      <c r="C244" s="130"/>
      <c r="D244" s="171"/>
      <c r="E244" s="245"/>
      <c r="F244" s="96"/>
      <c r="G244" s="81"/>
      <c r="H244" s="150"/>
      <c r="I244" s="150"/>
      <c r="J244" s="150"/>
      <c r="K244" s="137"/>
      <c r="L244" s="11"/>
      <c r="M244" s="12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>
      <c r="A245" s="14"/>
      <c r="B245" s="14"/>
      <c r="C245" s="130"/>
      <c r="D245" s="171"/>
      <c r="E245" s="78"/>
      <c r="F245" s="78"/>
      <c r="G245" s="81"/>
      <c r="H245" s="151"/>
      <c r="I245" s="151"/>
      <c r="J245" s="151"/>
      <c r="K245" s="138"/>
      <c r="L245" s="26"/>
      <c r="M245" s="2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30" customHeight="1">
      <c r="A246" s="14"/>
      <c r="B246" s="14"/>
      <c r="C246" s="130"/>
      <c r="D246" s="171"/>
      <c r="E246" s="244"/>
      <c r="F246" s="96"/>
      <c r="G246" s="81"/>
      <c r="H246" s="81"/>
      <c r="I246" s="81"/>
      <c r="J246" s="81"/>
      <c r="K246" s="135"/>
      <c r="L246" s="11"/>
      <c r="M246" s="2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>
      <c r="A247" s="14"/>
      <c r="B247" s="14"/>
      <c r="C247" s="130"/>
      <c r="D247" s="171"/>
      <c r="E247" s="245"/>
      <c r="F247" s="96"/>
      <c r="G247" s="81"/>
      <c r="H247" s="81"/>
      <c r="I247" s="81"/>
      <c r="J247" s="81"/>
      <c r="K247" s="136"/>
      <c r="L247" s="11"/>
      <c r="M247" s="2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>
      <c r="A248" s="14"/>
      <c r="B248" s="14"/>
      <c r="C248" s="130"/>
      <c r="D248" s="171"/>
      <c r="E248" s="245"/>
      <c r="F248" s="96"/>
      <c r="G248" s="81"/>
      <c r="H248" s="81"/>
      <c r="I248" s="81"/>
      <c r="J248" s="81"/>
      <c r="K248" s="139"/>
      <c r="L248" s="11"/>
      <c r="M248" s="2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>
      <c r="A249" s="14"/>
      <c r="B249" s="14"/>
      <c r="C249" s="130"/>
      <c r="D249" s="171"/>
      <c r="E249" s="245"/>
      <c r="F249" s="96"/>
      <c r="G249" s="81"/>
      <c r="H249" s="150"/>
      <c r="I249" s="150"/>
      <c r="J249" s="150"/>
      <c r="K249" s="137"/>
      <c r="L249" s="11"/>
      <c r="M249" s="2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>
      <c r="A250" s="14"/>
      <c r="B250" s="14"/>
      <c r="C250" s="130"/>
      <c r="D250" s="171"/>
      <c r="E250" s="245"/>
      <c r="F250" s="96"/>
      <c r="G250" s="152"/>
      <c r="H250" s="81"/>
      <c r="I250" s="81"/>
      <c r="J250" s="81"/>
      <c r="K250" s="135"/>
      <c r="L250" s="11"/>
      <c r="M250" s="2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>
      <c r="A251" s="14"/>
      <c r="B251" s="14"/>
      <c r="C251" s="130"/>
      <c r="D251" s="171"/>
      <c r="E251" s="96"/>
      <c r="F251" s="96"/>
      <c r="G251" s="81"/>
      <c r="H251" s="81"/>
      <c r="I251" s="81"/>
      <c r="J251" s="81"/>
      <c r="K251" s="135"/>
      <c r="L251" s="11"/>
      <c r="M251" s="2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>
      <c r="A252" s="14"/>
      <c r="B252" s="14"/>
      <c r="C252" s="130"/>
      <c r="D252" s="171"/>
      <c r="E252" s="82"/>
      <c r="F252" s="82"/>
      <c r="G252" s="81"/>
      <c r="H252" s="81"/>
      <c r="I252" s="81"/>
      <c r="J252" s="81"/>
      <c r="K252" s="135"/>
      <c r="L252" s="11"/>
      <c r="M252" s="2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>
      <c r="A253" s="14"/>
      <c r="B253" s="14"/>
      <c r="C253" s="130"/>
      <c r="D253" s="171"/>
      <c r="E253" s="82"/>
      <c r="F253" s="82"/>
      <c r="G253" s="81"/>
      <c r="H253" s="81"/>
      <c r="I253" s="81"/>
      <c r="J253" s="81"/>
      <c r="K253" s="135"/>
      <c r="L253" s="11"/>
      <c r="M253" s="2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>
      <c r="A254" s="14"/>
      <c r="B254" s="14"/>
      <c r="C254" s="130"/>
      <c r="D254" s="171"/>
      <c r="E254" s="82"/>
      <c r="F254" s="82"/>
      <c r="G254" s="81"/>
      <c r="H254" s="150"/>
      <c r="I254" s="150"/>
      <c r="J254" s="150"/>
      <c r="K254" s="137"/>
      <c r="L254" s="11"/>
      <c r="M254" s="2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>
      <c r="A255" s="14"/>
      <c r="B255" s="14"/>
      <c r="C255" s="130"/>
      <c r="D255" s="171"/>
      <c r="E255" s="82"/>
      <c r="F255" s="82"/>
      <c r="G255" s="81"/>
      <c r="H255" s="150"/>
      <c r="I255" s="150"/>
      <c r="J255" s="150"/>
      <c r="K255" s="139"/>
      <c r="L255" s="11"/>
      <c r="M255" s="2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>
      <c r="A256" s="14"/>
      <c r="B256" s="14"/>
      <c r="C256" s="130"/>
      <c r="D256" s="171"/>
      <c r="E256" s="82"/>
      <c r="F256" s="82"/>
      <c r="G256" s="81"/>
      <c r="H256" s="150"/>
      <c r="I256" s="150"/>
      <c r="J256" s="150"/>
      <c r="K256" s="137"/>
      <c r="L256" s="11"/>
      <c r="M256" s="2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>
      <c r="A257" s="14"/>
      <c r="B257" s="14"/>
      <c r="C257" s="130"/>
      <c r="D257" s="171"/>
      <c r="E257" s="82"/>
      <c r="F257" s="82"/>
      <c r="G257" s="81"/>
      <c r="H257" s="150"/>
      <c r="I257" s="150"/>
      <c r="J257" s="150"/>
      <c r="K257" s="137"/>
      <c r="L257" s="11"/>
      <c r="M257" s="2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>
      <c r="A258" s="14"/>
      <c r="B258" s="14"/>
      <c r="C258" s="130"/>
      <c r="D258" s="171"/>
      <c r="E258" s="82"/>
      <c r="F258" s="82"/>
      <c r="G258" s="81"/>
      <c r="H258" s="150"/>
      <c r="I258" s="150"/>
      <c r="J258" s="150"/>
      <c r="K258" s="137"/>
      <c r="L258" s="11"/>
      <c r="M258" s="2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>
      <c r="A259" s="14"/>
      <c r="B259" s="14"/>
      <c r="C259" s="130"/>
      <c r="D259" s="171"/>
      <c r="E259" s="82"/>
      <c r="F259" s="82"/>
      <c r="G259" s="81"/>
      <c r="H259" s="81"/>
      <c r="I259" s="81"/>
      <c r="J259" s="81"/>
      <c r="K259" s="140"/>
      <c r="L259" s="53"/>
      <c r="M259" s="2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>
      <c r="A260" s="14"/>
      <c r="B260" s="14"/>
      <c r="C260" s="130"/>
      <c r="D260" s="171"/>
      <c r="E260" s="82"/>
      <c r="F260" s="82"/>
      <c r="G260" s="81"/>
      <c r="H260" s="81"/>
      <c r="I260" s="81"/>
      <c r="J260" s="81"/>
      <c r="K260" s="141"/>
      <c r="L260" s="21"/>
      <c r="M260" s="2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>
      <c r="A261" s="14"/>
      <c r="B261" s="14"/>
      <c r="C261" s="130"/>
      <c r="D261" s="171"/>
      <c r="E261" s="82"/>
      <c r="F261" s="82"/>
      <c r="G261" s="81"/>
      <c r="H261" s="150"/>
      <c r="I261" s="150"/>
      <c r="J261" s="150"/>
      <c r="K261" s="137"/>
      <c r="L261" s="11"/>
      <c r="M261" s="2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>
      <c r="A262" s="14"/>
      <c r="B262" s="14"/>
      <c r="C262" s="130"/>
      <c r="D262" s="171"/>
      <c r="E262" s="80"/>
      <c r="F262" s="80"/>
      <c r="G262" s="81"/>
      <c r="H262" s="150"/>
      <c r="I262" s="150"/>
      <c r="J262" s="150"/>
      <c r="K262" s="264"/>
      <c r="L262" s="11"/>
      <c r="M262" s="2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>
      <c r="A263" s="14"/>
      <c r="B263" s="14"/>
      <c r="C263" s="130"/>
      <c r="D263" s="171"/>
      <c r="E263" s="82"/>
      <c r="F263" s="82"/>
      <c r="G263" s="81"/>
      <c r="H263" s="150"/>
      <c r="I263" s="150"/>
      <c r="J263" s="150"/>
      <c r="K263" s="263"/>
      <c r="L263" s="11"/>
      <c r="M263" s="27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>
      <c r="A264" s="14"/>
      <c r="B264" s="14"/>
      <c r="C264" s="130"/>
      <c r="D264" s="171"/>
      <c r="E264" s="82"/>
      <c r="F264" s="82"/>
      <c r="G264" s="81"/>
      <c r="H264" s="150"/>
      <c r="I264" s="150"/>
      <c r="J264" s="150"/>
      <c r="K264" s="137"/>
      <c r="L264" s="11"/>
      <c r="M264" s="2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>
      <c r="A265" s="14"/>
      <c r="B265" s="14"/>
      <c r="C265" s="130"/>
      <c r="D265" s="171"/>
      <c r="E265" s="82"/>
      <c r="F265" s="82"/>
      <c r="G265" s="81"/>
      <c r="H265" s="151"/>
      <c r="I265" s="151"/>
      <c r="J265" s="151"/>
      <c r="K265" s="138"/>
      <c r="L265" s="26"/>
      <c r="M265" s="27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>
      <c r="A266" s="14"/>
      <c r="B266" s="14"/>
      <c r="C266" s="130"/>
      <c r="D266" s="171"/>
      <c r="E266" s="244"/>
      <c r="F266" s="96"/>
      <c r="G266" s="81"/>
      <c r="H266" s="150"/>
      <c r="I266" s="150"/>
      <c r="J266" s="150"/>
      <c r="K266" s="265"/>
      <c r="L266" s="11"/>
      <c r="M266" s="27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>
      <c r="A267" s="14"/>
      <c r="B267" s="14"/>
      <c r="C267" s="130"/>
      <c r="D267" s="171"/>
      <c r="E267" s="245"/>
      <c r="F267" s="96"/>
      <c r="G267" s="81"/>
      <c r="H267" s="150"/>
      <c r="I267" s="150"/>
      <c r="J267" s="150"/>
      <c r="K267" s="263"/>
      <c r="L267" s="11"/>
      <c r="M267" s="27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>
      <c r="A268" s="14"/>
      <c r="B268" s="14"/>
      <c r="C268" s="130"/>
      <c r="D268" s="171"/>
      <c r="E268" s="252"/>
      <c r="F268" s="78"/>
      <c r="G268" s="96"/>
      <c r="H268" s="96"/>
      <c r="I268" s="96"/>
      <c r="J268" s="96"/>
      <c r="K268" s="139"/>
      <c r="L268" s="11"/>
      <c r="M268" s="27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>
      <c r="A269" s="14"/>
      <c r="B269" s="14"/>
      <c r="C269" s="130"/>
      <c r="D269" s="171"/>
      <c r="E269" s="245"/>
      <c r="F269" s="78"/>
      <c r="G269" s="96"/>
      <c r="H269" s="96"/>
      <c r="I269" s="96"/>
      <c r="J269" s="96"/>
      <c r="K269" s="139"/>
      <c r="L269" s="11"/>
      <c r="M269" s="27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>
      <c r="A270" s="14"/>
      <c r="B270" s="14"/>
      <c r="C270" s="130"/>
      <c r="D270" s="171"/>
      <c r="E270" s="82"/>
      <c r="F270" s="82"/>
      <c r="G270" s="96"/>
      <c r="H270" s="96"/>
      <c r="I270" s="96"/>
      <c r="J270" s="96"/>
      <c r="K270" s="139"/>
      <c r="L270" s="11"/>
      <c r="M270" s="27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>
      <c r="A271" s="14"/>
      <c r="B271" s="14"/>
      <c r="C271" s="130"/>
      <c r="D271" s="171"/>
      <c r="E271" s="244"/>
      <c r="F271" s="96"/>
      <c r="G271" s="96"/>
      <c r="H271" s="96"/>
      <c r="I271" s="96"/>
      <c r="J271" s="96"/>
      <c r="K271" s="139"/>
      <c r="L271" s="11"/>
      <c r="M271" s="27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>
      <c r="A272" s="14"/>
      <c r="B272" s="14"/>
      <c r="C272" s="130"/>
      <c r="D272" s="171"/>
      <c r="E272" s="245"/>
      <c r="F272" s="96"/>
      <c r="G272" s="96"/>
      <c r="H272" s="96"/>
      <c r="I272" s="96"/>
      <c r="J272" s="96"/>
      <c r="K272" s="139"/>
      <c r="L272" s="11"/>
      <c r="M272" s="27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>
      <c r="A273" s="14"/>
      <c r="B273" s="14"/>
      <c r="C273" s="130"/>
      <c r="D273" s="171"/>
      <c r="E273" s="245"/>
      <c r="F273" s="96"/>
      <c r="G273" s="96"/>
      <c r="H273" s="96"/>
      <c r="I273" s="96"/>
      <c r="J273" s="96"/>
      <c r="K273" s="139"/>
      <c r="L273" s="11"/>
      <c r="M273" s="27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>
      <c r="A274" s="55"/>
      <c r="B274" s="55"/>
      <c r="C274" s="131"/>
      <c r="D274" s="172"/>
      <c r="E274" s="153"/>
      <c r="F274" s="153"/>
      <c r="G274" s="154"/>
      <c r="H274" s="155"/>
      <c r="I274" s="155"/>
      <c r="J274" s="155"/>
      <c r="K274" s="142"/>
      <c r="L274" s="56"/>
      <c r="M274" s="57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>
      <c r="A275" s="16"/>
      <c r="B275" s="117"/>
      <c r="C275" s="132"/>
      <c r="D275" s="173"/>
      <c r="E275" s="82"/>
      <c r="F275" s="82"/>
      <c r="G275" s="96"/>
      <c r="H275" s="96"/>
      <c r="I275" s="96"/>
      <c r="J275" s="96"/>
      <c r="K275" s="139"/>
      <c r="L275" s="11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.75" customHeight="1">
      <c r="A276" s="16"/>
      <c r="B276" s="117"/>
      <c r="C276" s="132"/>
      <c r="D276" s="173"/>
      <c r="E276" s="82"/>
      <c r="F276" s="82"/>
      <c r="G276" s="96"/>
      <c r="H276" s="96"/>
      <c r="I276" s="96"/>
      <c r="J276" s="96"/>
      <c r="K276" s="139"/>
      <c r="L276" s="11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.75" customHeight="1">
      <c r="A277" s="16"/>
      <c r="B277" s="117"/>
      <c r="C277" s="132"/>
      <c r="D277" s="173"/>
      <c r="E277" s="82"/>
      <c r="F277" s="82"/>
      <c r="G277" s="96"/>
      <c r="H277" s="96"/>
      <c r="I277" s="96"/>
      <c r="J277" s="96"/>
      <c r="K277" s="139"/>
      <c r="L277" s="11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.75" customHeight="1">
      <c r="A278" s="16"/>
      <c r="B278" s="117"/>
      <c r="C278" s="132"/>
      <c r="D278" s="173"/>
      <c r="E278" s="82"/>
      <c r="F278" s="82"/>
      <c r="G278" s="96"/>
      <c r="H278" s="96"/>
      <c r="I278" s="96"/>
      <c r="J278" s="96"/>
      <c r="K278" s="143"/>
      <c r="L278" s="20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.75" customHeight="1">
      <c r="A279" s="16"/>
      <c r="B279" s="118"/>
      <c r="C279" s="274"/>
      <c r="D279" s="174"/>
      <c r="E279" s="252"/>
      <c r="F279" s="78"/>
      <c r="G279" s="252"/>
      <c r="H279" s="156"/>
      <c r="I279" s="156"/>
      <c r="J279" s="156"/>
      <c r="K279" s="144"/>
      <c r="L279" s="11"/>
      <c r="M279" s="12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5.75" customHeight="1">
      <c r="A280" s="16"/>
      <c r="B280" s="117"/>
      <c r="C280" s="275"/>
      <c r="D280" s="160"/>
      <c r="E280" s="245"/>
      <c r="F280" s="78"/>
      <c r="G280" s="245"/>
      <c r="H280" s="156"/>
      <c r="I280" s="156"/>
      <c r="J280" s="156"/>
      <c r="K280" s="144"/>
      <c r="L280" s="11"/>
      <c r="M280" s="12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ht="15.75" customHeight="1">
      <c r="A281" s="16"/>
      <c r="B281" s="117"/>
      <c r="C281" s="275"/>
      <c r="D281" s="160"/>
      <c r="E281" s="245"/>
      <c r="F281" s="78"/>
      <c r="G281" s="245"/>
      <c r="H281" s="156"/>
      <c r="I281" s="156"/>
      <c r="J281" s="156"/>
      <c r="K281" s="144"/>
      <c r="L281" s="11"/>
      <c r="M281" s="12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.75" customHeight="1">
      <c r="A282" s="16"/>
      <c r="B282" s="117"/>
      <c r="C282" s="275"/>
      <c r="D282" s="160"/>
      <c r="E282" s="245"/>
      <c r="F282" s="78"/>
      <c r="G282" s="245"/>
      <c r="H282" s="156"/>
      <c r="I282" s="156"/>
      <c r="J282" s="156"/>
      <c r="K282" s="144"/>
      <c r="L282" s="11"/>
      <c r="M282" s="12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.75" customHeight="1">
      <c r="A283" s="16"/>
      <c r="B283" s="117"/>
      <c r="C283" s="275"/>
      <c r="D283" s="160"/>
      <c r="E283" s="245"/>
      <c r="F283" s="78"/>
      <c r="G283" s="245"/>
      <c r="H283" s="156"/>
      <c r="I283" s="156"/>
      <c r="J283" s="156"/>
      <c r="K283" s="144"/>
      <c r="L283" s="11"/>
      <c r="M283" s="12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.75" customHeight="1">
      <c r="A284" s="16"/>
      <c r="B284" s="117"/>
      <c r="C284" s="275"/>
      <c r="D284" s="160"/>
      <c r="E284" s="245"/>
      <c r="F284" s="78"/>
      <c r="G284" s="245"/>
      <c r="H284" s="157"/>
      <c r="I284" s="157"/>
      <c r="J284" s="157"/>
      <c r="K284" s="144"/>
      <c r="L284" s="11"/>
      <c r="M284" s="12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ht="15.75" customHeight="1">
      <c r="A285" s="16"/>
      <c r="B285" s="117"/>
      <c r="C285" s="275"/>
      <c r="D285" s="160"/>
      <c r="E285" s="245"/>
      <c r="F285" s="78"/>
      <c r="G285" s="245"/>
      <c r="H285" s="156"/>
      <c r="I285" s="156"/>
      <c r="J285" s="156"/>
      <c r="K285" s="144"/>
      <c r="L285" s="11"/>
      <c r="M285" s="12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ht="15.75" customHeight="1">
      <c r="A286" s="16"/>
      <c r="B286" s="117"/>
      <c r="C286" s="275"/>
      <c r="D286" s="160"/>
      <c r="E286" s="245"/>
      <c r="F286" s="78"/>
      <c r="G286" s="245"/>
      <c r="H286" s="156"/>
      <c r="I286" s="156"/>
      <c r="J286" s="156"/>
      <c r="K286" s="144"/>
      <c r="L286" s="11"/>
      <c r="M286" s="12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.75" customHeight="1">
      <c r="A287" s="16"/>
      <c r="B287" s="117"/>
      <c r="C287" s="275"/>
      <c r="D287" s="160"/>
      <c r="E287" s="245"/>
      <c r="F287" s="78"/>
      <c r="G287" s="82"/>
      <c r="H287" s="83"/>
      <c r="I287" s="83"/>
      <c r="J287" s="83"/>
      <c r="K287" s="145"/>
      <c r="L287" s="21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5.75" customHeight="1">
      <c r="A288" s="16"/>
      <c r="B288" s="117"/>
      <c r="C288" s="275"/>
      <c r="D288" s="160"/>
      <c r="E288" s="245"/>
      <c r="F288" s="78"/>
      <c r="G288" s="82"/>
      <c r="H288" s="83"/>
      <c r="I288" s="83"/>
      <c r="J288" s="83"/>
      <c r="K288" s="136"/>
      <c r="L288" s="11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5.75" customHeight="1">
      <c r="A289" s="16"/>
      <c r="B289" s="117"/>
      <c r="C289" s="275"/>
      <c r="D289" s="160"/>
      <c r="E289" s="245"/>
      <c r="F289" s="78"/>
      <c r="G289" s="252"/>
      <c r="H289" s="88"/>
      <c r="I289" s="88"/>
      <c r="J289" s="88"/>
      <c r="K289" s="136"/>
      <c r="L289" s="11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5.75" customHeight="1">
      <c r="A290" s="16"/>
      <c r="B290" s="117"/>
      <c r="C290" s="275"/>
      <c r="D290" s="160"/>
      <c r="E290" s="245"/>
      <c r="F290" s="78"/>
      <c r="G290" s="245"/>
      <c r="H290" s="83"/>
      <c r="I290" s="83"/>
      <c r="J290" s="83"/>
      <c r="K290" s="136"/>
      <c r="L290" s="11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.75" customHeight="1">
      <c r="A291" s="16"/>
      <c r="B291" s="117"/>
      <c r="C291" s="275"/>
      <c r="D291" s="160"/>
      <c r="E291" s="245"/>
      <c r="F291" s="78"/>
      <c r="G291" s="245"/>
      <c r="H291" s="83"/>
      <c r="I291" s="83"/>
      <c r="J291" s="83"/>
      <c r="K291" s="136"/>
      <c r="L291" s="11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.75" customHeight="1">
      <c r="A292" s="16"/>
      <c r="B292" s="117"/>
      <c r="C292" s="275"/>
      <c r="D292" s="160"/>
      <c r="E292" s="245"/>
      <c r="F292" s="78"/>
      <c r="G292" s="245"/>
      <c r="H292" s="83"/>
      <c r="I292" s="83"/>
      <c r="J292" s="83"/>
      <c r="K292" s="136"/>
      <c r="L292" s="11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5.75" customHeight="1">
      <c r="A293" s="16"/>
      <c r="B293" s="117"/>
      <c r="C293" s="250"/>
      <c r="D293" s="175"/>
      <c r="E293" s="26"/>
      <c r="F293" s="149"/>
      <c r="G293" s="149"/>
      <c r="H293" s="59"/>
      <c r="I293" s="59"/>
      <c r="J293" s="59"/>
      <c r="K293" s="17"/>
      <c r="L293" s="11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.75" customHeight="1">
      <c r="A294" s="16"/>
      <c r="B294" s="117"/>
      <c r="C294" s="250"/>
      <c r="D294" s="175"/>
      <c r="E294" s="249"/>
      <c r="F294" s="13"/>
      <c r="G294" s="276"/>
      <c r="H294" s="19"/>
      <c r="I294" s="19"/>
      <c r="J294" s="19"/>
      <c r="K294" s="17"/>
      <c r="L294" s="11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.75" customHeight="1">
      <c r="A295" s="16"/>
      <c r="B295" s="117"/>
      <c r="C295" s="250"/>
      <c r="D295" s="175"/>
      <c r="E295" s="250"/>
      <c r="F295" s="26"/>
      <c r="G295" s="251"/>
      <c r="H295" s="19"/>
      <c r="I295" s="19"/>
      <c r="J295" s="19"/>
      <c r="K295" s="17"/>
      <c r="L295" s="11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.75" customHeight="1">
      <c r="A296" s="16"/>
      <c r="B296" s="117"/>
      <c r="C296" s="250"/>
      <c r="D296" s="175"/>
      <c r="E296" s="250"/>
      <c r="F296" s="7"/>
      <c r="G296" s="276"/>
      <c r="H296" s="19"/>
      <c r="I296" s="19"/>
      <c r="J296" s="19"/>
      <c r="K296" s="17"/>
      <c r="L296" s="11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.75" customHeight="1">
      <c r="A297" s="16"/>
      <c r="B297" s="117"/>
      <c r="C297" s="250"/>
      <c r="D297" s="175"/>
      <c r="E297" s="251"/>
      <c r="F297" s="7"/>
      <c r="G297" s="251"/>
      <c r="H297" s="19"/>
      <c r="I297" s="19"/>
      <c r="J297" s="19"/>
      <c r="K297" s="17"/>
      <c r="L297" s="11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.75" customHeight="1">
      <c r="A298" s="16"/>
      <c r="B298" s="117"/>
      <c r="C298" s="250"/>
      <c r="D298" s="175"/>
      <c r="E298" s="11"/>
      <c r="F298" s="11"/>
      <c r="G298" s="16"/>
      <c r="H298" s="16"/>
      <c r="I298" s="16"/>
      <c r="J298" s="16"/>
      <c r="K298" s="17"/>
      <c r="L298" s="11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.75" customHeight="1">
      <c r="A299" s="16"/>
      <c r="B299" s="117"/>
      <c r="C299" s="250"/>
      <c r="D299" s="175"/>
      <c r="E299" s="249"/>
      <c r="F299" s="13"/>
      <c r="G299" s="249"/>
      <c r="H299" s="17"/>
      <c r="I299" s="17"/>
      <c r="J299" s="17"/>
      <c r="K299" s="17"/>
      <c r="L299" s="11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.75" customHeight="1">
      <c r="A300" s="16"/>
      <c r="B300" s="117"/>
      <c r="C300" s="250"/>
      <c r="D300" s="175"/>
      <c r="E300" s="250"/>
      <c r="F300" s="32"/>
      <c r="G300" s="250"/>
      <c r="H300" s="17"/>
      <c r="I300" s="17"/>
      <c r="J300" s="17"/>
      <c r="K300" s="17"/>
      <c r="L300" s="11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ht="15.75" customHeight="1">
      <c r="A301" s="16"/>
      <c r="B301" s="117"/>
      <c r="C301" s="250"/>
      <c r="D301" s="175"/>
      <c r="E301" s="250"/>
      <c r="F301" s="32"/>
      <c r="G301" s="250"/>
      <c r="H301" s="17"/>
      <c r="I301" s="17"/>
      <c r="J301" s="17"/>
      <c r="K301" s="17"/>
      <c r="L301" s="11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ht="15.75" customHeight="1">
      <c r="A302" s="16"/>
      <c r="B302" s="117"/>
      <c r="C302" s="250"/>
      <c r="D302" s="175"/>
      <c r="E302" s="250"/>
      <c r="F302" s="32"/>
      <c r="G302" s="250"/>
      <c r="H302" s="17"/>
      <c r="I302" s="17"/>
      <c r="J302" s="17"/>
      <c r="K302" s="17"/>
      <c r="L302" s="11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ht="15.75" customHeight="1">
      <c r="A303" s="16"/>
      <c r="B303" s="117"/>
      <c r="C303" s="250"/>
      <c r="D303" s="175"/>
      <c r="E303" s="250"/>
      <c r="F303" s="32"/>
      <c r="G303" s="250"/>
      <c r="H303" s="58"/>
      <c r="I303" s="58"/>
      <c r="J303" s="58"/>
      <c r="K303" s="17"/>
      <c r="L303" s="11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ht="15.75" customHeight="1">
      <c r="A304" s="16"/>
      <c r="B304" s="117"/>
      <c r="C304" s="250"/>
      <c r="D304" s="175"/>
      <c r="E304" s="250"/>
      <c r="F304" s="26"/>
      <c r="G304" s="251"/>
      <c r="H304" s="58"/>
      <c r="I304" s="58"/>
      <c r="J304" s="58"/>
      <c r="K304" s="17"/>
      <c r="L304" s="11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ht="15.75" customHeight="1">
      <c r="A305" s="16"/>
      <c r="B305" s="117"/>
      <c r="C305" s="250"/>
      <c r="D305" s="175"/>
      <c r="E305" s="250"/>
      <c r="F305" s="13"/>
      <c r="G305" s="249"/>
      <c r="H305" s="17"/>
      <c r="I305" s="17"/>
      <c r="J305" s="17"/>
      <c r="K305" s="17"/>
      <c r="L305" s="11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5.75" customHeight="1">
      <c r="A306" s="16"/>
      <c r="B306" s="117"/>
      <c r="C306" s="250"/>
      <c r="D306" s="175"/>
      <c r="E306" s="250"/>
      <c r="F306" s="32"/>
      <c r="G306" s="250"/>
      <c r="H306" s="16"/>
      <c r="I306" s="16"/>
      <c r="J306" s="16"/>
      <c r="K306" s="17"/>
      <c r="L306" s="11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5.75" customHeight="1">
      <c r="A307" s="16"/>
      <c r="B307" s="117"/>
      <c r="C307" s="250"/>
      <c r="D307" s="175"/>
      <c r="E307" s="250"/>
      <c r="F307" s="32"/>
      <c r="G307" s="250"/>
      <c r="H307" s="16"/>
      <c r="I307" s="16"/>
      <c r="J307" s="16"/>
      <c r="K307" s="17"/>
      <c r="L307" s="11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ht="15.75" customHeight="1">
      <c r="A308" s="16"/>
      <c r="B308" s="59"/>
      <c r="C308" s="251"/>
      <c r="D308" s="158"/>
      <c r="E308" s="251"/>
      <c r="F308" s="26"/>
      <c r="G308" s="251"/>
      <c r="H308" s="16"/>
      <c r="I308" s="16"/>
      <c r="J308" s="16"/>
      <c r="K308" s="17"/>
      <c r="L308" s="11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7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7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7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ht="15.75" customHeight="1">
      <c r="A312" s="14"/>
      <c r="B312" s="14"/>
      <c r="C312" s="11"/>
      <c r="D312" s="11"/>
      <c r="E312" s="24"/>
      <c r="F312" s="24"/>
      <c r="G312" s="16"/>
      <c r="H312" s="16"/>
      <c r="I312" s="16"/>
      <c r="J312" s="16"/>
      <c r="K312" s="17"/>
      <c r="L312" s="16"/>
      <c r="M312" s="2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>
      <c r="A313" s="14"/>
      <c r="B313" s="14"/>
      <c r="C313" s="11"/>
      <c r="D313" s="11"/>
      <c r="E313" s="24"/>
      <c r="F313" s="24"/>
      <c r="G313" s="16"/>
      <c r="H313" s="16"/>
      <c r="I313" s="16"/>
      <c r="J313" s="16"/>
      <c r="K313" s="17"/>
      <c r="L313" s="16"/>
      <c r="M313" s="2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>
      <c r="A314" s="14"/>
      <c r="B314" s="14"/>
      <c r="C314" s="11"/>
      <c r="D314" s="11"/>
      <c r="E314" s="24"/>
      <c r="F314" s="24"/>
      <c r="G314" s="16"/>
      <c r="H314" s="16"/>
      <c r="I314" s="16"/>
      <c r="J314" s="16"/>
      <c r="K314" s="17"/>
      <c r="L314" s="16"/>
      <c r="M314" s="2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>
      <c r="A315" s="14"/>
      <c r="B315" s="14"/>
      <c r="C315" s="11"/>
      <c r="D315" s="11"/>
      <c r="E315" s="24"/>
      <c r="F315" s="24"/>
      <c r="G315" s="16"/>
      <c r="H315" s="16"/>
      <c r="I315" s="16"/>
      <c r="J315" s="16"/>
      <c r="K315" s="17"/>
      <c r="L315" s="16"/>
      <c r="M315" s="2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>
      <c r="A316" s="14"/>
      <c r="B316" s="14"/>
      <c r="C316" s="11"/>
      <c r="D316" s="11"/>
      <c r="E316" s="11"/>
      <c r="F316" s="11"/>
      <c r="G316" s="16"/>
      <c r="H316" s="16"/>
      <c r="I316" s="16"/>
      <c r="J316" s="16"/>
      <c r="K316" s="17"/>
      <c r="L316" s="16"/>
      <c r="M316" s="27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.75" customHeight="1">
      <c r="A317" s="14"/>
      <c r="B317" s="14"/>
      <c r="C317" s="11"/>
      <c r="D317" s="11"/>
      <c r="E317" s="11"/>
      <c r="F317" s="11"/>
      <c r="G317" s="16"/>
      <c r="H317" s="16"/>
      <c r="I317" s="16"/>
      <c r="J317" s="16"/>
      <c r="K317" s="17"/>
      <c r="L317" s="16"/>
      <c r="M317" s="27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.75" customHeight="1">
      <c r="A318" s="14"/>
      <c r="B318" s="14"/>
      <c r="C318" s="11"/>
      <c r="D318" s="11"/>
      <c r="E318" s="11"/>
      <c r="F318" s="11"/>
      <c r="G318" s="16"/>
      <c r="H318" s="16"/>
      <c r="I318" s="16"/>
      <c r="J318" s="16"/>
      <c r="K318" s="17"/>
      <c r="L318" s="16"/>
      <c r="M318" s="27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.75" customHeight="1">
      <c r="A319" s="14"/>
      <c r="B319" s="14"/>
      <c r="C319" s="11"/>
      <c r="D319" s="11"/>
      <c r="E319" s="11"/>
      <c r="F319" s="11"/>
      <c r="G319" s="16"/>
      <c r="H319" s="16"/>
      <c r="I319" s="16"/>
      <c r="J319" s="16"/>
      <c r="K319" s="17"/>
      <c r="L319" s="16"/>
      <c r="M319" s="27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.75" customHeight="1">
      <c r="A320" s="14"/>
      <c r="B320" s="14"/>
      <c r="C320" s="11"/>
      <c r="D320" s="11"/>
      <c r="E320" s="11"/>
      <c r="F320" s="11"/>
      <c r="G320" s="16"/>
      <c r="H320" s="16"/>
      <c r="I320" s="16"/>
      <c r="J320" s="16"/>
      <c r="K320" s="17"/>
      <c r="L320" s="16"/>
      <c r="M320" s="27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.75" customHeight="1">
      <c r="A321" s="60"/>
      <c r="B321" s="60"/>
      <c r="C321" s="61"/>
      <c r="D321" s="61"/>
      <c r="E321" s="61"/>
      <c r="F321" s="61"/>
      <c r="G321" s="62"/>
      <c r="H321" s="62"/>
      <c r="I321" s="62"/>
      <c r="J321" s="62"/>
      <c r="K321" s="22"/>
      <c r="L321" s="61"/>
      <c r="M321" s="27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.75" customHeight="1">
      <c r="A322" s="60"/>
      <c r="B322" s="60"/>
      <c r="C322" s="61"/>
      <c r="D322" s="61"/>
      <c r="E322" s="61"/>
      <c r="F322" s="61"/>
      <c r="G322" s="62"/>
      <c r="H322" s="62"/>
      <c r="I322" s="62"/>
      <c r="J322" s="62"/>
      <c r="K322" s="22"/>
      <c r="L322" s="61"/>
      <c r="M322" s="27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.75" customHeight="1">
      <c r="A323" s="60"/>
      <c r="B323" s="60"/>
      <c r="C323" s="61"/>
      <c r="D323" s="61"/>
      <c r="E323" s="61"/>
      <c r="F323" s="61"/>
      <c r="G323" s="62"/>
      <c r="H323" s="62"/>
      <c r="I323" s="62"/>
      <c r="J323" s="62"/>
      <c r="K323" s="22"/>
      <c r="L323" s="61"/>
      <c r="M323" s="27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>
      <c r="A324" s="60"/>
      <c r="B324" s="60"/>
      <c r="C324" s="61"/>
      <c r="D324" s="61"/>
      <c r="E324" s="61"/>
      <c r="F324" s="61"/>
      <c r="G324" s="62"/>
      <c r="H324" s="62"/>
      <c r="I324" s="62"/>
      <c r="J324" s="62"/>
      <c r="K324" s="22"/>
      <c r="L324" s="61"/>
      <c r="M324" s="27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>
      <c r="A325" s="60"/>
      <c r="B325" s="60"/>
      <c r="C325" s="61"/>
      <c r="D325" s="61"/>
      <c r="E325" s="61"/>
      <c r="F325" s="61"/>
      <c r="G325" s="61"/>
      <c r="H325" s="61"/>
      <c r="I325" s="61"/>
      <c r="J325" s="61"/>
      <c r="K325" s="22"/>
      <c r="L325" s="61"/>
      <c r="M325" s="27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>
      <c r="A326" s="60"/>
      <c r="B326" s="60"/>
      <c r="C326" s="61"/>
      <c r="D326" s="61"/>
      <c r="E326" s="61"/>
      <c r="F326" s="61"/>
      <c r="G326" s="61"/>
      <c r="H326" s="61"/>
      <c r="I326" s="61"/>
      <c r="J326" s="61"/>
      <c r="K326" s="22"/>
      <c r="L326" s="61"/>
      <c r="M326" s="27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>
      <c r="A327" s="60"/>
      <c r="B327" s="60"/>
      <c r="C327" s="61"/>
      <c r="D327" s="61"/>
      <c r="E327" s="61"/>
      <c r="F327" s="61"/>
      <c r="G327" s="61"/>
      <c r="H327" s="61"/>
      <c r="I327" s="61"/>
      <c r="J327" s="61"/>
      <c r="K327" s="22"/>
      <c r="L327" s="61"/>
      <c r="M327" s="27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</sheetData>
  <mergeCells count="42">
    <mergeCell ref="C279:C308"/>
    <mergeCell ref="G299:G304"/>
    <mergeCell ref="G305:G308"/>
    <mergeCell ref="E299:E308"/>
    <mergeCell ref="E294:E297"/>
    <mergeCell ref="G294:G295"/>
    <mergeCell ref="G296:G297"/>
    <mergeCell ref="G279:G286"/>
    <mergeCell ref="G289:G292"/>
    <mergeCell ref="E279:E292"/>
    <mergeCell ref="L1:M1"/>
    <mergeCell ref="K227:K229"/>
    <mergeCell ref="K262:K263"/>
    <mergeCell ref="K266:K267"/>
    <mergeCell ref="E243:E244"/>
    <mergeCell ref="E246:E250"/>
    <mergeCell ref="A1:E6"/>
    <mergeCell ref="E24:E36"/>
    <mergeCell ref="D8:D22"/>
    <mergeCell ref="E8:E22"/>
    <mergeCell ref="B8:B22"/>
    <mergeCell ref="B24:B36"/>
    <mergeCell ref="B59:B70"/>
    <mergeCell ref="B55:B57"/>
    <mergeCell ref="B48:B53"/>
    <mergeCell ref="B38:B46"/>
    <mergeCell ref="D59:D70"/>
    <mergeCell ref="E271:E273"/>
    <mergeCell ref="A23:M23"/>
    <mergeCell ref="A37:M37"/>
    <mergeCell ref="G236:G238"/>
    <mergeCell ref="L227:L229"/>
    <mergeCell ref="E236:E242"/>
    <mergeCell ref="E268:E269"/>
    <mergeCell ref="E266:E267"/>
    <mergeCell ref="D55:D57"/>
    <mergeCell ref="E55:E57"/>
    <mergeCell ref="D48:D53"/>
    <mergeCell ref="E48:E53"/>
    <mergeCell ref="D38:D46"/>
    <mergeCell ref="E38:E46"/>
    <mergeCell ref="D24:D36"/>
  </mergeCells>
  <conditionalFormatting sqref="K210:K215 K217:K218 K255 K269:K278 L117:L376 L114:L115 L8:L22 L24:L36 L38:L71">
    <cfRule type="cellIs" dxfId="7" priority="1" operator="equal">
      <formula>"Passed"</formula>
    </cfRule>
  </conditionalFormatting>
  <conditionalFormatting sqref="K210:K215 K217:K218 K255 K269:K278 L117:L376 L114:L115 L8:L22 L24:L36 L38:L71">
    <cfRule type="cellIs" dxfId="6" priority="2" operator="equal">
      <formula>"Failed"</formula>
    </cfRule>
  </conditionalFormatting>
  <conditionalFormatting sqref="K210:K215 K217:K218 K255 K269:K278 L117:L376 L114:L115 L8:L22 L24:L36 L38:L71">
    <cfRule type="cellIs" dxfId="5" priority="3" operator="equal">
      <formula>"Not Executed"</formula>
    </cfRule>
  </conditionalFormatting>
  <conditionalFormatting sqref="K210:K215 K217:K218 K255 K269:K278 L117:L376 L114:L115 L8:L22 L24:L36 L38:L71">
    <cfRule type="cellIs" dxfId="4" priority="4" operator="equal">
      <formula>"Out of Scope"</formula>
    </cfRule>
  </conditionalFormatting>
  <conditionalFormatting sqref="L116">
    <cfRule type="cellIs" dxfId="3" priority="5" operator="equal">
      <formula>"Passed"</formula>
    </cfRule>
  </conditionalFormatting>
  <conditionalFormatting sqref="L116">
    <cfRule type="cellIs" dxfId="2" priority="6" operator="equal">
      <formula>"Failed"</formula>
    </cfRule>
  </conditionalFormatting>
  <conditionalFormatting sqref="L116">
    <cfRule type="cellIs" dxfId="1" priority="7" operator="equal">
      <formula>"Not Executed"</formula>
    </cfRule>
  </conditionalFormatting>
  <conditionalFormatting sqref="L116">
    <cfRule type="cellIs" dxfId="0" priority="8" operator="equal">
      <formula>"Out of Scope"</formula>
    </cfRule>
  </conditionalFormatting>
  <dataValidations count="1">
    <dataValidation type="list" allowBlank="1" sqref="L264 L266:L268 K269:L278 L279:L308 L321:L324 L344:L376 L261:L262 K210:L215 L216 K217:L218 L219:L223 L226:L227 L230 L233:L244 L246:L254 K255:L255 L256:L258 L38:L71 L8:L22 L24:L36 L114:L209">
      <formula1>"Passed,Failed,Not Executed,Out of Scope"</formula1>
    </dataValidation>
  </dataValidations>
  <hyperlinks>
    <hyperlink ref="J8" r:id="rId1"/>
    <hyperlink ref="J14" r:id="rId2"/>
    <hyperlink ref="J17" r:id="rId3"/>
    <hyperlink ref="J18" r:id="rId4"/>
    <hyperlink ref="J22" r:id="rId5"/>
    <hyperlink ref="J24" r:id="rId6"/>
    <hyperlink ref="J30" r:id="rId7"/>
    <hyperlink ref="J31" r:id="rId8"/>
    <hyperlink ref="J32" r:id="rId9"/>
    <hyperlink ref="J33" r:id="rId10"/>
    <hyperlink ref="J35" r:id="rId11"/>
    <hyperlink ref="J43" r:id="rId12"/>
    <hyperlink ref="J44" r:id="rId13"/>
    <hyperlink ref="J45" r:id="rId14"/>
    <hyperlink ref="J46" r:id="rId15"/>
    <hyperlink ref="J38" r:id="rId16"/>
    <hyperlink ref="J39" r:id="rId17"/>
    <hyperlink ref="J48" r:id="rId18"/>
    <hyperlink ref="J49" r:id="rId19"/>
    <hyperlink ref="J52" r:id="rId20"/>
    <hyperlink ref="J53" r:id="rId21"/>
  </hyperlinks>
  <pageMargins left="0.7" right="0.7" top="0.75" bottom="0.75" header="0" footer="0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"/>
  <sheetViews>
    <sheetView tabSelected="1" topLeftCell="B4" workbookViewId="0">
      <selection activeCell="C7" sqref="C7:G7"/>
    </sheetView>
  </sheetViews>
  <sheetFormatPr defaultColWidth="12.6640625" defaultRowHeight="15" customHeight="1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87" t="s">
        <v>11</v>
      </c>
      <c r="C4" s="288"/>
      <c r="D4" s="288"/>
      <c r="E4" s="288"/>
      <c r="F4" s="288"/>
      <c r="G4" s="289"/>
      <c r="K4" s="63"/>
    </row>
    <row r="5" spans="1:26" ht="15.75" customHeight="1">
      <c r="B5" s="191" t="s">
        <v>12</v>
      </c>
      <c r="C5" s="290" t="s">
        <v>185</v>
      </c>
      <c r="D5" s="291"/>
      <c r="E5" s="291"/>
      <c r="F5" s="291"/>
      <c r="G5" s="292"/>
    </row>
    <row r="6" spans="1:26" ht="15.75" customHeight="1">
      <c r="B6" s="192" t="s">
        <v>13</v>
      </c>
      <c r="C6" s="290" t="s">
        <v>91</v>
      </c>
      <c r="D6" s="291"/>
      <c r="E6" s="291"/>
      <c r="F6" s="291"/>
      <c r="G6" s="292"/>
      <c r="I6" s="120" t="s">
        <v>14</v>
      </c>
      <c r="J6" s="126" t="s">
        <v>15</v>
      </c>
      <c r="K6" s="122"/>
      <c r="L6" s="121"/>
      <c r="M6" s="122"/>
      <c r="N6" s="122"/>
      <c r="O6" s="122"/>
      <c r="P6" s="122"/>
    </row>
    <row r="7" spans="1:26" ht="15.75" customHeight="1">
      <c r="B7" s="229" t="s">
        <v>183</v>
      </c>
      <c r="C7" s="290" t="s">
        <v>226</v>
      </c>
      <c r="D7" s="291"/>
      <c r="E7" s="291"/>
      <c r="F7" s="291"/>
      <c r="G7" s="292"/>
      <c r="I7" s="124">
        <f>C15</f>
        <v>25</v>
      </c>
      <c r="J7" s="127" t="s">
        <v>1</v>
      </c>
      <c r="K7" s="123"/>
      <c r="L7" s="123"/>
      <c r="M7" s="122"/>
      <c r="N7" s="122"/>
      <c r="O7" s="122"/>
      <c r="P7" s="122"/>
    </row>
    <row r="8" spans="1:26" ht="15.75" customHeight="1">
      <c r="B8" s="230" t="s">
        <v>184</v>
      </c>
      <c r="C8" s="277" t="s">
        <v>180</v>
      </c>
      <c r="D8" s="278"/>
      <c r="E8" s="278"/>
      <c r="F8" s="278"/>
      <c r="G8" s="279"/>
      <c r="I8" s="124">
        <f>D15</f>
        <v>21</v>
      </c>
      <c r="J8" s="127" t="s">
        <v>2</v>
      </c>
      <c r="K8" s="123"/>
      <c r="L8" s="189"/>
      <c r="M8" s="122"/>
      <c r="N8" s="122"/>
      <c r="O8" s="122"/>
      <c r="P8" s="122"/>
    </row>
    <row r="9" spans="1:26" ht="20.399999999999999" customHeight="1">
      <c r="B9" s="234"/>
      <c r="C9" s="293"/>
      <c r="D9" s="294"/>
      <c r="E9" s="294"/>
      <c r="F9" s="294"/>
      <c r="G9" s="295"/>
      <c r="I9" s="124">
        <f>E15</f>
        <v>12</v>
      </c>
      <c r="J9" s="127" t="s">
        <v>3</v>
      </c>
      <c r="K9" s="122"/>
      <c r="L9" s="190"/>
      <c r="M9" s="190"/>
      <c r="N9" s="190"/>
      <c r="O9" s="190"/>
      <c r="P9" s="190"/>
    </row>
    <row r="10" spans="1:26" ht="15.6" hidden="1" customHeight="1">
      <c r="B10" s="235"/>
      <c r="C10" s="280"/>
      <c r="D10" s="281"/>
      <c r="E10" s="281"/>
      <c r="F10" s="281"/>
      <c r="G10" s="282"/>
      <c r="I10" s="64">
        <v>2</v>
      </c>
      <c r="J10" s="125" t="s">
        <v>4</v>
      </c>
      <c r="L10" s="123"/>
      <c r="M10" s="123"/>
      <c r="N10" s="123"/>
      <c r="O10" s="123"/>
      <c r="P10" s="123"/>
    </row>
    <row r="11" spans="1:26" ht="15.75" customHeight="1">
      <c r="B11" s="283" t="s">
        <v>16</v>
      </c>
      <c r="C11" s="281"/>
      <c r="D11" s="281"/>
      <c r="E11" s="281"/>
      <c r="F11" s="281"/>
      <c r="G11" s="282"/>
    </row>
    <row r="12" spans="1:26" ht="3.6" customHeight="1">
      <c r="B12" s="284"/>
      <c r="C12" s="285"/>
      <c r="D12" s="285"/>
      <c r="E12" s="285"/>
      <c r="F12" s="285"/>
      <c r="G12" s="286"/>
    </row>
    <row r="13" spans="1:26" ht="15.75" customHeight="1">
      <c r="B13" s="231" t="s">
        <v>17</v>
      </c>
      <c r="C13" s="232" t="s">
        <v>1</v>
      </c>
      <c r="D13" s="232" t="s">
        <v>2</v>
      </c>
      <c r="E13" s="232" t="s">
        <v>3</v>
      </c>
      <c r="F13" s="232" t="s">
        <v>18</v>
      </c>
      <c r="G13" s="233" t="s">
        <v>19</v>
      </c>
      <c r="L13" s="65"/>
      <c r="M13" s="65"/>
      <c r="N13" s="65"/>
      <c r="O13" s="65"/>
      <c r="P13" s="65"/>
      <c r="Q13" s="65"/>
      <c r="R13" s="65"/>
    </row>
    <row r="14" spans="1:26" ht="48" customHeight="1">
      <c r="A14" s="66"/>
      <c r="B14" s="193"/>
      <c r="C14" s="238">
        <f>TestCase!M2</f>
        <v>25</v>
      </c>
      <c r="D14" s="198">
        <f>TestCase!M3</f>
        <v>21</v>
      </c>
      <c r="E14" s="199">
        <f>TestCase!M4</f>
        <v>12</v>
      </c>
      <c r="F14" s="200">
        <f>TestCase!M5</f>
        <v>0</v>
      </c>
      <c r="G14" s="67">
        <f>TestCase!M6</f>
        <v>58</v>
      </c>
      <c r="H14" s="66"/>
      <c r="I14" s="66"/>
      <c r="J14" s="66"/>
      <c r="K14" s="66"/>
      <c r="L14" s="68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8">
      <c r="B15" s="194" t="s">
        <v>20</v>
      </c>
      <c r="C15" s="195">
        <f t="shared" ref="C15:G15" si="0">SUM(C14)</f>
        <v>25</v>
      </c>
      <c r="D15" s="196">
        <f t="shared" si="0"/>
        <v>21</v>
      </c>
      <c r="E15" s="195">
        <f t="shared" si="0"/>
        <v>12</v>
      </c>
      <c r="F15" s="195">
        <f t="shared" si="0"/>
        <v>0</v>
      </c>
      <c r="G15" s="197">
        <f t="shared" si="0"/>
        <v>58</v>
      </c>
      <c r="L15" s="63"/>
      <c r="M15" s="69"/>
      <c r="N15" s="69"/>
      <c r="O15" s="69"/>
      <c r="P15" s="69"/>
      <c r="Q15" s="69"/>
      <c r="R15" s="69"/>
    </row>
    <row r="16" spans="1:26" ht="15.75" customHeight="1">
      <c r="B16" s="70"/>
      <c r="C16" s="70"/>
      <c r="D16" s="70"/>
      <c r="E16" s="70"/>
      <c r="F16" s="70"/>
      <c r="G16" s="70"/>
      <c r="L16" s="63"/>
      <c r="M16" s="69"/>
      <c r="N16" s="69"/>
      <c r="O16" s="69"/>
      <c r="P16" s="69"/>
      <c r="Q16" s="69"/>
      <c r="R16" s="69"/>
    </row>
    <row r="17" spans="2:18" ht="15.75" customHeight="1">
      <c r="B17" s="70"/>
      <c r="C17" s="70"/>
      <c r="D17" s="70"/>
      <c r="E17" s="70"/>
      <c r="F17" s="70"/>
      <c r="G17" s="70"/>
      <c r="L17" s="65"/>
      <c r="M17" s="65"/>
      <c r="N17" s="65"/>
      <c r="O17" s="65"/>
      <c r="P17" s="65"/>
      <c r="Q17" s="65"/>
      <c r="R17" s="65"/>
    </row>
    <row r="18" spans="2:18" ht="15.75" customHeight="1">
      <c r="B18" s="187"/>
      <c r="C18" s="187"/>
      <c r="D18" s="187"/>
      <c r="E18" s="187"/>
      <c r="F18" s="187"/>
      <c r="G18" s="187"/>
    </row>
    <row r="19" spans="2:18" ht="15.75" customHeight="1">
      <c r="B19" s="188"/>
      <c r="C19" s="188"/>
      <c r="D19" s="188"/>
      <c r="E19" s="188"/>
      <c r="F19" s="188"/>
      <c r="G19" s="188"/>
    </row>
    <row r="20" spans="2:18" ht="15.75" customHeight="1">
      <c r="B20" s="188"/>
      <c r="C20" s="188"/>
      <c r="D20" s="188"/>
      <c r="E20" s="188"/>
      <c r="F20" s="188"/>
      <c r="G20" s="188"/>
    </row>
    <row r="21" spans="2:18" ht="15.75" customHeight="1">
      <c r="B21" s="188"/>
      <c r="C21" s="188"/>
      <c r="D21" s="188"/>
      <c r="E21" s="188"/>
      <c r="F21" s="188"/>
      <c r="G21" s="188"/>
    </row>
    <row r="22" spans="2:18" ht="15.75" customHeight="1">
      <c r="B22" s="188"/>
      <c r="C22" s="188"/>
      <c r="D22" s="188"/>
      <c r="E22" s="188"/>
      <c r="F22" s="188"/>
      <c r="G22" s="188"/>
    </row>
    <row r="23" spans="2:18" ht="15.75" customHeight="1">
      <c r="B23" s="188"/>
      <c r="C23" s="188"/>
      <c r="D23" s="188"/>
      <c r="E23" s="188"/>
      <c r="F23" s="188"/>
      <c r="G23" s="188"/>
    </row>
    <row r="24" spans="2:18" ht="15.75" customHeight="1">
      <c r="B24" s="188"/>
      <c r="C24" s="188"/>
      <c r="D24" s="188"/>
      <c r="E24" s="188"/>
      <c r="F24" s="188"/>
      <c r="G24" s="188"/>
    </row>
    <row r="25" spans="2:18" ht="15.75" customHeight="1">
      <c r="B25" s="188"/>
      <c r="C25" s="188"/>
      <c r="D25" s="188"/>
      <c r="E25" s="188"/>
      <c r="F25" s="188"/>
      <c r="G25" s="188"/>
    </row>
    <row r="26" spans="2:18" ht="15.75" customHeight="1">
      <c r="B26" s="188"/>
      <c r="C26" s="188"/>
      <c r="D26" s="188"/>
      <c r="E26" s="188"/>
      <c r="F26" s="188"/>
      <c r="G26" s="188"/>
    </row>
    <row r="27" spans="2:18" ht="15.75" customHeight="1">
      <c r="B27" s="188"/>
      <c r="C27" s="188"/>
      <c r="D27" s="188"/>
      <c r="E27" s="188"/>
      <c r="F27" s="188"/>
      <c r="G27" s="188"/>
    </row>
    <row r="28" spans="2:18" ht="15.75" customHeight="1">
      <c r="B28" s="185"/>
      <c r="C28" s="185"/>
      <c r="D28" s="185"/>
      <c r="E28" s="122"/>
      <c r="F28" s="122"/>
      <c r="G28" s="185"/>
    </row>
    <row r="29" spans="2:18" ht="15.75" customHeight="1">
      <c r="B29" s="185"/>
      <c r="C29" s="185"/>
      <c r="D29" s="185"/>
      <c r="E29" s="122"/>
      <c r="F29" s="122"/>
      <c r="G29" s="185"/>
    </row>
    <row r="30" spans="2:18" ht="15.75" customHeight="1">
      <c r="B30" s="185"/>
      <c r="C30" s="185"/>
      <c r="D30" s="185"/>
      <c r="E30" s="185"/>
      <c r="F30" s="185"/>
      <c r="G30" s="185"/>
    </row>
    <row r="31" spans="2:18" ht="15.75" customHeight="1">
      <c r="B31" s="182"/>
      <c r="C31" s="183"/>
      <c r="D31" s="184"/>
      <c r="E31" s="185"/>
      <c r="F31" s="185"/>
      <c r="G31" s="185"/>
    </row>
    <row r="32" spans="2:18" ht="15.75" customHeight="1">
      <c r="B32" s="185"/>
      <c r="C32" s="185"/>
      <c r="D32" s="185"/>
      <c r="E32" s="122"/>
      <c r="F32" s="122"/>
      <c r="G32" s="185"/>
    </row>
    <row r="33" spans="2:7" ht="15.75" customHeight="1">
      <c r="B33" s="185"/>
      <c r="C33" s="185"/>
      <c r="D33" s="185"/>
      <c r="E33" s="122"/>
      <c r="F33" s="122"/>
      <c r="G33" s="185"/>
    </row>
    <row r="34" spans="2:7" ht="15.75" customHeight="1">
      <c r="B34" s="185"/>
      <c r="C34" s="185"/>
      <c r="D34" s="185"/>
      <c r="E34" s="185"/>
      <c r="F34" s="185"/>
      <c r="G34" s="185"/>
    </row>
    <row r="35" spans="2:7" ht="15.75" customHeight="1">
      <c r="B35" s="182"/>
      <c r="C35" s="183"/>
      <c r="D35" s="184"/>
      <c r="E35" s="185"/>
      <c r="F35" s="185"/>
      <c r="G35" s="185"/>
    </row>
    <row r="36" spans="2:7" ht="15.75" customHeight="1">
      <c r="B36" s="185"/>
      <c r="C36" s="185"/>
      <c r="D36" s="185"/>
      <c r="E36" s="122"/>
      <c r="F36" s="122"/>
      <c r="G36" s="185"/>
    </row>
    <row r="37" spans="2:7" ht="15.75" customHeight="1">
      <c r="B37" s="185"/>
      <c r="C37" s="185"/>
      <c r="D37" s="185"/>
      <c r="E37" s="122"/>
      <c r="F37" s="122"/>
      <c r="G37" s="185"/>
    </row>
    <row r="38" spans="2:7" ht="15.75" customHeight="1">
      <c r="B38" s="185"/>
      <c r="C38" s="185"/>
      <c r="D38" s="185"/>
      <c r="E38" s="185"/>
      <c r="F38" s="185"/>
      <c r="G38" s="185"/>
    </row>
    <row r="39" spans="2:7" ht="15.75" customHeight="1">
      <c r="B39" s="182"/>
      <c r="C39" s="183"/>
      <c r="D39" s="184"/>
      <c r="E39" s="185"/>
      <c r="F39" s="185"/>
      <c r="G39" s="185"/>
    </row>
    <row r="40" spans="2:7" ht="15.75" customHeight="1">
      <c r="B40" s="185"/>
      <c r="C40" s="185"/>
      <c r="D40" s="185"/>
      <c r="E40" s="122"/>
      <c r="F40" s="122"/>
      <c r="G40" s="185"/>
    </row>
    <row r="41" spans="2:7" ht="15.75" customHeight="1">
      <c r="B41" s="185"/>
      <c r="C41" s="185"/>
      <c r="D41" s="185"/>
      <c r="E41" s="122"/>
      <c r="F41" s="122"/>
      <c r="G41" s="185"/>
    </row>
    <row r="42" spans="2:7" ht="15.75" customHeight="1">
      <c r="B42" s="185"/>
      <c r="C42" s="185"/>
      <c r="D42" s="185"/>
      <c r="E42" s="185"/>
      <c r="F42" s="185"/>
      <c r="G42" s="185"/>
    </row>
    <row r="43" spans="2:7" ht="15.75" customHeight="1">
      <c r="B43" s="182"/>
      <c r="C43" s="186"/>
      <c r="D43" s="184"/>
      <c r="E43" s="185"/>
      <c r="F43" s="185"/>
      <c r="G43" s="185"/>
    </row>
    <row r="44" spans="2:7" ht="15.75" customHeight="1">
      <c r="B44" s="185"/>
      <c r="C44" s="185"/>
      <c r="D44" s="185"/>
      <c r="E44" s="122"/>
      <c r="F44" s="122"/>
      <c r="G44" s="185"/>
    </row>
    <row r="45" spans="2:7" ht="15.75" customHeight="1">
      <c r="B45" s="185"/>
      <c r="C45" s="185"/>
      <c r="D45" s="185"/>
      <c r="E45" s="122"/>
      <c r="F45" s="122"/>
      <c r="G45" s="185"/>
    </row>
    <row r="46" spans="2:7" ht="15.75" customHeight="1">
      <c r="B46" s="185"/>
      <c r="C46" s="185"/>
      <c r="D46" s="185"/>
      <c r="E46" s="185"/>
      <c r="F46" s="185"/>
      <c r="G46" s="185"/>
    </row>
    <row r="47" spans="2:7" ht="15.75" customHeight="1">
      <c r="B47" s="182"/>
      <c r="C47" s="186"/>
      <c r="D47" s="184"/>
      <c r="E47" s="185"/>
      <c r="F47" s="185"/>
      <c r="G47" s="185"/>
    </row>
    <row r="48" spans="2:7" ht="15.75" customHeight="1">
      <c r="B48" s="185"/>
      <c r="C48" s="185"/>
      <c r="D48" s="185"/>
      <c r="E48" s="122"/>
      <c r="F48" s="122"/>
      <c r="G48" s="185"/>
    </row>
    <row r="49" spans="2:7" ht="15.75" customHeight="1">
      <c r="B49" s="185"/>
      <c r="C49" s="185"/>
      <c r="D49" s="185"/>
      <c r="E49" s="122"/>
      <c r="F49" s="122"/>
      <c r="G49" s="185"/>
    </row>
    <row r="50" spans="2:7" ht="33.75" customHeight="1">
      <c r="B50" s="185"/>
      <c r="C50" s="185"/>
      <c r="D50" s="185"/>
      <c r="E50" s="185"/>
      <c r="F50" s="185"/>
      <c r="G50" s="185"/>
    </row>
    <row r="51" spans="2:7" ht="15.75" customHeight="1">
      <c r="B51" s="182" t="s">
        <v>21</v>
      </c>
      <c r="C51" s="186"/>
      <c r="D51" s="184"/>
      <c r="E51" s="185"/>
      <c r="F51" s="185"/>
      <c r="G51" s="185"/>
    </row>
    <row r="52" spans="2:7" ht="15.75" customHeight="1">
      <c r="B52" s="185"/>
      <c r="C52" s="185"/>
      <c r="D52" s="185"/>
      <c r="E52" s="122"/>
      <c r="F52" s="122"/>
      <c r="G52" s="185"/>
    </row>
    <row r="53" spans="2:7" ht="15.75" customHeight="1">
      <c r="B53" s="185"/>
      <c r="C53" s="185"/>
      <c r="D53" s="185"/>
      <c r="E53" s="122"/>
      <c r="F53" s="122"/>
      <c r="G53" s="185"/>
    </row>
    <row r="54" spans="2:7" ht="39" customHeight="1">
      <c r="B54" s="185"/>
      <c r="C54" s="185"/>
      <c r="D54" s="185"/>
      <c r="E54" s="185"/>
      <c r="F54" s="185"/>
      <c r="G54" s="185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8:G8"/>
    <mergeCell ref="C10:G10"/>
    <mergeCell ref="B11:G12"/>
    <mergeCell ref="B4:G4"/>
    <mergeCell ref="C5:G5"/>
    <mergeCell ref="C6:G6"/>
    <mergeCell ref="C7:G7"/>
    <mergeCell ref="C9:G9"/>
  </mergeCells>
  <pageMargins left="0.7" right="0.7" top="0" bottom="0.75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ISRAT</cp:lastModifiedBy>
  <dcterms:created xsi:type="dcterms:W3CDTF">2022-05-29T18:57:31Z</dcterms:created>
  <dcterms:modified xsi:type="dcterms:W3CDTF">2022-11-04T17:20:45Z</dcterms:modified>
</cp:coreProperties>
</file>