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98FDAA67-A017-44E9-94A7-9C7478AAA8D6}" xr6:coauthVersionLast="44" xr6:coauthVersionMax="44" xr10:uidLastSave="{00000000-0000-0000-0000-000000000000}"/>
  <bookViews>
    <workbookView minimized="1" xWindow="1725" yWindow="1725" windowWidth="2400" windowHeight="5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G37" i="1"/>
  <c r="G36" i="1"/>
  <c r="G35" i="1"/>
  <c r="G34" i="1"/>
  <c r="G3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<sst xmlns="http://schemas.openxmlformats.org/spreadsheetml/2006/main" count="133" uniqueCount="17">
  <si>
    <t>TYPE</t>
  </si>
  <si>
    <t>PAID BY</t>
  </si>
  <si>
    <t>AMOUNT</t>
  </si>
  <si>
    <t>Fruits</t>
  </si>
  <si>
    <t>DATE</t>
  </si>
  <si>
    <t>Abid</t>
  </si>
  <si>
    <t>Fruits &amp; Veg</t>
  </si>
  <si>
    <t>Gas cylinder refill</t>
  </si>
  <si>
    <t>Shabbar</t>
  </si>
  <si>
    <t>grocery</t>
  </si>
  <si>
    <t>Vegetables</t>
  </si>
  <si>
    <t>Mustafa</t>
  </si>
  <si>
    <t>Debanjan</t>
  </si>
  <si>
    <t>Mehlam</t>
  </si>
  <si>
    <t>Milk</t>
  </si>
  <si>
    <t>Total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</si>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</sst>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30" zoomScaleNormal="130" workbookViewId="0">
      <selection activeCell="G20" sqref="G20"/>
    </sheetView>
  </sheetViews>
  <sheetFormatPr defaultRowHeight="15" x14ac:dyDescent="0.25"/>
  <cols>
    <col min="1" max="1" width="28.42578125" style="1" customWidth="1"/>
    <col min="2" max="2" width="27.85546875" style="1" customWidth="1"/>
    <col min="3" max="3" width="43.28515625" style="1" customWidth="1"/>
    <col min="4" max="4" width="29.42578125" style="1" customWidth="1"/>
  </cols>
  <sheetData>
    <row r="1" spans="1:7" x14ac:dyDescent="0.25">
      <c r="A1" s="1" t="s">
        <v>4</v>
      </c>
      <c r="B1" s="1" t="s">
        <v>0</v>
      </c>
      <c r="C1" s="1" t="s">
        <v>1</v>
      </c>
      <c r="D1" s="1" t="s">
        <v>2</v>
      </c>
    </row>
    <row r="3" spans="1:7" x14ac:dyDescent="0.25">
      <c r="A3" s="2">
        <v>43922</v>
      </c>
      <c r="B3" s="1" t="s">
        <v>3</v>
      </c>
      <c r="C3" s="1" t="s">
        <v>5</v>
      </c>
      <c r="D3" s="1">
        <v>720</v>
      </c>
    </row>
    <row r="4" spans="1:7" x14ac:dyDescent="0.25">
      <c r="A4" s="2">
        <v>43925</v>
      </c>
      <c r="B4" s="1" t="s">
        <v>9</v>
      </c>
      <c r="C4" s="1" t="s">
        <v>11</v>
      </c>
      <c r="D4" s="1">
        <v>3100</v>
      </c>
    </row>
    <row r="5" spans="1:7" x14ac:dyDescent="0.25">
      <c r="A5" s="2">
        <v>43925</v>
      </c>
      <c r="B5" s="1" t="s">
        <v>9</v>
      </c>
      <c r="C5" s="1" t="s">
        <v>11</v>
      </c>
      <c r="D5" s="1">
        <v>450</v>
      </c>
    </row>
    <row r="6" spans="1:7" x14ac:dyDescent="0.25">
      <c r="A6" s="2">
        <v>43925</v>
      </c>
      <c r="B6" s="1" t="s">
        <v>9</v>
      </c>
      <c r="C6" s="1" t="s">
        <v>11</v>
      </c>
      <c r="D6" s="1">
        <v>505</v>
      </c>
    </row>
    <row r="7" spans="1:7" x14ac:dyDescent="0.25">
      <c r="A7" s="2">
        <v>43925</v>
      </c>
      <c r="B7" s="1" t="s">
        <v>6</v>
      </c>
      <c r="C7" s="1" t="s">
        <v>5</v>
      </c>
      <c r="D7" s="1">
        <v>3660</v>
      </c>
      <c r="F7" s="3"/>
      <c r="G7" s="3" t="s">
        <v>15</v>
      </c>
    </row>
    <row r="8" spans="1:7" x14ac:dyDescent="0.25">
      <c r="A8" s="2">
        <v>43926</v>
      </c>
      <c r="B8" s="1" t="s">
        <v>9</v>
      </c>
      <c r="C8" s="1" t="s">
        <v>8</v>
      </c>
      <c r="D8" s="1">
        <v>1473</v>
      </c>
      <c r="F8" s="3" t="s">
        <v>5</v>
      </c>
      <c r="G8" s="3">
        <f>SUMIF(C3:C100, "Abid",D3:D100)</f>
        <v>7545</v>
      </c>
    </row>
    <row r="9" spans="1:7" x14ac:dyDescent="0.25">
      <c r="A9" s="2">
        <v>43926</v>
      </c>
      <c r="B9" s="1" t="s">
        <v>9</v>
      </c>
      <c r="C9" s="1" t="s">
        <v>8</v>
      </c>
      <c r="D9" s="1">
        <v>960</v>
      </c>
      <c r="F9" s="3" t="s">
        <v>8</v>
      </c>
      <c r="G9" s="3">
        <f>SUMIF(C3:C100, "Shabbar",D3:D100)</f>
        <v>18388</v>
      </c>
    </row>
    <row r="10" spans="1:7" x14ac:dyDescent="0.25">
      <c r="A10" s="2">
        <v>43930</v>
      </c>
      <c r="B10" s="1" t="s">
        <v>7</v>
      </c>
      <c r="C10" s="1" t="s">
        <v>8</v>
      </c>
      <c r="D10" s="1">
        <v>2490</v>
      </c>
      <c r="F10" s="3" t="s">
        <v>12</v>
      </c>
      <c r="G10" s="3">
        <f>SUMIF(C3:C100, "Debanjan",D3:D100)</f>
        <v>280</v>
      </c>
    </row>
    <row r="11" spans="1:7" x14ac:dyDescent="0.25">
      <c r="A11" s="2">
        <v>43932</v>
      </c>
      <c r="B11" s="1" t="s">
        <v>9</v>
      </c>
      <c r="C11" s="1" t="s">
        <v>8</v>
      </c>
      <c r="D11" s="1">
        <v>4080</v>
      </c>
      <c r="F11" s="3" t="s">
        <v>11</v>
      </c>
      <c r="G11" s="3">
        <f>SUMIF(C3:C100, "Mustafa",D3:D100)</f>
        <v>24745</v>
      </c>
    </row>
    <row r="12" spans="1:7" x14ac:dyDescent="0.25">
      <c r="A12" s="2">
        <v>43932</v>
      </c>
      <c r="B12" s="1" t="s">
        <v>10</v>
      </c>
      <c r="C12" s="1" t="s">
        <v>11</v>
      </c>
      <c r="D12" s="1">
        <v>1350</v>
      </c>
      <c r="F12" s="3" t="s">
        <v>13</v>
      </c>
      <c r="G12" s="3">
        <f>SUMIF(C3:C100, "Mehlam",D3:D100)</f>
        <v>990</v>
      </c>
    </row>
    <row r="13" spans="1:7" x14ac:dyDescent="0.25">
      <c r="A13" s="2">
        <v>43932</v>
      </c>
      <c r="B13" s="1" t="s">
        <v>10</v>
      </c>
      <c r="C13" s="1" t="s">
        <v>12</v>
      </c>
      <c r="D13" s="1">
        <v>280</v>
      </c>
    </row>
    <row r="14" spans="1:7" x14ac:dyDescent="0.25">
      <c r="A14" s="2">
        <v>43932</v>
      </c>
      <c r="B14" s="1" t="s">
        <v>10</v>
      </c>
      <c r="C14" s="1" t="s">
        <v>11</v>
      </c>
      <c r="D14" s="1">
        <v>3300</v>
      </c>
    </row>
    <row r="15" spans="1:7" x14ac:dyDescent="0.25">
      <c r="A15" s="2">
        <v>43932</v>
      </c>
      <c r="B15" s="1" t="s">
        <v>3</v>
      </c>
      <c r="C15" s="1" t="s">
        <v>11</v>
      </c>
      <c r="D15" s="1">
        <v>810</v>
      </c>
    </row>
    <row r="16" spans="1:7" x14ac:dyDescent="0.25">
      <c r="A16" s="2">
        <v>43932</v>
      </c>
      <c r="B16" s="1" t="s">
        <v>9</v>
      </c>
      <c r="C16" s="1" t="s">
        <v>13</v>
      </c>
      <c r="D16" s="1">
        <v>990</v>
      </c>
    </row>
    <row r="17" spans="1:9" x14ac:dyDescent="0.25">
      <c r="A17" s="2">
        <v>43932</v>
      </c>
      <c r="B17" s="1" t="s">
        <v>14</v>
      </c>
      <c r="C17" s="1" t="s">
        <v>11</v>
      </c>
      <c r="D17" s="1">
        <v>5520</v>
      </c>
    </row>
    <row r="18" spans="1:9" x14ac:dyDescent="0.25">
      <c r="A18" s="2">
        <v>43934</v>
      </c>
      <c r="B18" s="1" t="s">
        <v>9</v>
      </c>
      <c r="C18" s="1" t="s">
        <v>8</v>
      </c>
      <c r="D18" s="1">
        <v>3580</v>
      </c>
    </row>
    <row r="19" spans="1:9" x14ac:dyDescent="0.25">
      <c r="A19" s="2">
        <v>43935</v>
      </c>
      <c r="B19" s="1" t="s">
        <v>3</v>
      </c>
      <c r="C19" s="1" t="s">
        <v>8</v>
      </c>
      <c r="D19" s="1">
        <v>490</v>
      </c>
    </row>
    <row r="20" spans="1:9" x14ac:dyDescent="0.25">
      <c r="A20" s="2">
        <v>43941</v>
      </c>
      <c r="B20" s="1" t="s">
        <v>3</v>
      </c>
      <c r="C20" s="1" t="s">
        <v>8</v>
      </c>
      <c r="D20" s="1">
        <v>4400</v>
      </c>
    </row>
    <row r="21" spans="1:9" x14ac:dyDescent="0.25">
      <c r="A21" s="2">
        <v>43941</v>
      </c>
      <c r="B21" s="1" t="s">
        <v>9</v>
      </c>
      <c r="C21" s="1" t="s">
        <v>8</v>
      </c>
      <c r="D21" s="1">
        <v>0</v>
      </c>
    </row>
    <row r="22" spans="1:9" x14ac:dyDescent="0.25">
      <c r="A22" s="2">
        <v>43941</v>
      </c>
      <c r="B22" s="1" t="s">
        <v>10</v>
      </c>
      <c r="C22" s="1" t="s">
        <v>8</v>
      </c>
      <c r="D22" s="1">
        <v>915</v>
      </c>
    </row>
    <row r="23" spans="1:9" x14ac:dyDescent="0.25">
      <c r="A23" s="2">
        <v>43941</v>
      </c>
      <c r="B23" s="1" t="s">
        <v>10</v>
      </c>
      <c r="C23" s="1" t="s">
        <v>5</v>
      </c>
      <c r="D23" s="1">
        <v>470</v>
      </c>
    </row>
    <row r="24" spans="1:9" x14ac:dyDescent="0.25">
      <c r="A24" s="2">
        <v>43947</v>
      </c>
      <c r="B24" s="1" t="s">
        <v>10</v>
      </c>
      <c r="C24" s="1" t="s">
        <v>5</v>
      </c>
      <c r="D24" s="1">
        <v>1955</v>
      </c>
    </row>
    <row r="25" spans="1:9" x14ac:dyDescent="0.25">
      <c r="A25" s="2">
        <v>43947</v>
      </c>
      <c r="B25" s="1" t="s">
        <v>10</v>
      </c>
      <c r="C25" s="1" t="s">
        <v>11</v>
      </c>
      <c r="D25" s="1">
        <v>200</v>
      </c>
    </row>
    <row r="26" spans="1:9" x14ac:dyDescent="0.25">
      <c r="A26" s="2">
        <v>43947</v>
      </c>
      <c r="B26" s="1" t="s">
        <v>3</v>
      </c>
      <c r="C26" s="1" t="s">
        <v>11</v>
      </c>
      <c r="D26" s="1">
        <v>5030</v>
      </c>
    </row>
    <row r="27" spans="1:9" x14ac:dyDescent="0.25">
      <c r="A27" s="2">
        <v>43947</v>
      </c>
      <c r="B27" s="1" t="s">
        <v>9</v>
      </c>
      <c r="C27" s="1" t="s">
        <v>11</v>
      </c>
      <c r="D27" s="1">
        <v>3280</v>
      </c>
    </row>
    <row r="28" spans="1:9" x14ac:dyDescent="0.25">
      <c r="A28" s="2">
        <v>43951</v>
      </c>
      <c r="B28" s="1" t="s">
        <v>3</v>
      </c>
      <c r="C28" s="1" t="s">
        <v>11</v>
      </c>
      <c r="D28" s="1">
        <v>1200</v>
      </c>
    </row>
    <row r="29" spans="1:9" x14ac:dyDescent="0.25">
      <c r="A29" s="2">
        <v>43951</v>
      </c>
      <c r="B29" s="1" t="s">
        <v>3</v>
      </c>
      <c r="C29" s="1" t="s">
        <v>5</v>
      </c>
      <c r="D29" s="1">
        <v>200</v>
      </c>
    </row>
    <row r="30" spans="1:9" x14ac:dyDescent="0.25">
      <c r="A30" s="2">
        <v>43951</v>
      </c>
      <c r="B30" s="1" t="s">
        <v>9</v>
      </c>
      <c r="C30" s="1" t="s">
        <v>5</v>
      </c>
      <c r="D30" s="1">
        <v>540</v>
      </c>
    </row>
    <row r="32" spans="1:9" x14ac:dyDescent="0.25">
      <c r="G32" t="s">
        <v>15</v>
      </c>
      <c r="I32" t="s">
        <v>16</v>
      </c>
    </row>
    <row r="33" spans="6:9" x14ac:dyDescent="0.25">
      <c r="F33" t="s">
        <v>5</v>
      </c>
      <c r="G33">
        <f>SUMIF(C3:C100, "Abid",D3:D100)</f>
        <v>7545</v>
      </c>
      <c r="I33">
        <f>SUBTOTAL(9,D3:D30)</f>
        <v>51948</v>
      </c>
    </row>
    <row r="34" spans="6:9" x14ac:dyDescent="0.25">
      <c r="F34" t="s">
        <v>8</v>
      </c>
      <c r="G34">
        <f>SUMIF(C3:C100, "Shabbar",D3:D100)</f>
        <v>18388</v>
      </c>
    </row>
    <row r="35" spans="6:9" x14ac:dyDescent="0.25">
      <c r="F35" t="s">
        <v>12</v>
      </c>
      <c r="G35">
        <f>SUMIF(C3:C100, "Debanjan",D3:D100)</f>
        <v>280</v>
      </c>
    </row>
    <row r="36" spans="6:9" x14ac:dyDescent="0.25">
      <c r="F36" t="s">
        <v>11</v>
      </c>
      <c r="G36">
        <f>SUMIF(C3:C100, "Mustafa",D3:D100)</f>
        <v>24745</v>
      </c>
    </row>
    <row r="37" spans="6:9" x14ac:dyDescent="0.25">
      <c r="F37" t="s">
        <v>13</v>
      </c>
      <c r="G37">
        <f>SUMIF(C3:C100, "Mehlam",D3:D100)</f>
        <v>990</v>
      </c>
    </row>
  </sheetData>
  <autoFilter ref="C1:C30" xr:uid="{7BCD5734-96F0-4D35-93AD-BC8CB953D4B1}"/>
  <dataValidations count="2">
    <dataValidation type="list" allowBlank="1" showInputMessage="1" showErrorMessage="1" sqref="C1:C1048576" xr:uid="{BA261FB2-67FD-462D-A73D-ADF41D8B81B5}">
      <formula1>"Abid, Shabbar, Debanjan, Mustafa, Mehlam, Eco construction account"</formula1>
    </dataValidation>
    <dataValidation type="list" allowBlank="1" showInputMessage="1" showErrorMessage="1" sqref="B1:B1048576" xr:uid="{CCDCBBF6-E3E8-4062-9121-68847601B7A9}">
      <formula1>"grocery, Fruits &amp; Veg, Fruits, Vegetables, Gas cylinder refill, Milk"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137D-29C2-4645-93C4-A74887CECB29}">
  <dimension ref="A1:D30"/>
  <sheetViews>
    <sheetView workbookViewId="0">
      <selection sqref="A1:XFD1048576"/>
    </sheetView>
  </sheetViews>
  <sheetFormatPr defaultRowHeight="15" x14ac:dyDescent="0.25"/>
  <cols>
    <col min="1" max="1" width="28.42578125" style="1" customWidth="1"/>
    <col min="2" max="2" width="27.85546875" style="1" customWidth="1"/>
    <col min="3" max="3" width="43.28515625" style="1" customWidth="1"/>
    <col min="4" max="4" width="29.42578125" style="1" customWidth="1"/>
  </cols>
  <sheetData>
    <row r="1" spans="1:4" x14ac:dyDescent="0.25">
      <c r="A1" s="1" t="s">
        <v>4</v>
      </c>
      <c r="B1" s="1" t="s">
        <v>0</v>
      </c>
      <c r="C1" s="1" t="s">
        <v>1</v>
      </c>
      <c r="D1" s="1" t="s">
        <v>2</v>
      </c>
    </row>
    <row r="3" spans="1:4" x14ac:dyDescent="0.25">
      <c r="A3" s="2">
        <v>43922</v>
      </c>
      <c r="B3" s="1" t="s">
        <v>3</v>
      </c>
      <c r="C3" s="1" t="s">
        <v>5</v>
      </c>
      <c r="D3" s="1">
        <v>720</v>
      </c>
    </row>
    <row r="4" spans="1:4" x14ac:dyDescent="0.25">
      <c r="A4" s="2">
        <v>43925</v>
      </c>
      <c r="B4" s="1" t="s">
        <v>9</v>
      </c>
      <c r="C4" s="1" t="s">
        <v>11</v>
      </c>
      <c r="D4" s="1">
        <v>3100</v>
      </c>
    </row>
    <row r="5" spans="1:4" x14ac:dyDescent="0.25">
      <c r="A5" s="2">
        <v>43925</v>
      </c>
      <c r="B5" s="1" t="s">
        <v>9</v>
      </c>
      <c r="C5" s="1" t="s">
        <v>11</v>
      </c>
      <c r="D5" s="1">
        <v>450</v>
      </c>
    </row>
    <row r="6" spans="1:4" x14ac:dyDescent="0.25">
      <c r="A6" s="2">
        <v>43925</v>
      </c>
      <c r="B6" s="1" t="s">
        <v>9</v>
      </c>
      <c r="C6" s="1" t="s">
        <v>11</v>
      </c>
      <c r="D6" s="1">
        <v>505</v>
      </c>
    </row>
    <row r="7" spans="1:4" x14ac:dyDescent="0.25">
      <c r="A7" s="2">
        <v>43925</v>
      </c>
      <c r="B7" s="1" t="s">
        <v>6</v>
      </c>
      <c r="C7" s="1" t="s">
        <v>5</v>
      </c>
      <c r="D7" s="1">
        <v>3660</v>
      </c>
    </row>
    <row r="8" spans="1:4" x14ac:dyDescent="0.25">
      <c r="A8" s="2">
        <v>43926</v>
      </c>
      <c r="B8" s="1" t="s">
        <v>9</v>
      </c>
      <c r="C8" s="1" t="s">
        <v>8</v>
      </c>
      <c r="D8" s="1">
        <v>1473</v>
      </c>
    </row>
    <row r="9" spans="1:4" x14ac:dyDescent="0.25">
      <c r="A9" s="2">
        <v>43926</v>
      </c>
      <c r="B9" s="1" t="s">
        <v>9</v>
      </c>
      <c r="C9" s="1" t="s">
        <v>8</v>
      </c>
      <c r="D9" s="1">
        <v>960</v>
      </c>
    </row>
    <row r="10" spans="1:4" x14ac:dyDescent="0.25">
      <c r="A10" s="2">
        <v>43930</v>
      </c>
      <c r="B10" s="1" t="s">
        <v>7</v>
      </c>
      <c r="C10" s="1" t="s">
        <v>8</v>
      </c>
      <c r="D10" s="1">
        <v>2490</v>
      </c>
    </row>
    <row r="11" spans="1:4" x14ac:dyDescent="0.25">
      <c r="A11" s="2">
        <v>43932</v>
      </c>
      <c r="B11" s="1" t="s">
        <v>9</v>
      </c>
      <c r="C11" s="1" t="s">
        <v>8</v>
      </c>
      <c r="D11" s="1">
        <v>4080</v>
      </c>
    </row>
    <row r="12" spans="1:4" x14ac:dyDescent="0.25">
      <c r="A12" s="2">
        <v>43932</v>
      </c>
      <c r="B12" s="1" t="s">
        <v>10</v>
      </c>
      <c r="C12" s="1" t="s">
        <v>11</v>
      </c>
      <c r="D12" s="1">
        <v>1350</v>
      </c>
    </row>
    <row r="13" spans="1:4" x14ac:dyDescent="0.25">
      <c r="A13" s="2">
        <v>43932</v>
      </c>
      <c r="B13" s="1" t="s">
        <v>10</v>
      </c>
      <c r="C13" s="1" t="s">
        <v>12</v>
      </c>
      <c r="D13" s="1">
        <v>280</v>
      </c>
    </row>
    <row r="14" spans="1:4" x14ac:dyDescent="0.25">
      <c r="A14" s="2">
        <v>43932</v>
      </c>
      <c r="B14" s="1" t="s">
        <v>10</v>
      </c>
      <c r="C14" s="1" t="s">
        <v>11</v>
      </c>
      <c r="D14" s="1">
        <v>3300</v>
      </c>
    </row>
    <row r="15" spans="1:4" x14ac:dyDescent="0.25">
      <c r="A15" s="2">
        <v>43932</v>
      </c>
      <c r="B15" s="1" t="s">
        <v>3</v>
      </c>
      <c r="C15" s="1" t="s">
        <v>11</v>
      </c>
      <c r="D15" s="1">
        <v>810</v>
      </c>
    </row>
    <row r="16" spans="1:4" x14ac:dyDescent="0.25">
      <c r="A16" s="2">
        <v>43932</v>
      </c>
      <c r="B16" s="1" t="s">
        <v>9</v>
      </c>
      <c r="C16" s="1" t="s">
        <v>13</v>
      </c>
      <c r="D16" s="1">
        <v>990</v>
      </c>
    </row>
    <row r="17" spans="1:4" x14ac:dyDescent="0.25">
      <c r="A17" s="2">
        <v>43932</v>
      </c>
      <c r="B17" s="1" t="s">
        <v>14</v>
      </c>
      <c r="C17" s="1" t="s">
        <v>11</v>
      </c>
      <c r="D17" s="1">
        <v>5520</v>
      </c>
    </row>
    <row r="18" spans="1:4" x14ac:dyDescent="0.25">
      <c r="A18" s="2">
        <v>43934</v>
      </c>
      <c r="B18" s="1" t="s">
        <v>9</v>
      </c>
      <c r="C18" s="1" t="s">
        <v>8</v>
      </c>
      <c r="D18" s="1">
        <v>3580</v>
      </c>
    </row>
    <row r="19" spans="1:4" x14ac:dyDescent="0.25">
      <c r="A19" s="2">
        <v>43935</v>
      </c>
      <c r="B19" s="1" t="s">
        <v>3</v>
      </c>
      <c r="C19" s="1" t="s">
        <v>8</v>
      </c>
      <c r="D19" s="1">
        <v>490</v>
      </c>
    </row>
    <row r="20" spans="1:4" x14ac:dyDescent="0.25">
      <c r="A20" s="2">
        <v>43941</v>
      </c>
      <c r="B20" s="1" t="s">
        <v>3</v>
      </c>
      <c r="C20" s="1" t="s">
        <v>8</v>
      </c>
      <c r="D20" s="1">
        <v>4400</v>
      </c>
    </row>
    <row r="21" spans="1:4" x14ac:dyDescent="0.25">
      <c r="A21" s="2">
        <v>43941</v>
      </c>
      <c r="B21" s="1" t="s">
        <v>9</v>
      </c>
      <c r="C21" s="1" t="s">
        <v>8</v>
      </c>
      <c r="D21" s="1">
        <v>0</v>
      </c>
    </row>
    <row r="22" spans="1:4" x14ac:dyDescent="0.25">
      <c r="A22" s="2">
        <v>43941</v>
      </c>
      <c r="B22" s="1" t="s">
        <v>10</v>
      </c>
      <c r="C22" s="1" t="s">
        <v>8</v>
      </c>
      <c r="D22" s="1">
        <v>915</v>
      </c>
    </row>
    <row r="23" spans="1:4" x14ac:dyDescent="0.25">
      <c r="A23" s="2">
        <v>43941</v>
      </c>
      <c r="B23" s="1" t="s">
        <v>10</v>
      </c>
      <c r="C23" s="1" t="s">
        <v>5</v>
      </c>
      <c r="D23" s="1">
        <v>470</v>
      </c>
    </row>
    <row r="24" spans="1:4" x14ac:dyDescent="0.25">
      <c r="A24" s="2">
        <v>43947</v>
      </c>
      <c r="B24" s="1" t="s">
        <v>10</v>
      </c>
      <c r="C24" s="1" t="s">
        <v>5</v>
      </c>
      <c r="D24" s="1">
        <v>1955</v>
      </c>
    </row>
    <row r="25" spans="1:4" x14ac:dyDescent="0.25">
      <c r="A25" s="2">
        <v>43947</v>
      </c>
      <c r="B25" s="1" t="s">
        <v>10</v>
      </c>
      <c r="C25" s="1" t="s">
        <v>11</v>
      </c>
      <c r="D25" s="1">
        <v>200</v>
      </c>
    </row>
    <row r="26" spans="1:4" x14ac:dyDescent="0.25">
      <c r="A26" s="2">
        <v>43947</v>
      </c>
      <c r="B26" s="1" t="s">
        <v>3</v>
      </c>
      <c r="C26" s="1" t="s">
        <v>11</v>
      </c>
      <c r="D26" s="1">
        <v>5030</v>
      </c>
    </row>
    <row r="27" spans="1:4" x14ac:dyDescent="0.25">
      <c r="A27" s="2">
        <v>43947</v>
      </c>
      <c r="B27" s="1" t="s">
        <v>9</v>
      </c>
      <c r="C27" s="1" t="s">
        <v>11</v>
      </c>
      <c r="D27" s="1">
        <v>3280</v>
      </c>
    </row>
    <row r="28" spans="1:4" x14ac:dyDescent="0.25">
      <c r="A28" s="2">
        <v>43951</v>
      </c>
      <c r="B28" s="1" t="s">
        <v>3</v>
      </c>
      <c r="C28" s="1" t="s">
        <v>11</v>
      </c>
      <c r="D28" s="1">
        <v>1200</v>
      </c>
    </row>
    <row r="29" spans="1:4" x14ac:dyDescent="0.25">
      <c r="A29" s="2">
        <v>43951</v>
      </c>
      <c r="B29" s="1" t="s">
        <v>3</v>
      </c>
      <c r="C29" s="1" t="s">
        <v>5</v>
      </c>
      <c r="D29" s="1">
        <v>200</v>
      </c>
    </row>
    <row r="30" spans="1:4" x14ac:dyDescent="0.25">
      <c r="A30" s="2">
        <v>43951</v>
      </c>
      <c r="B30" s="1" t="s">
        <v>9</v>
      </c>
      <c r="C30" s="1" t="s">
        <v>5</v>
      </c>
      <c r="D30" s="1">
        <v>540</v>
      </c>
    </row>
  </sheetData>
  <dataValidations count="2">
    <dataValidation type="list" allowBlank="1" showInputMessage="1" showErrorMessage="1" sqref="B1:B1048576" xr:uid="{39CCAE25-F884-4D58-9E15-2AD901C686DD}">
      <formula1>"grocery, Fruits &amp; Veg, Fruits, Vegetables, Gas cylinder refill, Milk"</formula1>
    </dataValidation>
    <dataValidation type="list" allowBlank="1" showInputMessage="1" showErrorMessage="1" sqref="C1:C1048576" xr:uid="{34658697-FCA8-42C0-8426-EE26FF773F4B}">
      <formula1>"Abid, Shabbar, Debanjan, Mustafa, Mehlam, Eco construction account"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7954231A76C44B0D04C9AEE4292A8" ma:contentTypeVersion="13" ma:contentTypeDescription="Create a new document." ma:contentTypeScope="" ma:versionID="f21f8febc2e7481203de06b5ed751ac4">
  <xsd:schema xmlns:xsd="http://www.w3.org/2001/XMLSchema" xmlns:xs="http://www.w3.org/2001/XMLSchema" xmlns:p="http://schemas.microsoft.com/office/2006/metadata/properties" xmlns:ns3="bcc01d59-85de-4ef9-881e-76d8b6a6f841" xmlns:ns4="4b1de6fe-44aa-4e13-b7e7-ab260d1ea5f8" targetNamespace="http://schemas.microsoft.com/office/2006/metadata/properties" ma:root="true" ma:fieldsID="2de923821f2856d079a2b4c9c01261f9" ns3:_="" ns4:_="">
    <xsd:import namespace="bcc01d59-85de-4ef9-881e-76d8b6a6f841"/>
    <xsd:import namespace="4b1de6fe-44aa-4e13-b7e7-ab260d1ea5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01d59-85de-4ef9-881e-76d8b6a6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de6fe-44aa-4e13-b7e7-ab260d1ea5f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945A3F-9C52-4BA9-AE22-51F300CCC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01d59-85de-4ef9-881e-76d8b6a6f841"/>
    <ds:schemaRef ds:uri="4b1de6fe-44aa-4e13-b7e7-ab260d1ea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C05190-FB88-4881-A3C1-B615330F93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08B306-0E5B-4FDF-91D4-D11E5C913FD5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4b1de6fe-44aa-4e13-b7e7-ab260d1ea5f8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cc01d59-85de-4ef9-881e-76d8b6a6f84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2020-05-02T05:42:27Z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0x0101004257954231A76C44B0D04C9AEE4292A8</vt:lpwstr>
  </property>
</Properties>
</file>