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660" yWindow="-13440" windowWidth="25040" windowHeight="19880" tabRatio="500" activeTab="2"/>
  </bookViews>
  <sheets>
    <sheet name="axons_08_NMN (1).csv" sheetId="1" r:id="rId1"/>
    <sheet name="bodies_08_NMN" sheetId="2" r:id="rId2"/>
    <sheet name="AXONS" sheetId="3" r:id="rId3"/>
    <sheet name="BODI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3" l="1"/>
  <c r="Q29" i="3"/>
  <c r="Q28" i="3"/>
  <c r="Q27" i="3"/>
  <c r="Q26" i="3"/>
  <c r="P30" i="3"/>
  <c r="P29" i="3"/>
  <c r="P28" i="3"/>
  <c r="P27" i="3"/>
  <c r="P26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H28" i="3"/>
  <c r="I28" i="3"/>
  <c r="J28" i="3"/>
  <c r="K28" i="3"/>
  <c r="L28" i="3"/>
  <c r="M28" i="3"/>
  <c r="N28" i="3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G27" i="3"/>
  <c r="G28" i="3"/>
  <c r="G29" i="3"/>
  <c r="G30" i="3"/>
  <c r="G26" i="3"/>
  <c r="F16" i="4"/>
  <c r="P29" i="4"/>
  <c r="P30" i="4"/>
  <c r="Q29" i="4"/>
  <c r="Q30" i="4"/>
  <c r="R29" i="4"/>
  <c r="R30" i="4"/>
  <c r="O32" i="4"/>
  <c r="AD29" i="4"/>
  <c r="AD30" i="4"/>
  <c r="G29" i="4"/>
  <c r="G30" i="4"/>
  <c r="H29" i="4"/>
  <c r="H30" i="4"/>
  <c r="I29" i="4"/>
  <c r="I30" i="4"/>
  <c r="F31" i="4"/>
  <c r="AD31" i="4"/>
  <c r="AC29" i="4"/>
  <c r="AC30" i="4"/>
  <c r="AC31" i="4"/>
  <c r="AB29" i="4"/>
  <c r="AB30" i="4"/>
  <c r="AB31" i="4"/>
  <c r="AA29" i="4"/>
  <c r="AA30" i="4"/>
  <c r="AA31" i="4"/>
  <c r="Z29" i="4"/>
  <c r="Z30" i="4"/>
  <c r="Z31" i="4"/>
  <c r="Y29" i="4"/>
  <c r="Y30" i="4"/>
  <c r="Y31" i="4"/>
  <c r="X29" i="4"/>
  <c r="X30" i="4"/>
  <c r="X31" i="4"/>
  <c r="W29" i="4"/>
  <c r="W30" i="4"/>
  <c r="W31" i="4"/>
  <c r="V29" i="4"/>
  <c r="V30" i="4"/>
  <c r="V31" i="4"/>
  <c r="U29" i="4"/>
  <c r="U30" i="4"/>
  <c r="U31" i="4"/>
  <c r="T29" i="4"/>
  <c r="T30" i="4"/>
  <c r="T31" i="4"/>
  <c r="S29" i="4"/>
  <c r="S30" i="4"/>
  <c r="S31" i="4"/>
  <c r="R31" i="4"/>
  <c r="Q31" i="4"/>
  <c r="P31" i="4"/>
  <c r="O29" i="4"/>
  <c r="O30" i="4"/>
  <c r="O31" i="4"/>
  <c r="N29" i="4"/>
  <c r="N30" i="4"/>
  <c r="N31" i="4"/>
  <c r="M29" i="4"/>
  <c r="M30" i="4"/>
  <c r="M31" i="4"/>
  <c r="L29" i="4"/>
  <c r="L30" i="4"/>
  <c r="L31" i="4"/>
  <c r="K29" i="4"/>
  <c r="K30" i="4"/>
  <c r="K31" i="4"/>
  <c r="J29" i="4"/>
  <c r="J30" i="4"/>
  <c r="J31" i="4"/>
  <c r="I31" i="4"/>
  <c r="H31" i="4"/>
  <c r="G31" i="4"/>
  <c r="P14" i="4"/>
  <c r="P15" i="4"/>
  <c r="Q14" i="4"/>
  <c r="Q15" i="4"/>
  <c r="R14" i="4"/>
  <c r="R15" i="4"/>
  <c r="O17" i="4"/>
  <c r="AD14" i="4"/>
  <c r="AD15" i="4"/>
  <c r="G14" i="4"/>
  <c r="G15" i="4"/>
  <c r="H14" i="4"/>
  <c r="H15" i="4"/>
  <c r="I14" i="4"/>
  <c r="I15" i="4"/>
  <c r="AD16" i="4"/>
  <c r="AC14" i="4"/>
  <c r="AC15" i="4"/>
  <c r="AC16" i="4"/>
  <c r="AB14" i="4"/>
  <c r="AB15" i="4"/>
  <c r="AB16" i="4"/>
  <c r="AA14" i="4"/>
  <c r="AA15" i="4"/>
  <c r="AA16" i="4"/>
  <c r="Z14" i="4"/>
  <c r="Z15" i="4"/>
  <c r="Z16" i="4"/>
  <c r="Y14" i="4"/>
  <c r="Y15" i="4"/>
  <c r="Y16" i="4"/>
  <c r="X14" i="4"/>
  <c r="X15" i="4"/>
  <c r="X16" i="4"/>
  <c r="W14" i="4"/>
  <c r="W15" i="4"/>
  <c r="W16" i="4"/>
  <c r="V14" i="4"/>
  <c r="V15" i="4"/>
  <c r="V16" i="4"/>
  <c r="U14" i="4"/>
  <c r="U15" i="4"/>
  <c r="U16" i="4"/>
  <c r="T14" i="4"/>
  <c r="T15" i="4"/>
  <c r="T16" i="4"/>
  <c r="S14" i="4"/>
  <c r="S15" i="4"/>
  <c r="S16" i="4"/>
  <c r="R16" i="4"/>
  <c r="Q16" i="4"/>
  <c r="P16" i="4"/>
  <c r="O14" i="4"/>
  <c r="O15" i="4"/>
  <c r="O16" i="4"/>
  <c r="N14" i="4"/>
  <c r="N15" i="4"/>
  <c r="N16" i="4"/>
  <c r="M14" i="4"/>
  <c r="M15" i="4"/>
  <c r="M16" i="4"/>
  <c r="L14" i="4"/>
  <c r="L15" i="4"/>
  <c r="L16" i="4"/>
  <c r="K14" i="4"/>
  <c r="K15" i="4"/>
  <c r="K16" i="4"/>
  <c r="J14" i="4"/>
  <c r="J15" i="4"/>
  <c r="J16" i="4"/>
  <c r="I16" i="4"/>
  <c r="H16" i="4"/>
  <c r="G16" i="4"/>
  <c r="P24" i="3"/>
  <c r="Q24" i="3"/>
  <c r="R24" i="3"/>
  <c r="O26" i="3"/>
  <c r="AD24" i="3"/>
  <c r="G24" i="3"/>
  <c r="H24" i="3"/>
  <c r="I24" i="3"/>
  <c r="F25" i="3"/>
  <c r="AD25" i="3"/>
  <c r="AC24" i="3"/>
  <c r="AC25" i="3"/>
  <c r="AB24" i="3"/>
  <c r="AB25" i="3"/>
  <c r="AA24" i="3"/>
  <c r="AA25" i="3"/>
  <c r="Z24" i="3"/>
  <c r="Z25" i="3"/>
  <c r="Y24" i="3"/>
  <c r="Y25" i="3"/>
  <c r="X24" i="3"/>
  <c r="X25" i="3"/>
  <c r="W24" i="3"/>
  <c r="W25" i="3"/>
  <c r="V24" i="3"/>
  <c r="V25" i="3"/>
  <c r="U24" i="3"/>
  <c r="U25" i="3"/>
  <c r="T24" i="3"/>
  <c r="T25" i="3"/>
  <c r="S24" i="3"/>
  <c r="S25" i="3"/>
  <c r="R25" i="3"/>
  <c r="Q25" i="3"/>
  <c r="P25" i="3"/>
  <c r="O24" i="3"/>
  <c r="O25" i="3"/>
  <c r="N24" i="3"/>
  <c r="N25" i="3"/>
  <c r="M24" i="3"/>
  <c r="M25" i="3"/>
  <c r="L24" i="3"/>
  <c r="L25" i="3"/>
  <c r="K24" i="3"/>
  <c r="K25" i="3"/>
  <c r="J24" i="3"/>
  <c r="J25" i="3"/>
  <c r="I25" i="3"/>
  <c r="H25" i="3"/>
  <c r="G25" i="3"/>
  <c r="Z15" i="3"/>
  <c r="AA15" i="3"/>
  <c r="AB15" i="3"/>
  <c r="AC15" i="3"/>
  <c r="AD15" i="3"/>
  <c r="Y15" i="3"/>
  <c r="Q15" i="3"/>
  <c r="R15" i="3"/>
  <c r="S15" i="3"/>
  <c r="T15" i="3"/>
  <c r="U15" i="3"/>
  <c r="V15" i="3"/>
  <c r="W15" i="3"/>
  <c r="X15" i="3"/>
  <c r="P15" i="3"/>
  <c r="O16" i="3"/>
  <c r="H15" i="3"/>
  <c r="I15" i="3"/>
  <c r="J15" i="3"/>
  <c r="K15" i="3"/>
  <c r="L15" i="3"/>
  <c r="M15" i="3"/>
  <c r="N15" i="3"/>
  <c r="O15" i="3"/>
  <c r="G15" i="3"/>
  <c r="F15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G14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G2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G13" i="3"/>
</calcChain>
</file>

<file path=xl/sharedStrings.xml><?xml version="1.0" encoding="utf-8"?>
<sst xmlns="http://schemas.openxmlformats.org/spreadsheetml/2006/main" count="2103" uniqueCount="105">
  <si>
    <t>label</t>
  </si>
  <si>
    <t>metaGroupId</t>
  </si>
  <si>
    <t>groupId</t>
  </si>
  <si>
    <t>goodPeakCount</t>
  </si>
  <si>
    <t>medMz</t>
  </si>
  <si>
    <t>medRt</t>
  </si>
  <si>
    <t>maxQuality</t>
  </si>
  <si>
    <t>note</t>
  </si>
  <si>
    <t>compound</t>
  </si>
  <si>
    <t>compoundId</t>
  </si>
  <si>
    <t>expectedRtDiff</t>
  </si>
  <si>
    <t>ppmDiff</t>
  </si>
  <si>
    <t>parent</t>
  </si>
  <si>
    <t>NTH01</t>
  </si>
  <si>
    <t>NTH02</t>
  </si>
  <si>
    <t>NTH03</t>
  </si>
  <si>
    <t>NTH04</t>
  </si>
  <si>
    <t>NTH05</t>
  </si>
  <si>
    <t>NTH06</t>
  </si>
  <si>
    <t>NTH07</t>
  </si>
  <si>
    <t>NTH08</t>
  </si>
  <si>
    <t>NTH09</t>
  </si>
  <si>
    <t>NTH10</t>
  </si>
  <si>
    <t>NTH11</t>
  </si>
  <si>
    <t>NTH12</t>
  </si>
  <si>
    <t>NTH13</t>
  </si>
  <si>
    <t>NTH14</t>
  </si>
  <si>
    <t>NTH15</t>
  </si>
  <si>
    <t>NTH16</t>
  </si>
  <si>
    <t>NTH17</t>
  </si>
  <si>
    <t>NTH18</t>
  </si>
  <si>
    <t>NTH19</t>
  </si>
  <si>
    <t>NTH20</t>
  </si>
  <si>
    <t>NTH21</t>
  </si>
  <si>
    <t>NTH22</t>
  </si>
  <si>
    <t>NTH23</t>
  </si>
  <si>
    <t>NTH24</t>
  </si>
  <si>
    <t>C12 PARENT</t>
  </si>
  <si>
    <t>nicotinamide</t>
  </si>
  <si>
    <t>C00153</t>
  </si>
  <si>
    <t>D-label-1</t>
  </si>
  <si>
    <t>D-label-2</t>
  </si>
  <si>
    <t>D-label-3</t>
  </si>
  <si>
    <t>D-label-4</t>
  </si>
  <si>
    <t>No peak</t>
  </si>
  <si>
    <t>N/A</t>
  </si>
  <si>
    <t>D-label-5</t>
  </si>
  <si>
    <t>D-label-6</t>
  </si>
  <si>
    <t>Nicotinamide ribotide</t>
  </si>
  <si>
    <t>C00455</t>
  </si>
  <si>
    <t>D-label-7</t>
  </si>
  <si>
    <t>D-label-8</t>
  </si>
  <si>
    <t>D-label-9</t>
  </si>
  <si>
    <t>D-label-10</t>
  </si>
  <si>
    <t>D-label-11</t>
  </si>
  <si>
    <t>D-label-12</t>
  </si>
  <si>
    <t>D-label-13</t>
  </si>
  <si>
    <t>D-label-14</t>
  </si>
  <si>
    <t>D-label-15</t>
  </si>
  <si>
    <t>NAD+</t>
  </si>
  <si>
    <t>C00003</t>
  </si>
  <si>
    <t>D-label-16</t>
  </si>
  <si>
    <t>D-label-17</t>
  </si>
  <si>
    <t>D-label-18</t>
  </si>
  <si>
    <t>D-label-19</t>
  </si>
  <si>
    <t>D-label-20</t>
  </si>
  <si>
    <t>D-label-21</t>
  </si>
  <si>
    <t>D-label-22</t>
  </si>
  <si>
    <t>D-label-23</t>
  </si>
  <si>
    <t>D-label-24</t>
  </si>
  <si>
    <t>D-label-25</t>
  </si>
  <si>
    <t>D-label-26</t>
  </si>
  <si>
    <t>D-label-27</t>
  </si>
  <si>
    <t>NADH</t>
  </si>
  <si>
    <t>C00004</t>
  </si>
  <si>
    <t>D-label-28</t>
  </si>
  <si>
    <t>D-label-29</t>
  </si>
  <si>
    <t>tyrosine</t>
  </si>
  <si>
    <t>C00082</t>
  </si>
  <si>
    <t>histidine</t>
  </si>
  <si>
    <t>C00135</t>
  </si>
  <si>
    <t>NTH25</t>
  </si>
  <si>
    <t>NTH26</t>
  </si>
  <si>
    <t>NTH27</t>
  </si>
  <si>
    <t>NTH28</t>
  </si>
  <si>
    <t>NTH29</t>
  </si>
  <si>
    <t>NTH30</t>
  </si>
  <si>
    <t>NTH31</t>
  </si>
  <si>
    <t>NTH32</t>
  </si>
  <si>
    <t>NTH33</t>
  </si>
  <si>
    <t>NTH34</t>
  </si>
  <si>
    <t>NTH35</t>
  </si>
  <si>
    <t>NTH36</t>
  </si>
  <si>
    <t>NTH37</t>
  </si>
  <si>
    <t>NTH38</t>
  </si>
  <si>
    <t>NTH39</t>
  </si>
  <si>
    <t>NTH40</t>
  </si>
  <si>
    <t>NTH41</t>
  </si>
  <si>
    <t>NTH42</t>
  </si>
  <si>
    <t>NTH43</t>
  </si>
  <si>
    <t>NTH44</t>
  </si>
  <si>
    <t>NTH45</t>
  </si>
  <si>
    <t>NTH46</t>
  </si>
  <si>
    <t>NTH47</t>
  </si>
  <si>
    <t>NTH48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</si>
</sst>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workbookViewId="0">
      <selection activeCell="H1" sqref="H1:AK1048576"/>
    </sheetView>
  </sheetViews>
  <sheetFormatPr baseColWidth="10" defaultRowHeight="15" x14ac:dyDescent="0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B2">
        <v>0</v>
      </c>
      <c r="C2">
        <v>1</v>
      </c>
      <c r="D2">
        <v>24</v>
      </c>
      <c r="E2">
        <v>123.0551</v>
      </c>
      <c r="F2">
        <v>11.59943</v>
      </c>
      <c r="G2">
        <v>0.94200209999999995</v>
      </c>
      <c r="H2" t="s">
        <v>37</v>
      </c>
      <c r="I2" t="s">
        <v>38</v>
      </c>
      <c r="J2" t="s">
        <v>39</v>
      </c>
      <c r="K2">
        <v>-1</v>
      </c>
      <c r="L2">
        <v>8251.6949999999997</v>
      </c>
      <c r="M2">
        <v>123.0551</v>
      </c>
      <c r="N2">
        <v>770420.2</v>
      </c>
      <c r="O2">
        <v>823638.8</v>
      </c>
      <c r="P2">
        <v>755496</v>
      </c>
      <c r="Q2">
        <v>963750.2</v>
      </c>
      <c r="R2">
        <v>1026120</v>
      </c>
      <c r="S2">
        <v>1195216</v>
      </c>
      <c r="T2">
        <v>855606.2</v>
      </c>
      <c r="U2">
        <v>906004.2</v>
      </c>
      <c r="V2">
        <v>908957.7</v>
      </c>
      <c r="W2">
        <v>1121106</v>
      </c>
      <c r="X2">
        <v>1143632</v>
      </c>
      <c r="Y2">
        <v>1178170</v>
      </c>
      <c r="Z2">
        <v>1238316</v>
      </c>
      <c r="AA2">
        <v>1339279</v>
      </c>
      <c r="AB2">
        <v>1352162</v>
      </c>
      <c r="AC2">
        <v>1775464</v>
      </c>
      <c r="AD2">
        <v>1320691</v>
      </c>
      <c r="AE2">
        <v>1357289</v>
      </c>
      <c r="AF2">
        <v>1060101</v>
      </c>
      <c r="AG2">
        <v>1331917</v>
      </c>
      <c r="AH2">
        <v>991770.5</v>
      </c>
      <c r="AI2">
        <v>913675.7</v>
      </c>
      <c r="AJ2">
        <v>1145681</v>
      </c>
      <c r="AK2">
        <v>1405677</v>
      </c>
    </row>
    <row r="3" spans="1:37">
      <c r="B3">
        <v>0</v>
      </c>
      <c r="C3">
        <v>2</v>
      </c>
      <c r="D3">
        <v>16</v>
      </c>
      <c r="E3">
        <v>124.06140000000001</v>
      </c>
      <c r="F3">
        <v>11.603859999999999</v>
      </c>
      <c r="G3">
        <v>0.94200209999999995</v>
      </c>
      <c r="H3" t="s">
        <v>40</v>
      </c>
      <c r="I3" t="s">
        <v>38</v>
      </c>
      <c r="J3" t="s">
        <v>39</v>
      </c>
      <c r="K3">
        <v>-1</v>
      </c>
      <c r="L3">
        <v>16496.759999999998</v>
      </c>
      <c r="M3">
        <v>123.0551</v>
      </c>
      <c r="N3">
        <v>13850.69</v>
      </c>
      <c r="O3">
        <v>13730.43</v>
      </c>
      <c r="P3">
        <v>0</v>
      </c>
      <c r="Q3">
        <v>0</v>
      </c>
      <c r="R3">
        <v>0</v>
      </c>
      <c r="S3">
        <v>13113.61</v>
      </c>
      <c r="T3">
        <v>0</v>
      </c>
      <c r="U3">
        <v>0</v>
      </c>
      <c r="V3">
        <v>0</v>
      </c>
      <c r="W3">
        <v>8196.9349999999995</v>
      </c>
      <c r="X3">
        <v>10338.299999999999</v>
      </c>
      <c r="Y3">
        <v>9551.5949999999993</v>
      </c>
      <c r="Z3">
        <v>9748.0859999999993</v>
      </c>
      <c r="AA3">
        <v>8922.6149999999998</v>
      </c>
      <c r="AB3">
        <v>0</v>
      </c>
      <c r="AC3">
        <v>10384.52</v>
      </c>
      <c r="AD3">
        <v>0</v>
      </c>
      <c r="AE3">
        <v>8494.9740000000002</v>
      </c>
      <c r="AF3">
        <v>11088.74</v>
      </c>
      <c r="AG3">
        <v>9185.1039999999994</v>
      </c>
      <c r="AH3">
        <v>7457.8680000000004</v>
      </c>
      <c r="AI3">
        <v>6980.2579999999998</v>
      </c>
      <c r="AJ3">
        <v>9050.7549999999992</v>
      </c>
      <c r="AK3">
        <v>8258.5069999999996</v>
      </c>
    </row>
    <row r="4" spans="1:37">
      <c r="B4">
        <v>0</v>
      </c>
      <c r="C4">
        <v>3</v>
      </c>
      <c r="D4">
        <v>18</v>
      </c>
      <c r="E4">
        <v>125.0677</v>
      </c>
      <c r="F4">
        <v>11.589689999999999</v>
      </c>
      <c r="G4">
        <v>0.94200209999999995</v>
      </c>
      <c r="H4" t="s">
        <v>41</v>
      </c>
      <c r="I4" t="s">
        <v>38</v>
      </c>
      <c r="J4" t="s">
        <v>39</v>
      </c>
      <c r="K4">
        <v>-1</v>
      </c>
      <c r="L4">
        <v>24741.77</v>
      </c>
      <c r="M4">
        <v>123.0551</v>
      </c>
      <c r="N4">
        <v>69172.06</v>
      </c>
      <c r="O4">
        <v>76469.47</v>
      </c>
      <c r="P4">
        <v>48854.46</v>
      </c>
      <c r="Q4">
        <v>11194.2</v>
      </c>
      <c r="R4">
        <v>79470.41</v>
      </c>
      <c r="S4">
        <v>54940.28</v>
      </c>
      <c r="T4">
        <v>30632</v>
      </c>
      <c r="U4">
        <v>0</v>
      </c>
      <c r="V4">
        <v>0</v>
      </c>
      <c r="W4">
        <v>27410.69</v>
      </c>
      <c r="X4">
        <v>52476.2</v>
      </c>
      <c r="Y4">
        <v>44551.66</v>
      </c>
      <c r="Z4">
        <v>10505.69</v>
      </c>
      <c r="AA4">
        <v>19488.78</v>
      </c>
      <c r="AB4">
        <v>45803.59</v>
      </c>
      <c r="AC4">
        <v>0</v>
      </c>
      <c r="AD4">
        <v>6824.3119999999999</v>
      </c>
      <c r="AE4">
        <v>0</v>
      </c>
      <c r="AF4">
        <v>40157.83</v>
      </c>
      <c r="AG4">
        <v>40367.97</v>
      </c>
      <c r="AH4">
        <v>24705.279999999999</v>
      </c>
      <c r="AI4">
        <v>0</v>
      </c>
      <c r="AJ4">
        <v>3477.4389999999999</v>
      </c>
      <c r="AK4">
        <v>0</v>
      </c>
    </row>
    <row r="5" spans="1:37">
      <c r="B5">
        <v>0</v>
      </c>
      <c r="C5">
        <v>4</v>
      </c>
      <c r="D5">
        <v>19</v>
      </c>
      <c r="E5">
        <v>126.074</v>
      </c>
      <c r="F5">
        <v>11.55524</v>
      </c>
      <c r="G5">
        <v>0.94200209999999995</v>
      </c>
      <c r="H5" t="s">
        <v>42</v>
      </c>
      <c r="I5" t="s">
        <v>38</v>
      </c>
      <c r="J5" t="s">
        <v>39</v>
      </c>
      <c r="K5">
        <v>-1</v>
      </c>
      <c r="L5">
        <v>32986.71</v>
      </c>
      <c r="M5">
        <v>123.0551</v>
      </c>
      <c r="N5">
        <v>331989.8</v>
      </c>
      <c r="O5">
        <v>371472.9</v>
      </c>
      <c r="P5">
        <v>225894.5</v>
      </c>
      <c r="Q5">
        <v>45766.74</v>
      </c>
      <c r="R5">
        <v>323687.7</v>
      </c>
      <c r="S5">
        <v>246027.7</v>
      </c>
      <c r="T5">
        <v>153649.9</v>
      </c>
      <c r="U5">
        <v>13213.09</v>
      </c>
      <c r="V5">
        <v>0</v>
      </c>
      <c r="W5">
        <v>172817.5</v>
      </c>
      <c r="X5">
        <v>292166.40000000002</v>
      </c>
      <c r="Y5">
        <v>263922.7</v>
      </c>
      <c r="Z5">
        <v>67657.23</v>
      </c>
      <c r="AA5">
        <v>110487.9</v>
      </c>
      <c r="AB5">
        <v>223151.9</v>
      </c>
      <c r="AC5">
        <v>152823.20000000001</v>
      </c>
      <c r="AD5">
        <v>37382.86</v>
      </c>
      <c r="AE5">
        <v>0</v>
      </c>
      <c r="AF5">
        <v>166645.70000000001</v>
      </c>
      <c r="AG5">
        <v>162449.79999999999</v>
      </c>
      <c r="AH5">
        <v>113683.7</v>
      </c>
      <c r="AI5">
        <v>0</v>
      </c>
      <c r="AJ5">
        <v>0</v>
      </c>
      <c r="AK5">
        <v>0</v>
      </c>
    </row>
    <row r="6" spans="1:37">
      <c r="B6">
        <v>0</v>
      </c>
      <c r="C6">
        <v>5</v>
      </c>
      <c r="D6">
        <v>24</v>
      </c>
      <c r="E6">
        <v>127.0802</v>
      </c>
      <c r="F6">
        <v>11.52777</v>
      </c>
      <c r="G6">
        <v>0.94200209999999995</v>
      </c>
      <c r="H6" t="s">
        <v>43</v>
      </c>
      <c r="I6" t="s">
        <v>38</v>
      </c>
      <c r="J6" t="s">
        <v>39</v>
      </c>
      <c r="K6">
        <v>-1</v>
      </c>
      <c r="L6">
        <v>41231.160000000003</v>
      </c>
      <c r="M6">
        <v>123.0551</v>
      </c>
      <c r="N6">
        <v>865597.5</v>
      </c>
      <c r="O6">
        <v>1305038</v>
      </c>
      <c r="P6">
        <v>1013211</v>
      </c>
      <c r="Q6">
        <v>15947.43</v>
      </c>
      <c r="R6">
        <v>17083.25</v>
      </c>
      <c r="S6">
        <v>28070.93</v>
      </c>
      <c r="T6">
        <v>15955.9</v>
      </c>
      <c r="U6">
        <v>15739.87</v>
      </c>
      <c r="V6">
        <v>17197.650000000001</v>
      </c>
      <c r="W6">
        <v>623226.9</v>
      </c>
      <c r="X6">
        <v>837261.8</v>
      </c>
      <c r="Y6">
        <v>717431.2</v>
      </c>
      <c r="Z6">
        <v>22640.13</v>
      </c>
      <c r="AA6">
        <v>21615.77</v>
      </c>
      <c r="AB6">
        <v>20984.400000000001</v>
      </c>
      <c r="AC6">
        <v>41644.980000000003</v>
      </c>
      <c r="AD6">
        <v>22532.32</v>
      </c>
      <c r="AE6">
        <v>37792.959999999999</v>
      </c>
      <c r="AF6">
        <v>18875.330000000002</v>
      </c>
      <c r="AG6">
        <v>31564.49</v>
      </c>
      <c r="AH6">
        <v>20924.189999999999</v>
      </c>
      <c r="AI6">
        <v>18123.62</v>
      </c>
      <c r="AJ6">
        <v>21652.7</v>
      </c>
      <c r="AK6">
        <v>32731.13</v>
      </c>
    </row>
    <row r="7" spans="1:37">
      <c r="A7" t="s">
        <v>44</v>
      </c>
      <c r="B7">
        <v>0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46</v>
      </c>
      <c r="I7" t="s">
        <v>38</v>
      </c>
      <c r="J7" t="s">
        <v>39</v>
      </c>
      <c r="K7" t="s">
        <v>45</v>
      </c>
      <c r="L7" t="s">
        <v>45</v>
      </c>
      <c r="M7">
        <v>123.0551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B8">
        <v>0</v>
      </c>
      <c r="C8">
        <v>6</v>
      </c>
      <c r="D8">
        <v>1</v>
      </c>
      <c r="E8">
        <v>129.0926</v>
      </c>
      <c r="F8">
        <v>11.598319999999999</v>
      </c>
      <c r="G8">
        <v>0.94200209999999995</v>
      </c>
      <c r="H8" t="s">
        <v>47</v>
      </c>
      <c r="I8" t="s">
        <v>38</v>
      </c>
      <c r="J8" t="s">
        <v>39</v>
      </c>
      <c r="K8">
        <v>-1</v>
      </c>
      <c r="L8">
        <v>57719.98</v>
      </c>
      <c r="M8">
        <v>123.0551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493.28829999999999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B9">
        <v>0</v>
      </c>
      <c r="C9">
        <v>7</v>
      </c>
      <c r="D9">
        <v>24</v>
      </c>
      <c r="E9">
        <v>335.0634</v>
      </c>
      <c r="F9">
        <v>8.0784000000000002</v>
      </c>
      <c r="G9">
        <v>0.94200209999999995</v>
      </c>
      <c r="H9" t="s">
        <v>37</v>
      </c>
      <c r="I9" t="s">
        <v>48</v>
      </c>
      <c r="J9" t="s">
        <v>49</v>
      </c>
      <c r="K9">
        <v>-1</v>
      </c>
      <c r="L9">
        <v>3013.694</v>
      </c>
      <c r="M9">
        <v>335.0634</v>
      </c>
      <c r="N9">
        <v>4913.0550000000003</v>
      </c>
      <c r="O9">
        <v>5170.2870000000003</v>
      </c>
      <c r="P9">
        <v>3764.5</v>
      </c>
      <c r="Q9">
        <v>127553.2</v>
      </c>
      <c r="R9">
        <v>273944.59999999998</v>
      </c>
      <c r="S9">
        <v>151682</v>
      </c>
      <c r="T9">
        <v>176882.5</v>
      </c>
      <c r="U9">
        <v>182152.4</v>
      </c>
      <c r="V9">
        <v>149849.60000000001</v>
      </c>
      <c r="W9">
        <v>571568.6</v>
      </c>
      <c r="X9">
        <v>959963</v>
      </c>
      <c r="Y9">
        <v>757326.7</v>
      </c>
      <c r="Z9">
        <v>1156390</v>
      </c>
      <c r="AA9">
        <v>1200792</v>
      </c>
      <c r="AB9">
        <v>1393444</v>
      </c>
      <c r="AC9">
        <v>2892520</v>
      </c>
      <c r="AD9">
        <v>1709273</v>
      </c>
      <c r="AE9">
        <v>2033881</v>
      </c>
      <c r="AF9">
        <v>678869.9</v>
      </c>
      <c r="AG9">
        <v>1365049</v>
      </c>
      <c r="AH9">
        <v>588455.9</v>
      </c>
      <c r="AI9">
        <v>913357.2</v>
      </c>
      <c r="AJ9">
        <v>1146820</v>
      </c>
      <c r="AK9">
        <v>1368913</v>
      </c>
    </row>
    <row r="10" spans="1:37">
      <c r="B10">
        <v>0</v>
      </c>
      <c r="C10">
        <v>8</v>
      </c>
      <c r="D10">
        <v>7</v>
      </c>
      <c r="E10">
        <v>336.06689999999998</v>
      </c>
      <c r="F10">
        <v>8.0714769999999998</v>
      </c>
      <c r="G10">
        <v>0.94200209999999995</v>
      </c>
      <c r="H10" t="s">
        <v>40</v>
      </c>
      <c r="I10" t="s">
        <v>48</v>
      </c>
      <c r="J10" t="s">
        <v>49</v>
      </c>
      <c r="K10">
        <v>-1</v>
      </c>
      <c r="L10">
        <v>6017.7960000000003</v>
      </c>
      <c r="M10">
        <v>335.0634</v>
      </c>
      <c r="N10">
        <v>0</v>
      </c>
      <c r="O10">
        <v>0</v>
      </c>
      <c r="P10">
        <v>0</v>
      </c>
      <c r="Q10">
        <v>3986.1770000000001</v>
      </c>
      <c r="R10">
        <v>0</v>
      </c>
      <c r="S10">
        <v>6575.7179999999998</v>
      </c>
      <c r="T10">
        <v>4760.2340000000004</v>
      </c>
      <c r="U10">
        <v>12821.41</v>
      </c>
      <c r="V10">
        <v>11258.82</v>
      </c>
      <c r="W10">
        <v>24741.24</v>
      </c>
      <c r="X10">
        <v>0</v>
      </c>
      <c r="Y10">
        <v>0</v>
      </c>
      <c r="Z10">
        <v>0</v>
      </c>
      <c r="AA10">
        <v>89311.23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B11">
        <v>0</v>
      </c>
      <c r="C11">
        <v>9</v>
      </c>
      <c r="D11">
        <v>17</v>
      </c>
      <c r="E11">
        <v>337.07580000000002</v>
      </c>
      <c r="F11">
        <v>8.0572739999999996</v>
      </c>
      <c r="G11">
        <v>0.94200209999999995</v>
      </c>
      <c r="H11" t="s">
        <v>41</v>
      </c>
      <c r="I11" t="s">
        <v>48</v>
      </c>
      <c r="J11" t="s">
        <v>49</v>
      </c>
      <c r="K11">
        <v>-1</v>
      </c>
      <c r="L11">
        <v>9037.9760000000006</v>
      </c>
      <c r="M11">
        <v>335.0634</v>
      </c>
      <c r="N11">
        <v>10487.73</v>
      </c>
      <c r="O11">
        <v>0</v>
      </c>
      <c r="P11">
        <v>8879.4809999999998</v>
      </c>
      <c r="Q11">
        <v>12265.89</v>
      </c>
      <c r="R11">
        <v>49727.23</v>
      </c>
      <c r="S11">
        <v>22973.48</v>
      </c>
      <c r="T11">
        <v>0</v>
      </c>
      <c r="U11">
        <v>2719.797</v>
      </c>
      <c r="V11">
        <v>2557.895</v>
      </c>
      <c r="W11">
        <v>3015.1709999999998</v>
      </c>
      <c r="X11">
        <v>23573.56</v>
      </c>
      <c r="Y11">
        <v>12605</v>
      </c>
      <c r="Z11">
        <v>11228.54</v>
      </c>
      <c r="AA11">
        <v>0</v>
      </c>
      <c r="AB11">
        <v>25029.040000000001</v>
      </c>
      <c r="AC11">
        <v>5191.518</v>
      </c>
      <c r="AD11">
        <v>3588.5929999999998</v>
      </c>
      <c r="AE11">
        <v>3038.509</v>
      </c>
      <c r="AF11">
        <v>4563.6679999999997</v>
      </c>
      <c r="AG11">
        <v>12362.24</v>
      </c>
      <c r="AH11">
        <v>0</v>
      </c>
      <c r="AI11">
        <v>0</v>
      </c>
      <c r="AJ11">
        <v>0</v>
      </c>
      <c r="AK11">
        <v>0</v>
      </c>
    </row>
    <row r="12" spans="1:37">
      <c r="B12">
        <v>0</v>
      </c>
      <c r="C12">
        <v>10</v>
      </c>
      <c r="D12">
        <v>24</v>
      </c>
      <c r="E12">
        <v>338.0822</v>
      </c>
      <c r="F12">
        <v>8.0694520000000001</v>
      </c>
      <c r="G12">
        <v>0.94200209999999995</v>
      </c>
      <c r="H12" t="s">
        <v>42</v>
      </c>
      <c r="I12" t="s">
        <v>48</v>
      </c>
      <c r="J12" t="s">
        <v>49</v>
      </c>
      <c r="K12">
        <v>-1</v>
      </c>
      <c r="L12">
        <v>12050.48</v>
      </c>
      <c r="M12">
        <v>335.0634</v>
      </c>
      <c r="N12">
        <v>49242.46</v>
      </c>
      <c r="O12">
        <v>38235.620000000003</v>
      </c>
      <c r="P12">
        <v>46420.09</v>
      </c>
      <c r="Q12">
        <v>57345.69</v>
      </c>
      <c r="R12">
        <v>184227.6</v>
      </c>
      <c r="S12">
        <v>80521.820000000007</v>
      </c>
      <c r="T12">
        <v>14128.78</v>
      </c>
      <c r="U12">
        <v>14843.33</v>
      </c>
      <c r="V12">
        <v>14370.63</v>
      </c>
      <c r="W12">
        <v>41156.18</v>
      </c>
      <c r="X12">
        <v>194090.3</v>
      </c>
      <c r="Y12">
        <v>85605.26</v>
      </c>
      <c r="Z12">
        <v>88499.95</v>
      </c>
      <c r="AA12">
        <v>92024.88</v>
      </c>
      <c r="AB12">
        <v>150492</v>
      </c>
      <c r="AC12">
        <v>43686.400000000001</v>
      </c>
      <c r="AD12">
        <v>18945.45</v>
      </c>
      <c r="AE12">
        <v>24421.33</v>
      </c>
      <c r="AF12">
        <v>20757.45</v>
      </c>
      <c r="AG12">
        <v>53136.800000000003</v>
      </c>
      <c r="AH12">
        <v>14044.07</v>
      </c>
      <c r="AI12">
        <v>4137.8490000000002</v>
      </c>
      <c r="AJ12">
        <v>4061.1239999999998</v>
      </c>
      <c r="AK12">
        <v>4041.8440000000001</v>
      </c>
    </row>
    <row r="13" spans="1:37">
      <c r="B13">
        <v>0</v>
      </c>
      <c r="C13">
        <v>11</v>
      </c>
      <c r="D13">
        <v>19</v>
      </c>
      <c r="E13">
        <v>339.08769999999998</v>
      </c>
      <c r="F13">
        <v>8.0765969999999996</v>
      </c>
      <c r="G13">
        <v>0.94200209999999995</v>
      </c>
      <c r="H13" t="s">
        <v>43</v>
      </c>
      <c r="I13" t="s">
        <v>48</v>
      </c>
      <c r="J13" t="s">
        <v>49</v>
      </c>
      <c r="K13">
        <v>-1</v>
      </c>
      <c r="L13">
        <v>15060.52</v>
      </c>
      <c r="M13">
        <v>335.0634</v>
      </c>
      <c r="N13">
        <v>3235.0929999999998</v>
      </c>
      <c r="O13">
        <v>4472.3540000000003</v>
      </c>
      <c r="P13">
        <v>2777.2539999999999</v>
      </c>
      <c r="Q13">
        <v>4475.6689999999999</v>
      </c>
      <c r="R13">
        <v>6102.9880000000003</v>
      </c>
      <c r="S13">
        <v>0</v>
      </c>
      <c r="T13">
        <v>6812.5469999999996</v>
      </c>
      <c r="U13">
        <v>5861.9889999999996</v>
      </c>
      <c r="V13">
        <v>3452.4879999999998</v>
      </c>
      <c r="W13">
        <v>5153.5959999999995</v>
      </c>
      <c r="X13">
        <v>8125.5429999999997</v>
      </c>
      <c r="Y13">
        <v>5861.6459999999997</v>
      </c>
      <c r="Z13">
        <v>6109.8109999999997</v>
      </c>
      <c r="AA13">
        <v>6154.8230000000003</v>
      </c>
      <c r="AB13">
        <v>5861.3270000000002</v>
      </c>
      <c r="AC13">
        <v>0</v>
      </c>
      <c r="AD13">
        <v>0</v>
      </c>
      <c r="AE13">
        <v>0</v>
      </c>
      <c r="AF13">
        <v>1280.586</v>
      </c>
      <c r="AG13">
        <v>2532.6880000000001</v>
      </c>
      <c r="AH13">
        <v>800.51289999999995</v>
      </c>
      <c r="AI13">
        <v>691.16729999999995</v>
      </c>
      <c r="AJ13">
        <v>0</v>
      </c>
      <c r="AK13">
        <v>1168.674</v>
      </c>
    </row>
    <row r="14" spans="1:37">
      <c r="A14" t="s">
        <v>44</v>
      </c>
      <c r="B14">
        <v>0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46</v>
      </c>
      <c r="I14" t="s">
        <v>48</v>
      </c>
      <c r="J14" t="s">
        <v>49</v>
      </c>
      <c r="K14" t="s">
        <v>45</v>
      </c>
      <c r="L14" t="s">
        <v>45</v>
      </c>
      <c r="M14">
        <v>335.0634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44</v>
      </c>
      <c r="B15">
        <v>0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47</v>
      </c>
      <c r="I15" t="s">
        <v>48</v>
      </c>
      <c r="J15" t="s">
        <v>49</v>
      </c>
      <c r="K15" t="s">
        <v>45</v>
      </c>
      <c r="L15" t="s">
        <v>45</v>
      </c>
      <c r="M15">
        <v>335.0634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t="s">
        <v>44</v>
      </c>
      <c r="B16">
        <v>0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50</v>
      </c>
      <c r="I16" t="s">
        <v>48</v>
      </c>
      <c r="J16" t="s">
        <v>49</v>
      </c>
      <c r="K16" t="s">
        <v>45</v>
      </c>
      <c r="L16" t="s">
        <v>45</v>
      </c>
      <c r="M16">
        <v>335.0634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44</v>
      </c>
      <c r="B17">
        <v>0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51</v>
      </c>
      <c r="I17" t="s">
        <v>48</v>
      </c>
      <c r="J17" t="s">
        <v>49</v>
      </c>
      <c r="K17" t="s">
        <v>45</v>
      </c>
      <c r="L17" t="s">
        <v>45</v>
      </c>
      <c r="M17">
        <v>335.0634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B18">
        <v>0</v>
      </c>
      <c r="C18">
        <v>12</v>
      </c>
      <c r="D18">
        <v>1</v>
      </c>
      <c r="E18">
        <v>344.1198</v>
      </c>
      <c r="F18">
        <v>8.0989000000000004</v>
      </c>
      <c r="G18">
        <v>0.94200209999999995</v>
      </c>
      <c r="H18" t="s">
        <v>52</v>
      </c>
      <c r="I18" t="s">
        <v>48</v>
      </c>
      <c r="J18" t="s">
        <v>49</v>
      </c>
      <c r="K18">
        <v>-1</v>
      </c>
      <c r="L18">
        <v>30124.240000000002</v>
      </c>
      <c r="M18">
        <v>335.0634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615.99329999999998</v>
      </c>
      <c r="AK18">
        <v>0</v>
      </c>
    </row>
    <row r="19" spans="1:37">
      <c r="A19" t="s">
        <v>44</v>
      </c>
      <c r="B19">
        <v>0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53</v>
      </c>
      <c r="I19" t="s">
        <v>48</v>
      </c>
      <c r="J19" t="s">
        <v>49</v>
      </c>
      <c r="K19" t="s">
        <v>45</v>
      </c>
      <c r="L19" t="s">
        <v>45</v>
      </c>
      <c r="M19">
        <v>335.0634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44</v>
      </c>
      <c r="B20">
        <v>0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54</v>
      </c>
      <c r="I20" t="s">
        <v>48</v>
      </c>
      <c r="J20" t="s">
        <v>49</v>
      </c>
      <c r="K20" t="s">
        <v>45</v>
      </c>
      <c r="L20" t="s">
        <v>45</v>
      </c>
      <c r="M20">
        <v>335.0634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44</v>
      </c>
      <c r="B21">
        <v>0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55</v>
      </c>
      <c r="I21" t="s">
        <v>48</v>
      </c>
      <c r="J21" t="s">
        <v>49</v>
      </c>
      <c r="K21" t="s">
        <v>45</v>
      </c>
      <c r="L21" t="s">
        <v>45</v>
      </c>
      <c r="M21">
        <v>335.0634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</v>
      </c>
      <c r="B22">
        <v>0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56</v>
      </c>
      <c r="I22" t="s">
        <v>48</v>
      </c>
      <c r="J22" t="s">
        <v>49</v>
      </c>
      <c r="K22" t="s">
        <v>45</v>
      </c>
      <c r="L22" t="s">
        <v>45</v>
      </c>
      <c r="M22">
        <v>335.0634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</v>
      </c>
      <c r="B23">
        <v>0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57</v>
      </c>
      <c r="I23" t="s">
        <v>48</v>
      </c>
      <c r="J23" t="s">
        <v>49</v>
      </c>
      <c r="K23" t="s">
        <v>45</v>
      </c>
      <c r="L23" t="s">
        <v>45</v>
      </c>
      <c r="M23">
        <v>335.0634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B24">
        <v>0</v>
      </c>
      <c r="C24">
        <v>13</v>
      </c>
      <c r="D24">
        <v>1</v>
      </c>
      <c r="E24">
        <v>350.15539999999999</v>
      </c>
      <c r="F24">
        <v>8.0175669999999997</v>
      </c>
      <c r="G24">
        <v>0.94200209999999995</v>
      </c>
      <c r="H24" t="s">
        <v>58</v>
      </c>
      <c r="I24" t="s">
        <v>48</v>
      </c>
      <c r="J24" t="s">
        <v>49</v>
      </c>
      <c r="K24">
        <v>-1</v>
      </c>
      <c r="L24">
        <v>48191.88</v>
      </c>
      <c r="M24">
        <v>335.0634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623.01549999999997</v>
      </c>
    </row>
    <row r="25" spans="1:37">
      <c r="B25">
        <v>0</v>
      </c>
      <c r="C25">
        <v>14</v>
      </c>
      <c r="D25">
        <v>24</v>
      </c>
      <c r="E25">
        <v>664.11519999999996</v>
      </c>
      <c r="F25">
        <v>10.874779999999999</v>
      </c>
      <c r="G25">
        <v>0.94200209999999995</v>
      </c>
      <c r="H25" t="s">
        <v>37</v>
      </c>
      <c r="I25" t="s">
        <v>59</v>
      </c>
      <c r="J25" t="s">
        <v>60</v>
      </c>
      <c r="K25">
        <v>-1</v>
      </c>
      <c r="L25">
        <v>1517.252</v>
      </c>
      <c r="M25">
        <v>664.11519999999996</v>
      </c>
      <c r="N25">
        <v>553801.6</v>
      </c>
      <c r="O25">
        <v>570992.1</v>
      </c>
      <c r="P25">
        <v>322395.2</v>
      </c>
      <c r="Q25">
        <v>2528852</v>
      </c>
      <c r="R25">
        <v>4445523</v>
      </c>
      <c r="S25">
        <v>3350401</v>
      </c>
      <c r="T25">
        <v>583549.5</v>
      </c>
      <c r="U25">
        <v>785403.5</v>
      </c>
      <c r="V25">
        <v>985353.5</v>
      </c>
      <c r="W25">
        <v>7170226</v>
      </c>
      <c r="X25" s="1">
        <v>11446660</v>
      </c>
      <c r="Y25">
        <v>9428860</v>
      </c>
      <c r="Z25">
        <v>8098966</v>
      </c>
      <c r="AA25">
        <v>9799580</v>
      </c>
      <c r="AB25">
        <v>9146643</v>
      </c>
      <c r="AC25">
        <v>7054418</v>
      </c>
      <c r="AD25">
        <v>2807627</v>
      </c>
      <c r="AE25">
        <v>3750647</v>
      </c>
      <c r="AF25">
        <v>2884203</v>
      </c>
      <c r="AG25">
        <v>5785494</v>
      </c>
      <c r="AH25">
        <v>2169533</v>
      </c>
      <c r="AI25">
        <v>496700.1</v>
      </c>
      <c r="AJ25">
        <v>424640.8</v>
      </c>
      <c r="AK25">
        <v>257417.1</v>
      </c>
    </row>
    <row r="26" spans="1:37">
      <c r="B26">
        <v>0</v>
      </c>
      <c r="C26">
        <v>15</v>
      </c>
      <c r="D26">
        <v>24</v>
      </c>
      <c r="E26">
        <v>665.1191</v>
      </c>
      <c r="F26">
        <v>10.875629999999999</v>
      </c>
      <c r="G26">
        <v>0.94200209999999995</v>
      </c>
      <c r="H26" t="s">
        <v>40</v>
      </c>
      <c r="I26" t="s">
        <v>59</v>
      </c>
      <c r="J26" t="s">
        <v>60</v>
      </c>
      <c r="K26">
        <v>-1</v>
      </c>
      <c r="L26">
        <v>3031.19</v>
      </c>
      <c r="M26">
        <v>664.11519999999996</v>
      </c>
      <c r="N26">
        <v>277683.59999999998</v>
      </c>
      <c r="O26">
        <v>286943</v>
      </c>
      <c r="P26">
        <v>150829.20000000001</v>
      </c>
      <c r="Q26">
        <v>626838.80000000005</v>
      </c>
      <c r="R26">
        <v>1257617</v>
      </c>
      <c r="S26">
        <v>904111.8</v>
      </c>
      <c r="T26">
        <v>135860.6</v>
      </c>
      <c r="U26">
        <v>174792.6</v>
      </c>
      <c r="V26">
        <v>209382.1</v>
      </c>
      <c r="W26">
        <v>1813313</v>
      </c>
      <c r="X26">
        <v>2965070</v>
      </c>
      <c r="Y26">
        <v>2424113</v>
      </c>
      <c r="Z26">
        <v>2039056</v>
      </c>
      <c r="AA26">
        <v>2493008</v>
      </c>
      <c r="AB26">
        <v>2282047</v>
      </c>
      <c r="AC26">
        <v>1744457</v>
      </c>
      <c r="AD26">
        <v>666416.80000000005</v>
      </c>
      <c r="AE26">
        <v>869235.19999999995</v>
      </c>
      <c r="AF26">
        <v>701928.8</v>
      </c>
      <c r="AG26">
        <v>1465178</v>
      </c>
      <c r="AH26">
        <v>478127.8</v>
      </c>
      <c r="AI26">
        <v>107449</v>
      </c>
      <c r="AJ26">
        <v>87310.52</v>
      </c>
      <c r="AK26">
        <v>60190.11</v>
      </c>
    </row>
    <row r="27" spans="1:37">
      <c r="B27">
        <v>0</v>
      </c>
      <c r="C27">
        <v>16</v>
      </c>
      <c r="D27">
        <v>20</v>
      </c>
      <c r="E27">
        <v>666.12760000000003</v>
      </c>
      <c r="F27">
        <v>10.86429</v>
      </c>
      <c r="G27">
        <v>0.94200209999999995</v>
      </c>
      <c r="H27" t="s">
        <v>41</v>
      </c>
      <c r="I27" t="s">
        <v>59</v>
      </c>
      <c r="J27" t="s">
        <v>60</v>
      </c>
      <c r="K27">
        <v>-1</v>
      </c>
      <c r="L27">
        <v>4551.9390000000003</v>
      </c>
      <c r="M27">
        <v>664.11519999999996</v>
      </c>
      <c r="N27">
        <v>2036216</v>
      </c>
      <c r="O27">
        <v>2175654</v>
      </c>
      <c r="P27">
        <v>1132394</v>
      </c>
      <c r="Q27">
        <v>516108.5</v>
      </c>
      <c r="R27">
        <v>2077919</v>
      </c>
      <c r="S27">
        <v>1453092</v>
      </c>
      <c r="T27">
        <v>18970.240000000002</v>
      </c>
      <c r="U27">
        <v>29956.01</v>
      </c>
      <c r="V27">
        <v>44680.46</v>
      </c>
      <c r="W27">
        <v>947199.3</v>
      </c>
      <c r="X27">
        <v>1643332</v>
      </c>
      <c r="Y27">
        <v>1486900</v>
      </c>
      <c r="Z27">
        <v>391920.7</v>
      </c>
      <c r="AA27">
        <v>539278.80000000005</v>
      </c>
      <c r="AB27">
        <v>592476.1</v>
      </c>
      <c r="AC27">
        <v>0</v>
      </c>
      <c r="AD27">
        <v>0</v>
      </c>
      <c r="AE27">
        <v>0</v>
      </c>
      <c r="AF27">
        <v>126116.3</v>
      </c>
      <c r="AG27">
        <v>556208.9</v>
      </c>
      <c r="AH27">
        <v>115645.5</v>
      </c>
      <c r="AI27">
        <v>1203.635</v>
      </c>
      <c r="AJ27">
        <v>0</v>
      </c>
      <c r="AK27">
        <v>797.29369999999994</v>
      </c>
    </row>
    <row r="28" spans="1:37">
      <c r="B28">
        <v>0</v>
      </c>
      <c r="C28">
        <v>17</v>
      </c>
      <c r="D28">
        <v>24</v>
      </c>
      <c r="E28">
        <v>667.13400000000001</v>
      </c>
      <c r="F28">
        <v>10.859859999999999</v>
      </c>
      <c r="G28">
        <v>0.94200209999999995</v>
      </c>
      <c r="H28" t="s">
        <v>42</v>
      </c>
      <c r="I28" t="s">
        <v>59</v>
      </c>
      <c r="J28" t="s">
        <v>60</v>
      </c>
      <c r="K28">
        <v>-1</v>
      </c>
      <c r="L28">
        <v>6069.6509999999998</v>
      </c>
      <c r="M28">
        <v>664.11519999999996</v>
      </c>
      <c r="N28">
        <v>8193046</v>
      </c>
      <c r="O28">
        <v>8831635</v>
      </c>
      <c r="P28">
        <v>4846925</v>
      </c>
      <c r="Q28">
        <v>2299279</v>
      </c>
      <c r="R28">
        <v>6282926</v>
      </c>
      <c r="S28">
        <v>4566060</v>
      </c>
      <c r="T28">
        <v>82182.66</v>
      </c>
      <c r="U28">
        <v>135711</v>
      </c>
      <c r="V28">
        <v>182456</v>
      </c>
      <c r="W28">
        <v>5653196</v>
      </c>
      <c r="X28">
        <v>9428794</v>
      </c>
      <c r="Y28">
        <v>7951998</v>
      </c>
      <c r="Z28">
        <v>2958395</v>
      </c>
      <c r="AA28">
        <v>2687822</v>
      </c>
      <c r="AB28">
        <v>2839853</v>
      </c>
      <c r="AC28">
        <v>513354.8</v>
      </c>
      <c r="AD28">
        <v>197749.9</v>
      </c>
      <c r="AE28">
        <v>256221.6</v>
      </c>
      <c r="AF28">
        <v>722543.3</v>
      </c>
      <c r="AG28">
        <v>2088012</v>
      </c>
      <c r="AH28">
        <v>626820</v>
      </c>
      <c r="AI28">
        <v>29332.71</v>
      </c>
      <c r="AJ28">
        <v>33285.78</v>
      </c>
      <c r="AK28">
        <v>24708.51</v>
      </c>
    </row>
    <row r="29" spans="1:37">
      <c r="B29">
        <v>0</v>
      </c>
      <c r="C29">
        <v>18</v>
      </c>
      <c r="D29">
        <v>24</v>
      </c>
      <c r="E29">
        <v>668.13750000000005</v>
      </c>
      <c r="F29">
        <v>10.862880000000001</v>
      </c>
      <c r="G29">
        <v>0.94200209999999995</v>
      </c>
      <c r="H29" t="s">
        <v>43</v>
      </c>
      <c r="I29" t="s">
        <v>59</v>
      </c>
      <c r="J29" t="s">
        <v>60</v>
      </c>
      <c r="K29">
        <v>-1</v>
      </c>
      <c r="L29">
        <v>7583.0379999999996</v>
      </c>
      <c r="M29">
        <v>664.11519999999996</v>
      </c>
      <c r="N29">
        <v>2012791</v>
      </c>
      <c r="O29">
        <v>2196337</v>
      </c>
      <c r="P29">
        <v>1101688</v>
      </c>
      <c r="Q29">
        <v>487642.2</v>
      </c>
      <c r="R29">
        <v>1518561</v>
      </c>
      <c r="S29">
        <v>1028186</v>
      </c>
      <c r="T29">
        <v>18983.82</v>
      </c>
      <c r="U29">
        <v>30136.21</v>
      </c>
      <c r="V29">
        <v>40033.160000000003</v>
      </c>
      <c r="W29">
        <v>1307429</v>
      </c>
      <c r="X29">
        <v>2301554</v>
      </c>
      <c r="Y29">
        <v>1887190</v>
      </c>
      <c r="Z29">
        <v>660982.9</v>
      </c>
      <c r="AA29">
        <v>615346</v>
      </c>
      <c r="AB29">
        <v>617806.30000000005</v>
      </c>
      <c r="AC29">
        <v>101554</v>
      </c>
      <c r="AD29">
        <v>46306.05</v>
      </c>
      <c r="AE29">
        <v>52873.42</v>
      </c>
      <c r="AF29">
        <v>152592</v>
      </c>
      <c r="AG29">
        <v>463627.9</v>
      </c>
      <c r="AH29">
        <v>128051.5</v>
      </c>
      <c r="AI29">
        <v>8175.2950000000001</v>
      </c>
      <c r="AJ29">
        <v>7965.3090000000002</v>
      </c>
      <c r="AK29">
        <v>3984.0839999999998</v>
      </c>
    </row>
    <row r="30" spans="1:37">
      <c r="B30">
        <v>0</v>
      </c>
      <c r="C30">
        <v>19</v>
      </c>
      <c r="D30">
        <v>1</v>
      </c>
      <c r="E30">
        <v>669.14200000000005</v>
      </c>
      <c r="F30">
        <v>10.919600000000001</v>
      </c>
      <c r="G30">
        <v>0.94200209999999995</v>
      </c>
      <c r="H30" t="s">
        <v>46</v>
      </c>
      <c r="I30" t="s">
        <v>59</v>
      </c>
      <c r="J30" t="s">
        <v>60</v>
      </c>
      <c r="K30">
        <v>-1</v>
      </c>
      <c r="L30">
        <v>9097.8960000000006</v>
      </c>
      <c r="M30">
        <v>664.11519999999996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1420.18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B31">
        <v>0</v>
      </c>
      <c r="C31">
        <v>20</v>
      </c>
      <c r="D31">
        <v>1</v>
      </c>
      <c r="E31">
        <v>670.14980000000003</v>
      </c>
      <c r="F31">
        <v>10.91752</v>
      </c>
      <c r="G31">
        <v>0.94200209999999995</v>
      </c>
      <c r="H31" t="s">
        <v>47</v>
      </c>
      <c r="I31" t="s">
        <v>59</v>
      </c>
      <c r="J31" t="s">
        <v>60</v>
      </c>
      <c r="K31">
        <v>-1</v>
      </c>
      <c r="L31">
        <v>10617.63</v>
      </c>
      <c r="M31">
        <v>664.11519999999996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1855.2349999999999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44</v>
      </c>
      <c r="B32">
        <v>0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50</v>
      </c>
      <c r="I32" t="s">
        <v>59</v>
      </c>
      <c r="J32" t="s">
        <v>60</v>
      </c>
      <c r="K32" t="s">
        <v>45</v>
      </c>
      <c r="L32" t="s">
        <v>45</v>
      </c>
      <c r="M32">
        <v>664.11519999999996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t="s">
        <v>44</v>
      </c>
      <c r="B33">
        <v>0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51</v>
      </c>
      <c r="I33" t="s">
        <v>59</v>
      </c>
      <c r="J33" t="s">
        <v>60</v>
      </c>
      <c r="K33" t="s">
        <v>45</v>
      </c>
      <c r="L33" t="s">
        <v>45</v>
      </c>
      <c r="M33">
        <v>664.11519999999996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44</v>
      </c>
      <c r="B34">
        <v>0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52</v>
      </c>
      <c r="I34" t="s">
        <v>59</v>
      </c>
      <c r="J34" t="s">
        <v>60</v>
      </c>
      <c r="K34" t="s">
        <v>45</v>
      </c>
      <c r="L34" t="s">
        <v>45</v>
      </c>
      <c r="M34">
        <v>664.11519999999996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44</v>
      </c>
      <c r="B35">
        <v>0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53</v>
      </c>
      <c r="I35" t="s">
        <v>59</v>
      </c>
      <c r="J35" t="s">
        <v>60</v>
      </c>
      <c r="K35" t="s">
        <v>45</v>
      </c>
      <c r="L35" t="s">
        <v>45</v>
      </c>
      <c r="M35">
        <v>664.11519999999996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44</v>
      </c>
      <c r="B36">
        <v>0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54</v>
      </c>
      <c r="I36" t="s">
        <v>59</v>
      </c>
      <c r="J36" t="s">
        <v>60</v>
      </c>
      <c r="K36" t="s">
        <v>45</v>
      </c>
      <c r="L36" t="s">
        <v>45</v>
      </c>
      <c r="M36">
        <v>664.11519999999996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44</v>
      </c>
      <c r="B37">
        <v>0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55</v>
      </c>
      <c r="I37" t="s">
        <v>59</v>
      </c>
      <c r="J37" t="s">
        <v>60</v>
      </c>
      <c r="K37" t="s">
        <v>45</v>
      </c>
      <c r="L37" t="s">
        <v>45</v>
      </c>
      <c r="M37">
        <v>664.11519999999996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44</v>
      </c>
      <c r="B38">
        <v>0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56</v>
      </c>
      <c r="I38" t="s">
        <v>59</v>
      </c>
      <c r="J38" t="s">
        <v>60</v>
      </c>
      <c r="K38" t="s">
        <v>45</v>
      </c>
      <c r="L38" t="s">
        <v>45</v>
      </c>
      <c r="M38">
        <v>664.11519999999996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44</v>
      </c>
      <c r="B39">
        <v>0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57</v>
      </c>
      <c r="I39" t="s">
        <v>59</v>
      </c>
      <c r="J39" t="s">
        <v>60</v>
      </c>
      <c r="K39" t="s">
        <v>45</v>
      </c>
      <c r="L39" t="s">
        <v>45</v>
      </c>
      <c r="M39">
        <v>664.11519999999996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 t="s">
        <v>44</v>
      </c>
      <c r="B40">
        <v>0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58</v>
      </c>
      <c r="I40" t="s">
        <v>59</v>
      </c>
      <c r="J40" t="s">
        <v>60</v>
      </c>
      <c r="K40" t="s">
        <v>45</v>
      </c>
      <c r="L40" t="s">
        <v>45</v>
      </c>
      <c r="M40">
        <v>664.11519999999996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 t="s">
        <v>44</v>
      </c>
      <c r="B41">
        <v>0</v>
      </c>
      <c r="C41" t="s">
        <v>45</v>
      </c>
      <c r="D41" t="s">
        <v>45</v>
      </c>
      <c r="E41" t="s">
        <v>45</v>
      </c>
      <c r="F41" t="s">
        <v>45</v>
      </c>
      <c r="G41" t="s">
        <v>45</v>
      </c>
      <c r="H41" t="s">
        <v>61</v>
      </c>
      <c r="I41" t="s">
        <v>59</v>
      </c>
      <c r="J41" t="s">
        <v>60</v>
      </c>
      <c r="K41" t="s">
        <v>45</v>
      </c>
      <c r="L41" t="s">
        <v>45</v>
      </c>
      <c r="M41">
        <v>664.11519999999996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 t="s">
        <v>44</v>
      </c>
      <c r="B42">
        <v>0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62</v>
      </c>
      <c r="I42" t="s">
        <v>59</v>
      </c>
      <c r="J42" t="s">
        <v>60</v>
      </c>
      <c r="K42" t="s">
        <v>45</v>
      </c>
      <c r="L42" t="s">
        <v>45</v>
      </c>
      <c r="M42">
        <v>664.11519999999996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>
      <c r="A43" t="s">
        <v>44</v>
      </c>
      <c r="B43">
        <v>0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63</v>
      </c>
      <c r="I43" t="s">
        <v>59</v>
      </c>
      <c r="J43" t="s">
        <v>60</v>
      </c>
      <c r="K43" t="s">
        <v>45</v>
      </c>
      <c r="L43" t="s">
        <v>45</v>
      </c>
      <c r="M43">
        <v>664.11519999999996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>
      <c r="A44" t="s">
        <v>44</v>
      </c>
      <c r="B44">
        <v>0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64</v>
      </c>
      <c r="I44" t="s">
        <v>59</v>
      </c>
      <c r="J44" t="s">
        <v>60</v>
      </c>
      <c r="K44" t="s">
        <v>45</v>
      </c>
      <c r="L44" t="s">
        <v>45</v>
      </c>
      <c r="M44">
        <v>664.11519999999996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 t="s">
        <v>44</v>
      </c>
      <c r="B45">
        <v>0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65</v>
      </c>
      <c r="I45" t="s">
        <v>59</v>
      </c>
      <c r="J45" t="s">
        <v>60</v>
      </c>
      <c r="K45" t="s">
        <v>45</v>
      </c>
      <c r="L45" t="s">
        <v>45</v>
      </c>
      <c r="M45">
        <v>664.11519999999996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 t="s">
        <v>44</v>
      </c>
      <c r="B46">
        <v>0</v>
      </c>
      <c r="C46" t="s">
        <v>45</v>
      </c>
      <c r="D46" t="s">
        <v>45</v>
      </c>
      <c r="E46" t="s">
        <v>45</v>
      </c>
      <c r="F46" t="s">
        <v>45</v>
      </c>
      <c r="G46" t="s">
        <v>45</v>
      </c>
      <c r="H46" t="s">
        <v>66</v>
      </c>
      <c r="I46" t="s">
        <v>59</v>
      </c>
      <c r="J46" t="s">
        <v>60</v>
      </c>
      <c r="K46" t="s">
        <v>45</v>
      </c>
      <c r="L46" t="s">
        <v>45</v>
      </c>
      <c r="M46">
        <v>664.11519999999996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>
      <c r="A47" t="s">
        <v>44</v>
      </c>
      <c r="B47">
        <v>0</v>
      </c>
      <c r="C47" t="s">
        <v>45</v>
      </c>
      <c r="D47" t="s">
        <v>45</v>
      </c>
      <c r="E47" t="s">
        <v>45</v>
      </c>
      <c r="F47" t="s">
        <v>45</v>
      </c>
      <c r="G47" t="s">
        <v>45</v>
      </c>
      <c r="H47" t="s">
        <v>67</v>
      </c>
      <c r="I47" t="s">
        <v>59</v>
      </c>
      <c r="J47" t="s">
        <v>60</v>
      </c>
      <c r="K47" t="s">
        <v>45</v>
      </c>
      <c r="L47" t="s">
        <v>45</v>
      </c>
      <c r="M47">
        <v>664.11519999999996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>
      <c r="B48">
        <v>0</v>
      </c>
      <c r="C48">
        <v>21</v>
      </c>
      <c r="D48">
        <v>2</v>
      </c>
      <c r="E48">
        <v>687.26289999999995</v>
      </c>
      <c r="F48">
        <v>10.861140000000001</v>
      </c>
      <c r="G48">
        <v>0.94200209999999995</v>
      </c>
      <c r="H48" t="s">
        <v>68</v>
      </c>
      <c r="I48" t="s">
        <v>59</v>
      </c>
      <c r="J48" t="s">
        <v>60</v>
      </c>
      <c r="K48">
        <v>-1</v>
      </c>
      <c r="L48">
        <v>36425.089999999997</v>
      </c>
      <c r="M48">
        <v>664.11519999999996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559.46839999999997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514.41309999999999</v>
      </c>
      <c r="AK48">
        <v>0</v>
      </c>
    </row>
    <row r="49" spans="1:37">
      <c r="B49">
        <v>0</v>
      </c>
      <c r="C49">
        <v>22</v>
      </c>
      <c r="D49">
        <v>1</v>
      </c>
      <c r="E49">
        <v>688.27260000000001</v>
      </c>
      <c r="F49">
        <v>10.85478</v>
      </c>
      <c r="G49">
        <v>0.94200209999999995</v>
      </c>
      <c r="H49" t="s">
        <v>69</v>
      </c>
      <c r="I49" t="s">
        <v>59</v>
      </c>
      <c r="J49" t="s">
        <v>60</v>
      </c>
      <c r="K49">
        <v>-1</v>
      </c>
      <c r="L49">
        <v>37947.769999999997</v>
      </c>
      <c r="M49">
        <v>664.11519999999996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718.82550000000003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>
      <c r="B50">
        <v>0</v>
      </c>
      <c r="C50">
        <v>23</v>
      </c>
      <c r="D50">
        <v>1</v>
      </c>
      <c r="E50">
        <v>689.27589999999998</v>
      </c>
      <c r="F50">
        <v>10.867470000000001</v>
      </c>
      <c r="G50">
        <v>0.94200209999999995</v>
      </c>
      <c r="H50" t="s">
        <v>70</v>
      </c>
      <c r="I50" t="s">
        <v>59</v>
      </c>
      <c r="J50" t="s">
        <v>60</v>
      </c>
      <c r="K50">
        <v>-1</v>
      </c>
      <c r="L50">
        <v>39460.699999999997</v>
      </c>
      <c r="M50">
        <v>664.11519999999996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558.58510000000001</v>
      </c>
      <c r="AJ50">
        <v>0</v>
      </c>
      <c r="AK50">
        <v>0</v>
      </c>
    </row>
    <row r="51" spans="1:37">
      <c r="B51">
        <v>0</v>
      </c>
      <c r="C51">
        <v>24</v>
      </c>
      <c r="D51">
        <v>2</v>
      </c>
      <c r="E51">
        <v>690.28530000000001</v>
      </c>
      <c r="F51">
        <v>10.889950000000001</v>
      </c>
      <c r="G51">
        <v>0.94200209999999995</v>
      </c>
      <c r="H51" t="s">
        <v>71</v>
      </c>
      <c r="I51" t="s">
        <v>59</v>
      </c>
      <c r="J51" t="s">
        <v>60</v>
      </c>
      <c r="K51">
        <v>-1</v>
      </c>
      <c r="L51">
        <v>40983.01</v>
      </c>
      <c r="M51">
        <v>664.11519999999996</v>
      </c>
      <c r="N51">
        <v>646.19179999999994</v>
      </c>
      <c r="O51">
        <v>0</v>
      </c>
      <c r="P51">
        <v>0</v>
      </c>
      <c r="Q51">
        <v>745.47199999999998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>
      <c r="B52">
        <v>0</v>
      </c>
      <c r="C52">
        <v>25</v>
      </c>
      <c r="D52">
        <v>2</v>
      </c>
      <c r="E52">
        <v>691.28449999999998</v>
      </c>
      <c r="F52">
        <v>10.90131</v>
      </c>
      <c r="G52">
        <v>0.94200209999999995</v>
      </c>
      <c r="H52" t="s">
        <v>72</v>
      </c>
      <c r="I52" t="s">
        <v>59</v>
      </c>
      <c r="J52" t="s">
        <v>60</v>
      </c>
      <c r="K52">
        <v>-1</v>
      </c>
      <c r="L52">
        <v>42489.86</v>
      </c>
      <c r="M52">
        <v>664.11519999999996</v>
      </c>
      <c r="N52">
        <v>0</v>
      </c>
      <c r="O52">
        <v>0</v>
      </c>
      <c r="P52">
        <v>0</v>
      </c>
      <c r="Q52">
        <v>647.76580000000001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592.95330000000001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>
      <c r="B53">
        <v>0</v>
      </c>
      <c r="C53">
        <v>26</v>
      </c>
      <c r="D53">
        <v>23</v>
      </c>
      <c r="E53">
        <v>666.13030000000003</v>
      </c>
      <c r="F53">
        <v>12.182840000000001</v>
      </c>
      <c r="G53">
        <v>0.94200209999999995</v>
      </c>
      <c r="H53" t="s">
        <v>37</v>
      </c>
      <c r="I53" t="s">
        <v>73</v>
      </c>
      <c r="J53" t="s">
        <v>74</v>
      </c>
      <c r="K53">
        <v>-1</v>
      </c>
      <c r="L53">
        <v>1511.828</v>
      </c>
      <c r="M53">
        <v>666.13030000000003</v>
      </c>
      <c r="N53">
        <v>45048.43</v>
      </c>
      <c r="O53">
        <v>74086.34</v>
      </c>
      <c r="P53">
        <v>0</v>
      </c>
      <c r="Q53">
        <v>175620.2</v>
      </c>
      <c r="R53">
        <v>230012.79999999999</v>
      </c>
      <c r="S53">
        <v>463270.6</v>
      </c>
      <c r="T53">
        <v>21654.6</v>
      </c>
      <c r="U53">
        <v>29060.1</v>
      </c>
      <c r="V53">
        <v>29938.560000000001</v>
      </c>
      <c r="W53">
        <v>401166</v>
      </c>
      <c r="X53">
        <v>175121.8</v>
      </c>
      <c r="Y53">
        <v>923567.7</v>
      </c>
      <c r="Z53">
        <v>205980.2</v>
      </c>
      <c r="AA53">
        <v>306615.2</v>
      </c>
      <c r="AB53">
        <v>87710.27</v>
      </c>
      <c r="AC53">
        <v>383826.9</v>
      </c>
      <c r="AD53">
        <v>109912.6</v>
      </c>
      <c r="AE53">
        <v>153153.4</v>
      </c>
      <c r="AF53">
        <v>4236.26</v>
      </c>
      <c r="AG53">
        <v>227538</v>
      </c>
      <c r="AH53">
        <v>5026.09</v>
      </c>
      <c r="AI53">
        <v>1297.3230000000001</v>
      </c>
      <c r="AJ53">
        <v>1767.126</v>
      </c>
      <c r="AK53">
        <v>1172.402</v>
      </c>
    </row>
    <row r="54" spans="1:37">
      <c r="B54">
        <v>0</v>
      </c>
      <c r="C54">
        <v>27</v>
      </c>
      <c r="D54">
        <v>17</v>
      </c>
      <c r="E54">
        <v>667.13390000000004</v>
      </c>
      <c r="F54">
        <v>12.182840000000001</v>
      </c>
      <c r="G54">
        <v>0.94200209999999995</v>
      </c>
      <c r="H54" t="s">
        <v>40</v>
      </c>
      <c r="I54" t="s">
        <v>73</v>
      </c>
      <c r="J54" t="s">
        <v>74</v>
      </c>
      <c r="K54">
        <v>-1</v>
      </c>
      <c r="L54">
        <v>3020.7190000000001</v>
      </c>
      <c r="M54">
        <v>666.13030000000003</v>
      </c>
      <c r="N54">
        <v>77476.34</v>
      </c>
      <c r="O54">
        <v>98129.52</v>
      </c>
      <c r="P54">
        <v>0</v>
      </c>
      <c r="Q54">
        <v>62573.02</v>
      </c>
      <c r="R54">
        <v>75266.05</v>
      </c>
      <c r="S54">
        <v>171164.6</v>
      </c>
      <c r="T54">
        <v>3143.569</v>
      </c>
      <c r="U54">
        <v>0</v>
      </c>
      <c r="V54">
        <v>4736.7629999999999</v>
      </c>
      <c r="W54">
        <v>133283.70000000001</v>
      </c>
      <c r="X54">
        <v>53805.2</v>
      </c>
      <c r="Y54">
        <v>297084.90000000002</v>
      </c>
      <c r="Z54">
        <v>52578.64</v>
      </c>
      <c r="AA54">
        <v>87920</v>
      </c>
      <c r="AB54">
        <v>21265.88</v>
      </c>
      <c r="AC54">
        <v>82839.77</v>
      </c>
      <c r="AD54">
        <v>27983.01</v>
      </c>
      <c r="AE54">
        <v>39027.68</v>
      </c>
      <c r="AF54">
        <v>0</v>
      </c>
      <c r="AG54">
        <v>60897.7</v>
      </c>
      <c r="AH54">
        <v>0</v>
      </c>
      <c r="AI54">
        <v>0</v>
      </c>
      <c r="AJ54">
        <v>0</v>
      </c>
      <c r="AK54">
        <v>0</v>
      </c>
    </row>
    <row r="55" spans="1:37">
      <c r="B55">
        <v>0</v>
      </c>
      <c r="C55">
        <v>28</v>
      </c>
      <c r="D55">
        <v>15</v>
      </c>
      <c r="E55">
        <v>668.1422</v>
      </c>
      <c r="F55">
        <v>12.185600000000001</v>
      </c>
      <c r="G55">
        <v>0.94200209999999995</v>
      </c>
      <c r="H55" t="s">
        <v>41</v>
      </c>
      <c r="I55" t="s">
        <v>73</v>
      </c>
      <c r="J55" t="s">
        <v>74</v>
      </c>
      <c r="K55">
        <v>-1</v>
      </c>
      <c r="L55">
        <v>4536.585</v>
      </c>
      <c r="M55">
        <v>666.13030000000003</v>
      </c>
      <c r="N55">
        <v>113166.1</v>
      </c>
      <c r="O55">
        <v>170230.2</v>
      </c>
      <c r="P55">
        <v>4707.7619999999997</v>
      </c>
      <c r="Q55">
        <v>26955.82</v>
      </c>
      <c r="R55">
        <v>91189.27</v>
      </c>
      <c r="S55">
        <v>149195.20000000001</v>
      </c>
      <c r="T55">
        <v>0</v>
      </c>
      <c r="U55">
        <v>0</v>
      </c>
      <c r="V55">
        <v>0</v>
      </c>
      <c r="W55">
        <v>19358.34</v>
      </c>
      <c r="X55">
        <v>11726.86</v>
      </c>
      <c r="Y55">
        <v>92870.69</v>
      </c>
      <c r="Z55">
        <v>1465.8810000000001</v>
      </c>
      <c r="AA55">
        <v>4753.9830000000002</v>
      </c>
      <c r="AB55">
        <v>1890.838</v>
      </c>
      <c r="AC55">
        <v>1950.2249999999999</v>
      </c>
      <c r="AD55">
        <v>0</v>
      </c>
      <c r="AE55">
        <v>2198.5590000000002</v>
      </c>
      <c r="AF55">
        <v>0</v>
      </c>
      <c r="AG55">
        <v>16553.46</v>
      </c>
      <c r="AH55">
        <v>0</v>
      </c>
      <c r="AI55">
        <v>0</v>
      </c>
      <c r="AJ55">
        <v>0</v>
      </c>
      <c r="AK55">
        <v>0</v>
      </c>
    </row>
    <row r="56" spans="1:37">
      <c r="B56">
        <v>0</v>
      </c>
      <c r="C56">
        <v>29</v>
      </c>
      <c r="D56">
        <v>20</v>
      </c>
      <c r="E56">
        <v>669.14919999999995</v>
      </c>
      <c r="F56">
        <v>12.17346</v>
      </c>
      <c r="G56">
        <v>0.94200209999999995</v>
      </c>
      <c r="H56" t="s">
        <v>42</v>
      </c>
      <c r="I56" t="s">
        <v>73</v>
      </c>
      <c r="J56" t="s">
        <v>74</v>
      </c>
      <c r="K56">
        <v>-1</v>
      </c>
      <c r="L56">
        <v>6050.6149999999998</v>
      </c>
      <c r="M56">
        <v>666.13030000000003</v>
      </c>
      <c r="N56">
        <v>484484.2</v>
      </c>
      <c r="O56">
        <v>837675.4</v>
      </c>
      <c r="P56">
        <v>0</v>
      </c>
      <c r="Q56">
        <v>114306.5</v>
      </c>
      <c r="R56">
        <v>289494.59999999998</v>
      </c>
      <c r="S56">
        <v>497449.2</v>
      </c>
      <c r="T56">
        <v>2166.9299999999998</v>
      </c>
      <c r="U56">
        <v>5076.058</v>
      </c>
      <c r="V56">
        <v>3313.0839999999998</v>
      </c>
      <c r="W56">
        <v>257107</v>
      </c>
      <c r="X56">
        <v>114685</v>
      </c>
      <c r="Y56">
        <v>607023.1</v>
      </c>
      <c r="Z56">
        <v>57186.11</v>
      </c>
      <c r="AA56">
        <v>71481.59</v>
      </c>
      <c r="AB56">
        <v>16506.7</v>
      </c>
      <c r="AC56">
        <v>28586.23</v>
      </c>
      <c r="AD56">
        <v>2788.3809999999999</v>
      </c>
      <c r="AE56">
        <v>10455.94</v>
      </c>
      <c r="AF56">
        <v>2112.4639999999999</v>
      </c>
      <c r="AG56">
        <v>70607.039999999994</v>
      </c>
      <c r="AH56">
        <v>1903.133</v>
      </c>
      <c r="AI56">
        <v>0</v>
      </c>
      <c r="AJ56">
        <v>0</v>
      </c>
      <c r="AK56">
        <v>0</v>
      </c>
    </row>
    <row r="57" spans="1:37">
      <c r="B57">
        <v>0</v>
      </c>
      <c r="C57">
        <v>30</v>
      </c>
      <c r="D57">
        <v>14</v>
      </c>
      <c r="E57">
        <v>670.15250000000003</v>
      </c>
      <c r="F57">
        <v>12.181839999999999</v>
      </c>
      <c r="G57">
        <v>0.94200209999999995</v>
      </c>
      <c r="H57" t="s">
        <v>43</v>
      </c>
      <c r="I57" t="s">
        <v>73</v>
      </c>
      <c r="J57" t="s">
        <v>74</v>
      </c>
      <c r="K57">
        <v>-1</v>
      </c>
      <c r="L57">
        <v>7559.0479999999998</v>
      </c>
      <c r="M57">
        <v>666.13030000000003</v>
      </c>
      <c r="N57">
        <v>108841.9</v>
      </c>
      <c r="O57">
        <v>176845.5</v>
      </c>
      <c r="P57">
        <v>0</v>
      </c>
      <c r="Q57">
        <v>28976.05</v>
      </c>
      <c r="R57">
        <v>56449.88</v>
      </c>
      <c r="S57">
        <v>104608.1</v>
      </c>
      <c r="T57">
        <v>0</v>
      </c>
      <c r="U57">
        <v>0</v>
      </c>
      <c r="V57">
        <v>0</v>
      </c>
      <c r="W57">
        <v>62201.8</v>
      </c>
      <c r="X57">
        <v>28765.78</v>
      </c>
      <c r="Y57">
        <v>153732.70000000001</v>
      </c>
      <c r="Z57">
        <v>12947</v>
      </c>
      <c r="AA57">
        <v>14249.96</v>
      </c>
      <c r="AB57">
        <v>2726.3090000000002</v>
      </c>
      <c r="AC57">
        <v>3863.0070000000001</v>
      </c>
      <c r="AD57">
        <v>0</v>
      </c>
      <c r="AE57">
        <v>2276.6120000000001</v>
      </c>
      <c r="AF57">
        <v>0</v>
      </c>
      <c r="AG57">
        <v>16801.759999999998</v>
      </c>
      <c r="AH57">
        <v>0</v>
      </c>
      <c r="AI57">
        <v>0</v>
      </c>
      <c r="AJ57">
        <v>0</v>
      </c>
      <c r="AK57">
        <v>0</v>
      </c>
    </row>
    <row r="58" spans="1:37">
      <c r="B58">
        <v>0</v>
      </c>
      <c r="C58">
        <v>31</v>
      </c>
      <c r="D58">
        <v>1</v>
      </c>
      <c r="E58">
        <v>671.15689999999995</v>
      </c>
      <c r="F58">
        <v>12.20293</v>
      </c>
      <c r="G58">
        <v>0.94200209999999995</v>
      </c>
      <c r="H58" t="s">
        <v>46</v>
      </c>
      <c r="I58" t="s">
        <v>73</v>
      </c>
      <c r="J58" t="s">
        <v>74</v>
      </c>
      <c r="K58">
        <v>-1</v>
      </c>
      <c r="L58">
        <v>9069.1329999999998</v>
      </c>
      <c r="M58">
        <v>666.13030000000003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1898.9380000000001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>
      <c r="A59" t="s">
        <v>44</v>
      </c>
      <c r="B59">
        <v>0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47</v>
      </c>
      <c r="I59" t="s">
        <v>73</v>
      </c>
      <c r="J59" t="s">
        <v>74</v>
      </c>
      <c r="K59" t="s">
        <v>45</v>
      </c>
      <c r="L59" t="s">
        <v>45</v>
      </c>
      <c r="M59">
        <v>666.13030000000003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>
      <c r="A60" t="s">
        <v>44</v>
      </c>
      <c r="B60">
        <v>0</v>
      </c>
      <c r="C60" t="s">
        <v>45</v>
      </c>
      <c r="D60" t="s">
        <v>45</v>
      </c>
      <c r="E60" t="s">
        <v>45</v>
      </c>
      <c r="F60" t="s">
        <v>45</v>
      </c>
      <c r="G60" t="s">
        <v>45</v>
      </c>
      <c r="H60" t="s">
        <v>50</v>
      </c>
      <c r="I60" t="s">
        <v>73</v>
      </c>
      <c r="J60" t="s">
        <v>74</v>
      </c>
      <c r="K60" t="s">
        <v>45</v>
      </c>
      <c r="L60" t="s">
        <v>45</v>
      </c>
      <c r="M60">
        <v>666.13030000000003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 t="s">
        <v>44</v>
      </c>
      <c r="B61">
        <v>0</v>
      </c>
      <c r="C61" t="s">
        <v>45</v>
      </c>
      <c r="D61" t="s">
        <v>45</v>
      </c>
      <c r="E61" t="s">
        <v>45</v>
      </c>
      <c r="F61" t="s">
        <v>45</v>
      </c>
      <c r="G61" t="s">
        <v>45</v>
      </c>
      <c r="H61" t="s">
        <v>51</v>
      </c>
      <c r="I61" t="s">
        <v>73</v>
      </c>
      <c r="J61" t="s">
        <v>74</v>
      </c>
      <c r="K61" t="s">
        <v>45</v>
      </c>
      <c r="L61" t="s">
        <v>45</v>
      </c>
      <c r="M61">
        <v>666.13030000000003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>
      <c r="A62" t="s">
        <v>44</v>
      </c>
      <c r="B62">
        <v>0</v>
      </c>
      <c r="C62" t="s">
        <v>45</v>
      </c>
      <c r="D62" t="s">
        <v>45</v>
      </c>
      <c r="E62" t="s">
        <v>45</v>
      </c>
      <c r="F62" t="s">
        <v>45</v>
      </c>
      <c r="G62" t="s">
        <v>45</v>
      </c>
      <c r="H62" t="s">
        <v>52</v>
      </c>
      <c r="I62" t="s">
        <v>73</v>
      </c>
      <c r="J62" t="s">
        <v>74</v>
      </c>
      <c r="K62" t="s">
        <v>45</v>
      </c>
      <c r="L62" t="s">
        <v>45</v>
      </c>
      <c r="M62">
        <v>666.13030000000003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>
      <c r="A63" t="s">
        <v>44</v>
      </c>
      <c r="B63">
        <v>0</v>
      </c>
      <c r="C63" t="s">
        <v>45</v>
      </c>
      <c r="D63" t="s">
        <v>45</v>
      </c>
      <c r="E63" t="s">
        <v>45</v>
      </c>
      <c r="F63" t="s">
        <v>45</v>
      </c>
      <c r="G63" t="s">
        <v>45</v>
      </c>
      <c r="H63" t="s">
        <v>53</v>
      </c>
      <c r="I63" t="s">
        <v>73</v>
      </c>
      <c r="J63" t="s">
        <v>74</v>
      </c>
      <c r="K63" t="s">
        <v>45</v>
      </c>
      <c r="L63" t="s">
        <v>45</v>
      </c>
      <c r="M63">
        <v>666.13030000000003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>
      <c r="A64" t="s">
        <v>44</v>
      </c>
      <c r="B64">
        <v>0</v>
      </c>
      <c r="C64" t="s">
        <v>45</v>
      </c>
      <c r="D64" t="s">
        <v>45</v>
      </c>
      <c r="E64" t="s">
        <v>45</v>
      </c>
      <c r="F64" t="s">
        <v>45</v>
      </c>
      <c r="G64" t="s">
        <v>45</v>
      </c>
      <c r="H64" t="s">
        <v>54</v>
      </c>
      <c r="I64" t="s">
        <v>73</v>
      </c>
      <c r="J64" t="s">
        <v>74</v>
      </c>
      <c r="K64" t="s">
        <v>45</v>
      </c>
      <c r="L64" t="s">
        <v>45</v>
      </c>
      <c r="M64">
        <v>666.13030000000003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>
      <c r="A65" t="s">
        <v>44</v>
      </c>
      <c r="B65">
        <v>0</v>
      </c>
      <c r="C65" t="s">
        <v>45</v>
      </c>
      <c r="D65" t="s">
        <v>45</v>
      </c>
      <c r="E65" t="s">
        <v>45</v>
      </c>
      <c r="F65" t="s">
        <v>45</v>
      </c>
      <c r="G65" t="s">
        <v>45</v>
      </c>
      <c r="H65" t="s">
        <v>55</v>
      </c>
      <c r="I65" t="s">
        <v>73</v>
      </c>
      <c r="J65" t="s">
        <v>74</v>
      </c>
      <c r="K65" t="s">
        <v>45</v>
      </c>
      <c r="L65" t="s">
        <v>45</v>
      </c>
      <c r="M65">
        <v>666.13030000000003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>
      <c r="A66" t="s">
        <v>44</v>
      </c>
      <c r="B66">
        <v>0</v>
      </c>
      <c r="C66" t="s">
        <v>45</v>
      </c>
      <c r="D66" t="s">
        <v>45</v>
      </c>
      <c r="E66" t="s">
        <v>45</v>
      </c>
      <c r="F66" t="s">
        <v>45</v>
      </c>
      <c r="G66" t="s">
        <v>45</v>
      </c>
      <c r="H66" t="s">
        <v>56</v>
      </c>
      <c r="I66" t="s">
        <v>73</v>
      </c>
      <c r="J66" t="s">
        <v>74</v>
      </c>
      <c r="K66" t="s">
        <v>45</v>
      </c>
      <c r="L66" t="s">
        <v>45</v>
      </c>
      <c r="M66">
        <v>666.13030000000003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>
      <c r="A67" t="s">
        <v>44</v>
      </c>
      <c r="B67">
        <v>0</v>
      </c>
      <c r="C67" t="s">
        <v>45</v>
      </c>
      <c r="D67" t="s">
        <v>45</v>
      </c>
      <c r="E67" t="s">
        <v>45</v>
      </c>
      <c r="F67" t="s">
        <v>45</v>
      </c>
      <c r="G67" t="s">
        <v>45</v>
      </c>
      <c r="H67" t="s">
        <v>57</v>
      </c>
      <c r="I67" t="s">
        <v>73</v>
      </c>
      <c r="J67" t="s">
        <v>74</v>
      </c>
      <c r="K67" t="s">
        <v>45</v>
      </c>
      <c r="L67" t="s">
        <v>45</v>
      </c>
      <c r="M67">
        <v>666.13030000000003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>
      <c r="A68" t="s">
        <v>44</v>
      </c>
      <c r="B68">
        <v>0</v>
      </c>
      <c r="C68" t="s">
        <v>45</v>
      </c>
      <c r="D68" t="s">
        <v>45</v>
      </c>
      <c r="E68" t="s">
        <v>45</v>
      </c>
      <c r="F68" t="s">
        <v>45</v>
      </c>
      <c r="G68" t="s">
        <v>45</v>
      </c>
      <c r="H68" t="s">
        <v>58</v>
      </c>
      <c r="I68" t="s">
        <v>73</v>
      </c>
      <c r="J68" t="s">
        <v>74</v>
      </c>
      <c r="K68" t="s">
        <v>45</v>
      </c>
      <c r="L68" t="s">
        <v>45</v>
      </c>
      <c r="M68">
        <v>666.13030000000003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 t="s">
        <v>44</v>
      </c>
      <c r="B69">
        <v>0</v>
      </c>
      <c r="C69" t="s">
        <v>45</v>
      </c>
      <c r="D69" t="s">
        <v>45</v>
      </c>
      <c r="E69" t="s">
        <v>45</v>
      </c>
      <c r="F69" t="s">
        <v>45</v>
      </c>
      <c r="G69" t="s">
        <v>45</v>
      </c>
      <c r="H69" t="s">
        <v>61</v>
      </c>
      <c r="I69" t="s">
        <v>73</v>
      </c>
      <c r="J69" t="s">
        <v>74</v>
      </c>
      <c r="K69" t="s">
        <v>45</v>
      </c>
      <c r="L69" t="s">
        <v>45</v>
      </c>
      <c r="M69">
        <v>666.13030000000003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 t="s">
        <v>44</v>
      </c>
      <c r="B70">
        <v>0</v>
      </c>
      <c r="C70" t="s">
        <v>45</v>
      </c>
      <c r="D70" t="s">
        <v>45</v>
      </c>
      <c r="E70" t="s">
        <v>45</v>
      </c>
      <c r="F70" t="s">
        <v>45</v>
      </c>
      <c r="G70" t="s">
        <v>45</v>
      </c>
      <c r="H70" t="s">
        <v>62</v>
      </c>
      <c r="I70" t="s">
        <v>73</v>
      </c>
      <c r="J70" t="s">
        <v>74</v>
      </c>
      <c r="K70" t="s">
        <v>45</v>
      </c>
      <c r="L70" t="s">
        <v>45</v>
      </c>
      <c r="M70">
        <v>666.13030000000003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>
      <c r="A71" t="s">
        <v>44</v>
      </c>
      <c r="B71">
        <v>0</v>
      </c>
      <c r="C71" t="s">
        <v>45</v>
      </c>
      <c r="D71" t="s">
        <v>45</v>
      </c>
      <c r="E71" t="s">
        <v>45</v>
      </c>
      <c r="F71" t="s">
        <v>45</v>
      </c>
      <c r="G71" t="s">
        <v>45</v>
      </c>
      <c r="H71" t="s">
        <v>63</v>
      </c>
      <c r="I71" t="s">
        <v>73</v>
      </c>
      <c r="J71" t="s">
        <v>74</v>
      </c>
      <c r="K71" t="s">
        <v>45</v>
      </c>
      <c r="L71" t="s">
        <v>45</v>
      </c>
      <c r="M71">
        <v>666.13030000000003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>
      <c r="A72" t="s">
        <v>44</v>
      </c>
      <c r="B72">
        <v>0</v>
      </c>
      <c r="C72" t="s">
        <v>45</v>
      </c>
      <c r="D72" t="s">
        <v>45</v>
      </c>
      <c r="E72" t="s">
        <v>45</v>
      </c>
      <c r="F72" t="s">
        <v>45</v>
      </c>
      <c r="G72" t="s">
        <v>45</v>
      </c>
      <c r="H72" t="s">
        <v>64</v>
      </c>
      <c r="I72" t="s">
        <v>73</v>
      </c>
      <c r="J72" t="s">
        <v>74</v>
      </c>
      <c r="K72" t="s">
        <v>45</v>
      </c>
      <c r="L72" t="s">
        <v>45</v>
      </c>
      <c r="M72">
        <v>666.13030000000003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 t="s">
        <v>44</v>
      </c>
      <c r="B73">
        <v>0</v>
      </c>
      <c r="C73" t="s">
        <v>45</v>
      </c>
      <c r="D73" t="s">
        <v>45</v>
      </c>
      <c r="E73" t="s">
        <v>45</v>
      </c>
      <c r="F73" t="s">
        <v>45</v>
      </c>
      <c r="G73" t="s">
        <v>45</v>
      </c>
      <c r="H73" t="s">
        <v>65</v>
      </c>
      <c r="I73" t="s">
        <v>73</v>
      </c>
      <c r="J73" t="s">
        <v>74</v>
      </c>
      <c r="K73" t="s">
        <v>45</v>
      </c>
      <c r="L73" t="s">
        <v>45</v>
      </c>
      <c r="M73">
        <v>666.13030000000003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>
      <c r="A74" t="s">
        <v>44</v>
      </c>
      <c r="B74">
        <v>0</v>
      </c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66</v>
      </c>
      <c r="I74" t="s">
        <v>73</v>
      </c>
      <c r="J74" t="s">
        <v>74</v>
      </c>
      <c r="K74" t="s">
        <v>45</v>
      </c>
      <c r="L74" t="s">
        <v>45</v>
      </c>
      <c r="M74">
        <v>666.13030000000003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 t="s">
        <v>44</v>
      </c>
      <c r="B75">
        <v>0</v>
      </c>
      <c r="C75" t="s">
        <v>45</v>
      </c>
      <c r="D75" t="s">
        <v>45</v>
      </c>
      <c r="E75" t="s">
        <v>45</v>
      </c>
      <c r="F75" t="s">
        <v>45</v>
      </c>
      <c r="G75" t="s">
        <v>45</v>
      </c>
      <c r="H75" t="s">
        <v>67</v>
      </c>
      <c r="I75" t="s">
        <v>73</v>
      </c>
      <c r="J75" t="s">
        <v>74</v>
      </c>
      <c r="K75" t="s">
        <v>45</v>
      </c>
      <c r="L75" t="s">
        <v>45</v>
      </c>
      <c r="M75">
        <v>666.13030000000003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 t="s">
        <v>44</v>
      </c>
      <c r="B76">
        <v>0</v>
      </c>
      <c r="C76" t="s">
        <v>45</v>
      </c>
      <c r="D76" t="s">
        <v>45</v>
      </c>
      <c r="E76" t="s">
        <v>45</v>
      </c>
      <c r="F76" t="s">
        <v>45</v>
      </c>
      <c r="G76" t="s">
        <v>45</v>
      </c>
      <c r="H76" t="s">
        <v>68</v>
      </c>
      <c r="I76" t="s">
        <v>73</v>
      </c>
      <c r="J76" t="s">
        <v>74</v>
      </c>
      <c r="K76" t="s">
        <v>45</v>
      </c>
      <c r="L76" t="s">
        <v>45</v>
      </c>
      <c r="M76">
        <v>666.13030000000003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>
      <c r="A77" t="s">
        <v>44</v>
      </c>
      <c r="B77">
        <v>0</v>
      </c>
      <c r="C77" t="s">
        <v>45</v>
      </c>
      <c r="D77" t="s">
        <v>45</v>
      </c>
      <c r="E77" t="s">
        <v>45</v>
      </c>
      <c r="F77" t="s">
        <v>45</v>
      </c>
      <c r="G77" t="s">
        <v>45</v>
      </c>
      <c r="H77" t="s">
        <v>69</v>
      </c>
      <c r="I77" t="s">
        <v>73</v>
      </c>
      <c r="J77" t="s">
        <v>74</v>
      </c>
      <c r="K77" t="s">
        <v>45</v>
      </c>
      <c r="L77" t="s">
        <v>45</v>
      </c>
      <c r="M77">
        <v>666.13030000000003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A78" t="s">
        <v>44</v>
      </c>
      <c r="B78">
        <v>0</v>
      </c>
      <c r="C78" t="s">
        <v>45</v>
      </c>
      <c r="D78" t="s">
        <v>45</v>
      </c>
      <c r="E78" t="s">
        <v>45</v>
      </c>
      <c r="F78" t="s">
        <v>45</v>
      </c>
      <c r="G78" t="s">
        <v>45</v>
      </c>
      <c r="H78" t="s">
        <v>70</v>
      </c>
      <c r="I78" t="s">
        <v>73</v>
      </c>
      <c r="J78" t="s">
        <v>74</v>
      </c>
      <c r="K78" t="s">
        <v>45</v>
      </c>
      <c r="L78" t="s">
        <v>45</v>
      </c>
      <c r="M78">
        <v>666.13030000000003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>
      <c r="B79">
        <v>0</v>
      </c>
      <c r="C79">
        <v>32</v>
      </c>
      <c r="D79">
        <v>5</v>
      </c>
      <c r="E79">
        <v>692.30039999999997</v>
      </c>
      <c r="F79">
        <v>12.138999999999999</v>
      </c>
      <c r="G79">
        <v>0.94200209999999995</v>
      </c>
      <c r="H79" t="s">
        <v>71</v>
      </c>
      <c r="I79" t="s">
        <v>73</v>
      </c>
      <c r="J79" t="s">
        <v>74</v>
      </c>
      <c r="K79">
        <v>-1</v>
      </c>
      <c r="L79">
        <v>40857.99</v>
      </c>
      <c r="M79">
        <v>666.13030000000003</v>
      </c>
      <c r="N79">
        <v>0</v>
      </c>
      <c r="O79">
        <v>0</v>
      </c>
      <c r="P79">
        <v>0</v>
      </c>
      <c r="Q79">
        <v>0</v>
      </c>
      <c r="R79">
        <v>2386.3420000000001</v>
      </c>
      <c r="S79">
        <v>0</v>
      </c>
      <c r="T79">
        <v>1729.4380000000001</v>
      </c>
      <c r="U79">
        <v>0</v>
      </c>
      <c r="V79">
        <v>1455.8920000000001</v>
      </c>
      <c r="W79">
        <v>0</v>
      </c>
      <c r="X79">
        <v>0</v>
      </c>
      <c r="Y79">
        <v>0</v>
      </c>
      <c r="Z79">
        <v>1586.2529999999999</v>
      </c>
      <c r="AA79">
        <v>0</v>
      </c>
      <c r="AB79">
        <v>0</v>
      </c>
      <c r="AC79">
        <v>1552.546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 t="s">
        <v>44</v>
      </c>
      <c r="B80">
        <v>0</v>
      </c>
      <c r="C80" t="s">
        <v>45</v>
      </c>
      <c r="D80" t="s">
        <v>45</v>
      </c>
      <c r="E80" t="s">
        <v>45</v>
      </c>
      <c r="F80" t="s">
        <v>45</v>
      </c>
      <c r="G80" t="s">
        <v>45</v>
      </c>
      <c r="H80" t="s">
        <v>72</v>
      </c>
      <c r="I80" t="s">
        <v>73</v>
      </c>
      <c r="J80" t="s">
        <v>74</v>
      </c>
      <c r="K80" t="s">
        <v>45</v>
      </c>
      <c r="L80" t="s">
        <v>45</v>
      </c>
      <c r="M80">
        <v>666.13030000000003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A81" t="s">
        <v>44</v>
      </c>
      <c r="B81">
        <v>0</v>
      </c>
      <c r="C81" t="s">
        <v>45</v>
      </c>
      <c r="D81" t="s">
        <v>45</v>
      </c>
      <c r="E81" t="s">
        <v>45</v>
      </c>
      <c r="F81" t="s">
        <v>45</v>
      </c>
      <c r="G81" t="s">
        <v>45</v>
      </c>
      <c r="H81" t="s">
        <v>75</v>
      </c>
      <c r="I81" t="s">
        <v>73</v>
      </c>
      <c r="J81" t="s">
        <v>74</v>
      </c>
      <c r="K81" t="s">
        <v>45</v>
      </c>
      <c r="L81" t="s">
        <v>45</v>
      </c>
      <c r="M81">
        <v>666.13030000000003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 t="s">
        <v>44</v>
      </c>
      <c r="B82">
        <v>0</v>
      </c>
      <c r="C82" t="s">
        <v>45</v>
      </c>
      <c r="D82" t="s">
        <v>45</v>
      </c>
      <c r="E82" t="s">
        <v>45</v>
      </c>
      <c r="F82" t="s">
        <v>45</v>
      </c>
      <c r="G82" t="s">
        <v>45</v>
      </c>
      <c r="H82" t="s">
        <v>76</v>
      </c>
      <c r="I82" t="s">
        <v>73</v>
      </c>
      <c r="J82" t="s">
        <v>74</v>
      </c>
      <c r="K82" t="s">
        <v>45</v>
      </c>
      <c r="L82" t="s">
        <v>45</v>
      </c>
      <c r="M82">
        <v>666.13030000000003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B83">
        <v>0</v>
      </c>
      <c r="C83">
        <v>33</v>
      </c>
      <c r="D83">
        <v>24</v>
      </c>
      <c r="E83">
        <v>182.08099999999999</v>
      </c>
      <c r="F83">
        <v>9.4200529999999993</v>
      </c>
      <c r="G83">
        <v>0.94200209999999995</v>
      </c>
      <c r="H83" t="s">
        <v>37</v>
      </c>
      <c r="I83" t="s">
        <v>77</v>
      </c>
      <c r="J83" t="s">
        <v>78</v>
      </c>
      <c r="K83">
        <v>-1</v>
      </c>
      <c r="L83">
        <v>5561.8760000000002</v>
      </c>
      <c r="M83">
        <v>182.08099999999999</v>
      </c>
      <c r="N83">
        <v>3312734</v>
      </c>
      <c r="O83">
        <v>4347508</v>
      </c>
      <c r="P83">
        <v>2244746</v>
      </c>
      <c r="Q83">
        <v>3279349</v>
      </c>
      <c r="R83">
        <v>6914136</v>
      </c>
      <c r="S83">
        <v>5141564</v>
      </c>
      <c r="T83">
        <v>2452571</v>
      </c>
      <c r="U83">
        <v>2140164</v>
      </c>
      <c r="V83">
        <v>1955339</v>
      </c>
      <c r="W83">
        <v>2242992</v>
      </c>
      <c r="X83">
        <v>3524859</v>
      </c>
      <c r="Y83">
        <v>3088076</v>
      </c>
      <c r="Z83">
        <v>2725148</v>
      </c>
      <c r="AA83">
        <v>3259806</v>
      </c>
      <c r="AB83">
        <v>2987499</v>
      </c>
      <c r="AC83">
        <v>5092938</v>
      </c>
      <c r="AD83">
        <v>3092281</v>
      </c>
      <c r="AE83">
        <v>3439985</v>
      </c>
      <c r="AF83">
        <v>2598173</v>
      </c>
      <c r="AG83">
        <v>4812908</v>
      </c>
      <c r="AH83">
        <v>1951774</v>
      </c>
      <c r="AI83">
        <v>1925281</v>
      </c>
      <c r="AJ83">
        <v>1970851</v>
      </c>
      <c r="AK83">
        <v>1987531</v>
      </c>
    </row>
    <row r="84" spans="1:37">
      <c r="A84" t="s">
        <v>44</v>
      </c>
      <c r="B84">
        <v>0</v>
      </c>
      <c r="C84" t="s">
        <v>45</v>
      </c>
      <c r="D84" t="s">
        <v>45</v>
      </c>
      <c r="E84" t="s">
        <v>45</v>
      </c>
      <c r="F84" t="s">
        <v>45</v>
      </c>
      <c r="G84" t="s">
        <v>45</v>
      </c>
      <c r="H84" t="s">
        <v>40</v>
      </c>
      <c r="I84" t="s">
        <v>77</v>
      </c>
      <c r="J84" t="s">
        <v>78</v>
      </c>
      <c r="K84" t="s">
        <v>45</v>
      </c>
      <c r="L84" t="s">
        <v>45</v>
      </c>
      <c r="M84">
        <v>182.08099999999999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B85">
        <v>0</v>
      </c>
      <c r="C85">
        <v>34</v>
      </c>
      <c r="D85">
        <v>4</v>
      </c>
      <c r="E85">
        <v>184.09460000000001</v>
      </c>
      <c r="F85">
        <v>9.4288159999999994</v>
      </c>
      <c r="G85">
        <v>0.94200209999999995</v>
      </c>
      <c r="H85" t="s">
        <v>41</v>
      </c>
      <c r="I85" t="s">
        <v>77</v>
      </c>
      <c r="J85" t="s">
        <v>78</v>
      </c>
      <c r="K85">
        <v>-1</v>
      </c>
      <c r="L85">
        <v>16682.169999999998</v>
      </c>
      <c r="M85">
        <v>182.08099999999999</v>
      </c>
      <c r="N85">
        <v>563.05100000000004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538.46119999999996</v>
      </c>
      <c r="V85">
        <v>0</v>
      </c>
      <c r="W85">
        <v>0</v>
      </c>
      <c r="X85">
        <v>0</v>
      </c>
      <c r="Y85">
        <v>424.10340000000002</v>
      </c>
      <c r="Z85">
        <v>0</v>
      </c>
      <c r="AA85">
        <v>649.09230000000002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B86">
        <v>0</v>
      </c>
      <c r="C86">
        <v>35</v>
      </c>
      <c r="D86">
        <v>5</v>
      </c>
      <c r="E86">
        <v>185.09989999999999</v>
      </c>
      <c r="F86">
        <v>9.4319839999999999</v>
      </c>
      <c r="G86">
        <v>0.94200209999999995</v>
      </c>
      <c r="H86" t="s">
        <v>42</v>
      </c>
      <c r="I86" t="s">
        <v>77</v>
      </c>
      <c r="J86" t="s">
        <v>78</v>
      </c>
      <c r="K86">
        <v>-1</v>
      </c>
      <c r="L86">
        <v>22233.77</v>
      </c>
      <c r="M86">
        <v>182.08099999999999</v>
      </c>
      <c r="N86">
        <v>0</v>
      </c>
      <c r="O86">
        <v>0</v>
      </c>
      <c r="P86">
        <v>0</v>
      </c>
      <c r="Q86">
        <v>0</v>
      </c>
      <c r="R86">
        <v>0</v>
      </c>
      <c r="S86">
        <v>608.81560000000002</v>
      </c>
      <c r="T86">
        <v>564.48360000000002</v>
      </c>
      <c r="U86">
        <v>0</v>
      </c>
      <c r="V86">
        <v>0</v>
      </c>
      <c r="W86">
        <v>0</v>
      </c>
      <c r="X86">
        <v>1262.83</v>
      </c>
      <c r="Y86">
        <v>650.71259999999995</v>
      </c>
      <c r="Z86">
        <v>0</v>
      </c>
      <c r="AA86">
        <v>0</v>
      </c>
      <c r="AB86">
        <v>0</v>
      </c>
      <c r="AC86">
        <v>568.7405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B87">
        <v>0</v>
      </c>
      <c r="C87">
        <v>36</v>
      </c>
      <c r="D87">
        <v>2</v>
      </c>
      <c r="E87">
        <v>186.10650000000001</v>
      </c>
      <c r="F87">
        <v>9.4204500000000007</v>
      </c>
      <c r="G87">
        <v>0.94200209999999995</v>
      </c>
      <c r="H87" t="s">
        <v>43</v>
      </c>
      <c r="I87" t="s">
        <v>77</v>
      </c>
      <c r="J87" t="s">
        <v>78</v>
      </c>
      <c r="K87">
        <v>-1</v>
      </c>
      <c r="L87">
        <v>27792.86</v>
      </c>
      <c r="M87">
        <v>182.08099999999999</v>
      </c>
      <c r="N87">
        <v>0</v>
      </c>
      <c r="O87">
        <v>0</v>
      </c>
      <c r="P87">
        <v>0</v>
      </c>
      <c r="Q87">
        <v>903.43799999999999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409.69510000000002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B88">
        <v>0</v>
      </c>
      <c r="C88">
        <v>37</v>
      </c>
      <c r="D88">
        <v>3</v>
      </c>
      <c r="E88">
        <v>187.11150000000001</v>
      </c>
      <c r="F88">
        <v>9.3616440000000001</v>
      </c>
      <c r="G88">
        <v>0.94200209999999995</v>
      </c>
      <c r="H88" t="s">
        <v>46</v>
      </c>
      <c r="I88" t="s">
        <v>77</v>
      </c>
      <c r="J88" t="s">
        <v>78</v>
      </c>
      <c r="K88">
        <v>-1</v>
      </c>
      <c r="L88">
        <v>33343.449999999997</v>
      </c>
      <c r="M88">
        <v>182.08099999999999</v>
      </c>
      <c r="N88">
        <v>0</v>
      </c>
      <c r="O88">
        <v>0</v>
      </c>
      <c r="P88">
        <v>0</v>
      </c>
      <c r="Q88">
        <v>28183.91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26503.57</v>
      </c>
      <c r="AH88">
        <v>0</v>
      </c>
      <c r="AI88">
        <v>0</v>
      </c>
      <c r="AJ88">
        <v>0</v>
      </c>
      <c r="AK88">
        <v>22640.46</v>
      </c>
    </row>
    <row r="89" spans="1:37">
      <c r="B89">
        <v>0</v>
      </c>
      <c r="C89">
        <v>38</v>
      </c>
      <c r="D89">
        <v>7</v>
      </c>
      <c r="E89">
        <v>188.11799999999999</v>
      </c>
      <c r="F89">
        <v>9.4106900000000007</v>
      </c>
      <c r="G89">
        <v>0.94200209999999995</v>
      </c>
      <c r="H89" t="s">
        <v>47</v>
      </c>
      <c r="I89" t="s">
        <v>77</v>
      </c>
      <c r="J89" t="s">
        <v>78</v>
      </c>
      <c r="K89">
        <v>-1</v>
      </c>
      <c r="L89">
        <v>38901.53</v>
      </c>
      <c r="M89">
        <v>182.08099999999999</v>
      </c>
      <c r="N89">
        <v>999.89549999999997</v>
      </c>
      <c r="O89">
        <v>955.69500000000005</v>
      </c>
      <c r="P89">
        <v>0</v>
      </c>
      <c r="Q89">
        <v>0</v>
      </c>
      <c r="R89">
        <v>770.21720000000005</v>
      </c>
      <c r="S89">
        <v>620.46209999999996</v>
      </c>
      <c r="T89">
        <v>650.7654</v>
      </c>
      <c r="U89">
        <v>0</v>
      </c>
      <c r="V89">
        <v>0</v>
      </c>
      <c r="W89">
        <v>0</v>
      </c>
      <c r="X89">
        <v>584.62919999999997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536.23080000000004</v>
      </c>
      <c r="AI89">
        <v>0</v>
      </c>
      <c r="AJ89">
        <v>0</v>
      </c>
      <c r="AK89">
        <v>0</v>
      </c>
    </row>
    <row r="90" spans="1:37">
      <c r="B90">
        <v>0</v>
      </c>
      <c r="C90">
        <v>39</v>
      </c>
      <c r="D90">
        <v>6</v>
      </c>
      <c r="E90">
        <v>189.12370000000001</v>
      </c>
      <c r="F90">
        <v>9.3855939999999993</v>
      </c>
      <c r="G90">
        <v>0.94200209999999995</v>
      </c>
      <c r="H90" t="s">
        <v>50</v>
      </c>
      <c r="I90" t="s">
        <v>77</v>
      </c>
      <c r="J90" t="s">
        <v>78</v>
      </c>
      <c r="K90">
        <v>-1</v>
      </c>
      <c r="L90">
        <v>44456.08</v>
      </c>
      <c r="M90">
        <v>182.08099999999999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1042.7149999999999</v>
      </c>
      <c r="W90">
        <v>0</v>
      </c>
      <c r="X90">
        <v>0</v>
      </c>
      <c r="Y90">
        <v>0</v>
      </c>
      <c r="Z90">
        <v>0</v>
      </c>
      <c r="AA90">
        <v>3078.4659999999999</v>
      </c>
      <c r="AB90">
        <v>2470.1170000000002</v>
      </c>
      <c r="AC90">
        <v>0</v>
      </c>
      <c r="AD90">
        <v>0</v>
      </c>
      <c r="AE90">
        <v>1520.546</v>
      </c>
      <c r="AF90">
        <v>9825.5519999999997</v>
      </c>
      <c r="AG90">
        <v>0</v>
      </c>
      <c r="AH90">
        <v>0</v>
      </c>
      <c r="AI90">
        <v>0</v>
      </c>
      <c r="AJ90">
        <v>0</v>
      </c>
      <c r="AK90">
        <v>1820.9549999999999</v>
      </c>
    </row>
    <row r="91" spans="1:37">
      <c r="B91">
        <v>0</v>
      </c>
      <c r="C91">
        <v>40</v>
      </c>
      <c r="D91">
        <v>4</v>
      </c>
      <c r="E91">
        <v>190.13059999999999</v>
      </c>
      <c r="F91">
        <v>9.4167880000000004</v>
      </c>
      <c r="G91">
        <v>0.94200209999999995</v>
      </c>
      <c r="H91" t="s">
        <v>51</v>
      </c>
      <c r="I91" t="s">
        <v>77</v>
      </c>
      <c r="J91" t="s">
        <v>78</v>
      </c>
      <c r="K91">
        <v>-1</v>
      </c>
      <c r="L91">
        <v>50016.35</v>
      </c>
      <c r="M91">
        <v>182.08099999999999</v>
      </c>
      <c r="N91">
        <v>1761.7339999999999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1355.3720000000001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1005.446</v>
      </c>
      <c r="AH91">
        <v>1533.9490000000001</v>
      </c>
      <c r="AI91">
        <v>0</v>
      </c>
      <c r="AJ91">
        <v>0</v>
      </c>
      <c r="AK91">
        <v>0</v>
      </c>
    </row>
    <row r="92" spans="1:37">
      <c r="B92">
        <v>0</v>
      </c>
      <c r="C92">
        <v>41</v>
      </c>
      <c r="D92">
        <v>3</v>
      </c>
      <c r="E92">
        <v>191.1387</v>
      </c>
      <c r="F92">
        <v>9.4260389999999994</v>
      </c>
      <c r="G92">
        <v>0.94200209999999995</v>
      </c>
      <c r="H92" t="s">
        <v>52</v>
      </c>
      <c r="I92" t="s">
        <v>77</v>
      </c>
      <c r="J92" t="s">
        <v>78</v>
      </c>
      <c r="K92">
        <v>-1</v>
      </c>
      <c r="L92">
        <v>55584.21</v>
      </c>
      <c r="M92">
        <v>182.08099999999999</v>
      </c>
      <c r="N92">
        <v>0</v>
      </c>
      <c r="O92">
        <v>0</v>
      </c>
      <c r="P92">
        <v>0</v>
      </c>
      <c r="Q92">
        <v>0</v>
      </c>
      <c r="R92">
        <v>529.28020000000004</v>
      </c>
      <c r="S92">
        <v>0</v>
      </c>
      <c r="T92">
        <v>477.32850000000002</v>
      </c>
      <c r="U92">
        <v>0</v>
      </c>
      <c r="V92">
        <v>0</v>
      </c>
      <c r="W92">
        <v>0</v>
      </c>
      <c r="X92">
        <v>0</v>
      </c>
      <c r="Y92">
        <v>494.31180000000001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>
      <c r="A93" t="s">
        <v>44</v>
      </c>
      <c r="B93">
        <v>0</v>
      </c>
      <c r="C93" t="s">
        <v>45</v>
      </c>
      <c r="D93" t="s">
        <v>45</v>
      </c>
      <c r="E93" t="s">
        <v>45</v>
      </c>
      <c r="F93" t="s">
        <v>45</v>
      </c>
      <c r="G93" t="s">
        <v>45</v>
      </c>
      <c r="H93" t="s">
        <v>53</v>
      </c>
      <c r="I93" t="s">
        <v>77</v>
      </c>
      <c r="J93" t="s">
        <v>78</v>
      </c>
      <c r="K93" t="s">
        <v>45</v>
      </c>
      <c r="L93" t="s">
        <v>45</v>
      </c>
      <c r="M93">
        <v>182.08099999999999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>
      <c r="B94">
        <v>0</v>
      </c>
      <c r="C94">
        <v>42</v>
      </c>
      <c r="D94">
        <v>1</v>
      </c>
      <c r="E94">
        <v>193.15209999999999</v>
      </c>
      <c r="F94">
        <v>9.4262999999999995</v>
      </c>
      <c r="G94">
        <v>0.94200209999999995</v>
      </c>
      <c r="H94" t="s">
        <v>54</v>
      </c>
      <c r="I94" t="s">
        <v>77</v>
      </c>
      <c r="J94" t="s">
        <v>78</v>
      </c>
      <c r="K94">
        <v>-1</v>
      </c>
      <c r="L94">
        <v>66703.240000000005</v>
      </c>
      <c r="M94">
        <v>182.08099999999999</v>
      </c>
      <c r="N94">
        <v>0</v>
      </c>
      <c r="O94">
        <v>0</v>
      </c>
      <c r="P94">
        <v>0</v>
      </c>
      <c r="Q94">
        <v>603.30610000000001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B95">
        <v>0</v>
      </c>
      <c r="C95">
        <v>43</v>
      </c>
      <c r="D95">
        <v>24</v>
      </c>
      <c r="E95">
        <v>156.07660000000001</v>
      </c>
      <c r="F95">
        <v>6.8561009999999998</v>
      </c>
      <c r="G95">
        <v>0.94200209999999995</v>
      </c>
      <c r="H95" t="s">
        <v>37</v>
      </c>
      <c r="I95" t="s">
        <v>79</v>
      </c>
      <c r="J95" t="s">
        <v>80</v>
      </c>
      <c r="K95">
        <v>-1</v>
      </c>
      <c r="L95">
        <v>6494.8720000000003</v>
      </c>
      <c r="M95">
        <v>156.07660000000001</v>
      </c>
      <c r="N95">
        <v>602555.6</v>
      </c>
      <c r="O95">
        <v>726556.6</v>
      </c>
      <c r="P95">
        <v>415202</v>
      </c>
      <c r="Q95">
        <v>723777.7</v>
      </c>
      <c r="R95">
        <v>1179118</v>
      </c>
      <c r="S95">
        <v>807420.2</v>
      </c>
      <c r="T95">
        <v>585946.5</v>
      </c>
      <c r="U95">
        <v>442724.5</v>
      </c>
      <c r="V95">
        <v>541669.30000000005</v>
      </c>
      <c r="W95">
        <v>483703.2</v>
      </c>
      <c r="X95">
        <v>564716.1</v>
      </c>
      <c r="Y95">
        <v>493465.9</v>
      </c>
      <c r="Z95">
        <v>561526.19999999995</v>
      </c>
      <c r="AA95">
        <v>587771.80000000005</v>
      </c>
      <c r="AB95">
        <v>525227.4</v>
      </c>
      <c r="AC95">
        <v>830732.80000000005</v>
      </c>
      <c r="AD95">
        <v>568027.80000000005</v>
      </c>
      <c r="AE95">
        <v>633233.9</v>
      </c>
      <c r="AF95">
        <v>556460.80000000005</v>
      </c>
      <c r="AG95">
        <v>692360.5</v>
      </c>
      <c r="AH95">
        <v>393409.7</v>
      </c>
      <c r="AI95">
        <v>341782.2</v>
      </c>
      <c r="AJ95">
        <v>376053.2</v>
      </c>
      <c r="AK95">
        <v>421896.7</v>
      </c>
    </row>
    <row r="96" spans="1:37">
      <c r="A96" t="s">
        <v>44</v>
      </c>
      <c r="B96">
        <v>0</v>
      </c>
      <c r="C96" t="s">
        <v>45</v>
      </c>
      <c r="D96" t="s">
        <v>45</v>
      </c>
      <c r="E96" t="s">
        <v>45</v>
      </c>
      <c r="F96" t="s">
        <v>45</v>
      </c>
      <c r="G96" t="s">
        <v>45</v>
      </c>
      <c r="H96" t="s">
        <v>40</v>
      </c>
      <c r="I96" t="s">
        <v>79</v>
      </c>
      <c r="J96" t="s">
        <v>80</v>
      </c>
      <c r="K96" t="s">
        <v>45</v>
      </c>
      <c r="L96" t="s">
        <v>45</v>
      </c>
      <c r="M96">
        <v>156.07660000000001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>
      <c r="B97">
        <v>0</v>
      </c>
      <c r="C97">
        <v>44</v>
      </c>
      <c r="D97">
        <v>11</v>
      </c>
      <c r="E97">
        <v>158.08920000000001</v>
      </c>
      <c r="F97">
        <v>6.869942</v>
      </c>
      <c r="G97">
        <v>0.94200209999999995</v>
      </c>
      <c r="H97" t="s">
        <v>41</v>
      </c>
      <c r="I97" t="s">
        <v>79</v>
      </c>
      <c r="J97" t="s">
        <v>80</v>
      </c>
      <c r="K97">
        <v>-1</v>
      </c>
      <c r="L97">
        <v>19473.5</v>
      </c>
      <c r="M97">
        <v>156.07660000000001</v>
      </c>
      <c r="N97">
        <v>0</v>
      </c>
      <c r="O97">
        <v>2223.9499999999998</v>
      </c>
      <c r="P97">
        <v>0</v>
      </c>
      <c r="Q97">
        <v>4543.1629999999996</v>
      </c>
      <c r="R97">
        <v>3415.7260000000001</v>
      </c>
      <c r="S97">
        <v>4069.5219999999999</v>
      </c>
      <c r="T97">
        <v>7284.18</v>
      </c>
      <c r="U97">
        <v>0</v>
      </c>
      <c r="V97">
        <v>0</v>
      </c>
      <c r="W97">
        <v>0</v>
      </c>
      <c r="X97">
        <v>0</v>
      </c>
      <c r="Y97">
        <v>0</v>
      </c>
      <c r="Z97">
        <v>4479.732</v>
      </c>
      <c r="AA97">
        <v>4492.0749999999998</v>
      </c>
      <c r="AB97">
        <v>0</v>
      </c>
      <c r="AC97">
        <v>0</v>
      </c>
      <c r="AD97">
        <v>2279.1149999999998</v>
      </c>
      <c r="AE97">
        <v>2913.5949999999998</v>
      </c>
      <c r="AF97">
        <v>0</v>
      </c>
      <c r="AG97">
        <v>3790.1689999999999</v>
      </c>
      <c r="AH97">
        <v>0</v>
      </c>
      <c r="AI97">
        <v>0</v>
      </c>
      <c r="AJ97">
        <v>2267.6109999999999</v>
      </c>
      <c r="AK97">
        <v>0</v>
      </c>
    </row>
    <row r="98" spans="1:37">
      <c r="B98">
        <v>0</v>
      </c>
      <c r="C98">
        <v>45</v>
      </c>
      <c r="D98">
        <v>23</v>
      </c>
      <c r="E98">
        <v>159.09569999999999</v>
      </c>
      <c r="F98">
        <v>6.8719900000000003</v>
      </c>
      <c r="G98">
        <v>0.94200209999999995</v>
      </c>
      <c r="H98" t="s">
        <v>42</v>
      </c>
      <c r="I98" t="s">
        <v>79</v>
      </c>
      <c r="J98" t="s">
        <v>80</v>
      </c>
      <c r="K98">
        <v>-1</v>
      </c>
      <c r="L98">
        <v>25963.84</v>
      </c>
      <c r="M98">
        <v>156.07660000000001</v>
      </c>
      <c r="N98">
        <v>1142.2919999999999</v>
      </c>
      <c r="O98">
        <v>1982.1659999999999</v>
      </c>
      <c r="P98">
        <v>635.46040000000005</v>
      </c>
      <c r="Q98">
        <v>3018.4279999999999</v>
      </c>
      <c r="R98">
        <v>4822.3680000000004</v>
      </c>
      <c r="S98">
        <v>2746.8820000000001</v>
      </c>
      <c r="T98">
        <v>1946.5129999999999</v>
      </c>
      <c r="U98">
        <v>1664.0360000000001</v>
      </c>
      <c r="V98">
        <v>1669.088</v>
      </c>
      <c r="W98">
        <v>557.61149999999998</v>
      </c>
      <c r="X98">
        <v>1135.145</v>
      </c>
      <c r="Y98">
        <v>2221.4450000000002</v>
      </c>
      <c r="Z98">
        <v>818.61940000000004</v>
      </c>
      <c r="AA98">
        <v>2947.3870000000002</v>
      </c>
      <c r="AB98">
        <v>1269.1880000000001</v>
      </c>
      <c r="AC98">
        <v>1707.377</v>
      </c>
      <c r="AD98">
        <v>2614.942</v>
      </c>
      <c r="AE98">
        <v>0</v>
      </c>
      <c r="AF98">
        <v>846.57129999999995</v>
      </c>
      <c r="AG98">
        <v>1436.249</v>
      </c>
      <c r="AH98">
        <v>1006.008</v>
      </c>
      <c r="AI98">
        <v>1054.2619999999999</v>
      </c>
      <c r="AJ98">
        <v>3398.7719999999999</v>
      </c>
      <c r="AK98">
        <v>1610.7660000000001</v>
      </c>
    </row>
    <row r="99" spans="1:37">
      <c r="A99" t="s">
        <v>44</v>
      </c>
      <c r="B99">
        <v>0</v>
      </c>
      <c r="C99" t="s">
        <v>45</v>
      </c>
      <c r="D99" t="s">
        <v>45</v>
      </c>
      <c r="E99" t="s">
        <v>45</v>
      </c>
      <c r="F99" t="s">
        <v>45</v>
      </c>
      <c r="G99" t="s">
        <v>45</v>
      </c>
      <c r="H99" t="s">
        <v>43</v>
      </c>
      <c r="I99" t="s">
        <v>79</v>
      </c>
      <c r="J99" t="s">
        <v>80</v>
      </c>
      <c r="K99" t="s">
        <v>45</v>
      </c>
      <c r="L99" t="s">
        <v>45</v>
      </c>
      <c r="M99">
        <v>156.07660000000001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>
      <c r="B100">
        <v>0</v>
      </c>
      <c r="C100">
        <v>46</v>
      </c>
      <c r="D100">
        <v>7</v>
      </c>
      <c r="E100">
        <v>161.1071</v>
      </c>
      <c r="F100">
        <v>6.8851310000000003</v>
      </c>
      <c r="G100">
        <v>0.94200209999999995</v>
      </c>
      <c r="H100" t="s">
        <v>46</v>
      </c>
      <c r="I100" t="s">
        <v>79</v>
      </c>
      <c r="J100" t="s">
        <v>80</v>
      </c>
      <c r="K100">
        <v>-1</v>
      </c>
      <c r="L100">
        <v>38935.29</v>
      </c>
      <c r="M100">
        <v>156.07660000000001</v>
      </c>
      <c r="N100">
        <v>0</v>
      </c>
      <c r="O100">
        <v>569.71209999999996</v>
      </c>
      <c r="P100">
        <v>0</v>
      </c>
      <c r="Q100">
        <v>2084.9699999999998</v>
      </c>
      <c r="R100">
        <v>496.8571</v>
      </c>
      <c r="S100">
        <v>0</v>
      </c>
      <c r="T100">
        <v>0</v>
      </c>
      <c r="U100">
        <v>1518.6780000000001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488.916</v>
      </c>
      <c r="AF100">
        <v>736.40560000000005</v>
      </c>
      <c r="AG100">
        <v>0</v>
      </c>
      <c r="AH100">
        <v>0</v>
      </c>
      <c r="AI100">
        <v>680.87149999999997</v>
      </c>
      <c r="AJ100">
        <v>0</v>
      </c>
      <c r="AK100">
        <v>0</v>
      </c>
    </row>
    <row r="101" spans="1:37">
      <c r="A101" t="s">
        <v>44</v>
      </c>
      <c r="B101">
        <v>0</v>
      </c>
      <c r="C101" t="s">
        <v>45</v>
      </c>
      <c r="D101" t="s">
        <v>45</v>
      </c>
      <c r="E101" t="s">
        <v>45</v>
      </c>
      <c r="F101" t="s">
        <v>45</v>
      </c>
      <c r="G101" t="s">
        <v>45</v>
      </c>
      <c r="H101" t="s">
        <v>47</v>
      </c>
      <c r="I101" t="s">
        <v>79</v>
      </c>
      <c r="J101" t="s">
        <v>80</v>
      </c>
      <c r="K101" t="s">
        <v>45</v>
      </c>
      <c r="L101" t="s">
        <v>45</v>
      </c>
      <c r="M101">
        <v>156.07660000000001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B102">
        <v>0</v>
      </c>
      <c r="C102">
        <v>47</v>
      </c>
      <c r="D102">
        <v>1</v>
      </c>
      <c r="E102">
        <v>163.1223</v>
      </c>
      <c r="F102">
        <v>6.8003669999999996</v>
      </c>
      <c r="G102">
        <v>0.94200209999999995</v>
      </c>
      <c r="H102" t="s">
        <v>50</v>
      </c>
      <c r="I102" t="s">
        <v>79</v>
      </c>
      <c r="J102" t="s">
        <v>80</v>
      </c>
      <c r="K102">
        <v>-1</v>
      </c>
      <c r="L102">
        <v>51930.54</v>
      </c>
      <c r="M102">
        <v>156.07660000000001</v>
      </c>
      <c r="N102">
        <v>3680.5540000000001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B103">
        <v>0</v>
      </c>
      <c r="C103">
        <v>48</v>
      </c>
      <c r="D103">
        <v>7</v>
      </c>
      <c r="E103">
        <v>164.12799999999999</v>
      </c>
      <c r="F103">
        <v>6.8881810000000003</v>
      </c>
      <c r="G103">
        <v>0.94200209999999995</v>
      </c>
      <c r="H103" t="s">
        <v>51</v>
      </c>
      <c r="I103" t="s">
        <v>79</v>
      </c>
      <c r="J103" t="s">
        <v>80</v>
      </c>
      <c r="K103">
        <v>-1</v>
      </c>
      <c r="L103">
        <v>58416.06</v>
      </c>
      <c r="M103">
        <v>156.07660000000001</v>
      </c>
      <c r="N103">
        <v>0</v>
      </c>
      <c r="O103">
        <v>0</v>
      </c>
      <c r="P103">
        <v>0</v>
      </c>
      <c r="Q103">
        <v>18754.03</v>
      </c>
      <c r="R103">
        <v>0</v>
      </c>
      <c r="S103">
        <v>0</v>
      </c>
      <c r="T103">
        <v>51675.99</v>
      </c>
      <c r="U103">
        <v>0</v>
      </c>
      <c r="V103">
        <v>18740.8</v>
      </c>
      <c r="W103">
        <v>38273.18</v>
      </c>
      <c r="X103">
        <v>0</v>
      </c>
      <c r="Y103">
        <v>0</v>
      </c>
      <c r="Z103">
        <v>32192.44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9611.509</v>
      </c>
      <c r="AG103">
        <v>0</v>
      </c>
      <c r="AH103">
        <v>19666.04</v>
      </c>
      <c r="AI103">
        <v>0</v>
      </c>
      <c r="AJ103">
        <v>0</v>
      </c>
      <c r="AK103">
        <v>0</v>
      </c>
    </row>
    <row r="104" spans="1:37">
      <c r="B104">
        <v>0</v>
      </c>
      <c r="C104">
        <v>49</v>
      </c>
      <c r="D104">
        <v>2</v>
      </c>
      <c r="E104">
        <v>165.13159999999999</v>
      </c>
      <c r="F104">
        <v>6.9413999999999998</v>
      </c>
      <c r="G104">
        <v>0.94200209999999995</v>
      </c>
      <c r="H104" t="s">
        <v>52</v>
      </c>
      <c r="I104" t="s">
        <v>79</v>
      </c>
      <c r="J104" t="s">
        <v>80</v>
      </c>
      <c r="K104">
        <v>-1</v>
      </c>
      <c r="L104">
        <v>64888.01</v>
      </c>
      <c r="M104">
        <v>156.07660000000001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554.32100000000003</v>
      </c>
      <c r="Z104">
        <v>0</v>
      </c>
      <c r="AA104">
        <v>0</v>
      </c>
      <c r="AB104">
        <v>0</v>
      </c>
      <c r="AC104">
        <v>819.44190000000003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workbookViewId="0">
      <selection activeCell="H1" sqref="H1:AK1048576"/>
    </sheetView>
  </sheetViews>
  <sheetFormatPr baseColWidth="10" defaultRowHeight="15" x14ac:dyDescent="0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</row>
    <row r="2" spans="1:37">
      <c r="B2">
        <v>0</v>
      </c>
      <c r="C2">
        <v>1</v>
      </c>
      <c r="D2">
        <v>0</v>
      </c>
      <c r="E2">
        <v>123.0551</v>
      </c>
      <c r="F2">
        <v>11.60286</v>
      </c>
      <c r="G2">
        <v>7.2920449999999998E-2</v>
      </c>
      <c r="H2" t="s">
        <v>37</v>
      </c>
      <c r="I2" t="s">
        <v>38</v>
      </c>
      <c r="J2" t="s">
        <v>39</v>
      </c>
      <c r="K2">
        <v>-1</v>
      </c>
      <c r="L2">
        <v>8251.5079999999998</v>
      </c>
      <c r="M2">
        <v>123.05500000000001</v>
      </c>
      <c r="N2">
        <v>0</v>
      </c>
      <c r="O2">
        <v>725047.3</v>
      </c>
      <c r="P2">
        <v>902912.1</v>
      </c>
      <c r="Q2">
        <v>1298569</v>
      </c>
      <c r="R2">
        <v>1961292</v>
      </c>
      <c r="S2">
        <v>1457635</v>
      </c>
      <c r="T2">
        <v>1242043</v>
      </c>
      <c r="U2">
        <v>971967.2</v>
      </c>
      <c r="V2">
        <v>1449303</v>
      </c>
      <c r="W2">
        <v>1305084</v>
      </c>
      <c r="X2">
        <v>1063898</v>
      </c>
      <c r="Y2">
        <v>823953.5</v>
      </c>
      <c r="Z2">
        <v>2179384</v>
      </c>
      <c r="AA2">
        <v>1683197</v>
      </c>
      <c r="AB2">
        <v>1837884</v>
      </c>
      <c r="AC2">
        <v>2523485</v>
      </c>
      <c r="AD2">
        <v>2037064</v>
      </c>
      <c r="AE2">
        <v>1866440</v>
      </c>
      <c r="AF2">
        <v>1173293</v>
      </c>
      <c r="AG2">
        <v>1812883</v>
      </c>
      <c r="AH2">
        <v>1684737</v>
      </c>
      <c r="AI2">
        <v>1392228</v>
      </c>
      <c r="AJ2">
        <v>1495270</v>
      </c>
      <c r="AK2">
        <v>1464780</v>
      </c>
    </row>
    <row r="3" spans="1:37">
      <c r="B3">
        <v>0</v>
      </c>
      <c r="C3">
        <v>2</v>
      </c>
      <c r="D3">
        <v>0</v>
      </c>
      <c r="E3">
        <v>124.06140000000001</v>
      </c>
      <c r="F3">
        <v>11.60717</v>
      </c>
      <c r="G3">
        <v>7.2920449999999998E-2</v>
      </c>
      <c r="H3" t="s">
        <v>40</v>
      </c>
      <c r="I3" t="s">
        <v>38</v>
      </c>
      <c r="J3" t="s">
        <v>39</v>
      </c>
      <c r="K3">
        <v>-1</v>
      </c>
      <c r="L3">
        <v>16496.509999999998</v>
      </c>
      <c r="M3">
        <v>123.05500000000001</v>
      </c>
      <c r="N3">
        <v>0</v>
      </c>
      <c r="O3">
        <v>0</v>
      </c>
      <c r="P3">
        <v>0</v>
      </c>
      <c r="Q3">
        <v>10315.25</v>
      </c>
      <c r="R3">
        <v>7231.0150000000003</v>
      </c>
      <c r="S3">
        <v>12489.9</v>
      </c>
      <c r="T3">
        <v>11193.2</v>
      </c>
      <c r="U3">
        <v>7844.9579999999996</v>
      </c>
      <c r="V3">
        <v>14991.16</v>
      </c>
      <c r="W3">
        <v>11470.95</v>
      </c>
      <c r="X3">
        <v>10969.4</v>
      </c>
      <c r="Y3">
        <v>9104.0049999999992</v>
      </c>
      <c r="Z3">
        <v>10331.040000000001</v>
      </c>
      <c r="AA3">
        <v>11295.57</v>
      </c>
      <c r="AB3">
        <v>10926.9</v>
      </c>
      <c r="AC3">
        <v>0</v>
      </c>
      <c r="AD3">
        <v>9576.3670000000002</v>
      </c>
      <c r="AE3">
        <v>8191.6189999999997</v>
      </c>
      <c r="AF3">
        <v>9305.6579999999994</v>
      </c>
      <c r="AG3">
        <v>10137.56</v>
      </c>
      <c r="AH3">
        <v>11450.36</v>
      </c>
      <c r="AI3">
        <v>8960.1509999999998</v>
      </c>
      <c r="AJ3">
        <v>10924.72</v>
      </c>
      <c r="AK3">
        <v>0</v>
      </c>
    </row>
    <row r="4" spans="1:37">
      <c r="B4">
        <v>0</v>
      </c>
      <c r="C4">
        <v>3</v>
      </c>
      <c r="D4">
        <v>0</v>
      </c>
      <c r="E4">
        <v>125.0677</v>
      </c>
      <c r="F4">
        <v>11.573589999999999</v>
      </c>
      <c r="G4">
        <v>7.2920449999999998E-2</v>
      </c>
      <c r="H4" t="s">
        <v>41</v>
      </c>
      <c r="I4" t="s">
        <v>38</v>
      </c>
      <c r="J4" t="s">
        <v>39</v>
      </c>
      <c r="K4">
        <v>-1</v>
      </c>
      <c r="L4">
        <v>24741.64</v>
      </c>
      <c r="M4">
        <v>123.05500000000001</v>
      </c>
      <c r="N4">
        <v>53752.86</v>
      </c>
      <c r="O4">
        <v>0</v>
      </c>
      <c r="P4">
        <v>46080.93</v>
      </c>
      <c r="Q4">
        <v>47610.239999999998</v>
      </c>
      <c r="R4">
        <v>68524.38</v>
      </c>
      <c r="S4">
        <v>61212.800000000003</v>
      </c>
      <c r="T4">
        <v>33880.54</v>
      </c>
      <c r="U4">
        <v>0</v>
      </c>
      <c r="V4">
        <v>71640.19</v>
      </c>
      <c r="W4">
        <v>64833.77</v>
      </c>
      <c r="X4">
        <v>46510.84</v>
      </c>
      <c r="Y4">
        <v>38369</v>
      </c>
      <c r="Z4">
        <v>41013.64</v>
      </c>
      <c r="AA4">
        <v>32031</v>
      </c>
      <c r="AB4">
        <v>40983.65</v>
      </c>
      <c r="AC4">
        <v>27148.67</v>
      </c>
      <c r="AD4">
        <v>33558.870000000003</v>
      </c>
      <c r="AE4">
        <v>0</v>
      </c>
      <c r="AF4">
        <v>25308.880000000001</v>
      </c>
      <c r="AG4">
        <v>0</v>
      </c>
      <c r="AH4">
        <v>43976.11</v>
      </c>
      <c r="AI4">
        <v>29657</v>
      </c>
      <c r="AJ4">
        <v>0</v>
      </c>
      <c r="AK4">
        <v>0</v>
      </c>
    </row>
    <row r="5" spans="1:37">
      <c r="B5">
        <v>0</v>
      </c>
      <c r="C5">
        <v>4</v>
      </c>
      <c r="D5">
        <v>0</v>
      </c>
      <c r="E5">
        <v>126.07389999999999</v>
      </c>
      <c r="F5">
        <v>11.553839999999999</v>
      </c>
      <c r="G5">
        <v>7.2920449999999998E-2</v>
      </c>
      <c r="H5" t="s">
        <v>42</v>
      </c>
      <c r="I5" t="s">
        <v>38</v>
      </c>
      <c r="J5" t="s">
        <v>39</v>
      </c>
      <c r="K5">
        <v>-1</v>
      </c>
      <c r="L5">
        <v>32986.400000000001</v>
      </c>
      <c r="M5">
        <v>123.05500000000001</v>
      </c>
      <c r="N5">
        <v>270496.09999999998</v>
      </c>
      <c r="O5">
        <v>0</v>
      </c>
      <c r="P5">
        <v>187456.2</v>
      </c>
      <c r="Q5">
        <v>203482.4</v>
      </c>
      <c r="R5">
        <v>296412.79999999999</v>
      </c>
      <c r="S5">
        <v>274382.09999999998</v>
      </c>
      <c r="T5">
        <v>136490.70000000001</v>
      </c>
      <c r="U5">
        <v>0</v>
      </c>
      <c r="V5">
        <v>258626.5</v>
      </c>
      <c r="W5">
        <v>365022.6</v>
      </c>
      <c r="X5">
        <v>293185.40000000002</v>
      </c>
      <c r="Y5">
        <v>261932.6</v>
      </c>
      <c r="Z5">
        <v>226349.2</v>
      </c>
      <c r="AA5">
        <v>154837.9</v>
      </c>
      <c r="AB5">
        <v>217135.9</v>
      </c>
      <c r="AC5">
        <v>140594.70000000001</v>
      </c>
      <c r="AD5">
        <v>155127.5</v>
      </c>
      <c r="AE5">
        <v>113009.60000000001</v>
      </c>
      <c r="AF5">
        <v>115516.2</v>
      </c>
      <c r="AG5">
        <v>161622.29999999999</v>
      </c>
      <c r="AH5">
        <v>182424.9</v>
      </c>
      <c r="AI5">
        <v>0</v>
      </c>
      <c r="AJ5">
        <v>132679.70000000001</v>
      </c>
      <c r="AK5">
        <v>0</v>
      </c>
    </row>
    <row r="6" spans="1:37">
      <c r="B6">
        <v>0</v>
      </c>
      <c r="C6">
        <v>5</v>
      </c>
      <c r="D6">
        <v>0</v>
      </c>
      <c r="E6">
        <v>127.0802</v>
      </c>
      <c r="F6">
        <v>11.527010000000001</v>
      </c>
      <c r="G6">
        <v>7.2920449999999998E-2</v>
      </c>
      <c r="H6" t="s">
        <v>43</v>
      </c>
      <c r="I6" t="s">
        <v>38</v>
      </c>
      <c r="J6" t="s">
        <v>39</v>
      </c>
      <c r="K6">
        <v>-1</v>
      </c>
      <c r="L6">
        <v>41231.03</v>
      </c>
      <c r="M6">
        <v>123.05500000000001</v>
      </c>
      <c r="N6">
        <v>346155.8</v>
      </c>
      <c r="O6">
        <v>0</v>
      </c>
      <c r="P6">
        <v>398759.9</v>
      </c>
      <c r="Q6">
        <v>50606.61</v>
      </c>
      <c r="R6">
        <v>101424.1</v>
      </c>
      <c r="S6">
        <v>53018.14</v>
      </c>
      <c r="T6">
        <v>25698.43</v>
      </c>
      <c r="U6">
        <v>16413.05</v>
      </c>
      <c r="V6">
        <v>30503.69</v>
      </c>
      <c r="W6">
        <v>946085.1</v>
      </c>
      <c r="X6">
        <v>580753</v>
      </c>
      <c r="Y6">
        <v>236996.1</v>
      </c>
      <c r="Z6">
        <v>81904.960000000006</v>
      </c>
      <c r="AA6">
        <v>57684.25</v>
      </c>
      <c r="AB6">
        <v>36964.26</v>
      </c>
      <c r="AC6">
        <v>75312.800000000003</v>
      </c>
      <c r="AD6">
        <v>45296.78</v>
      </c>
      <c r="AE6">
        <v>49611.98</v>
      </c>
      <c r="AF6">
        <v>24660.26</v>
      </c>
      <c r="AG6">
        <v>45173.31</v>
      </c>
      <c r="AH6">
        <v>46647.18</v>
      </c>
      <c r="AI6">
        <v>32369.52</v>
      </c>
      <c r="AJ6">
        <v>32215.52</v>
      </c>
      <c r="AK6">
        <v>31071.17</v>
      </c>
    </row>
    <row r="7" spans="1:37">
      <c r="B7">
        <v>0</v>
      </c>
      <c r="C7">
        <v>6</v>
      </c>
      <c r="D7">
        <v>0</v>
      </c>
      <c r="E7">
        <v>128.0873</v>
      </c>
      <c r="F7">
        <v>11.636200000000001</v>
      </c>
      <c r="G7">
        <v>7.2920449999999998E-2</v>
      </c>
      <c r="H7" t="s">
        <v>46</v>
      </c>
      <c r="I7" t="s">
        <v>38</v>
      </c>
      <c r="J7" t="s">
        <v>39</v>
      </c>
      <c r="K7">
        <v>-1</v>
      </c>
      <c r="L7">
        <v>49482.73</v>
      </c>
      <c r="M7">
        <v>123.05500000000001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425.99759999999998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320.12240000000003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B8">
        <v>0</v>
      </c>
      <c r="C8">
        <v>7</v>
      </c>
      <c r="D8">
        <v>0</v>
      </c>
      <c r="E8">
        <v>129.09289999999999</v>
      </c>
      <c r="F8">
        <v>11.605869999999999</v>
      </c>
      <c r="G8">
        <v>7.2920449999999998E-2</v>
      </c>
      <c r="H8" t="s">
        <v>47</v>
      </c>
      <c r="I8" t="s">
        <v>38</v>
      </c>
      <c r="J8" t="s">
        <v>39</v>
      </c>
      <c r="K8">
        <v>-1</v>
      </c>
      <c r="L8">
        <v>57722.61</v>
      </c>
      <c r="M8">
        <v>123.05500000000001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300.67559999999997</v>
      </c>
      <c r="Z8">
        <v>0</v>
      </c>
      <c r="AA8">
        <v>0</v>
      </c>
      <c r="AB8">
        <v>0</v>
      </c>
      <c r="AC8">
        <v>0</v>
      </c>
      <c r="AD8">
        <v>0</v>
      </c>
      <c r="AE8">
        <v>343.16770000000002</v>
      </c>
      <c r="AF8">
        <v>378.69970000000001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B9">
        <v>0</v>
      </c>
      <c r="C9">
        <v>8</v>
      </c>
      <c r="D9">
        <v>0</v>
      </c>
      <c r="E9">
        <v>335.06330000000003</v>
      </c>
      <c r="F9">
        <v>8.0765860000000007</v>
      </c>
      <c r="G9">
        <v>7.2920449999999998E-2</v>
      </c>
      <c r="H9" t="s">
        <v>37</v>
      </c>
      <c r="I9" t="s">
        <v>48</v>
      </c>
      <c r="J9" t="s">
        <v>49</v>
      </c>
      <c r="K9">
        <v>-1</v>
      </c>
      <c r="L9">
        <v>3013.511</v>
      </c>
      <c r="M9">
        <v>335.06330000000003</v>
      </c>
      <c r="N9">
        <v>3703.2370000000001</v>
      </c>
      <c r="O9">
        <v>2179.8939999999998</v>
      </c>
      <c r="P9">
        <v>0</v>
      </c>
      <c r="Q9">
        <v>39206.160000000003</v>
      </c>
      <c r="R9">
        <v>72408.039999999994</v>
      </c>
      <c r="S9">
        <v>50954.36</v>
      </c>
      <c r="T9">
        <v>79181.259999999995</v>
      </c>
      <c r="U9">
        <v>56223.48</v>
      </c>
      <c r="V9">
        <v>113256.9</v>
      </c>
      <c r="W9">
        <v>358662.40000000002</v>
      </c>
      <c r="X9">
        <v>510814.1</v>
      </c>
      <c r="Y9">
        <v>266608.59999999998</v>
      </c>
      <c r="Z9">
        <v>936887.3</v>
      </c>
      <c r="AA9">
        <v>502783.7</v>
      </c>
      <c r="AB9">
        <v>572786.80000000005</v>
      </c>
      <c r="AC9">
        <v>957372.2</v>
      </c>
      <c r="AD9">
        <v>724794.5</v>
      </c>
      <c r="AE9">
        <v>831686</v>
      </c>
      <c r="AF9">
        <v>204051.1</v>
      </c>
      <c r="AG9">
        <v>409182.5</v>
      </c>
      <c r="AH9">
        <v>601852.80000000005</v>
      </c>
      <c r="AI9">
        <v>372365.8</v>
      </c>
      <c r="AJ9">
        <v>635098.80000000005</v>
      </c>
      <c r="AK9">
        <v>584667.9</v>
      </c>
    </row>
    <row r="10" spans="1:37">
      <c r="B10">
        <v>0</v>
      </c>
      <c r="C10">
        <v>9</v>
      </c>
      <c r="D10">
        <v>0</v>
      </c>
      <c r="E10">
        <v>336.0668</v>
      </c>
      <c r="F10">
        <v>8.0735980000000005</v>
      </c>
      <c r="G10">
        <v>7.2920449999999998E-2</v>
      </c>
      <c r="H10" t="s">
        <v>40</v>
      </c>
      <c r="I10" t="s">
        <v>48</v>
      </c>
      <c r="J10" t="s">
        <v>49</v>
      </c>
      <c r="K10">
        <v>-1</v>
      </c>
      <c r="L10">
        <v>6017.43</v>
      </c>
      <c r="M10">
        <v>335.06330000000003</v>
      </c>
      <c r="N10">
        <v>0</v>
      </c>
      <c r="O10">
        <v>0</v>
      </c>
      <c r="P10">
        <v>814.12840000000006</v>
      </c>
      <c r="Q10">
        <v>3675.2289999999998</v>
      </c>
      <c r="R10">
        <v>7336.9160000000002</v>
      </c>
      <c r="S10">
        <v>9646.7839999999997</v>
      </c>
      <c r="T10">
        <v>0</v>
      </c>
      <c r="U10">
        <v>0</v>
      </c>
      <c r="V10">
        <v>13391.49</v>
      </c>
      <c r="W10">
        <v>39066.949999999997</v>
      </c>
      <c r="X10">
        <v>54110.11</v>
      </c>
      <c r="Y10">
        <v>29867.42</v>
      </c>
      <c r="Z10">
        <v>108373</v>
      </c>
      <c r="AA10">
        <v>54396.65</v>
      </c>
      <c r="AB10">
        <v>61623.75</v>
      </c>
      <c r="AC10">
        <v>108553</v>
      </c>
      <c r="AD10">
        <v>85002.96</v>
      </c>
      <c r="AE10">
        <v>92719.34</v>
      </c>
      <c r="AF10">
        <v>22749.11</v>
      </c>
      <c r="AG10">
        <v>39339.5</v>
      </c>
      <c r="AH10">
        <v>67770.259999999995</v>
      </c>
      <c r="AI10">
        <v>39361.75</v>
      </c>
      <c r="AJ10">
        <v>72166.95</v>
      </c>
      <c r="AK10">
        <v>66011.69</v>
      </c>
    </row>
    <row r="11" spans="1:37">
      <c r="B11">
        <v>0</v>
      </c>
      <c r="C11">
        <v>10</v>
      </c>
      <c r="D11">
        <v>0</v>
      </c>
      <c r="E11">
        <v>337.07569999999998</v>
      </c>
      <c r="F11">
        <v>8.0599989999999995</v>
      </c>
      <c r="G11">
        <v>7.2920449999999998E-2</v>
      </c>
      <c r="H11" t="s">
        <v>41</v>
      </c>
      <c r="I11" t="s">
        <v>48</v>
      </c>
      <c r="J11" t="s">
        <v>49</v>
      </c>
      <c r="K11">
        <v>-1</v>
      </c>
      <c r="L11">
        <v>9037.61</v>
      </c>
      <c r="M11">
        <v>335.06330000000003</v>
      </c>
      <c r="N11">
        <v>0</v>
      </c>
      <c r="O11">
        <v>4646.8739999999998</v>
      </c>
      <c r="P11">
        <v>3109.0659999999998</v>
      </c>
      <c r="Q11">
        <v>8444.2950000000001</v>
      </c>
      <c r="R11">
        <v>19815.490000000002</v>
      </c>
      <c r="S11">
        <v>0</v>
      </c>
      <c r="T11">
        <v>5355.8230000000003</v>
      </c>
      <c r="U11">
        <v>0</v>
      </c>
      <c r="V11">
        <v>5933.63</v>
      </c>
      <c r="W11">
        <v>7454.3280000000004</v>
      </c>
      <c r="X11">
        <v>14989.92</v>
      </c>
      <c r="Y11">
        <v>5073.2269999999999</v>
      </c>
      <c r="Z11">
        <v>8138.5640000000003</v>
      </c>
      <c r="AA11">
        <v>3535.1219999999998</v>
      </c>
      <c r="AB11">
        <v>7767.59</v>
      </c>
      <c r="AC11">
        <v>4207.768</v>
      </c>
      <c r="AD11">
        <v>3512.89</v>
      </c>
      <c r="AE11">
        <v>0</v>
      </c>
      <c r="AF11">
        <v>1515.348</v>
      </c>
      <c r="AG11">
        <v>3351.6320000000001</v>
      </c>
      <c r="AH11">
        <v>7856.1450000000004</v>
      </c>
      <c r="AI11">
        <v>2074.5010000000002</v>
      </c>
      <c r="AJ11">
        <v>3090.9989999999998</v>
      </c>
      <c r="AK11">
        <v>1517.1610000000001</v>
      </c>
    </row>
    <row r="12" spans="1:37">
      <c r="B12">
        <v>0</v>
      </c>
      <c r="C12">
        <v>11</v>
      </c>
      <c r="D12">
        <v>0</v>
      </c>
      <c r="E12">
        <v>338.08210000000003</v>
      </c>
      <c r="F12">
        <v>8.0605980000000006</v>
      </c>
      <c r="G12">
        <v>7.2920449999999998E-2</v>
      </c>
      <c r="H12" t="s">
        <v>42</v>
      </c>
      <c r="I12" t="s">
        <v>48</v>
      </c>
      <c r="J12" t="s">
        <v>49</v>
      </c>
      <c r="K12">
        <v>-1</v>
      </c>
      <c r="L12">
        <v>12050.3</v>
      </c>
      <c r="M12">
        <v>335.06330000000003</v>
      </c>
      <c r="N12">
        <v>0</v>
      </c>
      <c r="O12">
        <v>46906.39</v>
      </c>
      <c r="P12">
        <v>28432.25</v>
      </c>
      <c r="Q12">
        <v>33944.410000000003</v>
      </c>
      <c r="R12">
        <v>79935.05</v>
      </c>
      <c r="S12">
        <v>40143.47</v>
      </c>
      <c r="T12">
        <v>20313.98</v>
      </c>
      <c r="U12">
        <v>0</v>
      </c>
      <c r="V12">
        <v>26691.71</v>
      </c>
      <c r="W12">
        <v>67956.850000000006</v>
      </c>
      <c r="X12">
        <v>142724.9</v>
      </c>
      <c r="Y12">
        <v>63602.64</v>
      </c>
      <c r="Z12">
        <v>63674.66</v>
      </c>
      <c r="AA12">
        <v>0</v>
      </c>
      <c r="AB12">
        <v>52150.95</v>
      </c>
      <c r="AC12">
        <v>23579.05</v>
      </c>
      <c r="AD12">
        <v>27552.9</v>
      </c>
      <c r="AE12">
        <v>10250.92</v>
      </c>
      <c r="AF12">
        <v>9399.1260000000002</v>
      </c>
      <c r="AG12">
        <v>21260.81</v>
      </c>
      <c r="AH12">
        <v>37870.400000000001</v>
      </c>
      <c r="AI12">
        <v>9687.1409999999996</v>
      </c>
      <c r="AJ12">
        <v>15014.42</v>
      </c>
      <c r="AK12">
        <v>9034.3189999999995</v>
      </c>
    </row>
    <row r="13" spans="1:37">
      <c r="B13">
        <v>0</v>
      </c>
      <c r="C13">
        <v>12</v>
      </c>
      <c r="D13">
        <v>0</v>
      </c>
      <c r="E13">
        <v>339.08629999999999</v>
      </c>
      <c r="F13">
        <v>8.0761610000000008</v>
      </c>
      <c r="G13">
        <v>7.2920449999999998E-2</v>
      </c>
      <c r="H13" t="s">
        <v>43</v>
      </c>
      <c r="I13" t="s">
        <v>48</v>
      </c>
      <c r="J13" t="s">
        <v>49</v>
      </c>
      <c r="K13">
        <v>-1</v>
      </c>
      <c r="L13">
        <v>15056.5</v>
      </c>
      <c r="M13">
        <v>335.06330000000003</v>
      </c>
      <c r="N13">
        <v>0</v>
      </c>
      <c r="O13">
        <v>0</v>
      </c>
      <c r="P13">
        <v>7284.3670000000002</v>
      </c>
      <c r="Q13">
        <v>1434.6130000000001</v>
      </c>
      <c r="R13">
        <v>5516.3019999999997</v>
      </c>
      <c r="S13">
        <v>5333.0770000000002</v>
      </c>
      <c r="T13">
        <v>0</v>
      </c>
      <c r="U13">
        <v>654.52359999999999</v>
      </c>
      <c r="V13">
        <v>1698.221</v>
      </c>
      <c r="W13">
        <v>10820.18</v>
      </c>
      <c r="X13">
        <v>13476.49</v>
      </c>
      <c r="Y13">
        <v>4866.2269999999999</v>
      </c>
      <c r="Z13">
        <v>8555.8719999999994</v>
      </c>
      <c r="AA13">
        <v>3839.0239999999999</v>
      </c>
      <c r="AB13">
        <v>6582.2780000000002</v>
      </c>
      <c r="AC13">
        <v>0</v>
      </c>
      <c r="AD13">
        <v>986.07039999999995</v>
      </c>
      <c r="AE13">
        <v>0</v>
      </c>
      <c r="AF13">
        <v>1248.038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>
      <c r="A14" t="s">
        <v>44</v>
      </c>
      <c r="B14">
        <v>0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46</v>
      </c>
      <c r="I14" t="s">
        <v>48</v>
      </c>
      <c r="J14" t="s">
        <v>49</v>
      </c>
      <c r="K14" t="s">
        <v>45</v>
      </c>
      <c r="L14" t="s">
        <v>45</v>
      </c>
      <c r="M14">
        <v>335.06330000000003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>
      <c r="A15" t="s">
        <v>44</v>
      </c>
      <c r="B15">
        <v>0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47</v>
      </c>
      <c r="I15" t="s">
        <v>48</v>
      </c>
      <c r="J15" t="s">
        <v>49</v>
      </c>
      <c r="K15" t="s">
        <v>45</v>
      </c>
      <c r="L15" t="s">
        <v>45</v>
      </c>
      <c r="M15">
        <v>335.06330000000003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>
      <c r="A16" t="s">
        <v>44</v>
      </c>
      <c r="B16">
        <v>0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50</v>
      </c>
      <c r="I16" t="s">
        <v>48</v>
      </c>
      <c r="J16" t="s">
        <v>49</v>
      </c>
      <c r="K16" t="s">
        <v>45</v>
      </c>
      <c r="L16" t="s">
        <v>45</v>
      </c>
      <c r="M16">
        <v>335.06330000000003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>
      <c r="A17" t="s">
        <v>44</v>
      </c>
      <c r="B17">
        <v>0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51</v>
      </c>
      <c r="I17" t="s">
        <v>48</v>
      </c>
      <c r="J17" t="s">
        <v>49</v>
      </c>
      <c r="K17" t="s">
        <v>45</v>
      </c>
      <c r="L17" t="s">
        <v>45</v>
      </c>
      <c r="M17">
        <v>335.06330000000003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>
      <c r="A18" t="s">
        <v>44</v>
      </c>
      <c r="B18">
        <v>0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52</v>
      </c>
      <c r="I18" t="s">
        <v>48</v>
      </c>
      <c r="J18" t="s">
        <v>49</v>
      </c>
      <c r="K18" t="s">
        <v>45</v>
      </c>
      <c r="L18" t="s">
        <v>45</v>
      </c>
      <c r="M18">
        <v>335.06330000000003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 t="s">
        <v>44</v>
      </c>
      <c r="B19">
        <v>0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53</v>
      </c>
      <c r="I19" t="s">
        <v>48</v>
      </c>
      <c r="J19" t="s">
        <v>49</v>
      </c>
      <c r="K19" t="s">
        <v>45</v>
      </c>
      <c r="L19" t="s">
        <v>45</v>
      </c>
      <c r="M19">
        <v>335.06330000000003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44</v>
      </c>
      <c r="B20">
        <v>0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54</v>
      </c>
      <c r="I20" t="s">
        <v>48</v>
      </c>
      <c r="J20" t="s">
        <v>49</v>
      </c>
      <c r="K20" t="s">
        <v>45</v>
      </c>
      <c r="L20" t="s">
        <v>45</v>
      </c>
      <c r="M20">
        <v>335.06330000000003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44</v>
      </c>
      <c r="B21">
        <v>0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55</v>
      </c>
      <c r="I21" t="s">
        <v>48</v>
      </c>
      <c r="J21" t="s">
        <v>49</v>
      </c>
      <c r="K21" t="s">
        <v>45</v>
      </c>
      <c r="L21" t="s">
        <v>45</v>
      </c>
      <c r="M21">
        <v>335.06330000000003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</v>
      </c>
      <c r="B22">
        <v>0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56</v>
      </c>
      <c r="I22" t="s">
        <v>48</v>
      </c>
      <c r="J22" t="s">
        <v>49</v>
      </c>
      <c r="K22" t="s">
        <v>45</v>
      </c>
      <c r="L22" t="s">
        <v>45</v>
      </c>
      <c r="M22">
        <v>335.06330000000003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</v>
      </c>
      <c r="B23">
        <v>0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57</v>
      </c>
      <c r="I23" t="s">
        <v>48</v>
      </c>
      <c r="J23" t="s">
        <v>49</v>
      </c>
      <c r="K23" t="s">
        <v>45</v>
      </c>
      <c r="L23" t="s">
        <v>45</v>
      </c>
      <c r="M23">
        <v>335.06330000000003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</v>
      </c>
      <c r="B24">
        <v>0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58</v>
      </c>
      <c r="I24" t="s">
        <v>48</v>
      </c>
      <c r="J24" t="s">
        <v>49</v>
      </c>
      <c r="K24" t="s">
        <v>45</v>
      </c>
      <c r="L24" t="s">
        <v>45</v>
      </c>
      <c r="M24">
        <v>335.06330000000003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B25">
        <v>0</v>
      </c>
      <c r="C25">
        <v>13</v>
      </c>
      <c r="D25">
        <v>0</v>
      </c>
      <c r="E25">
        <v>664.11519999999996</v>
      </c>
      <c r="F25">
        <v>10.86661</v>
      </c>
      <c r="G25">
        <v>7.2920449999999998E-2</v>
      </c>
      <c r="H25" t="s">
        <v>37</v>
      </c>
      <c r="I25" t="s">
        <v>59</v>
      </c>
      <c r="J25" t="s">
        <v>60</v>
      </c>
      <c r="K25">
        <v>-1</v>
      </c>
      <c r="L25">
        <v>1517.252</v>
      </c>
      <c r="M25">
        <v>664.11519999999996</v>
      </c>
      <c r="N25">
        <v>663460.80000000005</v>
      </c>
      <c r="O25">
        <v>820217.4</v>
      </c>
      <c r="P25">
        <v>556126.19999999995</v>
      </c>
      <c r="Q25">
        <v>3181678</v>
      </c>
      <c r="R25">
        <v>5827510</v>
      </c>
      <c r="S25">
        <v>4518582</v>
      </c>
      <c r="T25">
        <v>6316338</v>
      </c>
      <c r="U25">
        <v>4121213</v>
      </c>
      <c r="V25">
        <v>8520490</v>
      </c>
      <c r="W25" s="1">
        <v>11778520</v>
      </c>
      <c r="X25" s="1">
        <v>14090590</v>
      </c>
      <c r="Y25">
        <v>7721520</v>
      </c>
      <c r="Z25" s="1">
        <v>14868870</v>
      </c>
      <c r="AA25">
        <v>8393223</v>
      </c>
      <c r="AB25" s="1">
        <v>10720860</v>
      </c>
      <c r="AC25" s="1">
        <v>19416770</v>
      </c>
      <c r="AD25" s="1">
        <v>12233820</v>
      </c>
      <c r="AE25">
        <v>9531322</v>
      </c>
      <c r="AF25">
        <v>2998482</v>
      </c>
      <c r="AG25">
        <v>5633352</v>
      </c>
      <c r="AH25">
        <v>7916726</v>
      </c>
      <c r="AI25">
        <v>9714725</v>
      </c>
      <c r="AJ25" s="1">
        <v>13002100</v>
      </c>
      <c r="AK25" s="1">
        <v>11948420</v>
      </c>
    </row>
    <row r="26" spans="1:37">
      <c r="B26">
        <v>0</v>
      </c>
      <c r="C26">
        <v>14</v>
      </c>
      <c r="D26">
        <v>0</v>
      </c>
      <c r="E26">
        <v>665.11879999999996</v>
      </c>
      <c r="F26">
        <v>10.863670000000001</v>
      </c>
      <c r="G26">
        <v>7.2920449999999998E-2</v>
      </c>
      <c r="H26" t="s">
        <v>40</v>
      </c>
      <c r="I26" t="s">
        <v>59</v>
      </c>
      <c r="J26" t="s">
        <v>60</v>
      </c>
      <c r="K26">
        <v>-1</v>
      </c>
      <c r="L26">
        <v>3030.73</v>
      </c>
      <c r="M26">
        <v>664.11519999999996</v>
      </c>
      <c r="N26">
        <v>218159.2</v>
      </c>
      <c r="O26">
        <v>283893.59999999998</v>
      </c>
      <c r="P26">
        <v>176772.3</v>
      </c>
      <c r="Q26">
        <v>807811.2</v>
      </c>
      <c r="R26">
        <v>1615310</v>
      </c>
      <c r="S26">
        <v>1226803</v>
      </c>
      <c r="T26">
        <v>1590805</v>
      </c>
      <c r="U26">
        <v>1031247</v>
      </c>
      <c r="V26">
        <v>2193266</v>
      </c>
      <c r="W26">
        <v>3035426</v>
      </c>
      <c r="X26">
        <v>3624384</v>
      </c>
      <c r="Y26">
        <v>1961019</v>
      </c>
      <c r="Z26">
        <v>3906790</v>
      </c>
      <c r="AA26">
        <v>2133609</v>
      </c>
      <c r="AB26">
        <v>2775535</v>
      </c>
      <c r="AC26">
        <v>5145740</v>
      </c>
      <c r="AD26">
        <v>3123933</v>
      </c>
      <c r="AE26">
        <v>2434634</v>
      </c>
      <c r="AF26">
        <v>730825.8</v>
      </c>
      <c r="AG26">
        <v>1442700</v>
      </c>
      <c r="AH26">
        <v>2110488</v>
      </c>
      <c r="AI26">
        <v>2491007</v>
      </c>
      <c r="AJ26">
        <v>3366602</v>
      </c>
      <c r="AK26">
        <v>3029529</v>
      </c>
    </row>
    <row r="27" spans="1:37">
      <c r="B27">
        <v>0</v>
      </c>
      <c r="C27">
        <v>15</v>
      </c>
      <c r="D27">
        <v>0</v>
      </c>
      <c r="E27">
        <v>666.12649999999996</v>
      </c>
      <c r="F27">
        <v>10.85909</v>
      </c>
      <c r="G27">
        <v>7.2920449999999998E-2</v>
      </c>
      <c r="H27" t="s">
        <v>41</v>
      </c>
      <c r="I27" t="s">
        <v>59</v>
      </c>
      <c r="J27" t="s">
        <v>60</v>
      </c>
      <c r="K27">
        <v>-1</v>
      </c>
      <c r="L27">
        <v>4550.375</v>
      </c>
      <c r="M27">
        <v>664.11519999999996</v>
      </c>
      <c r="N27">
        <v>1580155</v>
      </c>
      <c r="O27">
        <v>2000050</v>
      </c>
      <c r="P27">
        <v>1347813</v>
      </c>
      <c r="Q27">
        <v>1357027</v>
      </c>
      <c r="R27">
        <v>2477024</v>
      </c>
      <c r="S27">
        <v>1835804</v>
      </c>
      <c r="T27">
        <v>854312.3</v>
      </c>
      <c r="U27">
        <v>451966.8</v>
      </c>
      <c r="V27">
        <v>1276027</v>
      </c>
      <c r="W27">
        <v>1408877</v>
      </c>
      <c r="X27">
        <v>1486819</v>
      </c>
      <c r="Y27">
        <v>818101.3</v>
      </c>
      <c r="Z27">
        <v>1381130</v>
      </c>
      <c r="AA27">
        <v>528491.6</v>
      </c>
      <c r="AB27">
        <v>821755.2</v>
      </c>
      <c r="AC27">
        <v>1012096</v>
      </c>
      <c r="AD27">
        <v>507868.2</v>
      </c>
      <c r="AE27">
        <v>394849.5</v>
      </c>
      <c r="AF27">
        <v>443090.5</v>
      </c>
      <c r="AG27">
        <v>989554.1</v>
      </c>
      <c r="AH27">
        <v>1310400</v>
      </c>
      <c r="AI27">
        <v>432193.3</v>
      </c>
      <c r="AJ27">
        <v>656212.1</v>
      </c>
      <c r="AK27">
        <v>569567.9</v>
      </c>
    </row>
    <row r="28" spans="1:37">
      <c r="B28">
        <v>0</v>
      </c>
      <c r="C28">
        <v>16</v>
      </c>
      <c r="D28">
        <v>0</v>
      </c>
      <c r="E28">
        <v>667.13379999999995</v>
      </c>
      <c r="F28">
        <v>10.85159</v>
      </c>
      <c r="G28">
        <v>7.2920449999999998E-2</v>
      </c>
      <c r="H28" t="s">
        <v>42</v>
      </c>
      <c r="I28" t="s">
        <v>59</v>
      </c>
      <c r="J28" t="s">
        <v>60</v>
      </c>
      <c r="K28">
        <v>-1</v>
      </c>
      <c r="L28">
        <v>6069.375</v>
      </c>
      <c r="M28">
        <v>664.11519999999996</v>
      </c>
      <c r="N28" s="1">
        <v>10302060</v>
      </c>
      <c r="O28" s="1">
        <v>12691440</v>
      </c>
      <c r="P28">
        <v>8931389</v>
      </c>
      <c r="Q28">
        <v>5445324</v>
      </c>
      <c r="R28">
        <v>9493137</v>
      </c>
      <c r="S28">
        <v>7150370</v>
      </c>
      <c r="T28">
        <v>2901802</v>
      </c>
      <c r="U28">
        <v>1756535</v>
      </c>
      <c r="V28">
        <v>3951347</v>
      </c>
      <c r="W28" s="1">
        <v>11009750</v>
      </c>
      <c r="X28" s="1">
        <v>12542090</v>
      </c>
      <c r="Y28">
        <v>7476442</v>
      </c>
      <c r="Z28">
        <v>7329846</v>
      </c>
      <c r="AA28">
        <v>3827551</v>
      </c>
      <c r="AB28">
        <v>5121726</v>
      </c>
      <c r="AC28">
        <v>2728654</v>
      </c>
      <c r="AD28">
        <v>1835836</v>
      </c>
      <c r="AE28">
        <v>1382012</v>
      </c>
      <c r="AF28">
        <v>2488526</v>
      </c>
      <c r="AG28">
        <v>4981708</v>
      </c>
      <c r="AH28">
        <v>6400042</v>
      </c>
      <c r="AI28">
        <v>1584862</v>
      </c>
      <c r="AJ28">
        <v>2174918</v>
      </c>
      <c r="AK28">
        <v>2013310</v>
      </c>
    </row>
    <row r="29" spans="1:37">
      <c r="B29">
        <v>0</v>
      </c>
      <c r="C29">
        <v>17</v>
      </c>
      <c r="D29">
        <v>0</v>
      </c>
      <c r="E29">
        <v>668.13739999999996</v>
      </c>
      <c r="F29">
        <v>10.85075</v>
      </c>
      <c r="G29">
        <v>7.2920449999999998E-2</v>
      </c>
      <c r="H29" t="s">
        <v>43</v>
      </c>
      <c r="I29" t="s">
        <v>59</v>
      </c>
      <c r="J29" t="s">
        <v>60</v>
      </c>
      <c r="K29">
        <v>-1</v>
      </c>
      <c r="L29">
        <v>7582.8540000000003</v>
      </c>
      <c r="M29">
        <v>664.11519999999996</v>
      </c>
      <c r="N29">
        <v>2584135</v>
      </c>
      <c r="O29">
        <v>3206455</v>
      </c>
      <c r="P29">
        <v>2186837</v>
      </c>
      <c r="Q29">
        <v>1300021</v>
      </c>
      <c r="R29">
        <v>2268600</v>
      </c>
      <c r="S29">
        <v>1729282</v>
      </c>
      <c r="T29">
        <v>659841.5</v>
      </c>
      <c r="U29">
        <v>389949.1</v>
      </c>
      <c r="V29">
        <v>900689.7</v>
      </c>
      <c r="W29">
        <v>2652460</v>
      </c>
      <c r="X29">
        <v>3122515</v>
      </c>
      <c r="Y29">
        <v>1798712</v>
      </c>
      <c r="Z29">
        <v>1690987</v>
      </c>
      <c r="AA29">
        <v>859097.5</v>
      </c>
      <c r="AB29">
        <v>1177268</v>
      </c>
      <c r="AC29">
        <v>615588.6</v>
      </c>
      <c r="AD29">
        <v>411936.7</v>
      </c>
      <c r="AE29">
        <v>298565.90000000002</v>
      </c>
      <c r="AF29">
        <v>550562.6</v>
      </c>
      <c r="AG29">
        <v>1175337</v>
      </c>
      <c r="AH29">
        <v>1510730</v>
      </c>
      <c r="AI29">
        <v>341039.1</v>
      </c>
      <c r="AJ29">
        <v>481400.9</v>
      </c>
      <c r="AK29">
        <v>447193.59999999998</v>
      </c>
    </row>
    <row r="30" spans="1:37">
      <c r="B30">
        <v>0</v>
      </c>
      <c r="C30">
        <v>18</v>
      </c>
      <c r="D30">
        <v>0</v>
      </c>
      <c r="E30">
        <v>669.13900000000001</v>
      </c>
      <c r="F30">
        <v>10.852370000000001</v>
      </c>
      <c r="G30">
        <v>7.2920449999999998E-2</v>
      </c>
      <c r="H30" t="s">
        <v>46</v>
      </c>
      <c r="I30" t="s">
        <v>59</v>
      </c>
      <c r="J30" t="s">
        <v>60</v>
      </c>
      <c r="K30">
        <v>-1</v>
      </c>
      <c r="L30">
        <v>9093.2939999999999</v>
      </c>
      <c r="M30">
        <v>664.11519999999996</v>
      </c>
      <c r="N30">
        <v>547308.6</v>
      </c>
      <c r="O30">
        <v>649042.80000000005</v>
      </c>
      <c r="P30">
        <v>475812.2</v>
      </c>
      <c r="Q30">
        <v>273297</v>
      </c>
      <c r="R30">
        <v>473736.8</v>
      </c>
      <c r="S30">
        <v>343144.1</v>
      </c>
      <c r="T30">
        <v>139548.4</v>
      </c>
      <c r="U30">
        <v>81899.009999999995</v>
      </c>
      <c r="V30">
        <v>183280.1</v>
      </c>
      <c r="W30">
        <v>585231.19999999995</v>
      </c>
      <c r="X30">
        <v>657512.30000000005</v>
      </c>
      <c r="Y30">
        <v>369984.1</v>
      </c>
      <c r="Z30">
        <v>368756.5</v>
      </c>
      <c r="AA30">
        <v>188229.7</v>
      </c>
      <c r="AB30">
        <v>237004.7</v>
      </c>
      <c r="AC30">
        <v>130122.4</v>
      </c>
      <c r="AD30">
        <v>83393.48</v>
      </c>
      <c r="AE30">
        <v>63157.72</v>
      </c>
      <c r="AF30">
        <v>112642.6</v>
      </c>
      <c r="AG30">
        <v>242030.3</v>
      </c>
      <c r="AH30">
        <v>317712.8</v>
      </c>
      <c r="AI30">
        <v>71334.62</v>
      </c>
      <c r="AJ30">
        <v>104851.7</v>
      </c>
      <c r="AK30">
        <v>105316.4</v>
      </c>
    </row>
    <row r="31" spans="1:37">
      <c r="A31" t="s">
        <v>44</v>
      </c>
      <c r="B31">
        <v>0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47</v>
      </c>
      <c r="I31" t="s">
        <v>59</v>
      </c>
      <c r="J31" t="s">
        <v>60</v>
      </c>
      <c r="K31" t="s">
        <v>45</v>
      </c>
      <c r="L31" t="s">
        <v>45</v>
      </c>
      <c r="M31">
        <v>664.11519999999996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B32">
        <v>0</v>
      </c>
      <c r="C32">
        <v>19</v>
      </c>
      <c r="D32">
        <v>0</v>
      </c>
      <c r="E32">
        <v>671.14970000000005</v>
      </c>
      <c r="F32">
        <v>10.89827</v>
      </c>
      <c r="G32">
        <v>7.2920449999999998E-2</v>
      </c>
      <c r="H32" t="s">
        <v>50</v>
      </c>
      <c r="I32" t="s">
        <v>59</v>
      </c>
      <c r="J32" t="s">
        <v>60</v>
      </c>
      <c r="K32">
        <v>-1</v>
      </c>
      <c r="L32">
        <v>12125.59</v>
      </c>
      <c r="M32">
        <v>664.11519999999996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1000.78</v>
      </c>
    </row>
    <row r="33" spans="1:37">
      <c r="B33">
        <v>0</v>
      </c>
      <c r="C33">
        <v>20</v>
      </c>
      <c r="D33">
        <v>0</v>
      </c>
      <c r="E33">
        <v>672.17610000000002</v>
      </c>
      <c r="F33">
        <v>10.804180000000001</v>
      </c>
      <c r="G33">
        <v>7.2920449999999998E-2</v>
      </c>
      <c r="H33" t="s">
        <v>51</v>
      </c>
      <c r="I33" t="s">
        <v>59</v>
      </c>
      <c r="J33" t="s">
        <v>60</v>
      </c>
      <c r="K33">
        <v>-1</v>
      </c>
      <c r="L33">
        <v>13673.4</v>
      </c>
      <c r="M33">
        <v>664.11519999999996</v>
      </c>
      <c r="N33">
        <v>0</v>
      </c>
      <c r="O33">
        <v>639.13679999999999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44</v>
      </c>
      <c r="B34">
        <v>0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52</v>
      </c>
      <c r="I34" t="s">
        <v>59</v>
      </c>
      <c r="J34" t="s">
        <v>60</v>
      </c>
      <c r="K34" t="s">
        <v>45</v>
      </c>
      <c r="L34" t="s">
        <v>45</v>
      </c>
      <c r="M34">
        <v>664.11519999999996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44</v>
      </c>
      <c r="B35">
        <v>0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53</v>
      </c>
      <c r="I35" t="s">
        <v>59</v>
      </c>
      <c r="J35" t="s">
        <v>60</v>
      </c>
      <c r="K35" t="s">
        <v>45</v>
      </c>
      <c r="L35" t="s">
        <v>45</v>
      </c>
      <c r="M35">
        <v>664.11519999999996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44</v>
      </c>
      <c r="B36">
        <v>0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54</v>
      </c>
      <c r="I36" t="s">
        <v>59</v>
      </c>
      <c r="J36" t="s">
        <v>60</v>
      </c>
      <c r="K36" t="s">
        <v>45</v>
      </c>
      <c r="L36" t="s">
        <v>45</v>
      </c>
      <c r="M36">
        <v>664.11519999999996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44</v>
      </c>
      <c r="B37">
        <v>0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55</v>
      </c>
      <c r="I37" t="s">
        <v>59</v>
      </c>
      <c r="J37" t="s">
        <v>60</v>
      </c>
      <c r="K37" t="s">
        <v>45</v>
      </c>
      <c r="L37" t="s">
        <v>45</v>
      </c>
      <c r="M37">
        <v>664.11519999999996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44</v>
      </c>
      <c r="B38">
        <v>0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56</v>
      </c>
      <c r="I38" t="s">
        <v>59</v>
      </c>
      <c r="J38" t="s">
        <v>60</v>
      </c>
      <c r="K38" t="s">
        <v>45</v>
      </c>
      <c r="L38" t="s">
        <v>45</v>
      </c>
      <c r="M38">
        <v>664.11519999999996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44</v>
      </c>
      <c r="B39">
        <v>0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57</v>
      </c>
      <c r="I39" t="s">
        <v>59</v>
      </c>
      <c r="J39" t="s">
        <v>60</v>
      </c>
      <c r="K39" t="s">
        <v>45</v>
      </c>
      <c r="L39" t="s">
        <v>45</v>
      </c>
      <c r="M39">
        <v>664.11519999999996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 t="s">
        <v>44</v>
      </c>
      <c r="B40">
        <v>0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58</v>
      </c>
      <c r="I40" t="s">
        <v>59</v>
      </c>
      <c r="J40" t="s">
        <v>60</v>
      </c>
      <c r="K40" t="s">
        <v>45</v>
      </c>
      <c r="L40" t="s">
        <v>45</v>
      </c>
      <c r="M40">
        <v>664.11519999999996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 t="s">
        <v>44</v>
      </c>
      <c r="B41">
        <v>0</v>
      </c>
      <c r="C41" t="s">
        <v>45</v>
      </c>
      <c r="D41" t="s">
        <v>45</v>
      </c>
      <c r="E41" t="s">
        <v>45</v>
      </c>
      <c r="F41" t="s">
        <v>45</v>
      </c>
      <c r="G41" t="s">
        <v>45</v>
      </c>
      <c r="H41" t="s">
        <v>61</v>
      </c>
      <c r="I41" t="s">
        <v>59</v>
      </c>
      <c r="J41" t="s">
        <v>60</v>
      </c>
      <c r="K41" t="s">
        <v>45</v>
      </c>
      <c r="L41" t="s">
        <v>45</v>
      </c>
      <c r="M41">
        <v>664.11519999999996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 t="s">
        <v>44</v>
      </c>
      <c r="B42">
        <v>0</v>
      </c>
      <c r="C42" t="s">
        <v>45</v>
      </c>
      <c r="D42" t="s">
        <v>45</v>
      </c>
      <c r="E42" t="s">
        <v>45</v>
      </c>
      <c r="F42" t="s">
        <v>45</v>
      </c>
      <c r="G42" t="s">
        <v>45</v>
      </c>
      <c r="H42" t="s">
        <v>62</v>
      </c>
      <c r="I42" t="s">
        <v>59</v>
      </c>
      <c r="J42" t="s">
        <v>60</v>
      </c>
      <c r="K42" t="s">
        <v>45</v>
      </c>
      <c r="L42" t="s">
        <v>45</v>
      </c>
      <c r="M42">
        <v>664.11519999999996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>
      <c r="A43" t="s">
        <v>44</v>
      </c>
      <c r="B43">
        <v>0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63</v>
      </c>
      <c r="I43" t="s">
        <v>59</v>
      </c>
      <c r="J43" t="s">
        <v>60</v>
      </c>
      <c r="K43" t="s">
        <v>45</v>
      </c>
      <c r="L43" t="s">
        <v>45</v>
      </c>
      <c r="M43">
        <v>664.11519999999996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>
      <c r="A44" t="s">
        <v>44</v>
      </c>
      <c r="B44">
        <v>0</v>
      </c>
      <c r="C44" t="s">
        <v>45</v>
      </c>
      <c r="D44" t="s">
        <v>45</v>
      </c>
      <c r="E44" t="s">
        <v>45</v>
      </c>
      <c r="F44" t="s">
        <v>45</v>
      </c>
      <c r="G44" t="s">
        <v>45</v>
      </c>
      <c r="H44" t="s">
        <v>64</v>
      </c>
      <c r="I44" t="s">
        <v>59</v>
      </c>
      <c r="J44" t="s">
        <v>60</v>
      </c>
      <c r="K44" t="s">
        <v>45</v>
      </c>
      <c r="L44" t="s">
        <v>45</v>
      </c>
      <c r="M44">
        <v>664.11519999999996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>
      <c r="A45" t="s">
        <v>44</v>
      </c>
      <c r="B45">
        <v>0</v>
      </c>
      <c r="C45" t="s">
        <v>45</v>
      </c>
      <c r="D45" t="s">
        <v>45</v>
      </c>
      <c r="E45" t="s">
        <v>45</v>
      </c>
      <c r="F45" t="s">
        <v>45</v>
      </c>
      <c r="G45" t="s">
        <v>45</v>
      </c>
      <c r="H45" t="s">
        <v>65</v>
      </c>
      <c r="I45" t="s">
        <v>59</v>
      </c>
      <c r="J45" t="s">
        <v>60</v>
      </c>
      <c r="K45" t="s">
        <v>45</v>
      </c>
      <c r="L45" t="s">
        <v>45</v>
      </c>
      <c r="M45">
        <v>664.11519999999996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B46">
        <v>0</v>
      </c>
      <c r="C46">
        <v>21</v>
      </c>
      <c r="D46">
        <v>0</v>
      </c>
      <c r="E46">
        <v>685.24649999999997</v>
      </c>
      <c r="F46">
        <v>10.8222</v>
      </c>
      <c r="G46">
        <v>7.2920449999999998E-2</v>
      </c>
      <c r="H46" t="s">
        <v>66</v>
      </c>
      <c r="I46" t="s">
        <v>59</v>
      </c>
      <c r="J46" t="s">
        <v>60</v>
      </c>
      <c r="K46">
        <v>-1</v>
      </c>
      <c r="L46">
        <v>33384.230000000003</v>
      </c>
      <c r="M46">
        <v>664.11519999999996</v>
      </c>
      <c r="N46">
        <v>674.43730000000005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>
      <c r="A47" t="s">
        <v>44</v>
      </c>
      <c r="B47">
        <v>0</v>
      </c>
      <c r="C47" t="s">
        <v>45</v>
      </c>
      <c r="D47" t="s">
        <v>45</v>
      </c>
      <c r="E47" t="s">
        <v>45</v>
      </c>
      <c r="F47" t="s">
        <v>45</v>
      </c>
      <c r="G47" t="s">
        <v>45</v>
      </c>
      <c r="H47" t="s">
        <v>67</v>
      </c>
      <c r="I47" t="s">
        <v>59</v>
      </c>
      <c r="J47" t="s">
        <v>60</v>
      </c>
      <c r="K47" t="s">
        <v>45</v>
      </c>
      <c r="L47" t="s">
        <v>45</v>
      </c>
      <c r="M47">
        <v>664.11519999999996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>
      <c r="B48">
        <v>0</v>
      </c>
      <c r="C48">
        <v>22</v>
      </c>
      <c r="D48">
        <v>0</v>
      </c>
      <c r="E48">
        <v>687.25890000000004</v>
      </c>
      <c r="F48">
        <v>10.85852</v>
      </c>
      <c r="G48">
        <v>7.2920449999999998E-2</v>
      </c>
      <c r="H48" t="s">
        <v>68</v>
      </c>
      <c r="I48" t="s">
        <v>59</v>
      </c>
      <c r="J48" t="s">
        <v>60</v>
      </c>
      <c r="K48">
        <v>-1</v>
      </c>
      <c r="L48">
        <v>36419.01</v>
      </c>
      <c r="M48">
        <v>664.11519999999996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844.43449999999996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756.92</v>
      </c>
      <c r="AK48">
        <v>0</v>
      </c>
    </row>
    <row r="49" spans="1:37">
      <c r="B49">
        <v>0</v>
      </c>
      <c r="C49">
        <v>23</v>
      </c>
      <c r="D49">
        <v>0</v>
      </c>
      <c r="E49">
        <v>688.2595</v>
      </c>
      <c r="F49">
        <v>10.8186</v>
      </c>
      <c r="G49">
        <v>7.2920449999999998E-2</v>
      </c>
      <c r="H49" t="s">
        <v>69</v>
      </c>
      <c r="I49" t="s">
        <v>59</v>
      </c>
      <c r="J49" t="s">
        <v>60</v>
      </c>
      <c r="K49">
        <v>-1</v>
      </c>
      <c r="L49">
        <v>37927.89</v>
      </c>
      <c r="M49">
        <v>664.11519999999996</v>
      </c>
      <c r="N49">
        <v>0</v>
      </c>
      <c r="O49">
        <v>0</v>
      </c>
      <c r="P49">
        <v>0</v>
      </c>
      <c r="Q49">
        <v>0</v>
      </c>
      <c r="R49">
        <v>741.57240000000002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>
      <c r="A50" t="s">
        <v>44</v>
      </c>
      <c r="B50">
        <v>0</v>
      </c>
      <c r="C50" t="s">
        <v>45</v>
      </c>
      <c r="D50" t="s">
        <v>45</v>
      </c>
      <c r="E50" t="s">
        <v>45</v>
      </c>
      <c r="F50" t="s">
        <v>45</v>
      </c>
      <c r="G50" t="s">
        <v>45</v>
      </c>
      <c r="H50" t="s">
        <v>70</v>
      </c>
      <c r="I50" t="s">
        <v>59</v>
      </c>
      <c r="J50" t="s">
        <v>60</v>
      </c>
      <c r="K50" t="s">
        <v>45</v>
      </c>
      <c r="L50" t="s">
        <v>45</v>
      </c>
      <c r="M50">
        <v>664.11519999999996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>
      <c r="B51">
        <v>0</v>
      </c>
      <c r="C51">
        <v>24</v>
      </c>
      <c r="D51">
        <v>0</v>
      </c>
      <c r="E51">
        <v>690.27779999999996</v>
      </c>
      <c r="F51">
        <v>10.8222</v>
      </c>
      <c r="G51">
        <v>7.2920449999999998E-2</v>
      </c>
      <c r="H51" t="s">
        <v>71</v>
      </c>
      <c r="I51" t="s">
        <v>59</v>
      </c>
      <c r="J51" t="s">
        <v>60</v>
      </c>
      <c r="K51">
        <v>-1</v>
      </c>
      <c r="L51">
        <v>40971.599999999999</v>
      </c>
      <c r="M51">
        <v>664.11519999999996</v>
      </c>
      <c r="N51">
        <v>766.91160000000002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>
      <c r="B52">
        <v>0</v>
      </c>
      <c r="C52">
        <v>25</v>
      </c>
      <c r="D52">
        <v>0</v>
      </c>
      <c r="E52">
        <v>691.27859999999998</v>
      </c>
      <c r="F52">
        <v>10.89265</v>
      </c>
      <c r="G52">
        <v>7.2920449999999998E-2</v>
      </c>
      <c r="H52" t="s">
        <v>72</v>
      </c>
      <c r="I52" t="s">
        <v>59</v>
      </c>
      <c r="J52" t="s">
        <v>60</v>
      </c>
      <c r="K52">
        <v>-1</v>
      </c>
      <c r="L52">
        <v>42480.84</v>
      </c>
      <c r="M52">
        <v>664.11519999999996</v>
      </c>
      <c r="N52">
        <v>575.58169999999996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839.57709999999997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>
      <c r="B53">
        <v>0</v>
      </c>
      <c r="C53">
        <v>26</v>
      </c>
      <c r="D53">
        <v>0</v>
      </c>
      <c r="E53">
        <v>666.13040000000001</v>
      </c>
      <c r="F53">
        <v>12.16521</v>
      </c>
      <c r="G53">
        <v>7.2920449999999998E-2</v>
      </c>
      <c r="H53" t="s">
        <v>37</v>
      </c>
      <c r="I53" t="s">
        <v>73</v>
      </c>
      <c r="J53" t="s">
        <v>74</v>
      </c>
      <c r="K53">
        <v>-1</v>
      </c>
      <c r="L53">
        <v>1512.011</v>
      </c>
      <c r="M53">
        <v>666.13040000000001</v>
      </c>
      <c r="N53">
        <v>50332.73</v>
      </c>
      <c r="O53">
        <v>11841.18</v>
      </c>
      <c r="P53">
        <v>63151.19</v>
      </c>
      <c r="Q53">
        <v>222441.7</v>
      </c>
      <c r="R53">
        <v>361862.3</v>
      </c>
      <c r="S53">
        <v>509672.2</v>
      </c>
      <c r="T53">
        <v>197591.2</v>
      </c>
      <c r="U53">
        <v>19351.22</v>
      </c>
      <c r="V53">
        <v>433981.8</v>
      </c>
      <c r="W53">
        <v>1064434</v>
      </c>
      <c r="X53">
        <v>965236.5</v>
      </c>
      <c r="Y53">
        <v>56501.64</v>
      </c>
      <c r="Z53">
        <v>478757.9</v>
      </c>
      <c r="AA53">
        <v>423775.7</v>
      </c>
      <c r="AB53">
        <v>123632.3</v>
      </c>
      <c r="AC53">
        <v>1835877</v>
      </c>
      <c r="AD53">
        <v>117250.2</v>
      </c>
      <c r="AE53">
        <v>95842.1</v>
      </c>
      <c r="AF53">
        <v>142170.79999999999</v>
      </c>
      <c r="AG53">
        <v>284211.8</v>
      </c>
      <c r="AH53">
        <v>222139.6</v>
      </c>
      <c r="AI53">
        <v>64920.84</v>
      </c>
      <c r="AJ53">
        <v>135879</v>
      </c>
      <c r="AK53">
        <v>249649.2</v>
      </c>
    </row>
    <row r="54" spans="1:37">
      <c r="B54">
        <v>0</v>
      </c>
      <c r="C54">
        <v>27</v>
      </c>
      <c r="D54">
        <v>0</v>
      </c>
      <c r="E54">
        <v>667.13379999999995</v>
      </c>
      <c r="F54">
        <v>12.16681</v>
      </c>
      <c r="G54">
        <v>7.2920449999999998E-2</v>
      </c>
      <c r="H54" t="s">
        <v>40</v>
      </c>
      <c r="I54" t="s">
        <v>73</v>
      </c>
      <c r="J54" t="s">
        <v>74</v>
      </c>
      <c r="K54">
        <v>-1</v>
      </c>
      <c r="L54">
        <v>3020.5360000000001</v>
      </c>
      <c r="M54">
        <v>666.13040000000001</v>
      </c>
      <c r="N54">
        <v>81377.98</v>
      </c>
      <c r="O54">
        <v>38655.050000000003</v>
      </c>
      <c r="P54">
        <v>98585.88</v>
      </c>
      <c r="Q54">
        <v>97998.59</v>
      </c>
      <c r="R54">
        <v>163549.5</v>
      </c>
      <c r="S54">
        <v>190615.4</v>
      </c>
      <c r="T54">
        <v>42642.67</v>
      </c>
      <c r="U54">
        <v>1934.568</v>
      </c>
      <c r="V54">
        <v>127564.9</v>
      </c>
      <c r="W54">
        <v>340198.8</v>
      </c>
      <c r="X54">
        <v>249151.3</v>
      </c>
      <c r="Y54">
        <v>16455.23</v>
      </c>
      <c r="Z54">
        <v>138702.9</v>
      </c>
      <c r="AA54">
        <v>101410.1</v>
      </c>
      <c r="AB54">
        <v>33262.800000000003</v>
      </c>
      <c r="AC54">
        <v>424491</v>
      </c>
      <c r="AD54">
        <v>33654.26</v>
      </c>
      <c r="AE54">
        <v>25955.15</v>
      </c>
      <c r="AF54">
        <v>47042.31</v>
      </c>
      <c r="AG54">
        <v>102383</v>
      </c>
      <c r="AH54">
        <v>75393.27</v>
      </c>
      <c r="AI54">
        <v>13553.11</v>
      </c>
      <c r="AJ54">
        <v>31124.26</v>
      </c>
      <c r="AK54">
        <v>56972.86</v>
      </c>
    </row>
    <row r="55" spans="1:37">
      <c r="B55">
        <v>0</v>
      </c>
      <c r="C55">
        <v>28</v>
      </c>
      <c r="D55">
        <v>0</v>
      </c>
      <c r="E55">
        <v>668.14139999999998</v>
      </c>
      <c r="F55">
        <v>12.16916</v>
      </c>
      <c r="G55">
        <v>7.2920449999999998E-2</v>
      </c>
      <c r="H55" t="s">
        <v>41</v>
      </c>
      <c r="I55" t="s">
        <v>73</v>
      </c>
      <c r="J55" t="s">
        <v>74</v>
      </c>
      <c r="K55">
        <v>-1</v>
      </c>
      <c r="L55">
        <v>4535.3919999999998</v>
      </c>
      <c r="M55">
        <v>666.13040000000001</v>
      </c>
      <c r="N55">
        <v>107944.4</v>
      </c>
      <c r="O55">
        <v>36107.4</v>
      </c>
      <c r="P55">
        <v>116227.9</v>
      </c>
      <c r="Q55">
        <v>89550.12</v>
      </c>
      <c r="R55">
        <v>135517.1</v>
      </c>
      <c r="S55">
        <v>149574.5</v>
      </c>
      <c r="T55">
        <v>11976.77</v>
      </c>
      <c r="U55">
        <v>0</v>
      </c>
      <c r="V55">
        <v>50079.76</v>
      </c>
      <c r="W55">
        <v>114174.8</v>
      </c>
      <c r="X55">
        <v>71238.75</v>
      </c>
      <c r="Y55">
        <v>2755.7379999999998</v>
      </c>
      <c r="Z55">
        <v>25675.9</v>
      </c>
      <c r="AA55">
        <v>13924.92</v>
      </c>
      <c r="AB55">
        <v>1861.3520000000001</v>
      </c>
      <c r="AC55">
        <v>79920.479999999996</v>
      </c>
      <c r="AD55">
        <v>2887.5</v>
      </c>
      <c r="AE55">
        <v>3011.7310000000002</v>
      </c>
      <c r="AF55">
        <v>27071.91</v>
      </c>
      <c r="AG55">
        <v>33501.86</v>
      </c>
      <c r="AH55">
        <v>22631.08</v>
      </c>
      <c r="AI55">
        <v>0</v>
      </c>
      <c r="AJ55">
        <v>2708.19</v>
      </c>
      <c r="AK55">
        <v>6611.1710000000003</v>
      </c>
    </row>
    <row r="56" spans="1:37">
      <c r="B56">
        <v>0</v>
      </c>
      <c r="C56">
        <v>29</v>
      </c>
      <c r="D56">
        <v>0</v>
      </c>
      <c r="E56">
        <v>669.14930000000004</v>
      </c>
      <c r="F56">
        <v>12.16404</v>
      </c>
      <c r="G56">
        <v>7.2920449999999998E-2</v>
      </c>
      <c r="H56" t="s">
        <v>42</v>
      </c>
      <c r="I56" t="s">
        <v>73</v>
      </c>
      <c r="J56" t="s">
        <v>74</v>
      </c>
      <c r="K56">
        <v>-1</v>
      </c>
      <c r="L56">
        <v>6050.799</v>
      </c>
      <c r="M56">
        <v>666.13040000000001</v>
      </c>
      <c r="N56">
        <v>650015.9</v>
      </c>
      <c r="O56">
        <v>225564.1</v>
      </c>
      <c r="P56">
        <v>818891.5</v>
      </c>
      <c r="Q56">
        <v>283205.09999999998</v>
      </c>
      <c r="R56">
        <v>477277.9</v>
      </c>
      <c r="S56">
        <v>720205.7</v>
      </c>
      <c r="T56">
        <v>66591.45</v>
      </c>
      <c r="U56">
        <v>2212.377</v>
      </c>
      <c r="V56">
        <v>171056.2</v>
      </c>
      <c r="W56">
        <v>842628.8</v>
      </c>
      <c r="X56">
        <v>700045.1</v>
      </c>
      <c r="Y56">
        <v>46210.7</v>
      </c>
      <c r="Z56">
        <v>190393.9</v>
      </c>
      <c r="AA56">
        <v>160053.1</v>
      </c>
      <c r="AB56">
        <v>28667.53</v>
      </c>
      <c r="AC56">
        <v>200373.6</v>
      </c>
      <c r="AD56">
        <v>7100.4179999999997</v>
      </c>
      <c r="AE56">
        <v>5987.3860000000004</v>
      </c>
      <c r="AF56">
        <v>99592.29</v>
      </c>
      <c r="AG56">
        <v>212247.4</v>
      </c>
      <c r="AH56">
        <v>134659.70000000001</v>
      </c>
      <c r="AI56">
        <v>4649.3739999999998</v>
      </c>
      <c r="AJ56">
        <v>15750.59</v>
      </c>
      <c r="AK56">
        <v>33319.61</v>
      </c>
    </row>
    <row r="57" spans="1:37">
      <c r="B57">
        <v>0</v>
      </c>
      <c r="C57">
        <v>30</v>
      </c>
      <c r="D57">
        <v>0</v>
      </c>
      <c r="E57">
        <v>670.15219999999999</v>
      </c>
      <c r="F57">
        <v>12.16808</v>
      </c>
      <c r="G57">
        <v>7.2920449999999998E-2</v>
      </c>
      <c r="H57" t="s">
        <v>43</v>
      </c>
      <c r="I57" t="s">
        <v>73</v>
      </c>
      <c r="J57" t="s">
        <v>74</v>
      </c>
      <c r="K57">
        <v>-1</v>
      </c>
      <c r="L57">
        <v>7558.5889999999999</v>
      </c>
      <c r="M57">
        <v>666.13040000000001</v>
      </c>
      <c r="N57">
        <v>118646.39999999999</v>
      </c>
      <c r="O57">
        <v>55708.03</v>
      </c>
      <c r="P57">
        <v>188206.1</v>
      </c>
      <c r="Q57">
        <v>74113.98</v>
      </c>
      <c r="R57">
        <v>94085.34</v>
      </c>
      <c r="S57">
        <v>143401.1</v>
      </c>
      <c r="T57">
        <v>14459.3</v>
      </c>
      <c r="U57">
        <v>0</v>
      </c>
      <c r="V57">
        <v>43266.11</v>
      </c>
      <c r="W57">
        <v>192848.9</v>
      </c>
      <c r="X57">
        <v>152989.9</v>
      </c>
      <c r="Y57">
        <v>10171.5</v>
      </c>
      <c r="Z57">
        <v>43997.35</v>
      </c>
      <c r="AA57">
        <v>38889.21</v>
      </c>
      <c r="AB57">
        <v>8578.8320000000003</v>
      </c>
      <c r="AC57">
        <v>50310.34</v>
      </c>
      <c r="AD57">
        <v>0</v>
      </c>
      <c r="AE57">
        <v>2587.8510000000001</v>
      </c>
      <c r="AF57">
        <v>27673.03</v>
      </c>
      <c r="AG57">
        <v>54855.199999999997</v>
      </c>
      <c r="AH57">
        <v>31308.63</v>
      </c>
      <c r="AI57">
        <v>0</v>
      </c>
      <c r="AJ57">
        <v>1303.221</v>
      </c>
      <c r="AK57">
        <v>5989.4880000000003</v>
      </c>
    </row>
    <row r="58" spans="1:37">
      <c r="B58">
        <v>0</v>
      </c>
      <c r="C58">
        <v>31</v>
      </c>
      <c r="D58">
        <v>0</v>
      </c>
      <c r="E58">
        <v>671.15419999999995</v>
      </c>
      <c r="F58">
        <v>12.16817</v>
      </c>
      <c r="G58">
        <v>7.2920449999999998E-2</v>
      </c>
      <c r="H58" t="s">
        <v>46</v>
      </c>
      <c r="I58" t="s">
        <v>73</v>
      </c>
      <c r="J58" t="s">
        <v>74</v>
      </c>
      <c r="K58">
        <v>-1</v>
      </c>
      <c r="L58">
        <v>9065.0949999999993</v>
      </c>
      <c r="M58">
        <v>666.13040000000001</v>
      </c>
      <c r="N58">
        <v>25865.34</v>
      </c>
      <c r="O58">
        <v>7969.35</v>
      </c>
      <c r="P58">
        <v>39816.239999999998</v>
      </c>
      <c r="Q58">
        <v>6795</v>
      </c>
      <c r="R58">
        <v>25981.47</v>
      </c>
      <c r="S58">
        <v>24467.33</v>
      </c>
      <c r="T58">
        <v>0</v>
      </c>
      <c r="U58">
        <v>0</v>
      </c>
      <c r="V58">
        <v>1513.308</v>
      </c>
      <c r="W58">
        <v>41249.94</v>
      </c>
      <c r="X58">
        <v>36398.14</v>
      </c>
      <c r="Y58">
        <v>0</v>
      </c>
      <c r="Z58">
        <v>4742</v>
      </c>
      <c r="AA58">
        <v>2912.3319999999999</v>
      </c>
      <c r="AB58">
        <v>0</v>
      </c>
      <c r="AC58">
        <v>7607.9409999999998</v>
      </c>
      <c r="AD58">
        <v>0</v>
      </c>
      <c r="AE58">
        <v>0</v>
      </c>
      <c r="AF58">
        <v>1491.875</v>
      </c>
      <c r="AG58">
        <v>6000.4279999999999</v>
      </c>
      <c r="AH58">
        <v>0</v>
      </c>
      <c r="AI58">
        <v>0</v>
      </c>
      <c r="AJ58">
        <v>1707.1369999999999</v>
      </c>
      <c r="AK58">
        <v>0</v>
      </c>
    </row>
    <row r="59" spans="1:37">
      <c r="A59" t="s">
        <v>44</v>
      </c>
      <c r="B59">
        <v>0</v>
      </c>
      <c r="C59" t="s">
        <v>45</v>
      </c>
      <c r="D59" t="s">
        <v>45</v>
      </c>
      <c r="E59" t="s">
        <v>45</v>
      </c>
      <c r="F59" t="s">
        <v>45</v>
      </c>
      <c r="G59" t="s">
        <v>45</v>
      </c>
      <c r="H59" t="s">
        <v>47</v>
      </c>
      <c r="I59" t="s">
        <v>73</v>
      </c>
      <c r="J59" t="s">
        <v>74</v>
      </c>
      <c r="K59" t="s">
        <v>45</v>
      </c>
      <c r="L59" t="s">
        <v>45</v>
      </c>
      <c r="M59">
        <v>666.13040000000001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>
      <c r="A60" t="s">
        <v>44</v>
      </c>
      <c r="B60">
        <v>0</v>
      </c>
      <c r="C60" t="s">
        <v>45</v>
      </c>
      <c r="D60" t="s">
        <v>45</v>
      </c>
      <c r="E60" t="s">
        <v>45</v>
      </c>
      <c r="F60" t="s">
        <v>45</v>
      </c>
      <c r="G60" t="s">
        <v>45</v>
      </c>
      <c r="H60" t="s">
        <v>50</v>
      </c>
      <c r="I60" t="s">
        <v>73</v>
      </c>
      <c r="J60" t="s">
        <v>74</v>
      </c>
      <c r="K60" t="s">
        <v>45</v>
      </c>
      <c r="L60" t="s">
        <v>45</v>
      </c>
      <c r="M60">
        <v>666.13040000000001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 t="s">
        <v>44</v>
      </c>
      <c r="B61">
        <v>0</v>
      </c>
      <c r="C61" t="s">
        <v>45</v>
      </c>
      <c r="D61" t="s">
        <v>45</v>
      </c>
      <c r="E61" t="s">
        <v>45</v>
      </c>
      <c r="F61" t="s">
        <v>45</v>
      </c>
      <c r="G61" t="s">
        <v>45</v>
      </c>
      <c r="H61" t="s">
        <v>51</v>
      </c>
      <c r="I61" t="s">
        <v>73</v>
      </c>
      <c r="J61" t="s">
        <v>74</v>
      </c>
      <c r="K61" t="s">
        <v>45</v>
      </c>
      <c r="L61" t="s">
        <v>45</v>
      </c>
      <c r="M61">
        <v>666.13040000000001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>
      <c r="A62" t="s">
        <v>44</v>
      </c>
      <c r="B62">
        <v>0</v>
      </c>
      <c r="C62" t="s">
        <v>45</v>
      </c>
      <c r="D62" t="s">
        <v>45</v>
      </c>
      <c r="E62" t="s">
        <v>45</v>
      </c>
      <c r="F62" t="s">
        <v>45</v>
      </c>
      <c r="G62" t="s">
        <v>45</v>
      </c>
      <c r="H62" t="s">
        <v>52</v>
      </c>
      <c r="I62" t="s">
        <v>73</v>
      </c>
      <c r="J62" t="s">
        <v>74</v>
      </c>
      <c r="K62" t="s">
        <v>45</v>
      </c>
      <c r="L62" t="s">
        <v>45</v>
      </c>
      <c r="M62">
        <v>666.13040000000001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>
      <c r="A63" t="s">
        <v>44</v>
      </c>
      <c r="B63">
        <v>0</v>
      </c>
      <c r="C63" t="s">
        <v>45</v>
      </c>
      <c r="D63" t="s">
        <v>45</v>
      </c>
      <c r="E63" t="s">
        <v>45</v>
      </c>
      <c r="F63" t="s">
        <v>45</v>
      </c>
      <c r="G63" t="s">
        <v>45</v>
      </c>
      <c r="H63" t="s">
        <v>53</v>
      </c>
      <c r="I63" t="s">
        <v>73</v>
      </c>
      <c r="J63" t="s">
        <v>74</v>
      </c>
      <c r="K63" t="s">
        <v>45</v>
      </c>
      <c r="L63" t="s">
        <v>45</v>
      </c>
      <c r="M63">
        <v>666.13040000000001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>
      <c r="A64" t="s">
        <v>44</v>
      </c>
      <c r="B64">
        <v>0</v>
      </c>
      <c r="C64" t="s">
        <v>45</v>
      </c>
      <c r="D64" t="s">
        <v>45</v>
      </c>
      <c r="E64" t="s">
        <v>45</v>
      </c>
      <c r="F64" t="s">
        <v>45</v>
      </c>
      <c r="G64" t="s">
        <v>45</v>
      </c>
      <c r="H64" t="s">
        <v>54</v>
      </c>
      <c r="I64" t="s">
        <v>73</v>
      </c>
      <c r="J64" t="s">
        <v>74</v>
      </c>
      <c r="K64" t="s">
        <v>45</v>
      </c>
      <c r="L64" t="s">
        <v>45</v>
      </c>
      <c r="M64">
        <v>666.13040000000001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>
      <c r="A65" t="s">
        <v>44</v>
      </c>
      <c r="B65">
        <v>0</v>
      </c>
      <c r="C65" t="s">
        <v>45</v>
      </c>
      <c r="D65" t="s">
        <v>45</v>
      </c>
      <c r="E65" t="s">
        <v>45</v>
      </c>
      <c r="F65" t="s">
        <v>45</v>
      </c>
      <c r="G65" t="s">
        <v>45</v>
      </c>
      <c r="H65" t="s">
        <v>55</v>
      </c>
      <c r="I65" t="s">
        <v>73</v>
      </c>
      <c r="J65" t="s">
        <v>74</v>
      </c>
      <c r="K65" t="s">
        <v>45</v>
      </c>
      <c r="L65" t="s">
        <v>45</v>
      </c>
      <c r="M65">
        <v>666.13040000000001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>
      <c r="A66" t="s">
        <v>44</v>
      </c>
      <c r="B66">
        <v>0</v>
      </c>
      <c r="C66" t="s">
        <v>45</v>
      </c>
      <c r="D66" t="s">
        <v>45</v>
      </c>
      <c r="E66" t="s">
        <v>45</v>
      </c>
      <c r="F66" t="s">
        <v>45</v>
      </c>
      <c r="G66" t="s">
        <v>45</v>
      </c>
      <c r="H66" t="s">
        <v>56</v>
      </c>
      <c r="I66" t="s">
        <v>73</v>
      </c>
      <c r="J66" t="s">
        <v>74</v>
      </c>
      <c r="K66" t="s">
        <v>45</v>
      </c>
      <c r="L66" t="s">
        <v>45</v>
      </c>
      <c r="M66">
        <v>666.13040000000001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>
      <c r="A67" t="s">
        <v>44</v>
      </c>
      <c r="B67">
        <v>0</v>
      </c>
      <c r="C67" t="s">
        <v>45</v>
      </c>
      <c r="D67" t="s">
        <v>45</v>
      </c>
      <c r="E67" t="s">
        <v>45</v>
      </c>
      <c r="F67" t="s">
        <v>45</v>
      </c>
      <c r="G67" t="s">
        <v>45</v>
      </c>
      <c r="H67" t="s">
        <v>57</v>
      </c>
      <c r="I67" t="s">
        <v>73</v>
      </c>
      <c r="J67" t="s">
        <v>74</v>
      </c>
      <c r="K67" t="s">
        <v>45</v>
      </c>
      <c r="L67" t="s">
        <v>45</v>
      </c>
      <c r="M67">
        <v>666.13040000000001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>
      <c r="B68">
        <v>0</v>
      </c>
      <c r="C68">
        <v>32</v>
      </c>
      <c r="D68">
        <v>0</v>
      </c>
      <c r="E68">
        <v>681.22170000000006</v>
      </c>
      <c r="F68">
        <v>12.146470000000001</v>
      </c>
      <c r="G68">
        <v>7.2920449999999998E-2</v>
      </c>
      <c r="H68" t="s">
        <v>58</v>
      </c>
      <c r="I68" t="s">
        <v>73</v>
      </c>
      <c r="J68" t="s">
        <v>74</v>
      </c>
      <c r="K68">
        <v>-1</v>
      </c>
      <c r="L68">
        <v>24201.360000000001</v>
      </c>
      <c r="M68">
        <v>666.13040000000001</v>
      </c>
      <c r="N68">
        <v>0</v>
      </c>
      <c r="O68">
        <v>0</v>
      </c>
      <c r="P68">
        <v>0</v>
      </c>
      <c r="Q68">
        <v>0</v>
      </c>
      <c r="R68">
        <v>1571.23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 t="s">
        <v>44</v>
      </c>
      <c r="B69">
        <v>0</v>
      </c>
      <c r="C69" t="s">
        <v>45</v>
      </c>
      <c r="D69" t="s">
        <v>45</v>
      </c>
      <c r="E69" t="s">
        <v>45</v>
      </c>
      <c r="F69" t="s">
        <v>45</v>
      </c>
      <c r="G69" t="s">
        <v>45</v>
      </c>
      <c r="H69" t="s">
        <v>61</v>
      </c>
      <c r="I69" t="s">
        <v>73</v>
      </c>
      <c r="J69" t="s">
        <v>74</v>
      </c>
      <c r="K69" t="s">
        <v>45</v>
      </c>
      <c r="L69" t="s">
        <v>45</v>
      </c>
      <c r="M69">
        <v>666.13040000000001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 t="s">
        <v>44</v>
      </c>
      <c r="B70">
        <v>0</v>
      </c>
      <c r="C70" t="s">
        <v>45</v>
      </c>
      <c r="D70" t="s">
        <v>45</v>
      </c>
      <c r="E70" t="s">
        <v>45</v>
      </c>
      <c r="F70" t="s">
        <v>45</v>
      </c>
      <c r="G70" t="s">
        <v>45</v>
      </c>
      <c r="H70" t="s">
        <v>62</v>
      </c>
      <c r="I70" t="s">
        <v>73</v>
      </c>
      <c r="J70" t="s">
        <v>74</v>
      </c>
      <c r="K70" t="s">
        <v>45</v>
      </c>
      <c r="L70" t="s">
        <v>45</v>
      </c>
      <c r="M70">
        <v>666.13040000000001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>
      <c r="A71" t="s">
        <v>44</v>
      </c>
      <c r="B71">
        <v>0</v>
      </c>
      <c r="C71" t="s">
        <v>45</v>
      </c>
      <c r="D71" t="s">
        <v>45</v>
      </c>
      <c r="E71" t="s">
        <v>45</v>
      </c>
      <c r="F71" t="s">
        <v>45</v>
      </c>
      <c r="G71" t="s">
        <v>45</v>
      </c>
      <c r="H71" t="s">
        <v>63</v>
      </c>
      <c r="I71" t="s">
        <v>73</v>
      </c>
      <c r="J71" t="s">
        <v>74</v>
      </c>
      <c r="K71" t="s">
        <v>45</v>
      </c>
      <c r="L71" t="s">
        <v>45</v>
      </c>
      <c r="M71">
        <v>666.13040000000001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>
      <c r="A72" t="s">
        <v>44</v>
      </c>
      <c r="B72">
        <v>0</v>
      </c>
      <c r="C72" t="s">
        <v>45</v>
      </c>
      <c r="D72" t="s">
        <v>45</v>
      </c>
      <c r="E72" t="s">
        <v>45</v>
      </c>
      <c r="F72" t="s">
        <v>45</v>
      </c>
      <c r="G72" t="s">
        <v>45</v>
      </c>
      <c r="H72" t="s">
        <v>64</v>
      </c>
      <c r="I72" t="s">
        <v>73</v>
      </c>
      <c r="J72" t="s">
        <v>74</v>
      </c>
      <c r="K72" t="s">
        <v>45</v>
      </c>
      <c r="L72" t="s">
        <v>45</v>
      </c>
      <c r="M72">
        <v>666.13040000000001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B73">
        <v>0</v>
      </c>
      <c r="C73">
        <v>33</v>
      </c>
      <c r="D73">
        <v>0</v>
      </c>
      <c r="E73">
        <v>686.26149999999996</v>
      </c>
      <c r="F73">
        <v>12.22317</v>
      </c>
      <c r="G73">
        <v>7.2920449999999998E-2</v>
      </c>
      <c r="H73" t="s">
        <v>65</v>
      </c>
      <c r="I73" t="s">
        <v>73</v>
      </c>
      <c r="J73" t="s">
        <v>74</v>
      </c>
      <c r="K73">
        <v>-1</v>
      </c>
      <c r="L73">
        <v>31778.67</v>
      </c>
      <c r="M73">
        <v>666.13040000000001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1654.673</v>
      </c>
      <c r="AK73">
        <v>0</v>
      </c>
    </row>
    <row r="74" spans="1:37">
      <c r="A74" t="s">
        <v>44</v>
      </c>
      <c r="B74">
        <v>0</v>
      </c>
      <c r="C74" t="s">
        <v>45</v>
      </c>
      <c r="D74" t="s">
        <v>45</v>
      </c>
      <c r="E74" t="s">
        <v>45</v>
      </c>
      <c r="F74" t="s">
        <v>45</v>
      </c>
      <c r="G74" t="s">
        <v>45</v>
      </c>
      <c r="H74" t="s">
        <v>66</v>
      </c>
      <c r="I74" t="s">
        <v>73</v>
      </c>
      <c r="J74" t="s">
        <v>74</v>
      </c>
      <c r="K74" t="s">
        <v>45</v>
      </c>
      <c r="L74" t="s">
        <v>45</v>
      </c>
      <c r="M74">
        <v>666.13040000000001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 t="s">
        <v>44</v>
      </c>
      <c r="B75">
        <v>0</v>
      </c>
      <c r="C75" t="s">
        <v>45</v>
      </c>
      <c r="D75" t="s">
        <v>45</v>
      </c>
      <c r="E75" t="s">
        <v>45</v>
      </c>
      <c r="F75" t="s">
        <v>45</v>
      </c>
      <c r="G75" t="s">
        <v>45</v>
      </c>
      <c r="H75" t="s">
        <v>67</v>
      </c>
      <c r="I75" t="s">
        <v>73</v>
      </c>
      <c r="J75" t="s">
        <v>74</v>
      </c>
      <c r="K75" t="s">
        <v>45</v>
      </c>
      <c r="L75" t="s">
        <v>45</v>
      </c>
      <c r="M75">
        <v>666.13040000000001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 t="s">
        <v>44</v>
      </c>
      <c r="B76">
        <v>0</v>
      </c>
      <c r="C76" t="s">
        <v>45</v>
      </c>
      <c r="D76" t="s">
        <v>45</v>
      </c>
      <c r="E76" t="s">
        <v>45</v>
      </c>
      <c r="F76" t="s">
        <v>45</v>
      </c>
      <c r="G76" t="s">
        <v>45</v>
      </c>
      <c r="H76" t="s">
        <v>68</v>
      </c>
      <c r="I76" t="s">
        <v>73</v>
      </c>
      <c r="J76" t="s">
        <v>74</v>
      </c>
      <c r="K76" t="s">
        <v>45</v>
      </c>
      <c r="L76" t="s">
        <v>45</v>
      </c>
      <c r="M76">
        <v>666.13040000000001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>
      <c r="A77" t="s">
        <v>44</v>
      </c>
      <c r="B77">
        <v>0</v>
      </c>
      <c r="C77" t="s">
        <v>45</v>
      </c>
      <c r="D77" t="s">
        <v>45</v>
      </c>
      <c r="E77" t="s">
        <v>45</v>
      </c>
      <c r="F77" t="s">
        <v>45</v>
      </c>
      <c r="G77" t="s">
        <v>45</v>
      </c>
      <c r="H77" t="s">
        <v>69</v>
      </c>
      <c r="I77" t="s">
        <v>73</v>
      </c>
      <c r="J77" t="s">
        <v>74</v>
      </c>
      <c r="K77" t="s">
        <v>45</v>
      </c>
      <c r="L77" t="s">
        <v>45</v>
      </c>
      <c r="M77">
        <v>666.13040000000001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B78">
        <v>0</v>
      </c>
      <c r="C78">
        <v>34</v>
      </c>
      <c r="D78">
        <v>0</v>
      </c>
      <c r="E78">
        <v>691.29660000000001</v>
      </c>
      <c r="F78">
        <v>12.12311</v>
      </c>
      <c r="G78">
        <v>7.2920449999999998E-2</v>
      </c>
      <c r="H78" t="s">
        <v>70</v>
      </c>
      <c r="I78" t="s">
        <v>73</v>
      </c>
      <c r="J78" t="s">
        <v>74</v>
      </c>
      <c r="K78">
        <v>-1</v>
      </c>
      <c r="L78">
        <v>39348.82</v>
      </c>
      <c r="M78">
        <v>666.13040000000001</v>
      </c>
      <c r="N78">
        <v>0</v>
      </c>
      <c r="O78">
        <v>0</v>
      </c>
      <c r="P78">
        <v>23063.88</v>
      </c>
      <c r="Q78">
        <v>0</v>
      </c>
      <c r="R78">
        <v>12770.09</v>
      </c>
      <c r="S78">
        <v>0</v>
      </c>
      <c r="T78">
        <v>0</v>
      </c>
      <c r="U78">
        <v>15907.37</v>
      </c>
      <c r="V78">
        <v>14068.29</v>
      </c>
      <c r="W78">
        <v>0</v>
      </c>
      <c r="X78">
        <v>15030.66</v>
      </c>
      <c r="Y78">
        <v>15830.98</v>
      </c>
      <c r="Z78">
        <v>18821.96</v>
      </c>
      <c r="AA78">
        <v>0</v>
      </c>
      <c r="AB78">
        <v>17507.990000000002</v>
      </c>
      <c r="AC78">
        <v>18394.59</v>
      </c>
      <c r="AD78">
        <v>22082.15</v>
      </c>
      <c r="AE78">
        <v>0</v>
      </c>
      <c r="AF78">
        <v>12100.7</v>
      </c>
      <c r="AG78">
        <v>17407.13</v>
      </c>
      <c r="AH78">
        <v>21358.16</v>
      </c>
      <c r="AI78">
        <v>18147.7</v>
      </c>
      <c r="AJ78">
        <v>0</v>
      </c>
      <c r="AK78">
        <v>15755.49</v>
      </c>
    </row>
    <row r="79" spans="1:37">
      <c r="B79">
        <v>0</v>
      </c>
      <c r="C79">
        <v>35</v>
      </c>
      <c r="D79">
        <v>0</v>
      </c>
      <c r="E79">
        <v>692.29930000000002</v>
      </c>
      <c r="F79">
        <v>12.12636</v>
      </c>
      <c r="G79">
        <v>7.2920449999999998E-2</v>
      </c>
      <c r="H79" t="s">
        <v>71</v>
      </c>
      <c r="I79" t="s">
        <v>73</v>
      </c>
      <c r="J79" t="s">
        <v>74</v>
      </c>
      <c r="K79">
        <v>-1</v>
      </c>
      <c r="L79">
        <v>40856.25</v>
      </c>
      <c r="M79">
        <v>666.13040000000001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2106.5630000000001</v>
      </c>
      <c r="W79">
        <v>0</v>
      </c>
      <c r="X79">
        <v>0</v>
      </c>
      <c r="Y79">
        <v>0</v>
      </c>
      <c r="Z79">
        <v>1826.347</v>
      </c>
      <c r="AA79">
        <v>0</v>
      </c>
      <c r="AB79">
        <v>2290.9580000000001</v>
      </c>
      <c r="AC79">
        <v>0</v>
      </c>
      <c r="AD79">
        <v>3759.4650000000001</v>
      </c>
      <c r="AE79">
        <v>0</v>
      </c>
      <c r="AF79">
        <v>1583.4659999999999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 t="s">
        <v>44</v>
      </c>
      <c r="B80">
        <v>0</v>
      </c>
      <c r="C80" t="s">
        <v>45</v>
      </c>
      <c r="D80" t="s">
        <v>45</v>
      </c>
      <c r="E80" t="s">
        <v>45</v>
      </c>
      <c r="F80" t="s">
        <v>45</v>
      </c>
      <c r="G80" t="s">
        <v>45</v>
      </c>
      <c r="H80" t="s">
        <v>72</v>
      </c>
      <c r="I80" t="s">
        <v>73</v>
      </c>
      <c r="J80" t="s">
        <v>74</v>
      </c>
      <c r="K80" t="s">
        <v>45</v>
      </c>
      <c r="L80" t="s">
        <v>45</v>
      </c>
      <c r="M80">
        <v>666.13040000000001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B81">
        <v>0</v>
      </c>
      <c r="C81">
        <v>36</v>
      </c>
      <c r="D81">
        <v>0</v>
      </c>
      <c r="E81">
        <v>694.3075</v>
      </c>
      <c r="F81">
        <v>12.184200000000001</v>
      </c>
      <c r="G81">
        <v>7.2920449999999998E-2</v>
      </c>
      <c r="H81" t="s">
        <v>75</v>
      </c>
      <c r="I81" t="s">
        <v>73</v>
      </c>
      <c r="J81" t="s">
        <v>74</v>
      </c>
      <c r="K81">
        <v>-1</v>
      </c>
      <c r="L81">
        <v>43875.59</v>
      </c>
      <c r="M81">
        <v>666.13040000000001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1580.7840000000001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 t="s">
        <v>44</v>
      </c>
      <c r="B82">
        <v>0</v>
      </c>
      <c r="C82" t="s">
        <v>45</v>
      </c>
      <c r="D82" t="s">
        <v>45</v>
      </c>
      <c r="E82" t="s">
        <v>45</v>
      </c>
      <c r="F82" t="s">
        <v>45</v>
      </c>
      <c r="G82" t="s">
        <v>45</v>
      </c>
      <c r="H82" t="s">
        <v>76</v>
      </c>
      <c r="I82" t="s">
        <v>73</v>
      </c>
      <c r="J82" t="s">
        <v>74</v>
      </c>
      <c r="K82" t="s">
        <v>45</v>
      </c>
      <c r="L82" t="s">
        <v>45</v>
      </c>
      <c r="M82">
        <v>666.13040000000001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B83">
        <v>0</v>
      </c>
      <c r="C83">
        <v>37</v>
      </c>
      <c r="D83">
        <v>0</v>
      </c>
      <c r="E83">
        <v>156.07660000000001</v>
      </c>
      <c r="F83">
        <v>6.7725330000000001</v>
      </c>
      <c r="G83">
        <v>7.2920449999999998E-2</v>
      </c>
      <c r="H83" t="s">
        <v>37</v>
      </c>
      <c r="I83" t="s">
        <v>79</v>
      </c>
      <c r="J83" t="s">
        <v>80</v>
      </c>
      <c r="K83">
        <v>-1</v>
      </c>
      <c r="L83">
        <v>6494.7730000000001</v>
      </c>
      <c r="M83">
        <v>156.07660000000001</v>
      </c>
      <c r="N83">
        <v>2034944</v>
      </c>
      <c r="O83">
        <v>2720790</v>
      </c>
      <c r="P83">
        <v>2695105</v>
      </c>
      <c r="Q83">
        <v>2151447</v>
      </c>
      <c r="R83">
        <v>2212309</v>
      </c>
      <c r="S83">
        <v>2064835</v>
      </c>
      <c r="T83">
        <v>1927113</v>
      </c>
      <c r="U83">
        <v>1415309</v>
      </c>
      <c r="V83">
        <v>2376039</v>
      </c>
      <c r="W83">
        <v>2349172</v>
      </c>
      <c r="X83">
        <v>2426785</v>
      </c>
      <c r="Y83">
        <v>2269452</v>
      </c>
      <c r="Z83">
        <v>2199486</v>
      </c>
      <c r="AA83">
        <v>2223024</v>
      </c>
      <c r="AB83">
        <v>1909888</v>
      </c>
      <c r="AC83">
        <v>2176504</v>
      </c>
      <c r="AD83">
        <v>1910163</v>
      </c>
      <c r="AE83">
        <v>1718506</v>
      </c>
      <c r="AF83">
        <v>1565540</v>
      </c>
      <c r="AG83">
        <v>2060949</v>
      </c>
      <c r="AH83">
        <v>2207319</v>
      </c>
      <c r="AI83">
        <v>1540318</v>
      </c>
      <c r="AJ83">
        <v>1632038</v>
      </c>
      <c r="AK83">
        <v>1630640</v>
      </c>
    </row>
    <row r="84" spans="1:37">
      <c r="A84" t="s">
        <v>44</v>
      </c>
      <c r="B84">
        <v>0</v>
      </c>
      <c r="C84" t="s">
        <v>45</v>
      </c>
      <c r="D84" t="s">
        <v>45</v>
      </c>
      <c r="E84" t="s">
        <v>45</v>
      </c>
      <c r="F84" t="s">
        <v>45</v>
      </c>
      <c r="G84" t="s">
        <v>45</v>
      </c>
      <c r="H84" t="s">
        <v>40</v>
      </c>
      <c r="I84" t="s">
        <v>79</v>
      </c>
      <c r="J84" t="s">
        <v>80</v>
      </c>
      <c r="K84" t="s">
        <v>45</v>
      </c>
      <c r="L84" t="s">
        <v>45</v>
      </c>
      <c r="M84">
        <v>156.07660000000001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B85">
        <v>0</v>
      </c>
      <c r="C85">
        <v>38</v>
      </c>
      <c r="D85">
        <v>0</v>
      </c>
      <c r="E85">
        <v>158.08920000000001</v>
      </c>
      <c r="F85">
        <v>6.7618580000000001</v>
      </c>
      <c r="G85">
        <v>7.2920449999999998E-2</v>
      </c>
      <c r="H85" t="s">
        <v>41</v>
      </c>
      <c r="I85" t="s">
        <v>79</v>
      </c>
      <c r="J85" t="s">
        <v>80</v>
      </c>
      <c r="K85">
        <v>-1</v>
      </c>
      <c r="L85">
        <v>19473.099999999999</v>
      </c>
      <c r="M85">
        <v>156.07660000000001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3609.3119999999999</v>
      </c>
      <c r="T85">
        <v>0</v>
      </c>
      <c r="U85">
        <v>0</v>
      </c>
      <c r="V85">
        <v>0</v>
      </c>
      <c r="W85">
        <v>3173.6840000000002</v>
      </c>
      <c r="X85">
        <v>3495.855</v>
      </c>
      <c r="Y85">
        <v>4719.2529999999997</v>
      </c>
      <c r="Z85">
        <v>0</v>
      </c>
      <c r="AA85">
        <v>4889.8950000000004</v>
      </c>
      <c r="AB85">
        <v>2769.9050000000002</v>
      </c>
      <c r="AC85">
        <v>3286.4380000000001</v>
      </c>
      <c r="AD85">
        <v>0</v>
      </c>
      <c r="AE85">
        <v>0</v>
      </c>
      <c r="AF85">
        <v>2784.2820000000002</v>
      </c>
      <c r="AG85">
        <v>0</v>
      </c>
      <c r="AH85">
        <v>0</v>
      </c>
      <c r="AI85">
        <v>0</v>
      </c>
      <c r="AJ85">
        <v>0</v>
      </c>
      <c r="AK85">
        <v>4868.0410000000002</v>
      </c>
    </row>
    <row r="86" spans="1:37">
      <c r="B86">
        <v>0</v>
      </c>
      <c r="C86">
        <v>39</v>
      </c>
      <c r="D86">
        <v>0</v>
      </c>
      <c r="E86">
        <v>159.09569999999999</v>
      </c>
      <c r="F86">
        <v>6.782267</v>
      </c>
      <c r="G86">
        <v>7.2920449999999998E-2</v>
      </c>
      <c r="H86" t="s">
        <v>42</v>
      </c>
      <c r="I86" t="s">
        <v>79</v>
      </c>
      <c r="J86" t="s">
        <v>80</v>
      </c>
      <c r="K86">
        <v>-1</v>
      </c>
      <c r="L86">
        <v>25963.74</v>
      </c>
      <c r="M86">
        <v>156.07660000000001</v>
      </c>
      <c r="N86">
        <v>7184.384</v>
      </c>
      <c r="O86">
        <v>5488.4579999999996</v>
      </c>
      <c r="P86">
        <v>3794.413</v>
      </c>
      <c r="Q86">
        <v>7786.35</v>
      </c>
      <c r="R86">
        <v>10687.24</v>
      </c>
      <c r="S86">
        <v>8510.8060000000005</v>
      </c>
      <c r="T86">
        <v>5688.018</v>
      </c>
      <c r="U86">
        <v>4452.8999999999996</v>
      </c>
      <c r="V86">
        <v>7397.16</v>
      </c>
      <c r="W86">
        <v>7668.6629999999996</v>
      </c>
      <c r="X86">
        <v>10420.02</v>
      </c>
      <c r="Y86">
        <v>8599.7060000000001</v>
      </c>
      <c r="Z86">
        <v>6663.625</v>
      </c>
      <c r="AA86">
        <v>4389.0829999999996</v>
      </c>
      <c r="AB86">
        <v>4509.6610000000001</v>
      </c>
      <c r="AC86">
        <v>4160.7370000000001</v>
      </c>
      <c r="AD86">
        <v>5685.527</v>
      </c>
      <c r="AE86">
        <v>4290.375</v>
      </c>
      <c r="AF86">
        <v>0</v>
      </c>
      <c r="AG86">
        <v>6856.0529999999999</v>
      </c>
      <c r="AH86">
        <v>9352.0419999999995</v>
      </c>
      <c r="AI86">
        <v>6284.8770000000004</v>
      </c>
      <c r="AJ86">
        <v>6353.9859999999999</v>
      </c>
      <c r="AK86">
        <v>5548.96</v>
      </c>
    </row>
    <row r="87" spans="1:37">
      <c r="A87" t="s">
        <v>44</v>
      </c>
      <c r="B87">
        <v>0</v>
      </c>
      <c r="C87" t="s">
        <v>45</v>
      </c>
      <c r="D87" t="s">
        <v>45</v>
      </c>
      <c r="E87" t="s">
        <v>45</v>
      </c>
      <c r="F87" t="s">
        <v>45</v>
      </c>
      <c r="G87" t="s">
        <v>45</v>
      </c>
      <c r="H87" t="s">
        <v>43</v>
      </c>
      <c r="I87" t="s">
        <v>79</v>
      </c>
      <c r="J87" t="s">
        <v>80</v>
      </c>
      <c r="K87" t="s">
        <v>45</v>
      </c>
      <c r="L87" t="s">
        <v>45</v>
      </c>
      <c r="M87">
        <v>156.07660000000001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B88">
        <v>0</v>
      </c>
      <c r="C88">
        <v>40</v>
      </c>
      <c r="D88">
        <v>0</v>
      </c>
      <c r="E88">
        <v>161.10720000000001</v>
      </c>
      <c r="F88">
        <v>6.8150769999999996</v>
      </c>
      <c r="G88">
        <v>7.2920449999999998E-2</v>
      </c>
      <c r="H88" t="s">
        <v>46</v>
      </c>
      <c r="I88" t="s">
        <v>79</v>
      </c>
      <c r="J88" t="s">
        <v>80</v>
      </c>
      <c r="K88">
        <v>-1</v>
      </c>
      <c r="L88">
        <v>38935.68</v>
      </c>
      <c r="M88">
        <v>156.07660000000001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466.76909999999998</v>
      </c>
      <c r="W88">
        <v>0</v>
      </c>
      <c r="X88">
        <v>0</v>
      </c>
      <c r="Y88">
        <v>0</v>
      </c>
      <c r="Z88">
        <v>0</v>
      </c>
      <c r="AA88">
        <v>738.67989999999998</v>
      </c>
      <c r="AB88">
        <v>0</v>
      </c>
      <c r="AC88">
        <v>501.19349999999997</v>
      </c>
      <c r="AD88">
        <v>937.33669999999995</v>
      </c>
      <c r="AE88">
        <v>0</v>
      </c>
      <c r="AF88">
        <v>0</v>
      </c>
      <c r="AG88">
        <v>530.28250000000003</v>
      </c>
      <c r="AH88">
        <v>697.94759999999997</v>
      </c>
      <c r="AI88">
        <v>849.04169999999999</v>
      </c>
      <c r="AJ88">
        <v>0</v>
      </c>
      <c r="AK88">
        <v>546.10879999999997</v>
      </c>
    </row>
    <row r="89" spans="1:37">
      <c r="A89" t="s">
        <v>44</v>
      </c>
      <c r="B89">
        <v>0</v>
      </c>
      <c r="C89" t="s">
        <v>45</v>
      </c>
      <c r="D89" t="s">
        <v>45</v>
      </c>
      <c r="E89" t="s">
        <v>45</v>
      </c>
      <c r="F89" t="s">
        <v>45</v>
      </c>
      <c r="G89" t="s">
        <v>45</v>
      </c>
      <c r="H89" t="s">
        <v>47</v>
      </c>
      <c r="I89" t="s">
        <v>79</v>
      </c>
      <c r="J89" t="s">
        <v>80</v>
      </c>
      <c r="K89" t="s">
        <v>45</v>
      </c>
      <c r="L89" t="s">
        <v>45</v>
      </c>
      <c r="M89">
        <v>156.07660000000001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 t="s">
        <v>44</v>
      </c>
      <c r="B90">
        <v>0</v>
      </c>
      <c r="C90" t="s">
        <v>45</v>
      </c>
      <c r="D90" t="s">
        <v>45</v>
      </c>
      <c r="E90" t="s">
        <v>45</v>
      </c>
      <c r="F90" t="s">
        <v>45</v>
      </c>
      <c r="G90" t="s">
        <v>45</v>
      </c>
      <c r="H90" t="s">
        <v>50</v>
      </c>
      <c r="I90" t="s">
        <v>79</v>
      </c>
      <c r="J90" t="s">
        <v>80</v>
      </c>
      <c r="K90" t="s">
        <v>45</v>
      </c>
      <c r="L90" t="s">
        <v>45</v>
      </c>
      <c r="M90">
        <v>156.07660000000001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>
      <c r="B91">
        <v>0</v>
      </c>
      <c r="C91">
        <v>41</v>
      </c>
      <c r="D91">
        <v>0</v>
      </c>
      <c r="E91">
        <v>164.12799999999999</v>
      </c>
      <c r="F91">
        <v>6.8495910000000002</v>
      </c>
      <c r="G91">
        <v>7.2920449999999998E-2</v>
      </c>
      <c r="H91" t="s">
        <v>51</v>
      </c>
      <c r="I91" t="s">
        <v>79</v>
      </c>
      <c r="J91" t="s">
        <v>80</v>
      </c>
      <c r="K91">
        <v>-1</v>
      </c>
      <c r="L91">
        <v>58415.87</v>
      </c>
      <c r="M91">
        <v>156.07660000000001</v>
      </c>
      <c r="N91">
        <v>12161.09</v>
      </c>
      <c r="O91">
        <v>102508.1</v>
      </c>
      <c r="P91">
        <v>27406.959999999999</v>
      </c>
      <c r="Q91">
        <v>4199.7749999999996</v>
      </c>
      <c r="R91">
        <v>5939.8019999999997</v>
      </c>
      <c r="S91">
        <v>0</v>
      </c>
      <c r="T91">
        <v>8694.56</v>
      </c>
      <c r="U91">
        <v>10464.299999999999</v>
      </c>
      <c r="V91">
        <v>0</v>
      </c>
      <c r="W91">
        <v>9682.9619999999995</v>
      </c>
      <c r="X91">
        <v>87187.93</v>
      </c>
      <c r="Y91">
        <v>0</v>
      </c>
      <c r="Z91">
        <v>17533.080000000002</v>
      </c>
      <c r="AA91">
        <v>20028.68</v>
      </c>
      <c r="AB91">
        <v>23611.96</v>
      </c>
      <c r="AC91">
        <v>4365.2039999999997</v>
      </c>
      <c r="AD91">
        <v>11390.46</v>
      </c>
      <c r="AE91">
        <v>35182.46</v>
      </c>
      <c r="AF91">
        <v>0</v>
      </c>
      <c r="AG91">
        <v>49961.07</v>
      </c>
      <c r="AH91">
        <v>12712.18</v>
      </c>
      <c r="AI91">
        <v>5726.5140000000001</v>
      </c>
      <c r="AJ91">
        <v>11388.4</v>
      </c>
      <c r="AK91">
        <v>13574.52</v>
      </c>
    </row>
    <row r="92" spans="1:37">
      <c r="B92">
        <v>0</v>
      </c>
      <c r="C92">
        <v>42</v>
      </c>
      <c r="D92">
        <v>0</v>
      </c>
      <c r="E92">
        <v>165.1335</v>
      </c>
      <c r="F92">
        <v>6.8651169999999997</v>
      </c>
      <c r="G92">
        <v>7.2920449999999998E-2</v>
      </c>
      <c r="H92" t="s">
        <v>52</v>
      </c>
      <c r="I92" t="s">
        <v>79</v>
      </c>
      <c r="J92" t="s">
        <v>80</v>
      </c>
      <c r="K92">
        <v>-1</v>
      </c>
      <c r="L92">
        <v>64900.11</v>
      </c>
      <c r="M92">
        <v>156.07660000000001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490.26580000000001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>
      <c r="B93">
        <v>0</v>
      </c>
      <c r="C93">
        <v>43</v>
      </c>
      <c r="D93">
        <v>0</v>
      </c>
      <c r="E93">
        <v>182.08099999999999</v>
      </c>
      <c r="F93">
        <v>9.4208090000000002</v>
      </c>
      <c r="G93">
        <v>7.2920449999999998E-2</v>
      </c>
      <c r="H93" t="s">
        <v>37</v>
      </c>
      <c r="I93" t="s">
        <v>77</v>
      </c>
      <c r="J93" t="s">
        <v>78</v>
      </c>
      <c r="K93">
        <v>-1</v>
      </c>
      <c r="L93">
        <v>5562.0450000000001</v>
      </c>
      <c r="M93">
        <v>182.08099999999999</v>
      </c>
      <c r="N93">
        <v>7452380</v>
      </c>
      <c r="O93">
        <v>9656173</v>
      </c>
      <c r="P93">
        <v>8095012</v>
      </c>
      <c r="Q93">
        <v>7487226</v>
      </c>
      <c r="R93">
        <v>9395701</v>
      </c>
      <c r="S93">
        <v>7656840</v>
      </c>
      <c r="T93">
        <v>6128092</v>
      </c>
      <c r="U93">
        <v>3798681</v>
      </c>
      <c r="V93">
        <v>8541385</v>
      </c>
      <c r="W93">
        <v>8660915</v>
      </c>
      <c r="X93">
        <v>9207647</v>
      </c>
      <c r="Y93">
        <v>6562358</v>
      </c>
      <c r="Z93">
        <v>8785286</v>
      </c>
      <c r="AA93">
        <v>6460390</v>
      </c>
      <c r="AB93">
        <v>6305814</v>
      </c>
      <c r="AC93">
        <v>7589228</v>
      </c>
      <c r="AD93">
        <v>6014732</v>
      </c>
      <c r="AE93">
        <v>4486515</v>
      </c>
      <c r="AF93">
        <v>3789026</v>
      </c>
      <c r="AG93">
        <v>6971576</v>
      </c>
      <c r="AH93">
        <v>7776080</v>
      </c>
      <c r="AI93">
        <v>4474052</v>
      </c>
      <c r="AJ93">
        <v>5588932</v>
      </c>
      <c r="AK93">
        <v>5823854</v>
      </c>
    </row>
    <row r="94" spans="1:37">
      <c r="A94" t="s">
        <v>44</v>
      </c>
      <c r="B94">
        <v>0</v>
      </c>
      <c r="C94" t="s">
        <v>45</v>
      </c>
      <c r="D94" t="s">
        <v>45</v>
      </c>
      <c r="E94" t="s">
        <v>45</v>
      </c>
      <c r="F94" t="s">
        <v>45</v>
      </c>
      <c r="G94" t="s">
        <v>45</v>
      </c>
      <c r="H94" t="s">
        <v>40</v>
      </c>
      <c r="I94" t="s">
        <v>77</v>
      </c>
      <c r="J94" t="s">
        <v>78</v>
      </c>
      <c r="K94" t="s">
        <v>45</v>
      </c>
      <c r="L94" t="s">
        <v>45</v>
      </c>
      <c r="M94">
        <v>182.08099999999999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B95">
        <v>0</v>
      </c>
      <c r="C95">
        <v>44</v>
      </c>
      <c r="D95">
        <v>0</v>
      </c>
      <c r="E95">
        <v>184.09379999999999</v>
      </c>
      <c r="F95">
        <v>9.3995490000000004</v>
      </c>
      <c r="G95">
        <v>7.2920449999999998E-2</v>
      </c>
      <c r="H95" t="s">
        <v>41</v>
      </c>
      <c r="I95" t="s">
        <v>77</v>
      </c>
      <c r="J95" t="s">
        <v>78</v>
      </c>
      <c r="K95">
        <v>-1</v>
      </c>
      <c r="L95">
        <v>16677.96</v>
      </c>
      <c r="M95">
        <v>182.08099999999999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530.59720000000004</v>
      </c>
      <c r="AG95">
        <v>0</v>
      </c>
      <c r="AH95">
        <v>0</v>
      </c>
      <c r="AI95">
        <v>631.83040000000005</v>
      </c>
      <c r="AJ95">
        <v>0</v>
      </c>
      <c r="AK95">
        <v>0</v>
      </c>
    </row>
    <row r="96" spans="1:37">
      <c r="B96">
        <v>0</v>
      </c>
      <c r="C96">
        <v>45</v>
      </c>
      <c r="D96">
        <v>0</v>
      </c>
      <c r="E96">
        <v>185.09989999999999</v>
      </c>
      <c r="F96">
        <v>9.4286840000000005</v>
      </c>
      <c r="G96">
        <v>7.2920449999999998E-2</v>
      </c>
      <c r="H96" t="s">
        <v>42</v>
      </c>
      <c r="I96" t="s">
        <v>77</v>
      </c>
      <c r="J96" t="s">
        <v>78</v>
      </c>
      <c r="K96">
        <v>-1</v>
      </c>
      <c r="L96">
        <v>22234.02</v>
      </c>
      <c r="M96">
        <v>182.08099999999999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613.45730000000003</v>
      </c>
      <c r="U96">
        <v>0</v>
      </c>
      <c r="V96">
        <v>0</v>
      </c>
      <c r="W96">
        <v>0</v>
      </c>
      <c r="X96">
        <v>0</v>
      </c>
      <c r="Y96">
        <v>1090.865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>
      <c r="B97">
        <v>0</v>
      </c>
      <c r="C97">
        <v>46</v>
      </c>
      <c r="D97">
        <v>0</v>
      </c>
      <c r="E97">
        <v>186.10669999999999</v>
      </c>
      <c r="F97">
        <v>9.4728499999999993</v>
      </c>
      <c r="G97">
        <v>7.2920449999999998E-2</v>
      </c>
      <c r="H97" t="s">
        <v>43</v>
      </c>
      <c r="I97" t="s">
        <v>77</v>
      </c>
      <c r="J97" t="s">
        <v>78</v>
      </c>
      <c r="K97">
        <v>-1</v>
      </c>
      <c r="L97">
        <v>27794.3</v>
      </c>
      <c r="M97">
        <v>182.08099999999999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413.83760000000001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>
      <c r="B98">
        <v>0</v>
      </c>
      <c r="C98">
        <v>47</v>
      </c>
      <c r="D98">
        <v>0</v>
      </c>
      <c r="E98">
        <v>187.11150000000001</v>
      </c>
      <c r="F98">
        <v>9.3859940000000002</v>
      </c>
      <c r="G98">
        <v>7.2920449999999998E-2</v>
      </c>
      <c r="H98" t="s">
        <v>46</v>
      </c>
      <c r="I98" t="s">
        <v>77</v>
      </c>
      <c r="J98" t="s">
        <v>78</v>
      </c>
      <c r="K98">
        <v>-1</v>
      </c>
      <c r="L98">
        <v>33343.360000000001</v>
      </c>
      <c r="M98">
        <v>182.08099999999999</v>
      </c>
      <c r="N98">
        <v>0</v>
      </c>
      <c r="O98">
        <v>0</v>
      </c>
      <c r="P98">
        <v>0</v>
      </c>
      <c r="Q98">
        <v>0</v>
      </c>
      <c r="R98">
        <v>28741.360000000001</v>
      </c>
      <c r="S98">
        <v>0</v>
      </c>
      <c r="T98">
        <v>0</v>
      </c>
      <c r="U98">
        <v>0</v>
      </c>
      <c r="V98">
        <v>27981.02</v>
      </c>
      <c r="W98">
        <v>0</v>
      </c>
      <c r="X98">
        <v>22341.74</v>
      </c>
      <c r="Y98">
        <v>23212.95</v>
      </c>
      <c r="Z98">
        <v>0</v>
      </c>
      <c r="AA98">
        <v>0</v>
      </c>
      <c r="AB98">
        <v>0</v>
      </c>
      <c r="AC98">
        <v>26878.720000000001</v>
      </c>
      <c r="AD98">
        <v>0</v>
      </c>
      <c r="AE98">
        <v>0</v>
      </c>
      <c r="AF98">
        <v>0</v>
      </c>
      <c r="AG98">
        <v>25103.3</v>
      </c>
      <c r="AH98">
        <v>0</v>
      </c>
      <c r="AI98">
        <v>0</v>
      </c>
      <c r="AJ98">
        <v>0</v>
      </c>
      <c r="AK98">
        <v>0</v>
      </c>
    </row>
    <row r="99" spans="1:37">
      <c r="B99">
        <v>0</v>
      </c>
      <c r="C99">
        <v>48</v>
      </c>
      <c r="D99">
        <v>0</v>
      </c>
      <c r="E99">
        <v>188.11799999999999</v>
      </c>
      <c r="F99">
        <v>9.4243260000000006</v>
      </c>
      <c r="G99">
        <v>7.2920449999999998E-2</v>
      </c>
      <c r="H99" t="s">
        <v>47</v>
      </c>
      <c r="I99" t="s">
        <v>77</v>
      </c>
      <c r="J99" t="s">
        <v>78</v>
      </c>
      <c r="K99">
        <v>-1</v>
      </c>
      <c r="L99">
        <v>38901.79</v>
      </c>
      <c r="M99">
        <v>182.08099999999999</v>
      </c>
      <c r="N99">
        <v>0</v>
      </c>
      <c r="O99">
        <v>0</v>
      </c>
      <c r="P99">
        <v>0</v>
      </c>
      <c r="Q99">
        <v>588.04480000000001</v>
      </c>
      <c r="R99">
        <v>0</v>
      </c>
      <c r="S99">
        <v>0</v>
      </c>
      <c r="T99">
        <v>1416.953</v>
      </c>
      <c r="U99">
        <v>0</v>
      </c>
      <c r="V99">
        <v>0</v>
      </c>
      <c r="W99">
        <v>0</v>
      </c>
      <c r="X99">
        <v>0</v>
      </c>
      <c r="Y99">
        <v>682.51400000000001</v>
      </c>
      <c r="Z99">
        <v>552.53219999999999</v>
      </c>
      <c r="AA99">
        <v>0</v>
      </c>
      <c r="AB99">
        <v>530.85149999999999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>
      <c r="B100">
        <v>0</v>
      </c>
      <c r="C100">
        <v>49</v>
      </c>
      <c r="D100">
        <v>0</v>
      </c>
      <c r="E100">
        <v>189.12370000000001</v>
      </c>
      <c r="F100">
        <v>9.401484</v>
      </c>
      <c r="G100">
        <v>7.2920449999999998E-2</v>
      </c>
      <c r="H100" t="s">
        <v>50</v>
      </c>
      <c r="I100" t="s">
        <v>77</v>
      </c>
      <c r="J100" t="s">
        <v>78</v>
      </c>
      <c r="K100">
        <v>-1</v>
      </c>
      <c r="L100">
        <v>44455.66</v>
      </c>
      <c r="M100">
        <v>182.08099999999999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580.60519999999997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B101">
        <v>0</v>
      </c>
      <c r="C101">
        <v>50</v>
      </c>
      <c r="D101">
        <v>0</v>
      </c>
      <c r="E101">
        <v>190.13050000000001</v>
      </c>
      <c r="F101">
        <v>9.4329599999999996</v>
      </c>
      <c r="G101">
        <v>7.2920449999999998E-2</v>
      </c>
      <c r="H101" t="s">
        <v>51</v>
      </c>
      <c r="I101" t="s">
        <v>77</v>
      </c>
      <c r="J101" t="s">
        <v>78</v>
      </c>
      <c r="K101">
        <v>-1</v>
      </c>
      <c r="L101">
        <v>50015.93</v>
      </c>
      <c r="M101">
        <v>182.08099999999999</v>
      </c>
      <c r="N101">
        <v>0</v>
      </c>
      <c r="O101">
        <v>0</v>
      </c>
      <c r="P101">
        <v>0</v>
      </c>
      <c r="Q101">
        <v>982.91520000000003</v>
      </c>
      <c r="R101">
        <v>0</v>
      </c>
      <c r="S101">
        <v>0</v>
      </c>
      <c r="T101">
        <v>1684.79</v>
      </c>
      <c r="U101">
        <v>890.35260000000005</v>
      </c>
      <c r="V101">
        <v>0</v>
      </c>
      <c r="W101">
        <v>868.62400000000002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1724.7070000000001</v>
      </c>
      <c r="AJ101">
        <v>0</v>
      </c>
      <c r="AK101">
        <v>0</v>
      </c>
    </row>
    <row r="102" spans="1:37">
      <c r="B102">
        <v>0</v>
      </c>
      <c r="C102">
        <v>51</v>
      </c>
      <c r="D102">
        <v>0</v>
      </c>
      <c r="E102">
        <v>191.1388</v>
      </c>
      <c r="F102">
        <v>9.4480660000000007</v>
      </c>
      <c r="G102">
        <v>7.2920449999999998E-2</v>
      </c>
      <c r="H102" t="s">
        <v>52</v>
      </c>
      <c r="I102" t="s">
        <v>77</v>
      </c>
      <c r="J102" t="s">
        <v>78</v>
      </c>
      <c r="K102">
        <v>-1</v>
      </c>
      <c r="L102">
        <v>55584.72</v>
      </c>
      <c r="M102">
        <v>182.08099999999999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590.44960000000003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A103" t="s">
        <v>44</v>
      </c>
      <c r="B103">
        <v>0</v>
      </c>
      <c r="C103" t="s">
        <v>45</v>
      </c>
      <c r="D103" t="s">
        <v>45</v>
      </c>
      <c r="E103" t="s">
        <v>45</v>
      </c>
      <c r="F103" t="s">
        <v>45</v>
      </c>
      <c r="G103" t="s">
        <v>45</v>
      </c>
      <c r="H103" t="s">
        <v>53</v>
      </c>
      <c r="I103" t="s">
        <v>77</v>
      </c>
      <c r="J103" t="s">
        <v>78</v>
      </c>
      <c r="K103" t="s">
        <v>45</v>
      </c>
      <c r="L103" t="s">
        <v>45</v>
      </c>
      <c r="M103">
        <v>182.08099999999999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B104">
        <v>0</v>
      </c>
      <c r="C104">
        <v>52</v>
      </c>
      <c r="D104">
        <v>0</v>
      </c>
      <c r="E104">
        <v>193.14940000000001</v>
      </c>
      <c r="F104">
        <v>9.4077330000000003</v>
      </c>
      <c r="G104">
        <v>7.2920449999999998E-2</v>
      </c>
      <c r="H104" t="s">
        <v>54</v>
      </c>
      <c r="I104" t="s">
        <v>77</v>
      </c>
      <c r="J104" t="s">
        <v>78</v>
      </c>
      <c r="K104">
        <v>-1</v>
      </c>
      <c r="L104">
        <v>66688.5</v>
      </c>
      <c r="M104">
        <v>182.08099999999999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532.9203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tabSelected="1" workbookViewId="0">
      <selection activeCell="P26" sqref="P26"/>
    </sheetView>
  </sheetViews>
  <sheetFormatPr baseColWidth="10" defaultRowHeight="15" x14ac:dyDescent="0"/>
  <sheetData>
    <row r="1" spans="1:3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</row>
    <row r="2" spans="1:30">
      <c r="A2" t="s">
        <v>37</v>
      </c>
      <c r="B2" t="s">
        <v>38</v>
      </c>
      <c r="C2" t="s">
        <v>39</v>
      </c>
      <c r="D2">
        <v>-1</v>
      </c>
      <c r="E2">
        <v>8251.6949999999997</v>
      </c>
      <c r="F2">
        <v>123.0551</v>
      </c>
      <c r="G2">
        <v>770420.2</v>
      </c>
      <c r="H2">
        <v>823638.8</v>
      </c>
      <c r="I2">
        <v>755496</v>
      </c>
      <c r="J2">
        <v>963750.2</v>
      </c>
      <c r="K2">
        <v>1026120</v>
      </c>
      <c r="L2">
        <v>1195216</v>
      </c>
      <c r="M2">
        <v>855606.2</v>
      </c>
      <c r="N2">
        <v>906004.2</v>
      </c>
      <c r="O2">
        <v>908957.7</v>
      </c>
      <c r="P2">
        <v>1121106</v>
      </c>
      <c r="Q2">
        <v>1143632</v>
      </c>
      <c r="R2">
        <v>1178170</v>
      </c>
      <c r="S2">
        <v>1238316</v>
      </c>
      <c r="T2">
        <v>1339279</v>
      </c>
      <c r="U2">
        <v>1352162</v>
      </c>
      <c r="V2">
        <v>1775464</v>
      </c>
      <c r="W2">
        <v>1320691</v>
      </c>
      <c r="X2">
        <v>1357289</v>
      </c>
      <c r="Y2">
        <v>1060101</v>
      </c>
      <c r="Z2">
        <v>1331917</v>
      </c>
      <c r="AA2">
        <v>991770.5</v>
      </c>
      <c r="AB2">
        <v>913675.7</v>
      </c>
      <c r="AC2">
        <v>1145681</v>
      </c>
      <c r="AD2">
        <v>1405677</v>
      </c>
    </row>
    <row r="3" spans="1:30">
      <c r="A3" t="s">
        <v>40</v>
      </c>
      <c r="B3" t="s">
        <v>38</v>
      </c>
      <c r="C3" t="s">
        <v>39</v>
      </c>
      <c r="D3">
        <v>-1</v>
      </c>
      <c r="E3">
        <v>16496.759999999998</v>
      </c>
      <c r="F3">
        <v>123.0551</v>
      </c>
      <c r="G3">
        <v>13850.69</v>
      </c>
      <c r="H3">
        <v>13730.43</v>
      </c>
      <c r="I3">
        <v>0</v>
      </c>
      <c r="J3">
        <v>0</v>
      </c>
      <c r="K3">
        <v>0</v>
      </c>
      <c r="L3">
        <v>13113.61</v>
      </c>
      <c r="M3">
        <v>0</v>
      </c>
      <c r="N3">
        <v>0</v>
      </c>
      <c r="O3">
        <v>0</v>
      </c>
      <c r="P3">
        <v>8196.9349999999995</v>
      </c>
      <c r="Q3">
        <v>10338.299999999999</v>
      </c>
      <c r="R3">
        <v>9551.5949999999993</v>
      </c>
      <c r="S3">
        <v>9748.0859999999993</v>
      </c>
      <c r="T3">
        <v>8922.6149999999998</v>
      </c>
      <c r="U3">
        <v>0</v>
      </c>
      <c r="V3">
        <v>10384.52</v>
      </c>
      <c r="W3">
        <v>0</v>
      </c>
      <c r="X3">
        <v>8494.9740000000002</v>
      </c>
      <c r="Y3">
        <v>11088.74</v>
      </c>
      <c r="Z3">
        <v>9185.1039999999994</v>
      </c>
      <c r="AA3">
        <v>7457.8680000000004</v>
      </c>
      <c r="AB3">
        <v>6980.2579999999998</v>
      </c>
      <c r="AC3">
        <v>9050.7549999999992</v>
      </c>
      <c r="AD3">
        <v>8258.5069999999996</v>
      </c>
    </row>
    <row r="4" spans="1:30">
      <c r="A4" t="s">
        <v>41</v>
      </c>
      <c r="B4" t="s">
        <v>38</v>
      </c>
      <c r="C4" t="s">
        <v>39</v>
      </c>
      <c r="D4">
        <v>-1</v>
      </c>
      <c r="E4">
        <v>24741.77</v>
      </c>
      <c r="F4">
        <v>123.0551</v>
      </c>
      <c r="G4">
        <v>69172.06</v>
      </c>
      <c r="H4">
        <v>76469.47</v>
      </c>
      <c r="I4">
        <v>48854.46</v>
      </c>
      <c r="J4">
        <v>11194.2</v>
      </c>
      <c r="K4">
        <v>79470.41</v>
      </c>
      <c r="L4">
        <v>54940.28</v>
      </c>
      <c r="M4">
        <v>30632</v>
      </c>
      <c r="N4">
        <v>0</v>
      </c>
      <c r="O4">
        <v>0</v>
      </c>
      <c r="P4">
        <v>27410.69</v>
      </c>
      <c r="Q4">
        <v>52476.2</v>
      </c>
      <c r="R4">
        <v>44551.66</v>
      </c>
      <c r="S4">
        <v>10505.69</v>
      </c>
      <c r="T4">
        <v>19488.78</v>
      </c>
      <c r="U4">
        <v>45803.59</v>
      </c>
      <c r="V4">
        <v>0</v>
      </c>
      <c r="W4">
        <v>6824.3119999999999</v>
      </c>
      <c r="X4">
        <v>0</v>
      </c>
      <c r="Y4">
        <v>40157.83</v>
      </c>
      <c r="Z4">
        <v>40367.97</v>
      </c>
      <c r="AA4">
        <v>24705.279999999999</v>
      </c>
      <c r="AB4">
        <v>0</v>
      </c>
      <c r="AC4">
        <v>3477.4389999999999</v>
      </c>
      <c r="AD4">
        <v>0</v>
      </c>
    </row>
    <row r="5" spans="1:30">
      <c r="A5" t="s">
        <v>42</v>
      </c>
      <c r="B5" t="s">
        <v>38</v>
      </c>
      <c r="C5" t="s">
        <v>39</v>
      </c>
      <c r="D5">
        <v>-1</v>
      </c>
      <c r="E5">
        <v>32986.71</v>
      </c>
      <c r="F5">
        <v>123.0551</v>
      </c>
      <c r="G5">
        <v>331989.8</v>
      </c>
      <c r="H5">
        <v>371472.9</v>
      </c>
      <c r="I5">
        <v>225894.5</v>
      </c>
      <c r="J5">
        <v>45766.74</v>
      </c>
      <c r="K5">
        <v>323687.7</v>
      </c>
      <c r="L5">
        <v>246027.7</v>
      </c>
      <c r="M5">
        <v>153649.9</v>
      </c>
      <c r="N5">
        <v>13213.09</v>
      </c>
      <c r="O5">
        <v>0</v>
      </c>
      <c r="P5">
        <v>172817.5</v>
      </c>
      <c r="Q5">
        <v>292166.40000000002</v>
      </c>
      <c r="R5">
        <v>263922.7</v>
      </c>
      <c r="S5">
        <v>67657.23</v>
      </c>
      <c r="T5">
        <v>110487.9</v>
      </c>
      <c r="U5">
        <v>223151.9</v>
      </c>
      <c r="V5">
        <v>152823.20000000001</v>
      </c>
      <c r="W5">
        <v>37382.86</v>
      </c>
      <c r="X5">
        <v>0</v>
      </c>
      <c r="Y5">
        <v>166645.70000000001</v>
      </c>
      <c r="Z5">
        <v>162449.79999999999</v>
      </c>
      <c r="AA5">
        <v>113683.7</v>
      </c>
      <c r="AB5">
        <v>0</v>
      </c>
      <c r="AC5">
        <v>0</v>
      </c>
      <c r="AD5">
        <v>0</v>
      </c>
    </row>
    <row r="6" spans="1:30">
      <c r="A6" t="s">
        <v>43</v>
      </c>
      <c r="B6" t="s">
        <v>38</v>
      </c>
      <c r="C6" t="s">
        <v>39</v>
      </c>
      <c r="D6">
        <v>-1</v>
      </c>
      <c r="E6">
        <v>41231.160000000003</v>
      </c>
      <c r="F6">
        <v>123.0551</v>
      </c>
      <c r="G6">
        <v>865597.5</v>
      </c>
      <c r="H6">
        <v>1305038</v>
      </c>
      <c r="I6">
        <v>1013211</v>
      </c>
      <c r="J6">
        <v>15947.43</v>
      </c>
      <c r="K6">
        <v>17083.25</v>
      </c>
      <c r="L6">
        <v>28070.93</v>
      </c>
      <c r="M6">
        <v>15955.9</v>
      </c>
      <c r="N6">
        <v>15739.87</v>
      </c>
      <c r="O6">
        <v>17197.650000000001</v>
      </c>
      <c r="P6">
        <v>623226.9</v>
      </c>
      <c r="Q6">
        <v>837261.8</v>
      </c>
      <c r="R6">
        <v>717431.2</v>
      </c>
      <c r="S6">
        <v>22640.13</v>
      </c>
      <c r="T6">
        <v>21615.77</v>
      </c>
      <c r="U6">
        <v>20984.400000000001</v>
      </c>
      <c r="V6">
        <v>41644.980000000003</v>
      </c>
      <c r="W6">
        <v>22532.32</v>
      </c>
      <c r="X6">
        <v>37792.959999999999</v>
      </c>
      <c r="Y6">
        <v>18875.330000000002</v>
      </c>
      <c r="Z6">
        <v>31564.49</v>
      </c>
      <c r="AA6">
        <v>20924.189999999999</v>
      </c>
      <c r="AB6">
        <v>18123.62</v>
      </c>
      <c r="AC6">
        <v>21652.7</v>
      </c>
      <c r="AD6">
        <v>32731.13</v>
      </c>
    </row>
    <row r="8" spans="1:30">
      <c r="A8" t="s">
        <v>37</v>
      </c>
      <c r="B8" t="s">
        <v>48</v>
      </c>
      <c r="C8" t="s">
        <v>49</v>
      </c>
      <c r="D8">
        <v>-1</v>
      </c>
      <c r="E8">
        <v>3013.694</v>
      </c>
      <c r="F8">
        <v>335.0634</v>
      </c>
      <c r="G8">
        <v>4913.0550000000003</v>
      </c>
      <c r="H8">
        <v>5170.2870000000003</v>
      </c>
      <c r="I8">
        <v>3764.5</v>
      </c>
      <c r="J8">
        <v>127553.2</v>
      </c>
      <c r="K8">
        <v>273944.59999999998</v>
      </c>
      <c r="L8">
        <v>151682</v>
      </c>
      <c r="M8">
        <v>176882.5</v>
      </c>
      <c r="N8">
        <v>182152.4</v>
      </c>
      <c r="O8">
        <v>149849.60000000001</v>
      </c>
      <c r="P8">
        <v>571568.6</v>
      </c>
      <c r="Q8">
        <v>959963</v>
      </c>
      <c r="R8">
        <v>757326.7</v>
      </c>
      <c r="S8">
        <v>1156390</v>
      </c>
      <c r="T8">
        <v>1200792</v>
      </c>
      <c r="U8">
        <v>1393444</v>
      </c>
      <c r="V8">
        <v>2892520</v>
      </c>
      <c r="W8">
        <v>1709273</v>
      </c>
      <c r="X8">
        <v>2033881</v>
      </c>
      <c r="Y8">
        <v>678869.9</v>
      </c>
      <c r="Z8">
        <v>1365049</v>
      </c>
      <c r="AA8">
        <v>588455.9</v>
      </c>
      <c r="AB8">
        <v>913357.2</v>
      </c>
      <c r="AC8">
        <v>1146820</v>
      </c>
      <c r="AD8">
        <v>1368913</v>
      </c>
    </row>
    <row r="9" spans="1:30">
      <c r="A9" t="s">
        <v>40</v>
      </c>
      <c r="B9" t="s">
        <v>48</v>
      </c>
      <c r="C9" t="s">
        <v>49</v>
      </c>
      <c r="D9">
        <v>-1</v>
      </c>
      <c r="E9">
        <v>6017.7960000000003</v>
      </c>
      <c r="F9">
        <v>335.0634</v>
      </c>
      <c r="G9">
        <v>0</v>
      </c>
      <c r="H9">
        <v>0</v>
      </c>
      <c r="I9">
        <v>0</v>
      </c>
      <c r="J9">
        <v>3986.1770000000001</v>
      </c>
      <c r="K9">
        <v>0</v>
      </c>
      <c r="L9">
        <v>6575.7179999999998</v>
      </c>
      <c r="M9">
        <v>4760.2340000000004</v>
      </c>
      <c r="N9">
        <v>12821.41</v>
      </c>
      <c r="O9">
        <v>11258.82</v>
      </c>
      <c r="P9">
        <v>24741.24</v>
      </c>
      <c r="Q9">
        <v>0</v>
      </c>
      <c r="R9">
        <v>0</v>
      </c>
      <c r="S9">
        <v>0</v>
      </c>
      <c r="T9">
        <v>89311.23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t="s">
        <v>41</v>
      </c>
      <c r="B10" t="s">
        <v>48</v>
      </c>
      <c r="C10" t="s">
        <v>49</v>
      </c>
      <c r="D10">
        <v>-1</v>
      </c>
      <c r="E10">
        <v>9037.9760000000006</v>
      </c>
      <c r="F10">
        <v>335.0634</v>
      </c>
      <c r="G10">
        <v>10487.73</v>
      </c>
      <c r="H10">
        <v>0</v>
      </c>
      <c r="I10">
        <v>8879.4809999999998</v>
      </c>
      <c r="J10">
        <v>12265.89</v>
      </c>
      <c r="K10">
        <v>49727.23</v>
      </c>
      <c r="L10">
        <v>22973.48</v>
      </c>
      <c r="M10">
        <v>0</v>
      </c>
      <c r="N10">
        <v>2719.797</v>
      </c>
      <c r="O10">
        <v>2557.895</v>
      </c>
      <c r="P10">
        <v>3015.1709999999998</v>
      </c>
      <c r="Q10">
        <v>23573.56</v>
      </c>
      <c r="R10">
        <v>12605</v>
      </c>
      <c r="S10">
        <v>11228.54</v>
      </c>
      <c r="T10">
        <v>0</v>
      </c>
      <c r="U10">
        <v>25029.040000000001</v>
      </c>
      <c r="V10">
        <v>5191.518</v>
      </c>
      <c r="W10">
        <v>3588.5929999999998</v>
      </c>
      <c r="X10">
        <v>3038.509</v>
      </c>
      <c r="Y10">
        <v>4563.6679999999997</v>
      </c>
      <c r="Z10">
        <v>12362.24</v>
      </c>
      <c r="AA10">
        <v>0</v>
      </c>
      <c r="AB10">
        <v>0</v>
      </c>
      <c r="AC10">
        <v>0</v>
      </c>
      <c r="AD10">
        <v>0</v>
      </c>
    </row>
    <row r="11" spans="1:30">
      <c r="A11" t="s">
        <v>42</v>
      </c>
      <c r="B11" t="s">
        <v>48</v>
      </c>
      <c r="C11" t="s">
        <v>49</v>
      </c>
      <c r="D11">
        <v>-1</v>
      </c>
      <c r="E11">
        <v>12050.48</v>
      </c>
      <c r="F11">
        <v>335.0634</v>
      </c>
      <c r="G11">
        <v>49242.46</v>
      </c>
      <c r="H11">
        <v>38235.620000000003</v>
      </c>
      <c r="I11">
        <v>46420.09</v>
      </c>
      <c r="J11">
        <v>57345.69</v>
      </c>
      <c r="K11">
        <v>184227.6</v>
      </c>
      <c r="L11">
        <v>80521.820000000007</v>
      </c>
      <c r="M11">
        <v>14128.78</v>
      </c>
      <c r="N11">
        <v>14843.33</v>
      </c>
      <c r="O11">
        <v>14370.63</v>
      </c>
      <c r="P11">
        <v>41156.18</v>
      </c>
      <c r="Q11">
        <v>194090.3</v>
      </c>
      <c r="R11">
        <v>85605.26</v>
      </c>
      <c r="S11">
        <v>88499.95</v>
      </c>
      <c r="T11">
        <v>92024.88</v>
      </c>
      <c r="U11">
        <v>150492</v>
      </c>
      <c r="V11">
        <v>43686.400000000001</v>
      </c>
      <c r="W11">
        <v>18945.45</v>
      </c>
      <c r="X11">
        <v>24421.33</v>
      </c>
      <c r="Y11">
        <v>20757.45</v>
      </c>
      <c r="Z11">
        <v>53136.800000000003</v>
      </c>
      <c r="AA11">
        <v>14044.07</v>
      </c>
      <c r="AB11">
        <v>4137.8490000000002</v>
      </c>
      <c r="AC11">
        <v>4061.1239999999998</v>
      </c>
      <c r="AD11">
        <v>4041.8440000000001</v>
      </c>
    </row>
    <row r="12" spans="1:30">
      <c r="A12" t="s">
        <v>43</v>
      </c>
      <c r="B12" t="s">
        <v>48</v>
      </c>
      <c r="C12" t="s">
        <v>49</v>
      </c>
      <c r="D12">
        <v>-1</v>
      </c>
      <c r="E12">
        <v>15060.52</v>
      </c>
      <c r="F12">
        <v>335.0634</v>
      </c>
      <c r="G12">
        <v>3235.0929999999998</v>
      </c>
      <c r="H12">
        <v>4472.3540000000003</v>
      </c>
      <c r="I12">
        <v>2777.2539999999999</v>
      </c>
      <c r="J12">
        <v>4475.6689999999999</v>
      </c>
      <c r="K12">
        <v>6102.9880000000003</v>
      </c>
      <c r="L12">
        <v>0</v>
      </c>
      <c r="M12">
        <v>6812.5469999999996</v>
      </c>
      <c r="N12">
        <v>5861.9889999999996</v>
      </c>
      <c r="O12">
        <v>3452.4879999999998</v>
      </c>
      <c r="P12">
        <v>5153.5959999999995</v>
      </c>
      <c r="Q12">
        <v>8125.5429999999997</v>
      </c>
      <c r="R12">
        <v>5861.6459999999997</v>
      </c>
      <c r="S12">
        <v>6109.8109999999997</v>
      </c>
      <c r="T12">
        <v>6154.8230000000003</v>
      </c>
      <c r="U12">
        <v>5861.3270000000002</v>
      </c>
      <c r="V12">
        <v>0</v>
      </c>
      <c r="W12">
        <v>0</v>
      </c>
      <c r="X12">
        <v>0</v>
      </c>
      <c r="Y12">
        <v>1280.586</v>
      </c>
      <c r="Z12">
        <v>2532.6880000000001</v>
      </c>
      <c r="AA12">
        <v>800.51289999999995</v>
      </c>
      <c r="AB12">
        <v>691.16729999999995</v>
      </c>
      <c r="AC12">
        <v>0</v>
      </c>
      <c r="AD12">
        <v>1168.674</v>
      </c>
    </row>
    <row r="13" spans="1:30">
      <c r="G13">
        <f>SUM(G8:G12)</f>
        <v>67878.337999999989</v>
      </c>
      <c r="H13">
        <f t="shared" ref="H13:AD13" si="0">SUM(H8:H12)</f>
        <v>47878.261000000006</v>
      </c>
      <c r="I13">
        <f t="shared" si="0"/>
        <v>61841.324999999997</v>
      </c>
      <c r="J13">
        <f t="shared" si="0"/>
        <v>205626.62599999999</v>
      </c>
      <c r="K13">
        <f t="shared" si="0"/>
        <v>514002.41799999995</v>
      </c>
      <c r="L13">
        <f t="shared" si="0"/>
        <v>261753.01800000001</v>
      </c>
      <c r="M13">
        <f t="shared" si="0"/>
        <v>202584.06099999999</v>
      </c>
      <c r="N13">
        <f t="shared" si="0"/>
        <v>218398.92599999998</v>
      </c>
      <c r="O13">
        <f t="shared" si="0"/>
        <v>181489.43300000002</v>
      </c>
      <c r="P13">
        <f t="shared" si="0"/>
        <v>645634.78700000001</v>
      </c>
      <c r="Q13">
        <f t="shared" si="0"/>
        <v>1185752.4030000002</v>
      </c>
      <c r="R13">
        <f t="shared" si="0"/>
        <v>861398.60599999991</v>
      </c>
      <c r="S13">
        <f t="shared" si="0"/>
        <v>1262228.301</v>
      </c>
      <c r="T13">
        <f t="shared" si="0"/>
        <v>1388282.933</v>
      </c>
      <c r="U13">
        <f t="shared" si="0"/>
        <v>1574826.3670000001</v>
      </c>
      <c r="V13">
        <f t="shared" si="0"/>
        <v>2941397.9180000001</v>
      </c>
      <c r="W13">
        <f t="shared" si="0"/>
        <v>1731807.0430000001</v>
      </c>
      <c r="X13">
        <f t="shared" si="0"/>
        <v>2061340.8390000002</v>
      </c>
      <c r="Y13">
        <f t="shared" si="0"/>
        <v>705471.60399999993</v>
      </c>
      <c r="Z13">
        <f t="shared" si="0"/>
        <v>1433080.7280000001</v>
      </c>
      <c r="AA13">
        <f t="shared" si="0"/>
        <v>603300.48289999994</v>
      </c>
      <c r="AB13">
        <f t="shared" si="0"/>
        <v>918186.21629999997</v>
      </c>
      <c r="AC13">
        <f t="shared" si="0"/>
        <v>1150881.1240000001</v>
      </c>
      <c r="AD13">
        <f t="shared" si="0"/>
        <v>1374123.5180000002</v>
      </c>
    </row>
    <row r="14" spans="1:30">
      <c r="G14">
        <f>LOG(G13,2)</f>
        <v>16.050663620497907</v>
      </c>
      <c r="H14">
        <f t="shared" ref="H14:AD14" si="1">LOG(H13,2)</f>
        <v>15.547083132243609</v>
      </c>
      <c r="I14">
        <f t="shared" si="1"/>
        <v>15.916283610042004</v>
      </c>
      <c r="J14">
        <f t="shared" si="1"/>
        <v>17.649667561493139</v>
      </c>
      <c r="K14">
        <f t="shared" si="1"/>
        <v>18.971415620681654</v>
      </c>
      <c r="L14">
        <f t="shared" si="1"/>
        <v>17.997846645894835</v>
      </c>
      <c r="M14">
        <f t="shared" si="1"/>
        <v>17.628161144030734</v>
      </c>
      <c r="N14">
        <f t="shared" si="1"/>
        <v>17.736606236105366</v>
      </c>
      <c r="O14">
        <f t="shared" si="1"/>
        <v>17.469526025950962</v>
      </c>
      <c r="P14">
        <f t="shared" si="1"/>
        <v>19.300358787997233</v>
      </c>
      <c r="Q14">
        <f t="shared" si="1"/>
        <v>20.1773713614546</v>
      </c>
      <c r="R14">
        <f t="shared" si="1"/>
        <v>19.716321463307374</v>
      </c>
      <c r="S14">
        <f t="shared" si="1"/>
        <v>20.267541445517885</v>
      </c>
      <c r="T14">
        <f t="shared" si="1"/>
        <v>20.404870189429747</v>
      </c>
      <c r="U14">
        <f t="shared" si="1"/>
        <v>20.586761341887854</v>
      </c>
      <c r="V14">
        <f t="shared" si="1"/>
        <v>21.488070537327658</v>
      </c>
      <c r="W14">
        <f t="shared" si="1"/>
        <v>20.723846764045398</v>
      </c>
      <c r="X14">
        <f t="shared" si="1"/>
        <v>20.975151640955218</v>
      </c>
      <c r="Y14">
        <f t="shared" si="1"/>
        <v>19.428228488382175</v>
      </c>
      <c r="Z14">
        <f t="shared" si="1"/>
        <v>20.450688450804787</v>
      </c>
      <c r="AA14">
        <f t="shared" si="1"/>
        <v>19.202517211578552</v>
      </c>
      <c r="AB14">
        <f t="shared" si="1"/>
        <v>19.808427249086858</v>
      </c>
      <c r="AC14">
        <f t="shared" si="1"/>
        <v>20.134307392652964</v>
      </c>
      <c r="AD14">
        <f t="shared" si="1"/>
        <v>20.390080261105226</v>
      </c>
    </row>
    <row r="15" spans="1:30">
      <c r="F15">
        <f>AVERAGE(G14:I14)</f>
        <v>15.838010120927839</v>
      </c>
      <c r="G15">
        <f>G14-$F15</f>
        <v>0.2126534995700684</v>
      </c>
      <c r="H15">
        <f t="shared" ref="H15:O15" si="2">H14-$F15</f>
        <v>-0.29092698868423028</v>
      </c>
      <c r="I15">
        <f t="shared" si="2"/>
        <v>7.8273489114165429E-2</v>
      </c>
      <c r="J15">
        <f t="shared" si="2"/>
        <v>1.8116574405653001</v>
      </c>
      <c r="K15">
        <f t="shared" si="2"/>
        <v>3.133405499753815</v>
      </c>
      <c r="L15">
        <f t="shared" si="2"/>
        <v>2.1598365249669964</v>
      </c>
      <c r="M15">
        <f t="shared" si="2"/>
        <v>1.7901510231028954</v>
      </c>
      <c r="N15">
        <f t="shared" si="2"/>
        <v>1.8985961151775275</v>
      </c>
      <c r="O15">
        <f t="shared" si="2"/>
        <v>1.6315159050231234</v>
      </c>
      <c r="P15">
        <f>P14-$O16</f>
        <v>-0.43099174958916819</v>
      </c>
      <c r="Q15">
        <f t="shared" ref="Q15:X15" si="3">Q14-$O16</f>
        <v>0.4460208238681993</v>
      </c>
      <c r="R15">
        <f t="shared" si="3"/>
        <v>-1.5029074279027554E-2</v>
      </c>
      <c r="S15">
        <f t="shared" si="3"/>
        <v>0.53619090793148416</v>
      </c>
      <c r="T15">
        <f t="shared" si="3"/>
        <v>0.67351965184334617</v>
      </c>
      <c r="U15">
        <f t="shared" si="3"/>
        <v>0.855410804301453</v>
      </c>
      <c r="V15">
        <f t="shared" si="3"/>
        <v>1.7567199997412573</v>
      </c>
      <c r="W15">
        <f t="shared" si="3"/>
        <v>0.99249622645899649</v>
      </c>
      <c r="X15">
        <f t="shared" si="3"/>
        <v>1.243801103368817</v>
      </c>
      <c r="Y15">
        <f t="shared" ref="Y15" si="4">Y14-$F15</f>
        <v>3.5902183674543355</v>
      </c>
      <c r="Z15">
        <f t="shared" ref="Z15" si="5">Z14-$F15</f>
        <v>4.6126783298769478</v>
      </c>
      <c r="AA15">
        <f t="shared" ref="AA15" si="6">AA14-$F15</f>
        <v>3.3645070906507133</v>
      </c>
      <c r="AB15">
        <f t="shared" ref="AB15" si="7">AB14-$F15</f>
        <v>3.9704171281590188</v>
      </c>
      <c r="AC15">
        <f t="shared" ref="AC15" si="8">AC14-$F15</f>
        <v>4.2962972717251251</v>
      </c>
      <c r="AD15">
        <f t="shared" ref="AD15" si="9">AD14-$F15</f>
        <v>4.5520701401773866</v>
      </c>
    </row>
    <row r="16" spans="1:30">
      <c r="O16">
        <f>AVERAGE(P14:R14)</f>
        <v>19.731350537586401</v>
      </c>
    </row>
    <row r="18" spans="1:30">
      <c r="A18" t="s">
        <v>37</v>
      </c>
      <c r="B18" t="s">
        <v>59</v>
      </c>
      <c r="C18" t="s">
        <v>60</v>
      </c>
      <c r="D18">
        <v>-1</v>
      </c>
      <c r="E18">
        <v>1517.252</v>
      </c>
      <c r="F18">
        <v>664.11519999999996</v>
      </c>
      <c r="G18">
        <v>553801.6</v>
      </c>
      <c r="H18">
        <v>570992.1</v>
      </c>
      <c r="I18">
        <v>322395.2</v>
      </c>
      <c r="J18">
        <v>2528852</v>
      </c>
      <c r="K18">
        <v>4445523</v>
      </c>
      <c r="L18">
        <v>3350401</v>
      </c>
      <c r="M18">
        <v>583549.5</v>
      </c>
      <c r="N18">
        <v>785403.5</v>
      </c>
      <c r="O18">
        <v>985353.5</v>
      </c>
      <c r="P18">
        <v>7170226</v>
      </c>
      <c r="Q18" s="1">
        <v>11446660</v>
      </c>
      <c r="R18">
        <v>9428860</v>
      </c>
      <c r="S18">
        <v>8098966</v>
      </c>
      <c r="T18">
        <v>9799580</v>
      </c>
      <c r="U18">
        <v>9146643</v>
      </c>
      <c r="V18">
        <v>7054418</v>
      </c>
      <c r="W18">
        <v>2807627</v>
      </c>
      <c r="X18">
        <v>3750647</v>
      </c>
      <c r="Y18">
        <v>2884203</v>
      </c>
      <c r="Z18">
        <v>5785494</v>
      </c>
      <c r="AA18">
        <v>2169533</v>
      </c>
      <c r="AB18">
        <v>496700.1</v>
      </c>
      <c r="AC18">
        <v>424640.8</v>
      </c>
      <c r="AD18">
        <v>257417.1</v>
      </c>
    </row>
    <row r="19" spans="1:30">
      <c r="A19" t="s">
        <v>40</v>
      </c>
      <c r="B19" t="s">
        <v>59</v>
      </c>
      <c r="C19" t="s">
        <v>60</v>
      </c>
      <c r="D19">
        <v>-1</v>
      </c>
      <c r="E19">
        <v>3031.19</v>
      </c>
      <c r="F19">
        <v>664.11519999999996</v>
      </c>
      <c r="G19">
        <v>277683.59999999998</v>
      </c>
      <c r="H19">
        <v>286943</v>
      </c>
      <c r="I19">
        <v>150829.20000000001</v>
      </c>
      <c r="J19">
        <v>626838.80000000005</v>
      </c>
      <c r="K19">
        <v>1257617</v>
      </c>
      <c r="L19">
        <v>904111.8</v>
      </c>
      <c r="M19">
        <v>135860.6</v>
      </c>
      <c r="N19">
        <v>174792.6</v>
      </c>
      <c r="O19">
        <v>209382.1</v>
      </c>
      <c r="P19">
        <v>1813313</v>
      </c>
      <c r="Q19">
        <v>2965070</v>
      </c>
      <c r="R19">
        <v>2424113</v>
      </c>
      <c r="S19">
        <v>2039056</v>
      </c>
      <c r="T19">
        <v>2493008</v>
      </c>
      <c r="U19">
        <v>2282047</v>
      </c>
      <c r="V19">
        <v>1744457</v>
      </c>
      <c r="W19">
        <v>666416.80000000005</v>
      </c>
      <c r="X19">
        <v>869235.19999999995</v>
      </c>
      <c r="Y19">
        <v>701928.8</v>
      </c>
      <c r="Z19">
        <v>1465178</v>
      </c>
      <c r="AA19">
        <v>478127.8</v>
      </c>
      <c r="AB19">
        <v>107449</v>
      </c>
      <c r="AC19">
        <v>87310.52</v>
      </c>
      <c r="AD19">
        <v>60190.11</v>
      </c>
    </row>
    <row r="20" spans="1:30">
      <c r="A20" t="s">
        <v>41</v>
      </c>
      <c r="B20" t="s">
        <v>59</v>
      </c>
      <c r="C20" t="s">
        <v>60</v>
      </c>
      <c r="D20">
        <v>-1</v>
      </c>
      <c r="E20">
        <v>4551.9390000000003</v>
      </c>
      <c r="F20">
        <v>664.11519999999996</v>
      </c>
      <c r="G20">
        <v>2036216</v>
      </c>
      <c r="H20">
        <v>2175654</v>
      </c>
      <c r="I20">
        <v>1132394</v>
      </c>
      <c r="J20">
        <v>516108.5</v>
      </c>
      <c r="K20">
        <v>2077919</v>
      </c>
      <c r="L20">
        <v>1453092</v>
      </c>
      <c r="M20">
        <v>18970.240000000002</v>
      </c>
      <c r="N20">
        <v>29956.01</v>
      </c>
      <c r="O20">
        <v>44680.46</v>
      </c>
      <c r="P20">
        <v>947199.3</v>
      </c>
      <c r="Q20">
        <v>1643332</v>
      </c>
      <c r="R20">
        <v>1486900</v>
      </c>
      <c r="S20">
        <v>391920.7</v>
      </c>
      <c r="T20">
        <v>539278.80000000005</v>
      </c>
      <c r="U20">
        <v>592476.1</v>
      </c>
      <c r="V20">
        <v>0</v>
      </c>
      <c r="W20">
        <v>0</v>
      </c>
      <c r="X20">
        <v>0</v>
      </c>
      <c r="Y20">
        <v>126116.3</v>
      </c>
      <c r="Z20">
        <v>556208.9</v>
      </c>
      <c r="AA20">
        <v>115645.5</v>
      </c>
      <c r="AB20">
        <v>1203.635</v>
      </c>
      <c r="AC20">
        <v>0</v>
      </c>
      <c r="AD20">
        <v>797.29369999999994</v>
      </c>
    </row>
    <row r="21" spans="1:30">
      <c r="A21" t="s">
        <v>42</v>
      </c>
      <c r="B21" t="s">
        <v>59</v>
      </c>
      <c r="C21" t="s">
        <v>60</v>
      </c>
      <c r="D21">
        <v>-1</v>
      </c>
      <c r="E21">
        <v>6069.6509999999998</v>
      </c>
      <c r="F21">
        <v>664.11519999999996</v>
      </c>
      <c r="G21">
        <v>8193046</v>
      </c>
      <c r="H21">
        <v>8831635</v>
      </c>
      <c r="I21">
        <v>4846925</v>
      </c>
      <c r="J21">
        <v>2299279</v>
      </c>
      <c r="K21">
        <v>6282926</v>
      </c>
      <c r="L21">
        <v>4566060</v>
      </c>
      <c r="M21">
        <v>82182.66</v>
      </c>
      <c r="N21">
        <v>135711</v>
      </c>
      <c r="O21">
        <v>182456</v>
      </c>
      <c r="P21">
        <v>5653196</v>
      </c>
      <c r="Q21">
        <v>9428794</v>
      </c>
      <c r="R21">
        <v>7951998</v>
      </c>
      <c r="S21">
        <v>2958395</v>
      </c>
      <c r="T21">
        <v>2687822</v>
      </c>
      <c r="U21">
        <v>2839853</v>
      </c>
      <c r="V21">
        <v>513354.8</v>
      </c>
      <c r="W21">
        <v>197749.9</v>
      </c>
      <c r="X21">
        <v>256221.6</v>
      </c>
      <c r="Y21">
        <v>722543.3</v>
      </c>
      <c r="Z21">
        <v>2088012</v>
      </c>
      <c r="AA21">
        <v>626820</v>
      </c>
      <c r="AB21">
        <v>29332.71</v>
      </c>
      <c r="AC21">
        <v>33285.78</v>
      </c>
      <c r="AD21">
        <v>24708.51</v>
      </c>
    </row>
    <row r="22" spans="1:30">
      <c r="A22" t="s">
        <v>43</v>
      </c>
      <c r="B22" t="s">
        <v>59</v>
      </c>
      <c r="C22" t="s">
        <v>60</v>
      </c>
      <c r="D22">
        <v>-1</v>
      </c>
      <c r="E22">
        <v>7583.0379999999996</v>
      </c>
      <c r="F22">
        <v>664.11519999999996</v>
      </c>
      <c r="G22">
        <v>2012791</v>
      </c>
      <c r="H22">
        <v>2196337</v>
      </c>
      <c r="I22">
        <v>1101688</v>
      </c>
      <c r="J22">
        <v>487642.2</v>
      </c>
      <c r="K22">
        <v>1518561</v>
      </c>
      <c r="L22">
        <v>1028186</v>
      </c>
      <c r="M22">
        <v>18983.82</v>
      </c>
      <c r="N22">
        <v>30136.21</v>
      </c>
      <c r="O22">
        <v>40033.160000000003</v>
      </c>
      <c r="P22">
        <v>1307429</v>
      </c>
      <c r="Q22">
        <v>2301554</v>
      </c>
      <c r="R22">
        <v>1887190</v>
      </c>
      <c r="S22">
        <v>660982.9</v>
      </c>
      <c r="T22">
        <v>615346</v>
      </c>
      <c r="U22">
        <v>617806.30000000005</v>
      </c>
      <c r="V22">
        <v>101554</v>
      </c>
      <c r="W22">
        <v>46306.05</v>
      </c>
      <c r="X22">
        <v>52873.42</v>
      </c>
      <c r="Y22">
        <v>152592</v>
      </c>
      <c r="Z22">
        <v>463627.9</v>
      </c>
      <c r="AA22">
        <v>128051.5</v>
      </c>
      <c r="AB22">
        <v>8175.2950000000001</v>
      </c>
      <c r="AC22">
        <v>7965.3090000000002</v>
      </c>
      <c r="AD22">
        <v>3984.0839999999998</v>
      </c>
    </row>
    <row r="23" spans="1:30">
      <c r="G23">
        <f>SUM(G18:G22)</f>
        <v>13073538.199999999</v>
      </c>
      <c r="H23">
        <f t="shared" ref="H23:AD23" si="10">SUM(H18:H22)</f>
        <v>14061561.1</v>
      </c>
      <c r="I23">
        <f t="shared" si="10"/>
        <v>7554231.4000000004</v>
      </c>
      <c r="J23">
        <f t="shared" si="10"/>
        <v>6458720.5</v>
      </c>
      <c r="K23">
        <f t="shared" si="10"/>
        <v>15582546</v>
      </c>
      <c r="L23">
        <f t="shared" si="10"/>
        <v>11301850.800000001</v>
      </c>
      <c r="M23">
        <f t="shared" si="10"/>
        <v>839546.82</v>
      </c>
      <c r="N23">
        <f t="shared" si="10"/>
        <v>1155999.3199999998</v>
      </c>
      <c r="O23">
        <f t="shared" si="10"/>
        <v>1461905.22</v>
      </c>
      <c r="P23">
        <f t="shared" si="10"/>
        <v>16891363.300000001</v>
      </c>
      <c r="Q23">
        <f t="shared" si="10"/>
        <v>27785410</v>
      </c>
      <c r="R23">
        <f t="shared" si="10"/>
        <v>23179061</v>
      </c>
      <c r="S23">
        <f t="shared" si="10"/>
        <v>14149320.6</v>
      </c>
      <c r="T23">
        <f t="shared" si="10"/>
        <v>16135034.800000001</v>
      </c>
      <c r="U23">
        <f t="shared" si="10"/>
        <v>15478825.4</v>
      </c>
      <c r="V23">
        <f t="shared" si="10"/>
        <v>9413783.8000000007</v>
      </c>
      <c r="W23">
        <f t="shared" si="10"/>
        <v>3718099.7499999995</v>
      </c>
      <c r="X23">
        <f t="shared" si="10"/>
        <v>4928977.22</v>
      </c>
      <c r="Y23">
        <f t="shared" si="10"/>
        <v>4587383.3999999994</v>
      </c>
      <c r="Z23">
        <f t="shared" si="10"/>
        <v>10358520.800000001</v>
      </c>
      <c r="AA23">
        <f t="shared" si="10"/>
        <v>3518177.8</v>
      </c>
      <c r="AB23">
        <f t="shared" si="10"/>
        <v>642860.74</v>
      </c>
      <c r="AC23">
        <f t="shared" si="10"/>
        <v>553202.40899999999</v>
      </c>
      <c r="AD23">
        <f t="shared" si="10"/>
        <v>347097.09769999998</v>
      </c>
    </row>
    <row r="24" spans="1:30">
      <c r="G24">
        <f>LOG(G23,2)</f>
        <v>23.640146306705933</v>
      </c>
      <c r="H24">
        <f t="shared" ref="H24" si="11">LOG(H23,2)</f>
        <v>23.745253434027795</v>
      </c>
      <c r="I24">
        <f t="shared" ref="I24" si="12">LOG(I23,2)</f>
        <v>22.848853546181338</v>
      </c>
      <c r="J24">
        <f t="shared" ref="J24" si="13">LOG(J23,2)</f>
        <v>22.62281695852575</v>
      </c>
      <c r="K24">
        <f t="shared" ref="K24" si="14">LOG(K23,2)</f>
        <v>23.893427635832396</v>
      </c>
      <c r="L24">
        <f t="shared" ref="L24" si="15">LOG(L23,2)</f>
        <v>23.43005571307657</v>
      </c>
      <c r="M24">
        <f t="shared" ref="M24" si="16">LOG(M23,2)</f>
        <v>19.679251258322516</v>
      </c>
      <c r="N24">
        <f t="shared" ref="N24" si="17">LOG(N23,2)</f>
        <v>20.140709118518377</v>
      </c>
      <c r="O24">
        <f t="shared" ref="O24" si="18">LOG(O23,2)</f>
        <v>20.479418349103934</v>
      </c>
      <c r="P24">
        <f t="shared" ref="P24" si="19">LOG(P23,2)</f>
        <v>24.00978243680175</v>
      </c>
      <c r="Q24">
        <f t="shared" ref="Q24" si="20">LOG(Q23,2)</f>
        <v>24.727824192986624</v>
      </c>
      <c r="R24">
        <f t="shared" ref="R24" si="21">LOG(R23,2)</f>
        <v>24.466318787152868</v>
      </c>
      <c r="S24">
        <f t="shared" ref="S24" si="22">LOG(S23,2)</f>
        <v>23.754229445852268</v>
      </c>
      <c r="T24">
        <f t="shared" ref="T24" si="23">LOG(T23,2)</f>
        <v>23.943693353640562</v>
      </c>
      <c r="U24">
        <f t="shared" ref="U24" si="24">LOG(U23,2)</f>
        <v>23.883792661928371</v>
      </c>
      <c r="V24">
        <f t="shared" ref="V24" si="25">LOG(V23,2)</f>
        <v>23.166343289331422</v>
      </c>
      <c r="W24">
        <f t="shared" ref="W24" si="26">LOG(W23,2)</f>
        <v>21.826134045041467</v>
      </c>
      <c r="X24">
        <f t="shared" ref="X24" si="27">LOG(X23,2)</f>
        <v>22.232856882719407</v>
      </c>
      <c r="Y24">
        <f t="shared" ref="Y24" si="28">LOG(Y23,2)</f>
        <v>22.12924005798747</v>
      </c>
      <c r="Z24">
        <f t="shared" ref="Z24" si="29">LOG(Z23,2)</f>
        <v>23.304314664642604</v>
      </c>
      <c r="AA24">
        <f t="shared" ref="AA24" si="30">LOG(AA23,2)</f>
        <v>21.746396964213766</v>
      </c>
      <c r="AB24">
        <f t="shared" ref="AB24" si="31">LOG(AB23,2)</f>
        <v>19.294146721366548</v>
      </c>
      <c r="AC24">
        <f t="shared" ref="AC24" si="32">LOG(AC23,2)</f>
        <v>19.077447913363372</v>
      </c>
      <c r="AD24">
        <f t="shared" ref="AD24" si="33">LOG(AD23,2)</f>
        <v>18.404979776361301</v>
      </c>
    </row>
    <row r="25" spans="1:30">
      <c r="F25">
        <f>AVERAGE(G24:I24)</f>
        <v>23.411417762305025</v>
      </c>
      <c r="G25">
        <f>G24-$F25</f>
        <v>0.22872854440090862</v>
      </c>
      <c r="H25">
        <f t="shared" ref="H25" si="34">H24-$F25</f>
        <v>0.3338356717227704</v>
      </c>
      <c r="I25">
        <f t="shared" ref="I25" si="35">I24-$F25</f>
        <v>-0.56256421612368612</v>
      </c>
      <c r="J25">
        <f t="shared" ref="J25" si="36">J24-$F25</f>
        <v>-0.78860080377927488</v>
      </c>
      <c r="K25">
        <f t="shared" ref="K25" si="37">K24-$F25</f>
        <v>0.48200987352737101</v>
      </c>
      <c r="L25">
        <f t="shared" ref="L25" si="38">L24-$F25</f>
        <v>1.8637950771545064E-2</v>
      </c>
      <c r="M25">
        <f t="shared" ref="M25" si="39">M24-$F25</f>
        <v>-3.7321665039825085</v>
      </c>
      <c r="N25">
        <f t="shared" ref="N25" si="40">N24-$F25</f>
        <v>-3.2707086437866479</v>
      </c>
      <c r="O25">
        <f t="shared" ref="O25" si="41">O24-$F25</f>
        <v>-2.9319994132010905</v>
      </c>
      <c r="P25">
        <f>P24-$O26</f>
        <v>-0.39152603551199761</v>
      </c>
      <c r="Q25">
        <f t="shared" ref="Q25" si="42">Q24-$O26</f>
        <v>0.3265157206728766</v>
      </c>
      <c r="R25">
        <f t="shared" ref="R25" si="43">R24-$O26</f>
        <v>6.5010314839121008E-2</v>
      </c>
      <c r="S25">
        <f t="shared" ref="S25" si="44">S24-$O26</f>
        <v>-0.64707902646147986</v>
      </c>
      <c r="T25">
        <f t="shared" ref="T25" si="45">T24-$O26</f>
        <v>-0.45761511867318561</v>
      </c>
      <c r="U25">
        <f t="shared" ref="U25" si="46">U24-$O26</f>
        <v>-0.51751581038537608</v>
      </c>
      <c r="V25">
        <f t="shared" ref="V25" si="47">V24-$O26</f>
        <v>-1.2349651829823252</v>
      </c>
      <c r="W25">
        <f t="shared" ref="W25" si="48">W24-$O26</f>
        <v>-2.5751744272722803</v>
      </c>
      <c r="X25">
        <f t="shared" ref="X25" si="49">X24-$O26</f>
        <v>-2.1684515895943406</v>
      </c>
      <c r="Y25">
        <f t="shared" ref="Y25" si="50">Y24-$F25</f>
        <v>-1.2821777043175544</v>
      </c>
      <c r="Z25">
        <f t="shared" ref="Z25" si="51">Z24-$F25</f>
        <v>-0.10710309766242077</v>
      </c>
      <c r="AA25">
        <f t="shared" ref="AA25" si="52">AA24-$F25</f>
        <v>-1.665020798091259</v>
      </c>
      <c r="AB25">
        <f t="shared" ref="AB25" si="53">AB24-$F25</f>
        <v>-4.1172710409384763</v>
      </c>
      <c r="AC25">
        <f t="shared" ref="AC25" si="54">AC24-$F25</f>
        <v>-4.3339698489416527</v>
      </c>
      <c r="AD25">
        <f t="shared" ref="AD25" si="55">AD24-$F25</f>
        <v>-5.0064379859437231</v>
      </c>
    </row>
    <row r="26" spans="1:30">
      <c r="G26">
        <f>G18/G$23</f>
        <v>4.2360498858679284E-2</v>
      </c>
      <c r="H26">
        <f t="shared" ref="H26:N26" si="56">H18/H$23</f>
        <v>4.060659381553304E-2</v>
      </c>
      <c r="I26">
        <f t="shared" si="56"/>
        <v>4.2677432412250436E-2</v>
      </c>
      <c r="J26">
        <f t="shared" si="56"/>
        <v>0.3915407084112093</v>
      </c>
      <c r="K26">
        <f t="shared" si="56"/>
        <v>0.28528861714895626</v>
      </c>
      <c r="L26">
        <f t="shared" si="56"/>
        <v>0.29644710935309815</v>
      </c>
      <c r="M26">
        <f t="shared" si="56"/>
        <v>0.69507677963689984</v>
      </c>
      <c r="N26">
        <f t="shared" si="56"/>
        <v>0.67941519204353862</v>
      </c>
      <c r="O26">
        <f>AVERAGE(P24:R24)</f>
        <v>24.401308472313747</v>
      </c>
      <c r="P26">
        <f t="shared" ref="P26:Q26" si="57">P18/P$23</f>
        <v>0.42449066263348911</v>
      </c>
      <c r="Q26">
        <f t="shared" si="57"/>
        <v>0.41196656806575827</v>
      </c>
    </row>
    <row r="27" spans="1:30">
      <c r="G27">
        <f t="shared" ref="G27:N30" si="58">G19/G$23</f>
        <v>2.1240126104500157E-2</v>
      </c>
      <c r="H27">
        <f t="shared" si="58"/>
        <v>2.0406198000305954E-2</v>
      </c>
      <c r="I27">
        <f t="shared" si="58"/>
        <v>1.9966187427088878E-2</v>
      </c>
      <c r="J27">
        <f t="shared" si="58"/>
        <v>9.7053092791366341E-2</v>
      </c>
      <c r="K27">
        <f t="shared" si="58"/>
        <v>8.0706772821334843E-2</v>
      </c>
      <c r="L27">
        <f t="shared" si="58"/>
        <v>7.9996791322001881E-2</v>
      </c>
      <c r="M27">
        <f t="shared" si="58"/>
        <v>0.16182611471269703</v>
      </c>
      <c r="N27">
        <f t="shared" si="58"/>
        <v>0.15120476022425344</v>
      </c>
      <c r="P27">
        <f t="shared" ref="P27:Q27" si="59">P19/P$23</f>
        <v>0.10735148891149597</v>
      </c>
      <c r="Q27">
        <f t="shared" si="59"/>
        <v>0.10671319948131051</v>
      </c>
    </row>
    <row r="28" spans="1:30">
      <c r="G28">
        <f t="shared" si="58"/>
        <v>0.15575095041983356</v>
      </c>
      <c r="H28">
        <f t="shared" si="58"/>
        <v>0.15472350363716017</v>
      </c>
      <c r="I28">
        <f t="shared" si="58"/>
        <v>0.14990194766869333</v>
      </c>
      <c r="J28">
        <f t="shared" si="58"/>
        <v>7.9908783790845261E-2</v>
      </c>
      <c r="K28">
        <f t="shared" si="58"/>
        <v>0.13334913306208113</v>
      </c>
      <c r="L28">
        <f t="shared" si="58"/>
        <v>0.12857115402726782</v>
      </c>
      <c r="M28">
        <f t="shared" si="58"/>
        <v>2.25958094868372E-2</v>
      </c>
      <c r="N28">
        <f t="shared" si="58"/>
        <v>2.591351870345391E-2</v>
      </c>
      <c r="P28">
        <f t="shared" ref="P28:Q28" si="60">P20/P$23</f>
        <v>5.6075953324620044E-2</v>
      </c>
      <c r="Q28">
        <f t="shared" si="60"/>
        <v>5.9143701676527355E-2</v>
      </c>
    </row>
    <row r="29" spans="1:30">
      <c r="G29">
        <f t="shared" si="58"/>
        <v>0.62668926151911963</v>
      </c>
      <c r="H29">
        <f t="shared" si="58"/>
        <v>0.62806931159300661</v>
      </c>
      <c r="I29">
        <f t="shared" si="58"/>
        <v>0.64161722660494613</v>
      </c>
      <c r="J29">
        <f t="shared" si="58"/>
        <v>0.35599605215924734</v>
      </c>
      <c r="K29">
        <f t="shared" si="58"/>
        <v>0.40320278855586245</v>
      </c>
      <c r="L29">
        <f t="shared" si="58"/>
        <v>0.4040099343728728</v>
      </c>
      <c r="M29">
        <f t="shared" si="58"/>
        <v>9.7889311283437419E-2</v>
      </c>
      <c r="N29">
        <f t="shared" si="58"/>
        <v>0.11739712788066348</v>
      </c>
      <c r="P29">
        <f t="shared" ref="P29:Q29" si="61">P21/P$23</f>
        <v>0.33467967621062295</v>
      </c>
      <c r="Q29">
        <f t="shared" si="61"/>
        <v>0.33934334602224692</v>
      </c>
    </row>
    <row r="30" spans="1:30">
      <c r="G30">
        <f t="shared" si="58"/>
        <v>0.15395916309786742</v>
      </c>
      <c r="H30">
        <f t="shared" si="58"/>
        <v>0.15619439295399429</v>
      </c>
      <c r="I30">
        <f t="shared" si="58"/>
        <v>0.14583720588702115</v>
      </c>
      <c r="J30">
        <f t="shared" si="58"/>
        <v>7.5501362847331763E-2</v>
      </c>
      <c r="K30">
        <f t="shared" si="58"/>
        <v>9.7452688411765312E-2</v>
      </c>
      <c r="L30">
        <f t="shared" si="58"/>
        <v>9.097501092475932E-2</v>
      </c>
      <c r="M30">
        <f t="shared" si="58"/>
        <v>2.2611984880128545E-2</v>
      </c>
      <c r="N30">
        <f t="shared" si="58"/>
        <v>2.6069401148090643E-2</v>
      </c>
      <c r="P30">
        <f t="shared" ref="P30:Q30" si="62">P22/P$23</f>
        <v>7.7402218919771851E-2</v>
      </c>
      <c r="Q30">
        <f t="shared" si="62"/>
        <v>8.2833184754156949E-2</v>
      </c>
    </row>
    <row r="32" spans="1:30">
      <c r="A32" t="s">
        <v>37</v>
      </c>
      <c r="B32" t="s">
        <v>73</v>
      </c>
      <c r="C32" t="s">
        <v>74</v>
      </c>
      <c r="D32">
        <v>-1</v>
      </c>
      <c r="E32">
        <v>1511.828</v>
      </c>
      <c r="F32">
        <v>666.13030000000003</v>
      </c>
      <c r="G32">
        <v>45048.43</v>
      </c>
      <c r="H32">
        <v>74086.34</v>
      </c>
      <c r="I32">
        <v>0</v>
      </c>
      <c r="J32">
        <v>175620.2</v>
      </c>
      <c r="K32">
        <v>230012.79999999999</v>
      </c>
      <c r="L32">
        <v>463270.6</v>
      </c>
      <c r="M32">
        <v>21654.6</v>
      </c>
      <c r="N32">
        <v>29060.1</v>
      </c>
      <c r="O32">
        <v>29938.560000000001</v>
      </c>
      <c r="P32">
        <v>401166</v>
      </c>
      <c r="Q32">
        <v>175121.8</v>
      </c>
      <c r="R32">
        <v>923567.7</v>
      </c>
      <c r="S32">
        <v>205980.2</v>
      </c>
      <c r="T32">
        <v>306615.2</v>
      </c>
      <c r="U32">
        <v>87710.27</v>
      </c>
      <c r="V32">
        <v>383826.9</v>
      </c>
      <c r="W32">
        <v>109912.6</v>
      </c>
      <c r="X32">
        <v>153153.4</v>
      </c>
      <c r="Y32">
        <v>4236.26</v>
      </c>
      <c r="Z32">
        <v>227538</v>
      </c>
      <c r="AA32">
        <v>5026.09</v>
      </c>
      <c r="AB32">
        <v>1297.3230000000001</v>
      </c>
      <c r="AC32">
        <v>1767.126</v>
      </c>
      <c r="AD32">
        <v>1172.402</v>
      </c>
    </row>
    <row r="33" spans="1:30">
      <c r="A33" t="s">
        <v>40</v>
      </c>
      <c r="B33" t="s">
        <v>73</v>
      </c>
      <c r="C33" t="s">
        <v>74</v>
      </c>
      <c r="D33">
        <v>-1</v>
      </c>
      <c r="E33">
        <v>3020.7190000000001</v>
      </c>
      <c r="F33">
        <v>666.13030000000003</v>
      </c>
      <c r="G33">
        <v>77476.34</v>
      </c>
      <c r="H33">
        <v>98129.52</v>
      </c>
      <c r="I33">
        <v>0</v>
      </c>
      <c r="J33">
        <v>62573.02</v>
      </c>
      <c r="K33">
        <v>75266.05</v>
      </c>
      <c r="L33">
        <v>171164.6</v>
      </c>
      <c r="M33">
        <v>3143.569</v>
      </c>
      <c r="N33">
        <v>0</v>
      </c>
      <c r="O33">
        <v>4736.7629999999999</v>
      </c>
      <c r="P33">
        <v>133283.70000000001</v>
      </c>
      <c r="Q33">
        <v>53805.2</v>
      </c>
      <c r="R33">
        <v>297084.90000000002</v>
      </c>
      <c r="S33">
        <v>52578.64</v>
      </c>
      <c r="T33">
        <v>87920</v>
      </c>
      <c r="U33">
        <v>21265.88</v>
      </c>
      <c r="V33">
        <v>82839.77</v>
      </c>
      <c r="W33">
        <v>27983.01</v>
      </c>
      <c r="X33">
        <v>39027.68</v>
      </c>
      <c r="Y33">
        <v>0</v>
      </c>
      <c r="Z33">
        <v>60897.7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41</v>
      </c>
      <c r="B34" t="s">
        <v>73</v>
      </c>
      <c r="C34" t="s">
        <v>74</v>
      </c>
      <c r="D34">
        <v>-1</v>
      </c>
      <c r="E34">
        <v>4536.585</v>
      </c>
      <c r="F34">
        <v>666.13030000000003</v>
      </c>
      <c r="G34">
        <v>113166.1</v>
      </c>
      <c r="H34">
        <v>170230.2</v>
      </c>
      <c r="I34">
        <v>4707.7619999999997</v>
      </c>
      <c r="J34">
        <v>26955.82</v>
      </c>
      <c r="K34">
        <v>91189.27</v>
      </c>
      <c r="L34">
        <v>149195.20000000001</v>
      </c>
      <c r="M34">
        <v>0</v>
      </c>
      <c r="N34">
        <v>0</v>
      </c>
      <c r="O34">
        <v>0</v>
      </c>
      <c r="P34">
        <v>19358.34</v>
      </c>
      <c r="Q34">
        <v>11726.86</v>
      </c>
      <c r="R34">
        <v>92870.69</v>
      </c>
      <c r="S34">
        <v>1465.8810000000001</v>
      </c>
      <c r="T34">
        <v>4753.9830000000002</v>
      </c>
      <c r="U34">
        <v>1890.838</v>
      </c>
      <c r="V34">
        <v>1950.2249999999999</v>
      </c>
      <c r="W34">
        <v>0</v>
      </c>
      <c r="X34">
        <v>2198.5590000000002</v>
      </c>
      <c r="Y34">
        <v>0</v>
      </c>
      <c r="Z34">
        <v>16553.46</v>
      </c>
      <c r="AA34">
        <v>0</v>
      </c>
      <c r="AB34">
        <v>0</v>
      </c>
      <c r="AC34">
        <v>0</v>
      </c>
      <c r="AD34">
        <v>0</v>
      </c>
    </row>
    <row r="35" spans="1:30">
      <c r="A35" t="s">
        <v>42</v>
      </c>
      <c r="B35" t="s">
        <v>73</v>
      </c>
      <c r="C35" t="s">
        <v>74</v>
      </c>
      <c r="D35">
        <v>-1</v>
      </c>
      <c r="E35">
        <v>6050.6149999999998</v>
      </c>
      <c r="F35">
        <v>666.13030000000003</v>
      </c>
      <c r="G35">
        <v>484484.2</v>
      </c>
      <c r="H35">
        <v>837675.4</v>
      </c>
      <c r="I35">
        <v>0</v>
      </c>
      <c r="J35">
        <v>114306.5</v>
      </c>
      <c r="K35">
        <v>289494.59999999998</v>
      </c>
      <c r="L35">
        <v>497449.2</v>
      </c>
      <c r="M35">
        <v>2166.9299999999998</v>
      </c>
      <c r="N35">
        <v>5076.058</v>
      </c>
      <c r="O35">
        <v>3313.0839999999998</v>
      </c>
      <c r="P35">
        <v>257107</v>
      </c>
      <c r="Q35">
        <v>114685</v>
      </c>
      <c r="R35">
        <v>607023.1</v>
      </c>
      <c r="S35">
        <v>57186.11</v>
      </c>
      <c r="T35">
        <v>71481.59</v>
      </c>
      <c r="U35">
        <v>16506.7</v>
      </c>
      <c r="V35">
        <v>28586.23</v>
      </c>
      <c r="W35">
        <v>2788.3809999999999</v>
      </c>
      <c r="X35">
        <v>10455.94</v>
      </c>
      <c r="Y35">
        <v>2112.4639999999999</v>
      </c>
      <c r="Z35">
        <v>70607.039999999994</v>
      </c>
      <c r="AA35">
        <v>1903.133</v>
      </c>
      <c r="AB35">
        <v>0</v>
      </c>
      <c r="AC35">
        <v>0</v>
      </c>
      <c r="AD35">
        <v>0</v>
      </c>
    </row>
    <row r="36" spans="1:30">
      <c r="A36" t="s">
        <v>43</v>
      </c>
      <c r="B36" t="s">
        <v>73</v>
      </c>
      <c r="C36" t="s">
        <v>74</v>
      </c>
      <c r="D36">
        <v>-1</v>
      </c>
      <c r="E36">
        <v>7559.0479999999998</v>
      </c>
      <c r="F36">
        <v>666.13030000000003</v>
      </c>
      <c r="G36">
        <v>108841.9</v>
      </c>
      <c r="H36">
        <v>176845.5</v>
      </c>
      <c r="I36">
        <v>0</v>
      </c>
      <c r="J36">
        <v>28976.05</v>
      </c>
      <c r="K36">
        <v>56449.88</v>
      </c>
      <c r="L36">
        <v>104608.1</v>
      </c>
      <c r="M36">
        <v>0</v>
      </c>
      <c r="N36">
        <v>0</v>
      </c>
      <c r="O36">
        <v>0</v>
      </c>
      <c r="P36">
        <v>62201.8</v>
      </c>
      <c r="Q36">
        <v>28765.78</v>
      </c>
      <c r="R36">
        <v>153732.70000000001</v>
      </c>
      <c r="S36">
        <v>12947</v>
      </c>
      <c r="T36">
        <v>14249.96</v>
      </c>
      <c r="U36">
        <v>2726.3090000000002</v>
      </c>
      <c r="V36">
        <v>3863.0070000000001</v>
      </c>
      <c r="W36">
        <v>0</v>
      </c>
      <c r="X36">
        <v>2276.6120000000001</v>
      </c>
      <c r="Y36">
        <v>0</v>
      </c>
      <c r="Z36">
        <v>16801.759999999998</v>
      </c>
      <c r="AA36">
        <v>0</v>
      </c>
      <c r="AB36">
        <v>0</v>
      </c>
      <c r="AC36">
        <v>0</v>
      </c>
      <c r="AD36">
        <v>0</v>
      </c>
    </row>
    <row r="37" spans="1:30">
      <c r="A37" t="s">
        <v>46</v>
      </c>
      <c r="B37" t="s">
        <v>73</v>
      </c>
      <c r="C37" t="s">
        <v>74</v>
      </c>
      <c r="D37">
        <v>-1</v>
      </c>
      <c r="E37">
        <v>9069.1329999999998</v>
      </c>
      <c r="F37">
        <v>666.13030000000003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1898.9380000000001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>
      <c r="A38" t="s">
        <v>47</v>
      </c>
      <c r="B38" t="s">
        <v>73</v>
      </c>
      <c r="C38" t="s">
        <v>74</v>
      </c>
      <c r="D38" t="s">
        <v>45</v>
      </c>
      <c r="E38" t="s">
        <v>45</v>
      </c>
      <c r="F38">
        <v>666.13030000000003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>
      <c r="A39" t="s">
        <v>50</v>
      </c>
      <c r="B39" t="s">
        <v>73</v>
      </c>
      <c r="C39" t="s">
        <v>74</v>
      </c>
      <c r="D39" t="s">
        <v>45</v>
      </c>
      <c r="E39" t="s">
        <v>45</v>
      </c>
      <c r="F39">
        <v>666.13030000000003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 t="s">
        <v>51</v>
      </c>
      <c r="B40" t="s">
        <v>73</v>
      </c>
      <c r="C40" t="s">
        <v>74</v>
      </c>
      <c r="D40" t="s">
        <v>45</v>
      </c>
      <c r="E40" t="s">
        <v>45</v>
      </c>
      <c r="F40">
        <v>666.13030000000003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 t="s">
        <v>52</v>
      </c>
      <c r="B41" t="s">
        <v>73</v>
      </c>
      <c r="C41" t="s">
        <v>74</v>
      </c>
      <c r="D41" t="s">
        <v>45</v>
      </c>
      <c r="E41" t="s">
        <v>45</v>
      </c>
      <c r="F41">
        <v>666.13030000000003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 t="s">
        <v>53</v>
      </c>
      <c r="B42" t="s">
        <v>73</v>
      </c>
      <c r="C42" t="s">
        <v>74</v>
      </c>
      <c r="D42" t="s">
        <v>45</v>
      </c>
      <c r="E42" t="s">
        <v>45</v>
      </c>
      <c r="F42">
        <v>666.13030000000003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 t="s">
        <v>54</v>
      </c>
      <c r="B43" t="s">
        <v>73</v>
      </c>
      <c r="C43" t="s">
        <v>74</v>
      </c>
      <c r="D43" t="s">
        <v>45</v>
      </c>
      <c r="E43" t="s">
        <v>45</v>
      </c>
      <c r="F43">
        <v>666.13030000000003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 t="s">
        <v>55</v>
      </c>
      <c r="B44" t="s">
        <v>73</v>
      </c>
      <c r="C44" t="s">
        <v>74</v>
      </c>
      <c r="D44" t="s">
        <v>45</v>
      </c>
      <c r="E44" t="s">
        <v>45</v>
      </c>
      <c r="F44">
        <v>666.13030000000003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56</v>
      </c>
      <c r="B45" t="s">
        <v>73</v>
      </c>
      <c r="C45" t="s">
        <v>74</v>
      </c>
      <c r="D45" t="s">
        <v>45</v>
      </c>
      <c r="E45" t="s">
        <v>45</v>
      </c>
      <c r="F45">
        <v>666.13030000000003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 t="s">
        <v>57</v>
      </c>
      <c r="B46" t="s">
        <v>73</v>
      </c>
      <c r="C46" t="s">
        <v>74</v>
      </c>
      <c r="D46" t="s">
        <v>45</v>
      </c>
      <c r="E46" t="s">
        <v>45</v>
      </c>
      <c r="F46">
        <v>666.13030000000003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 t="s">
        <v>58</v>
      </c>
      <c r="B47" t="s">
        <v>73</v>
      </c>
      <c r="C47" t="s">
        <v>74</v>
      </c>
      <c r="D47" t="s">
        <v>45</v>
      </c>
      <c r="E47" t="s">
        <v>45</v>
      </c>
      <c r="F47">
        <v>666.13030000000003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t="s">
        <v>61</v>
      </c>
      <c r="B48" t="s">
        <v>73</v>
      </c>
      <c r="C48" t="s">
        <v>74</v>
      </c>
      <c r="D48" t="s">
        <v>45</v>
      </c>
      <c r="E48" t="s">
        <v>45</v>
      </c>
      <c r="F48">
        <v>666.13030000000003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 t="s">
        <v>62</v>
      </c>
      <c r="B49" t="s">
        <v>73</v>
      </c>
      <c r="C49" t="s">
        <v>74</v>
      </c>
      <c r="D49" t="s">
        <v>45</v>
      </c>
      <c r="E49" t="s">
        <v>45</v>
      </c>
      <c r="F49">
        <v>666.13030000000003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 t="s">
        <v>63</v>
      </c>
      <c r="B50" t="s">
        <v>73</v>
      </c>
      <c r="C50" t="s">
        <v>74</v>
      </c>
      <c r="D50" t="s">
        <v>45</v>
      </c>
      <c r="E50" t="s">
        <v>45</v>
      </c>
      <c r="F50">
        <v>666.13030000000003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>
      <c r="A51" t="s">
        <v>64</v>
      </c>
      <c r="B51" t="s">
        <v>73</v>
      </c>
      <c r="C51" t="s">
        <v>74</v>
      </c>
      <c r="D51" t="s">
        <v>45</v>
      </c>
      <c r="E51" t="s">
        <v>45</v>
      </c>
      <c r="F51">
        <v>666.13030000000003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>
      <c r="A52" t="s">
        <v>65</v>
      </c>
      <c r="B52" t="s">
        <v>73</v>
      </c>
      <c r="C52" t="s">
        <v>74</v>
      </c>
      <c r="D52" t="s">
        <v>45</v>
      </c>
      <c r="E52" t="s">
        <v>45</v>
      </c>
      <c r="F52">
        <v>666.13030000000003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>
      <c r="A53" t="s">
        <v>66</v>
      </c>
      <c r="B53" t="s">
        <v>73</v>
      </c>
      <c r="C53" t="s">
        <v>74</v>
      </c>
      <c r="D53" t="s">
        <v>45</v>
      </c>
      <c r="E53" t="s">
        <v>45</v>
      </c>
      <c r="F53">
        <v>666.13030000000003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 t="s">
        <v>67</v>
      </c>
      <c r="B54" t="s">
        <v>73</v>
      </c>
      <c r="C54" t="s">
        <v>74</v>
      </c>
      <c r="D54" t="s">
        <v>45</v>
      </c>
      <c r="E54" t="s">
        <v>45</v>
      </c>
      <c r="F54">
        <v>666.13030000000003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>
      <c r="A55" t="s">
        <v>68</v>
      </c>
      <c r="B55" t="s">
        <v>73</v>
      </c>
      <c r="C55" t="s">
        <v>74</v>
      </c>
      <c r="D55" t="s">
        <v>45</v>
      </c>
      <c r="E55" t="s">
        <v>45</v>
      </c>
      <c r="F55">
        <v>666.13030000000003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 t="s">
        <v>69</v>
      </c>
      <c r="B56" t="s">
        <v>73</v>
      </c>
      <c r="C56" t="s">
        <v>74</v>
      </c>
      <c r="D56" t="s">
        <v>45</v>
      </c>
      <c r="E56" t="s">
        <v>45</v>
      </c>
      <c r="F56">
        <v>666.13030000000003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 t="s">
        <v>70</v>
      </c>
      <c r="B57" t="s">
        <v>73</v>
      </c>
      <c r="C57" t="s">
        <v>74</v>
      </c>
      <c r="D57" t="s">
        <v>45</v>
      </c>
      <c r="E57" t="s">
        <v>45</v>
      </c>
      <c r="F57">
        <v>666.13030000000003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>
      <c r="A58" t="s">
        <v>71</v>
      </c>
      <c r="B58" t="s">
        <v>73</v>
      </c>
      <c r="C58" t="s">
        <v>74</v>
      </c>
      <c r="D58">
        <v>-1</v>
      </c>
      <c r="E58">
        <v>40857.99</v>
      </c>
      <c r="F58">
        <v>666.13030000000003</v>
      </c>
      <c r="G58">
        <v>0</v>
      </c>
      <c r="H58">
        <v>0</v>
      </c>
      <c r="I58">
        <v>0</v>
      </c>
      <c r="J58">
        <v>0</v>
      </c>
      <c r="K58">
        <v>2386.3420000000001</v>
      </c>
      <c r="L58">
        <v>0</v>
      </c>
      <c r="M58">
        <v>1729.4380000000001</v>
      </c>
      <c r="N58">
        <v>0</v>
      </c>
      <c r="O58">
        <v>1455.8920000000001</v>
      </c>
      <c r="P58">
        <v>0</v>
      </c>
      <c r="Q58">
        <v>0</v>
      </c>
      <c r="R58">
        <v>0</v>
      </c>
      <c r="S58">
        <v>1586.2529999999999</v>
      </c>
      <c r="T58">
        <v>0</v>
      </c>
      <c r="U58">
        <v>0</v>
      </c>
      <c r="V58">
        <v>1552.546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 t="s">
        <v>72</v>
      </c>
      <c r="B59" t="s">
        <v>73</v>
      </c>
      <c r="C59" t="s">
        <v>74</v>
      </c>
      <c r="D59" t="s">
        <v>45</v>
      </c>
      <c r="E59" t="s">
        <v>45</v>
      </c>
      <c r="F59">
        <v>666.13030000000003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 t="s">
        <v>75</v>
      </c>
      <c r="B60" t="s">
        <v>73</v>
      </c>
      <c r="C60" t="s">
        <v>74</v>
      </c>
      <c r="D60" t="s">
        <v>45</v>
      </c>
      <c r="E60" t="s">
        <v>45</v>
      </c>
      <c r="F60">
        <v>666.13030000000003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 t="s">
        <v>76</v>
      </c>
      <c r="B61" t="s">
        <v>73</v>
      </c>
      <c r="C61" t="s">
        <v>74</v>
      </c>
      <c r="D61" t="s">
        <v>45</v>
      </c>
      <c r="E61" t="s">
        <v>45</v>
      </c>
      <c r="F61">
        <v>666.13030000000003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t="s">
        <v>37</v>
      </c>
      <c r="B62" t="s">
        <v>77</v>
      </c>
      <c r="C62" t="s">
        <v>78</v>
      </c>
      <c r="D62">
        <v>-1</v>
      </c>
      <c r="E62">
        <v>5561.8760000000002</v>
      </c>
      <c r="F62">
        <v>182.08099999999999</v>
      </c>
      <c r="G62">
        <v>3312734</v>
      </c>
      <c r="H62">
        <v>4347508</v>
      </c>
      <c r="I62">
        <v>2244746</v>
      </c>
      <c r="J62">
        <v>3279349</v>
      </c>
      <c r="K62">
        <v>6914136</v>
      </c>
      <c r="L62">
        <v>5141564</v>
      </c>
      <c r="M62">
        <v>2452571</v>
      </c>
      <c r="N62">
        <v>2140164</v>
      </c>
      <c r="O62">
        <v>1955339</v>
      </c>
      <c r="P62">
        <v>2242992</v>
      </c>
      <c r="Q62">
        <v>3524859</v>
      </c>
      <c r="R62">
        <v>3088076</v>
      </c>
      <c r="S62">
        <v>2725148</v>
      </c>
      <c r="T62">
        <v>3259806</v>
      </c>
      <c r="U62">
        <v>2987499</v>
      </c>
      <c r="V62">
        <v>5092938</v>
      </c>
      <c r="W62">
        <v>3092281</v>
      </c>
      <c r="X62">
        <v>3439985</v>
      </c>
      <c r="Y62">
        <v>2598173</v>
      </c>
      <c r="Z62">
        <v>4812908</v>
      </c>
      <c r="AA62">
        <v>1951774</v>
      </c>
      <c r="AB62">
        <v>1925281</v>
      </c>
      <c r="AC62">
        <v>1970851</v>
      </c>
      <c r="AD62">
        <v>1987531</v>
      </c>
    </row>
    <row r="63" spans="1:30">
      <c r="A63" t="s">
        <v>40</v>
      </c>
      <c r="B63" t="s">
        <v>77</v>
      </c>
      <c r="C63" t="s">
        <v>78</v>
      </c>
      <c r="D63" t="s">
        <v>45</v>
      </c>
      <c r="E63" t="s">
        <v>45</v>
      </c>
      <c r="F63">
        <v>182.08099999999999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 t="s">
        <v>41</v>
      </c>
      <c r="B64" t="s">
        <v>77</v>
      </c>
      <c r="C64" t="s">
        <v>78</v>
      </c>
      <c r="D64">
        <v>-1</v>
      </c>
      <c r="E64">
        <v>16682.169999999998</v>
      </c>
      <c r="F64">
        <v>182.08099999999999</v>
      </c>
      <c r="G64">
        <v>563.05100000000004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538.46119999999996</v>
      </c>
      <c r="O64">
        <v>0</v>
      </c>
      <c r="P64">
        <v>0</v>
      </c>
      <c r="Q64">
        <v>0</v>
      </c>
      <c r="R64">
        <v>424.10340000000002</v>
      </c>
      <c r="S64">
        <v>0</v>
      </c>
      <c r="T64">
        <v>649.09230000000002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 t="s">
        <v>42</v>
      </c>
      <c r="B65" t="s">
        <v>77</v>
      </c>
      <c r="C65" t="s">
        <v>78</v>
      </c>
      <c r="D65">
        <v>-1</v>
      </c>
      <c r="E65">
        <v>22233.77</v>
      </c>
      <c r="F65">
        <v>182.08099999999999</v>
      </c>
      <c r="G65">
        <v>0</v>
      </c>
      <c r="H65">
        <v>0</v>
      </c>
      <c r="I65">
        <v>0</v>
      </c>
      <c r="J65">
        <v>0</v>
      </c>
      <c r="K65">
        <v>0</v>
      </c>
      <c r="L65">
        <v>608.81560000000002</v>
      </c>
      <c r="M65">
        <v>564.48360000000002</v>
      </c>
      <c r="N65">
        <v>0</v>
      </c>
      <c r="O65">
        <v>0</v>
      </c>
      <c r="P65">
        <v>0</v>
      </c>
      <c r="Q65">
        <v>1262.83</v>
      </c>
      <c r="R65">
        <v>650.71259999999995</v>
      </c>
      <c r="S65">
        <v>0</v>
      </c>
      <c r="T65">
        <v>0</v>
      </c>
      <c r="U65">
        <v>0</v>
      </c>
      <c r="V65">
        <v>568.7405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 t="s">
        <v>43</v>
      </c>
      <c r="B66" t="s">
        <v>77</v>
      </c>
      <c r="C66" t="s">
        <v>78</v>
      </c>
      <c r="D66">
        <v>-1</v>
      </c>
      <c r="E66">
        <v>27792.86</v>
      </c>
      <c r="F66">
        <v>182.08099999999999</v>
      </c>
      <c r="G66">
        <v>0</v>
      </c>
      <c r="H66">
        <v>0</v>
      </c>
      <c r="I66">
        <v>0</v>
      </c>
      <c r="J66">
        <v>903.43799999999999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409.69510000000002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 t="s">
        <v>46</v>
      </c>
      <c r="B67" t="s">
        <v>77</v>
      </c>
      <c r="C67" t="s">
        <v>78</v>
      </c>
      <c r="D67">
        <v>-1</v>
      </c>
      <c r="E67">
        <v>33343.449999999997</v>
      </c>
      <c r="F67">
        <v>182.08099999999999</v>
      </c>
      <c r="G67">
        <v>0</v>
      </c>
      <c r="H67">
        <v>0</v>
      </c>
      <c r="I67">
        <v>0</v>
      </c>
      <c r="J67">
        <v>28183.91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26503.57</v>
      </c>
      <c r="AA67">
        <v>0</v>
      </c>
      <c r="AB67">
        <v>0</v>
      </c>
      <c r="AC67">
        <v>0</v>
      </c>
      <c r="AD67">
        <v>22640.46</v>
      </c>
    </row>
    <row r="68" spans="1:30">
      <c r="A68" t="s">
        <v>47</v>
      </c>
      <c r="B68" t="s">
        <v>77</v>
      </c>
      <c r="C68" t="s">
        <v>78</v>
      </c>
      <c r="D68">
        <v>-1</v>
      </c>
      <c r="E68">
        <v>38901.53</v>
      </c>
      <c r="F68">
        <v>182.08099999999999</v>
      </c>
      <c r="G68">
        <v>999.89549999999997</v>
      </c>
      <c r="H68">
        <v>955.69500000000005</v>
      </c>
      <c r="I68">
        <v>0</v>
      </c>
      <c r="J68">
        <v>0</v>
      </c>
      <c r="K68">
        <v>770.21720000000005</v>
      </c>
      <c r="L68">
        <v>620.46209999999996</v>
      </c>
      <c r="M68">
        <v>650.7654</v>
      </c>
      <c r="N68">
        <v>0</v>
      </c>
      <c r="O68">
        <v>0</v>
      </c>
      <c r="P68">
        <v>0</v>
      </c>
      <c r="Q68">
        <v>584.62919999999997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536.23080000000004</v>
      </c>
      <c r="AB68">
        <v>0</v>
      </c>
      <c r="AC68">
        <v>0</v>
      </c>
      <c r="AD68">
        <v>0</v>
      </c>
    </row>
    <row r="69" spans="1:30">
      <c r="A69" t="s">
        <v>50</v>
      </c>
      <c r="B69" t="s">
        <v>77</v>
      </c>
      <c r="C69" t="s">
        <v>78</v>
      </c>
      <c r="D69">
        <v>-1</v>
      </c>
      <c r="E69">
        <v>44456.08</v>
      </c>
      <c r="F69">
        <v>182.08099999999999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1042.7149999999999</v>
      </c>
      <c r="P69">
        <v>0</v>
      </c>
      <c r="Q69">
        <v>0</v>
      </c>
      <c r="R69">
        <v>0</v>
      </c>
      <c r="S69">
        <v>0</v>
      </c>
      <c r="T69">
        <v>3078.4659999999999</v>
      </c>
      <c r="U69">
        <v>2470.1170000000002</v>
      </c>
      <c r="V69">
        <v>0</v>
      </c>
      <c r="W69">
        <v>0</v>
      </c>
      <c r="X69">
        <v>1520.546</v>
      </c>
      <c r="Y69">
        <v>9825.5519999999997</v>
      </c>
      <c r="Z69">
        <v>0</v>
      </c>
      <c r="AA69">
        <v>0</v>
      </c>
      <c r="AB69">
        <v>0</v>
      </c>
      <c r="AC69">
        <v>0</v>
      </c>
      <c r="AD69">
        <v>1820.9549999999999</v>
      </c>
    </row>
    <row r="70" spans="1:30">
      <c r="A70" t="s">
        <v>51</v>
      </c>
      <c r="B70" t="s">
        <v>77</v>
      </c>
      <c r="C70" t="s">
        <v>78</v>
      </c>
      <c r="D70">
        <v>-1</v>
      </c>
      <c r="E70">
        <v>50016.35</v>
      </c>
      <c r="F70">
        <v>182.08099999999999</v>
      </c>
      <c r="G70">
        <v>1761.7339999999999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1355.3720000000001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1005.446</v>
      </c>
      <c r="AA70">
        <v>1533.9490000000001</v>
      </c>
      <c r="AB70">
        <v>0</v>
      </c>
      <c r="AC70">
        <v>0</v>
      </c>
      <c r="AD70">
        <v>0</v>
      </c>
    </row>
    <row r="71" spans="1:30">
      <c r="A71" t="s">
        <v>52</v>
      </c>
      <c r="B71" t="s">
        <v>77</v>
      </c>
      <c r="C71" t="s">
        <v>78</v>
      </c>
      <c r="D71">
        <v>-1</v>
      </c>
      <c r="E71">
        <v>55584.21</v>
      </c>
      <c r="F71">
        <v>182.08099999999999</v>
      </c>
      <c r="G71">
        <v>0</v>
      </c>
      <c r="H71">
        <v>0</v>
      </c>
      <c r="I71">
        <v>0</v>
      </c>
      <c r="J71">
        <v>0</v>
      </c>
      <c r="K71">
        <v>529.28020000000004</v>
      </c>
      <c r="L71">
        <v>0</v>
      </c>
      <c r="M71">
        <v>477.32850000000002</v>
      </c>
      <c r="N71">
        <v>0</v>
      </c>
      <c r="O71">
        <v>0</v>
      </c>
      <c r="P71">
        <v>0</v>
      </c>
      <c r="Q71">
        <v>0</v>
      </c>
      <c r="R71">
        <v>494.31180000000001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 t="s">
        <v>53</v>
      </c>
      <c r="B72" t="s">
        <v>77</v>
      </c>
      <c r="C72" t="s">
        <v>78</v>
      </c>
      <c r="D72" t="s">
        <v>45</v>
      </c>
      <c r="E72" t="s">
        <v>45</v>
      </c>
      <c r="F72">
        <v>182.08099999999999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 t="s">
        <v>54</v>
      </c>
      <c r="B73" t="s">
        <v>77</v>
      </c>
      <c r="C73" t="s">
        <v>78</v>
      </c>
      <c r="D73">
        <v>-1</v>
      </c>
      <c r="E73">
        <v>66703.240000000005</v>
      </c>
      <c r="F73">
        <v>182.08099999999999</v>
      </c>
      <c r="G73">
        <v>0</v>
      </c>
      <c r="H73">
        <v>0</v>
      </c>
      <c r="I73">
        <v>0</v>
      </c>
      <c r="J73">
        <v>603.30610000000001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 t="s">
        <v>37</v>
      </c>
      <c r="B74" t="s">
        <v>79</v>
      </c>
      <c r="C74" t="s">
        <v>80</v>
      </c>
      <c r="D74">
        <v>-1</v>
      </c>
      <c r="E74">
        <v>6494.8720000000003</v>
      </c>
      <c r="F74">
        <v>156.07660000000001</v>
      </c>
      <c r="G74">
        <v>602555.6</v>
      </c>
      <c r="H74">
        <v>726556.6</v>
      </c>
      <c r="I74">
        <v>415202</v>
      </c>
      <c r="J74">
        <v>723777.7</v>
      </c>
      <c r="K74">
        <v>1179118</v>
      </c>
      <c r="L74">
        <v>807420.2</v>
      </c>
      <c r="M74">
        <v>585946.5</v>
      </c>
      <c r="N74">
        <v>442724.5</v>
      </c>
      <c r="O74">
        <v>541669.30000000005</v>
      </c>
      <c r="P74">
        <v>483703.2</v>
      </c>
      <c r="Q74">
        <v>564716.1</v>
      </c>
      <c r="R74">
        <v>493465.9</v>
      </c>
      <c r="S74">
        <v>561526.19999999995</v>
      </c>
      <c r="T74">
        <v>587771.80000000005</v>
      </c>
      <c r="U74">
        <v>525227.4</v>
      </c>
      <c r="V74">
        <v>830732.80000000005</v>
      </c>
      <c r="W74">
        <v>568027.80000000005</v>
      </c>
      <c r="X74">
        <v>633233.9</v>
      </c>
      <c r="Y74">
        <v>556460.80000000005</v>
      </c>
      <c r="Z74">
        <v>692360.5</v>
      </c>
      <c r="AA74">
        <v>393409.7</v>
      </c>
      <c r="AB74">
        <v>341782.2</v>
      </c>
      <c r="AC74">
        <v>376053.2</v>
      </c>
      <c r="AD74">
        <v>421896.7</v>
      </c>
    </row>
    <row r="75" spans="1:30">
      <c r="A75" t="s">
        <v>40</v>
      </c>
      <c r="B75" t="s">
        <v>79</v>
      </c>
      <c r="C75" t="s">
        <v>80</v>
      </c>
      <c r="D75" t="s">
        <v>45</v>
      </c>
      <c r="E75" t="s">
        <v>45</v>
      </c>
      <c r="F75">
        <v>156.07660000000001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t="s">
        <v>41</v>
      </c>
      <c r="B76" t="s">
        <v>79</v>
      </c>
      <c r="C76" t="s">
        <v>80</v>
      </c>
      <c r="D76">
        <v>-1</v>
      </c>
      <c r="E76">
        <v>19473.5</v>
      </c>
      <c r="F76">
        <v>156.07660000000001</v>
      </c>
      <c r="G76">
        <v>0</v>
      </c>
      <c r="H76">
        <v>2223.9499999999998</v>
      </c>
      <c r="I76">
        <v>0</v>
      </c>
      <c r="J76">
        <v>4543.1629999999996</v>
      </c>
      <c r="K76">
        <v>3415.7260000000001</v>
      </c>
      <c r="L76">
        <v>4069.5219999999999</v>
      </c>
      <c r="M76">
        <v>7284.18</v>
      </c>
      <c r="N76">
        <v>0</v>
      </c>
      <c r="O76">
        <v>0</v>
      </c>
      <c r="P76">
        <v>0</v>
      </c>
      <c r="Q76">
        <v>0</v>
      </c>
      <c r="R76">
        <v>0</v>
      </c>
      <c r="S76">
        <v>4479.732</v>
      </c>
      <c r="T76">
        <v>4492.0749999999998</v>
      </c>
      <c r="U76">
        <v>0</v>
      </c>
      <c r="V76">
        <v>0</v>
      </c>
      <c r="W76">
        <v>2279.1149999999998</v>
      </c>
      <c r="X76">
        <v>2913.5949999999998</v>
      </c>
      <c r="Y76">
        <v>0</v>
      </c>
      <c r="Z76">
        <v>3790.1689999999999</v>
      </c>
      <c r="AA76">
        <v>0</v>
      </c>
      <c r="AB76">
        <v>0</v>
      </c>
      <c r="AC76">
        <v>2267.6109999999999</v>
      </c>
      <c r="AD76">
        <v>0</v>
      </c>
    </row>
    <row r="77" spans="1:30">
      <c r="A77" t="s">
        <v>42</v>
      </c>
      <c r="B77" t="s">
        <v>79</v>
      </c>
      <c r="C77" t="s">
        <v>80</v>
      </c>
      <c r="D77">
        <v>-1</v>
      </c>
      <c r="E77">
        <v>25963.84</v>
      </c>
      <c r="F77">
        <v>156.07660000000001</v>
      </c>
      <c r="G77">
        <v>1142.2919999999999</v>
      </c>
      <c r="H77">
        <v>1982.1659999999999</v>
      </c>
      <c r="I77">
        <v>635.46040000000005</v>
      </c>
      <c r="J77">
        <v>3018.4279999999999</v>
      </c>
      <c r="K77">
        <v>4822.3680000000004</v>
      </c>
      <c r="L77">
        <v>2746.8820000000001</v>
      </c>
      <c r="M77">
        <v>1946.5129999999999</v>
      </c>
      <c r="N77">
        <v>1664.0360000000001</v>
      </c>
      <c r="O77">
        <v>1669.088</v>
      </c>
      <c r="P77">
        <v>557.61149999999998</v>
      </c>
      <c r="Q77">
        <v>1135.145</v>
      </c>
      <c r="R77">
        <v>2221.4450000000002</v>
      </c>
      <c r="S77">
        <v>818.61940000000004</v>
      </c>
      <c r="T77">
        <v>2947.3870000000002</v>
      </c>
      <c r="U77">
        <v>1269.1880000000001</v>
      </c>
      <c r="V77">
        <v>1707.377</v>
      </c>
      <c r="W77">
        <v>2614.942</v>
      </c>
      <c r="X77">
        <v>0</v>
      </c>
      <c r="Y77">
        <v>846.57129999999995</v>
      </c>
      <c r="Z77">
        <v>1436.249</v>
      </c>
      <c r="AA77">
        <v>1006.008</v>
      </c>
      <c r="AB77">
        <v>1054.2619999999999</v>
      </c>
      <c r="AC77">
        <v>3398.7719999999999</v>
      </c>
      <c r="AD77">
        <v>1610.7660000000001</v>
      </c>
    </row>
    <row r="78" spans="1:30">
      <c r="A78" t="s">
        <v>43</v>
      </c>
      <c r="B78" t="s">
        <v>79</v>
      </c>
      <c r="C78" t="s">
        <v>80</v>
      </c>
      <c r="D78" t="s">
        <v>45</v>
      </c>
      <c r="E78" t="s">
        <v>45</v>
      </c>
      <c r="F78">
        <v>156.07660000000001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 t="s">
        <v>46</v>
      </c>
      <c r="B79" t="s">
        <v>79</v>
      </c>
      <c r="C79" t="s">
        <v>80</v>
      </c>
      <c r="D79">
        <v>-1</v>
      </c>
      <c r="E79">
        <v>38935.29</v>
      </c>
      <c r="F79">
        <v>156.07660000000001</v>
      </c>
      <c r="G79">
        <v>0</v>
      </c>
      <c r="H79">
        <v>569.71209999999996</v>
      </c>
      <c r="I79">
        <v>0</v>
      </c>
      <c r="J79">
        <v>2084.9699999999998</v>
      </c>
      <c r="K79">
        <v>496.8571</v>
      </c>
      <c r="L79">
        <v>0</v>
      </c>
      <c r="M79">
        <v>0</v>
      </c>
      <c r="N79">
        <v>1518.6780000000001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488.916</v>
      </c>
      <c r="Y79">
        <v>736.40560000000005</v>
      </c>
      <c r="Z79">
        <v>0</v>
      </c>
      <c r="AA79">
        <v>0</v>
      </c>
      <c r="AB79">
        <v>680.87149999999997</v>
      </c>
      <c r="AC79">
        <v>0</v>
      </c>
      <c r="AD79">
        <v>0</v>
      </c>
    </row>
    <row r="80" spans="1:30">
      <c r="A80" t="s">
        <v>47</v>
      </c>
      <c r="B80" t="s">
        <v>79</v>
      </c>
      <c r="C80" t="s">
        <v>80</v>
      </c>
      <c r="D80" t="s">
        <v>45</v>
      </c>
      <c r="E80" t="s">
        <v>45</v>
      </c>
      <c r="F80">
        <v>156.07660000000001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 t="s">
        <v>50</v>
      </c>
      <c r="B81" t="s">
        <v>79</v>
      </c>
      <c r="C81" t="s">
        <v>80</v>
      </c>
      <c r="D81">
        <v>-1</v>
      </c>
      <c r="E81">
        <v>51930.54</v>
      </c>
      <c r="F81">
        <v>156.07660000000001</v>
      </c>
      <c r="G81">
        <v>3680.5540000000001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t="s">
        <v>51</v>
      </c>
      <c r="B82" t="s">
        <v>79</v>
      </c>
      <c r="C82" t="s">
        <v>80</v>
      </c>
      <c r="D82">
        <v>-1</v>
      </c>
      <c r="E82">
        <v>58416.06</v>
      </c>
      <c r="F82">
        <v>156.07660000000001</v>
      </c>
      <c r="G82">
        <v>0</v>
      </c>
      <c r="H82">
        <v>0</v>
      </c>
      <c r="I82">
        <v>0</v>
      </c>
      <c r="J82">
        <v>18754.03</v>
      </c>
      <c r="K82">
        <v>0</v>
      </c>
      <c r="L82">
        <v>0</v>
      </c>
      <c r="M82">
        <v>51675.99</v>
      </c>
      <c r="N82">
        <v>0</v>
      </c>
      <c r="O82">
        <v>18740.8</v>
      </c>
      <c r="P82">
        <v>38273.18</v>
      </c>
      <c r="Q82">
        <v>0</v>
      </c>
      <c r="R82">
        <v>0</v>
      </c>
      <c r="S82">
        <v>32192.44</v>
      </c>
      <c r="T82">
        <v>0</v>
      </c>
      <c r="U82">
        <v>0</v>
      </c>
      <c r="V82">
        <v>0</v>
      </c>
      <c r="W82">
        <v>0</v>
      </c>
      <c r="X82">
        <v>0</v>
      </c>
      <c r="Y82">
        <v>9611.509</v>
      </c>
      <c r="Z82">
        <v>0</v>
      </c>
      <c r="AA82">
        <v>19666.04</v>
      </c>
      <c r="AB82">
        <v>0</v>
      </c>
      <c r="AC82">
        <v>0</v>
      </c>
      <c r="AD82">
        <v>0</v>
      </c>
    </row>
    <row r="83" spans="1:30">
      <c r="A83" t="s">
        <v>52</v>
      </c>
      <c r="B83" t="s">
        <v>79</v>
      </c>
      <c r="C83" t="s">
        <v>80</v>
      </c>
      <c r="D83">
        <v>-1</v>
      </c>
      <c r="E83">
        <v>64888.01</v>
      </c>
      <c r="F83">
        <v>156.07660000000001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554.32100000000003</v>
      </c>
      <c r="S83">
        <v>0</v>
      </c>
      <c r="T83">
        <v>0</v>
      </c>
      <c r="U83">
        <v>0</v>
      </c>
      <c r="V83">
        <v>819.44190000000003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topLeftCell="K1" workbookViewId="0">
      <selection activeCell="L30" sqref="L30"/>
    </sheetView>
  </sheetViews>
  <sheetFormatPr baseColWidth="10" defaultRowHeight="15" x14ac:dyDescent="0"/>
  <sheetData>
    <row r="1" spans="1:3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</row>
    <row r="2" spans="1:30">
      <c r="A2" t="s">
        <v>37</v>
      </c>
      <c r="B2" t="s">
        <v>38</v>
      </c>
      <c r="C2" t="s">
        <v>39</v>
      </c>
      <c r="D2">
        <v>-1</v>
      </c>
      <c r="E2">
        <v>8251.5079999999998</v>
      </c>
      <c r="F2">
        <v>123.05500000000001</v>
      </c>
      <c r="G2">
        <v>0</v>
      </c>
      <c r="H2">
        <v>725047.3</v>
      </c>
      <c r="I2">
        <v>902912.1</v>
      </c>
      <c r="J2">
        <v>1298569</v>
      </c>
      <c r="K2">
        <v>1961292</v>
      </c>
      <c r="L2">
        <v>1457635</v>
      </c>
      <c r="M2">
        <v>1242043</v>
      </c>
      <c r="N2">
        <v>971967.2</v>
      </c>
      <c r="O2">
        <v>1449303</v>
      </c>
      <c r="P2">
        <v>1305084</v>
      </c>
      <c r="Q2">
        <v>1063898</v>
      </c>
      <c r="R2">
        <v>823953.5</v>
      </c>
      <c r="S2">
        <v>2179384</v>
      </c>
      <c r="T2">
        <v>1683197</v>
      </c>
      <c r="U2">
        <v>1837884</v>
      </c>
      <c r="V2">
        <v>2523485</v>
      </c>
      <c r="W2">
        <v>2037064</v>
      </c>
      <c r="X2">
        <v>1866440</v>
      </c>
      <c r="Y2">
        <v>1173293</v>
      </c>
      <c r="Z2">
        <v>1812883</v>
      </c>
      <c r="AA2">
        <v>1684737</v>
      </c>
      <c r="AB2">
        <v>1392228</v>
      </c>
      <c r="AC2">
        <v>1495270</v>
      </c>
      <c r="AD2">
        <v>1464780</v>
      </c>
    </row>
    <row r="3" spans="1:30">
      <c r="A3" t="s">
        <v>40</v>
      </c>
      <c r="B3" t="s">
        <v>38</v>
      </c>
      <c r="C3" t="s">
        <v>39</v>
      </c>
      <c r="D3">
        <v>-1</v>
      </c>
      <c r="E3">
        <v>16496.509999999998</v>
      </c>
      <c r="F3">
        <v>123.05500000000001</v>
      </c>
      <c r="G3">
        <v>0</v>
      </c>
      <c r="H3">
        <v>0</v>
      </c>
      <c r="I3">
        <v>0</v>
      </c>
      <c r="J3">
        <v>10315.25</v>
      </c>
      <c r="K3">
        <v>7231.0150000000003</v>
      </c>
      <c r="L3">
        <v>12489.9</v>
      </c>
      <c r="M3">
        <v>11193.2</v>
      </c>
      <c r="N3">
        <v>7844.9579999999996</v>
      </c>
      <c r="O3">
        <v>14991.16</v>
      </c>
      <c r="P3">
        <v>11470.95</v>
      </c>
      <c r="Q3">
        <v>10969.4</v>
      </c>
      <c r="R3">
        <v>9104.0049999999992</v>
      </c>
      <c r="S3">
        <v>10331.040000000001</v>
      </c>
      <c r="T3">
        <v>11295.57</v>
      </c>
      <c r="U3">
        <v>10926.9</v>
      </c>
      <c r="V3">
        <v>0</v>
      </c>
      <c r="W3">
        <v>9576.3670000000002</v>
      </c>
      <c r="X3">
        <v>8191.6189999999997</v>
      </c>
      <c r="Y3">
        <v>9305.6579999999994</v>
      </c>
      <c r="Z3">
        <v>10137.56</v>
      </c>
      <c r="AA3">
        <v>11450.36</v>
      </c>
      <c r="AB3">
        <v>8960.1509999999998</v>
      </c>
      <c r="AC3">
        <v>10924.72</v>
      </c>
      <c r="AD3">
        <v>0</v>
      </c>
    </row>
    <row r="4" spans="1:30">
      <c r="A4" t="s">
        <v>41</v>
      </c>
      <c r="B4" t="s">
        <v>38</v>
      </c>
      <c r="C4" t="s">
        <v>39</v>
      </c>
      <c r="D4">
        <v>-1</v>
      </c>
      <c r="E4">
        <v>24741.64</v>
      </c>
      <c r="F4">
        <v>123.05500000000001</v>
      </c>
      <c r="G4">
        <v>53752.86</v>
      </c>
      <c r="H4">
        <v>0</v>
      </c>
      <c r="I4">
        <v>46080.93</v>
      </c>
      <c r="J4">
        <v>47610.239999999998</v>
      </c>
      <c r="K4">
        <v>68524.38</v>
      </c>
      <c r="L4">
        <v>61212.800000000003</v>
      </c>
      <c r="M4">
        <v>33880.54</v>
      </c>
      <c r="N4">
        <v>0</v>
      </c>
      <c r="O4">
        <v>71640.19</v>
      </c>
      <c r="P4">
        <v>64833.77</v>
      </c>
      <c r="Q4">
        <v>46510.84</v>
      </c>
      <c r="R4">
        <v>38369</v>
      </c>
      <c r="S4">
        <v>41013.64</v>
      </c>
      <c r="T4">
        <v>32031</v>
      </c>
      <c r="U4">
        <v>40983.65</v>
      </c>
      <c r="V4">
        <v>27148.67</v>
      </c>
      <c r="W4">
        <v>33558.870000000003</v>
      </c>
      <c r="X4">
        <v>0</v>
      </c>
      <c r="Y4">
        <v>25308.880000000001</v>
      </c>
      <c r="Z4">
        <v>0</v>
      </c>
      <c r="AA4">
        <v>43976.11</v>
      </c>
      <c r="AB4">
        <v>29657</v>
      </c>
      <c r="AC4">
        <v>0</v>
      </c>
      <c r="AD4">
        <v>0</v>
      </c>
    </row>
    <row r="5" spans="1:30">
      <c r="A5" t="s">
        <v>42</v>
      </c>
      <c r="B5" t="s">
        <v>38</v>
      </c>
      <c r="C5" t="s">
        <v>39</v>
      </c>
      <c r="D5">
        <v>-1</v>
      </c>
      <c r="E5">
        <v>32986.400000000001</v>
      </c>
      <c r="F5">
        <v>123.05500000000001</v>
      </c>
      <c r="G5">
        <v>270496.09999999998</v>
      </c>
      <c r="H5">
        <v>0</v>
      </c>
      <c r="I5">
        <v>187456.2</v>
      </c>
      <c r="J5">
        <v>203482.4</v>
      </c>
      <c r="K5">
        <v>296412.79999999999</v>
      </c>
      <c r="L5">
        <v>274382.09999999998</v>
      </c>
      <c r="M5">
        <v>136490.70000000001</v>
      </c>
      <c r="N5">
        <v>0</v>
      </c>
      <c r="O5">
        <v>258626.5</v>
      </c>
      <c r="P5">
        <v>365022.6</v>
      </c>
      <c r="Q5">
        <v>293185.40000000002</v>
      </c>
      <c r="R5">
        <v>261932.6</v>
      </c>
      <c r="S5">
        <v>226349.2</v>
      </c>
      <c r="T5">
        <v>154837.9</v>
      </c>
      <c r="U5">
        <v>217135.9</v>
      </c>
      <c r="V5">
        <v>140594.70000000001</v>
      </c>
      <c r="W5">
        <v>155127.5</v>
      </c>
      <c r="X5">
        <v>113009.60000000001</v>
      </c>
      <c r="Y5">
        <v>115516.2</v>
      </c>
      <c r="Z5">
        <v>161622.29999999999</v>
      </c>
      <c r="AA5">
        <v>182424.9</v>
      </c>
      <c r="AB5">
        <v>0</v>
      </c>
      <c r="AC5">
        <v>132679.70000000001</v>
      </c>
      <c r="AD5">
        <v>0</v>
      </c>
    </row>
    <row r="6" spans="1:30">
      <c r="A6" t="s">
        <v>43</v>
      </c>
      <c r="B6" t="s">
        <v>38</v>
      </c>
      <c r="C6" t="s">
        <v>39</v>
      </c>
      <c r="D6">
        <v>-1</v>
      </c>
      <c r="E6">
        <v>41231.03</v>
      </c>
      <c r="F6">
        <v>123.05500000000001</v>
      </c>
      <c r="G6">
        <v>346155.8</v>
      </c>
      <c r="H6">
        <v>0</v>
      </c>
      <c r="I6">
        <v>398759.9</v>
      </c>
      <c r="J6">
        <v>50606.61</v>
      </c>
      <c r="K6">
        <v>101424.1</v>
      </c>
      <c r="L6">
        <v>53018.14</v>
      </c>
      <c r="M6">
        <v>25698.43</v>
      </c>
      <c r="N6">
        <v>16413.05</v>
      </c>
      <c r="O6">
        <v>30503.69</v>
      </c>
      <c r="P6">
        <v>946085.1</v>
      </c>
      <c r="Q6">
        <v>580753</v>
      </c>
      <c r="R6">
        <v>236996.1</v>
      </c>
      <c r="S6">
        <v>81904.960000000006</v>
      </c>
      <c r="T6">
        <v>57684.25</v>
      </c>
      <c r="U6">
        <v>36964.26</v>
      </c>
      <c r="V6">
        <v>75312.800000000003</v>
      </c>
      <c r="W6">
        <v>45296.78</v>
      </c>
      <c r="X6">
        <v>49611.98</v>
      </c>
      <c r="Y6">
        <v>24660.26</v>
      </c>
      <c r="Z6">
        <v>45173.31</v>
      </c>
      <c r="AA6">
        <v>46647.18</v>
      </c>
      <c r="AB6">
        <v>32369.52</v>
      </c>
      <c r="AC6">
        <v>32215.52</v>
      </c>
      <c r="AD6">
        <v>31071.17</v>
      </c>
    </row>
    <row r="9" spans="1:30">
      <c r="A9" t="s">
        <v>37</v>
      </c>
      <c r="B9" t="s">
        <v>48</v>
      </c>
      <c r="C9" t="s">
        <v>49</v>
      </c>
      <c r="D9">
        <v>-1</v>
      </c>
      <c r="E9">
        <v>3013.511</v>
      </c>
      <c r="F9">
        <v>335.06330000000003</v>
      </c>
      <c r="G9">
        <v>3703.2370000000001</v>
      </c>
      <c r="H9">
        <v>2179.8939999999998</v>
      </c>
      <c r="I9">
        <v>0</v>
      </c>
      <c r="J9">
        <v>39206.160000000003</v>
      </c>
      <c r="K9">
        <v>72408.039999999994</v>
      </c>
      <c r="L9">
        <v>50954.36</v>
      </c>
      <c r="M9">
        <v>79181.259999999995</v>
      </c>
      <c r="N9">
        <v>56223.48</v>
      </c>
      <c r="O9">
        <v>113256.9</v>
      </c>
      <c r="P9">
        <v>358662.40000000002</v>
      </c>
      <c r="Q9">
        <v>510814.1</v>
      </c>
      <c r="R9">
        <v>266608.59999999998</v>
      </c>
      <c r="S9">
        <v>936887.3</v>
      </c>
      <c r="T9">
        <v>502783.7</v>
      </c>
      <c r="U9">
        <v>572786.80000000005</v>
      </c>
      <c r="V9">
        <v>957372.2</v>
      </c>
      <c r="W9">
        <v>724794.5</v>
      </c>
      <c r="X9">
        <v>831686</v>
      </c>
      <c r="Y9">
        <v>204051.1</v>
      </c>
      <c r="Z9">
        <v>409182.5</v>
      </c>
      <c r="AA9">
        <v>601852.80000000005</v>
      </c>
      <c r="AB9">
        <v>372365.8</v>
      </c>
      <c r="AC9">
        <v>635098.80000000005</v>
      </c>
      <c r="AD9">
        <v>584667.9</v>
      </c>
    </row>
    <row r="10" spans="1:30">
      <c r="A10" t="s">
        <v>40</v>
      </c>
      <c r="B10" t="s">
        <v>48</v>
      </c>
      <c r="C10" t="s">
        <v>49</v>
      </c>
      <c r="D10">
        <v>-1</v>
      </c>
      <c r="E10">
        <v>6017.43</v>
      </c>
      <c r="F10">
        <v>335.06330000000003</v>
      </c>
      <c r="G10">
        <v>0</v>
      </c>
      <c r="H10">
        <v>0</v>
      </c>
      <c r="I10">
        <v>814.12840000000006</v>
      </c>
      <c r="J10">
        <v>3675.2289999999998</v>
      </c>
      <c r="K10">
        <v>7336.9160000000002</v>
      </c>
      <c r="L10">
        <v>9646.7839999999997</v>
      </c>
      <c r="M10">
        <v>0</v>
      </c>
      <c r="N10">
        <v>0</v>
      </c>
      <c r="O10">
        <v>13391.49</v>
      </c>
      <c r="P10">
        <v>39066.949999999997</v>
      </c>
      <c r="Q10">
        <v>54110.11</v>
      </c>
      <c r="R10">
        <v>29867.42</v>
      </c>
      <c r="S10">
        <v>108373</v>
      </c>
      <c r="T10">
        <v>54396.65</v>
      </c>
      <c r="U10">
        <v>61623.75</v>
      </c>
      <c r="V10">
        <v>108553</v>
      </c>
      <c r="W10">
        <v>85002.96</v>
      </c>
      <c r="X10">
        <v>92719.34</v>
      </c>
      <c r="Y10">
        <v>22749.11</v>
      </c>
      <c r="Z10">
        <v>39339.5</v>
      </c>
      <c r="AA10">
        <v>67770.259999999995</v>
      </c>
      <c r="AB10">
        <v>39361.75</v>
      </c>
      <c r="AC10">
        <v>72166.95</v>
      </c>
      <c r="AD10">
        <v>66011.69</v>
      </c>
    </row>
    <row r="11" spans="1:30">
      <c r="A11" t="s">
        <v>41</v>
      </c>
      <c r="B11" t="s">
        <v>48</v>
      </c>
      <c r="C11" t="s">
        <v>49</v>
      </c>
      <c r="D11">
        <v>-1</v>
      </c>
      <c r="E11">
        <v>9037.61</v>
      </c>
      <c r="F11">
        <v>335.06330000000003</v>
      </c>
      <c r="G11">
        <v>0</v>
      </c>
      <c r="H11">
        <v>4646.8739999999998</v>
      </c>
      <c r="I11">
        <v>3109.0659999999998</v>
      </c>
      <c r="J11">
        <v>8444.2950000000001</v>
      </c>
      <c r="K11">
        <v>19815.490000000002</v>
      </c>
      <c r="L11">
        <v>0</v>
      </c>
      <c r="M11">
        <v>5355.8230000000003</v>
      </c>
      <c r="N11">
        <v>0</v>
      </c>
      <c r="O11">
        <v>5933.63</v>
      </c>
      <c r="P11">
        <v>7454.3280000000004</v>
      </c>
      <c r="Q11">
        <v>14989.92</v>
      </c>
      <c r="R11">
        <v>5073.2269999999999</v>
      </c>
      <c r="S11">
        <v>8138.5640000000003</v>
      </c>
      <c r="T11">
        <v>3535.1219999999998</v>
      </c>
      <c r="U11">
        <v>7767.59</v>
      </c>
      <c r="V11">
        <v>4207.768</v>
      </c>
      <c r="W11">
        <v>3512.89</v>
      </c>
      <c r="X11">
        <v>0</v>
      </c>
      <c r="Y11">
        <v>1515.348</v>
      </c>
      <c r="Z11">
        <v>3351.6320000000001</v>
      </c>
      <c r="AA11">
        <v>7856.1450000000004</v>
      </c>
      <c r="AB11">
        <v>2074.5010000000002</v>
      </c>
      <c r="AC11">
        <v>3090.9989999999998</v>
      </c>
      <c r="AD11">
        <v>1517.1610000000001</v>
      </c>
    </row>
    <row r="12" spans="1:30">
      <c r="A12" t="s">
        <v>42</v>
      </c>
      <c r="B12" t="s">
        <v>48</v>
      </c>
      <c r="C12" t="s">
        <v>49</v>
      </c>
      <c r="D12">
        <v>-1</v>
      </c>
      <c r="E12">
        <v>12050.3</v>
      </c>
      <c r="F12">
        <v>335.06330000000003</v>
      </c>
      <c r="G12">
        <v>0</v>
      </c>
      <c r="H12">
        <v>46906.39</v>
      </c>
      <c r="I12">
        <v>28432.25</v>
      </c>
      <c r="J12">
        <v>33944.410000000003</v>
      </c>
      <c r="K12">
        <v>79935.05</v>
      </c>
      <c r="L12">
        <v>40143.47</v>
      </c>
      <c r="M12">
        <v>20313.98</v>
      </c>
      <c r="N12">
        <v>0</v>
      </c>
      <c r="O12">
        <v>26691.71</v>
      </c>
      <c r="P12">
        <v>67956.850000000006</v>
      </c>
      <c r="Q12">
        <v>142724.9</v>
      </c>
      <c r="R12">
        <v>63602.64</v>
      </c>
      <c r="S12">
        <v>63674.66</v>
      </c>
      <c r="T12">
        <v>0</v>
      </c>
      <c r="U12">
        <v>52150.95</v>
      </c>
      <c r="V12">
        <v>23579.05</v>
      </c>
      <c r="W12">
        <v>27552.9</v>
      </c>
      <c r="X12">
        <v>10250.92</v>
      </c>
      <c r="Y12">
        <v>9399.1260000000002</v>
      </c>
      <c r="Z12">
        <v>21260.81</v>
      </c>
      <c r="AA12">
        <v>37870.400000000001</v>
      </c>
      <c r="AB12">
        <v>9687.1409999999996</v>
      </c>
      <c r="AC12">
        <v>15014.42</v>
      </c>
      <c r="AD12">
        <v>9034.3189999999995</v>
      </c>
    </row>
    <row r="13" spans="1:30">
      <c r="A13" t="s">
        <v>43</v>
      </c>
      <c r="B13" t="s">
        <v>48</v>
      </c>
      <c r="C13" t="s">
        <v>49</v>
      </c>
      <c r="D13">
        <v>-1</v>
      </c>
      <c r="E13">
        <v>15056.5</v>
      </c>
      <c r="F13">
        <v>335.06330000000003</v>
      </c>
      <c r="G13">
        <v>0</v>
      </c>
      <c r="H13">
        <v>0</v>
      </c>
      <c r="I13">
        <v>7284.3670000000002</v>
      </c>
      <c r="J13">
        <v>1434.6130000000001</v>
      </c>
      <c r="K13">
        <v>5516.3019999999997</v>
      </c>
      <c r="L13">
        <v>5333.0770000000002</v>
      </c>
      <c r="M13">
        <v>0</v>
      </c>
      <c r="N13">
        <v>654.52359999999999</v>
      </c>
      <c r="O13">
        <v>1698.221</v>
      </c>
      <c r="P13">
        <v>10820.18</v>
      </c>
      <c r="Q13">
        <v>13476.49</v>
      </c>
      <c r="R13">
        <v>4866.2269999999999</v>
      </c>
      <c r="S13">
        <v>8555.8719999999994</v>
      </c>
      <c r="T13">
        <v>3839.0239999999999</v>
      </c>
      <c r="U13">
        <v>6582.2780000000002</v>
      </c>
      <c r="V13">
        <v>0</v>
      </c>
      <c r="W13">
        <v>986.07039999999995</v>
      </c>
      <c r="X13">
        <v>0</v>
      </c>
      <c r="Y13">
        <v>1248.038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G14">
        <f>SUM(G9:G13)</f>
        <v>3703.2370000000001</v>
      </c>
      <c r="H14">
        <f t="shared" ref="H14:AD14" si="0">SUM(H9:H13)</f>
        <v>53733.157999999996</v>
      </c>
      <c r="I14">
        <f t="shared" si="0"/>
        <v>39639.811399999999</v>
      </c>
      <c r="J14">
        <f t="shared" si="0"/>
        <v>86704.707000000009</v>
      </c>
      <c r="K14">
        <f t="shared" si="0"/>
        <v>185011.79799999998</v>
      </c>
      <c r="L14">
        <f t="shared" si="0"/>
        <v>106077.69100000001</v>
      </c>
      <c r="M14">
        <f t="shared" si="0"/>
        <v>104851.06299999999</v>
      </c>
      <c r="N14">
        <f t="shared" si="0"/>
        <v>56878.003600000004</v>
      </c>
      <c r="O14">
        <f t="shared" si="0"/>
        <v>160971.95099999997</v>
      </c>
      <c r="P14">
        <f t="shared" si="0"/>
        <v>483960.70800000004</v>
      </c>
      <c r="Q14">
        <f t="shared" si="0"/>
        <v>736115.52</v>
      </c>
      <c r="R14">
        <f t="shared" si="0"/>
        <v>370018.114</v>
      </c>
      <c r="S14">
        <f t="shared" si="0"/>
        <v>1125629.3959999999</v>
      </c>
      <c r="T14">
        <f t="shared" si="0"/>
        <v>564554.49599999993</v>
      </c>
      <c r="U14">
        <f t="shared" si="0"/>
        <v>700911.36800000002</v>
      </c>
      <c r="V14">
        <f t="shared" si="0"/>
        <v>1093712.0179999999</v>
      </c>
      <c r="W14">
        <f t="shared" si="0"/>
        <v>841849.32039999997</v>
      </c>
      <c r="X14">
        <f t="shared" si="0"/>
        <v>934656.26</v>
      </c>
      <c r="Y14">
        <f t="shared" si="0"/>
        <v>238962.72200000001</v>
      </c>
      <c r="Z14">
        <f t="shared" si="0"/>
        <v>473134.44199999998</v>
      </c>
      <c r="AA14">
        <f t="shared" si="0"/>
        <v>715349.6050000001</v>
      </c>
      <c r="AB14">
        <f t="shared" si="0"/>
        <v>423489.19199999998</v>
      </c>
      <c r="AC14">
        <f t="shared" si="0"/>
        <v>725371.16899999999</v>
      </c>
      <c r="AD14">
        <f t="shared" si="0"/>
        <v>661231.07000000007</v>
      </c>
    </row>
    <row r="15" spans="1:30">
      <c r="G15">
        <f>LOG(G14,2)</f>
        <v>11.854571166816349</v>
      </c>
      <c r="H15">
        <f t="shared" ref="H15:AD15" si="1">LOG(H14,2)</f>
        <v>15.713525010020557</v>
      </c>
      <c r="I15">
        <f t="shared" si="1"/>
        <v>15.274662477973649</v>
      </c>
      <c r="J15">
        <f t="shared" si="1"/>
        <v>16.403822695732739</v>
      </c>
      <c r="K15">
        <f t="shared" si="1"/>
        <v>17.497257747196663</v>
      </c>
      <c r="L15">
        <f t="shared" si="1"/>
        <v>16.694761752104924</v>
      </c>
      <c r="M15">
        <f t="shared" si="1"/>
        <v>16.677981962261921</v>
      </c>
      <c r="N15">
        <f t="shared" si="1"/>
        <v>15.795583207254211</v>
      </c>
      <c r="O15">
        <f t="shared" si="1"/>
        <v>17.296449798313567</v>
      </c>
      <c r="P15">
        <f t="shared" si="1"/>
        <v>18.88453039657589</v>
      </c>
      <c r="Q15">
        <f t="shared" si="1"/>
        <v>19.489572663345861</v>
      </c>
      <c r="R15">
        <f t="shared" si="1"/>
        <v>18.497236373119748</v>
      </c>
      <c r="S15">
        <f t="shared" si="1"/>
        <v>20.102300479725589</v>
      </c>
      <c r="T15">
        <f t="shared" si="1"/>
        <v>19.1067533243708</v>
      </c>
      <c r="U15">
        <f t="shared" si="1"/>
        <v>19.418872497800816</v>
      </c>
      <c r="V15">
        <f t="shared" si="1"/>
        <v>20.060801485794162</v>
      </c>
      <c r="W15">
        <f t="shared" si="1"/>
        <v>19.683202508007607</v>
      </c>
      <c r="X15">
        <f t="shared" si="1"/>
        <v>19.834076354759713</v>
      </c>
      <c r="Y15">
        <f t="shared" si="1"/>
        <v>17.866426050883852</v>
      </c>
      <c r="Z15">
        <f t="shared" si="1"/>
        <v>18.851890660638279</v>
      </c>
      <c r="AA15">
        <f t="shared" si="1"/>
        <v>19.448288961266631</v>
      </c>
      <c r="AB15">
        <f t="shared" si="1"/>
        <v>18.69196562499317</v>
      </c>
      <c r="AC15">
        <f t="shared" si="1"/>
        <v>19.46835987873683</v>
      </c>
      <c r="AD15">
        <f t="shared" si="1"/>
        <v>19.334794990176832</v>
      </c>
    </row>
    <row r="16" spans="1:30">
      <c r="F16">
        <f>AVERAGE(H15:I15)</f>
        <v>15.494093743997103</v>
      </c>
      <c r="G16">
        <f>G15-$F16</f>
        <v>-3.6395225771807542</v>
      </c>
      <c r="H16">
        <f t="shared" ref="H16:O16" si="2">H15-$F16</f>
        <v>0.21943126602345409</v>
      </c>
      <c r="I16">
        <f t="shared" si="2"/>
        <v>-0.21943126602345409</v>
      </c>
      <c r="J16">
        <f t="shared" si="2"/>
        <v>0.9097289517356355</v>
      </c>
      <c r="K16">
        <f t="shared" si="2"/>
        <v>2.0031640031995597</v>
      </c>
      <c r="L16">
        <f t="shared" si="2"/>
        <v>1.2006680081078205</v>
      </c>
      <c r="M16">
        <f t="shared" si="2"/>
        <v>1.1838882182648174</v>
      </c>
      <c r="N16">
        <f t="shared" si="2"/>
        <v>0.30148946325710746</v>
      </c>
      <c r="O16">
        <f t="shared" si="2"/>
        <v>1.8023560543164638</v>
      </c>
      <c r="P16">
        <f>P15-$O17</f>
        <v>-7.2582747771274825E-2</v>
      </c>
      <c r="Q16">
        <f t="shared" ref="Q16:X16" si="3">Q15-$O17</f>
        <v>0.53245951899869581</v>
      </c>
      <c r="R16">
        <f t="shared" si="3"/>
        <v>-0.45987677122741744</v>
      </c>
      <c r="S16">
        <f t="shared" si="3"/>
        <v>1.1451873353784237</v>
      </c>
      <c r="T16">
        <f t="shared" si="3"/>
        <v>0.14964018002363488</v>
      </c>
      <c r="U16">
        <f t="shared" si="3"/>
        <v>0.46175935345365104</v>
      </c>
      <c r="V16">
        <f t="shared" si="3"/>
        <v>1.1036883414469969</v>
      </c>
      <c r="W16">
        <f t="shared" si="3"/>
        <v>0.72608936366044219</v>
      </c>
      <c r="X16">
        <f t="shared" si="3"/>
        <v>0.87696321041254777</v>
      </c>
      <c r="Y16">
        <f t="shared" ref="Y16:AD16" si="4">Y15-$F16</f>
        <v>2.372332306886749</v>
      </c>
      <c r="Z16">
        <f t="shared" si="4"/>
        <v>3.3577969166411759</v>
      </c>
      <c r="AA16">
        <f t="shared" si="4"/>
        <v>3.9541952172695272</v>
      </c>
      <c r="AB16">
        <f t="shared" si="4"/>
        <v>3.1978718809960665</v>
      </c>
      <c r="AC16">
        <f t="shared" si="4"/>
        <v>3.974266134739727</v>
      </c>
      <c r="AD16">
        <f t="shared" si="4"/>
        <v>3.8407012461797283</v>
      </c>
    </row>
    <row r="17" spans="1:30">
      <c r="O17">
        <f>AVERAGE(P15:R15)</f>
        <v>18.957113144347165</v>
      </c>
    </row>
    <row r="23" spans="1:30">
      <c r="A23" t="s">
        <v>37</v>
      </c>
      <c r="B23" t="s">
        <v>59</v>
      </c>
      <c r="C23" t="s">
        <v>60</v>
      </c>
      <c r="D23">
        <v>-1</v>
      </c>
      <c r="E23">
        <v>1517.252</v>
      </c>
      <c r="F23">
        <v>664.11519999999996</v>
      </c>
      <c r="G23">
        <v>663460.80000000005</v>
      </c>
      <c r="H23">
        <v>820217.4</v>
      </c>
      <c r="I23">
        <v>556126.19999999995</v>
      </c>
      <c r="J23">
        <v>3181678</v>
      </c>
      <c r="K23">
        <v>5827510</v>
      </c>
      <c r="L23">
        <v>4518582</v>
      </c>
      <c r="M23">
        <v>6316338</v>
      </c>
      <c r="N23">
        <v>4121213</v>
      </c>
      <c r="O23">
        <v>8520490</v>
      </c>
      <c r="P23" s="1">
        <v>11778520</v>
      </c>
      <c r="Q23" s="1">
        <v>14090590</v>
      </c>
      <c r="R23">
        <v>7721520</v>
      </c>
      <c r="S23" s="1">
        <v>14868870</v>
      </c>
      <c r="T23">
        <v>8393223</v>
      </c>
      <c r="U23" s="1">
        <v>10720860</v>
      </c>
      <c r="V23" s="1">
        <v>19416770</v>
      </c>
      <c r="W23" s="1">
        <v>12233820</v>
      </c>
      <c r="X23">
        <v>9531322</v>
      </c>
      <c r="Y23">
        <v>2998482</v>
      </c>
      <c r="Z23">
        <v>5633352</v>
      </c>
      <c r="AA23">
        <v>7916726</v>
      </c>
      <c r="AB23">
        <v>9714725</v>
      </c>
      <c r="AC23" s="1">
        <v>13002100</v>
      </c>
      <c r="AD23" s="1">
        <v>11948420</v>
      </c>
    </row>
    <row r="24" spans="1:30">
      <c r="A24" t="s">
        <v>40</v>
      </c>
      <c r="B24" t="s">
        <v>59</v>
      </c>
      <c r="C24" t="s">
        <v>60</v>
      </c>
      <c r="D24">
        <v>-1</v>
      </c>
      <c r="E24">
        <v>3030.73</v>
      </c>
      <c r="F24">
        <v>664.11519999999996</v>
      </c>
      <c r="G24">
        <v>218159.2</v>
      </c>
      <c r="H24">
        <v>283893.59999999998</v>
      </c>
      <c r="I24">
        <v>176772.3</v>
      </c>
      <c r="J24">
        <v>807811.2</v>
      </c>
      <c r="K24">
        <v>1615310</v>
      </c>
      <c r="L24">
        <v>1226803</v>
      </c>
      <c r="M24">
        <v>1590805</v>
      </c>
      <c r="N24">
        <v>1031247</v>
      </c>
      <c r="O24">
        <v>2193266</v>
      </c>
      <c r="P24">
        <v>3035426</v>
      </c>
      <c r="Q24">
        <v>3624384</v>
      </c>
      <c r="R24">
        <v>1961019</v>
      </c>
      <c r="S24">
        <v>3906790</v>
      </c>
      <c r="T24">
        <v>2133609</v>
      </c>
      <c r="U24">
        <v>2775535</v>
      </c>
      <c r="V24">
        <v>5145740</v>
      </c>
      <c r="W24">
        <v>3123933</v>
      </c>
      <c r="X24">
        <v>2434634</v>
      </c>
      <c r="Y24">
        <v>730825.8</v>
      </c>
      <c r="Z24">
        <v>1442700</v>
      </c>
      <c r="AA24">
        <v>2110488</v>
      </c>
      <c r="AB24">
        <v>2491007</v>
      </c>
      <c r="AC24">
        <v>3366602</v>
      </c>
      <c r="AD24">
        <v>3029529</v>
      </c>
    </row>
    <row r="25" spans="1:30">
      <c r="A25" t="s">
        <v>41</v>
      </c>
      <c r="B25" t="s">
        <v>59</v>
      </c>
      <c r="C25" t="s">
        <v>60</v>
      </c>
      <c r="D25">
        <v>-1</v>
      </c>
      <c r="E25">
        <v>4550.375</v>
      </c>
      <c r="F25">
        <v>664.11519999999996</v>
      </c>
      <c r="G25">
        <v>1580155</v>
      </c>
      <c r="H25">
        <v>2000050</v>
      </c>
      <c r="I25">
        <v>1347813</v>
      </c>
      <c r="J25">
        <v>1357027</v>
      </c>
      <c r="K25">
        <v>2477024</v>
      </c>
      <c r="L25">
        <v>1835804</v>
      </c>
      <c r="M25">
        <v>854312.3</v>
      </c>
      <c r="N25">
        <v>451966.8</v>
      </c>
      <c r="O25">
        <v>1276027</v>
      </c>
      <c r="P25">
        <v>1408877</v>
      </c>
      <c r="Q25">
        <v>1486819</v>
      </c>
      <c r="R25">
        <v>818101.3</v>
      </c>
      <c r="S25">
        <v>1381130</v>
      </c>
      <c r="T25">
        <v>528491.6</v>
      </c>
      <c r="U25">
        <v>821755.2</v>
      </c>
      <c r="V25">
        <v>1012096</v>
      </c>
      <c r="W25">
        <v>507868.2</v>
      </c>
      <c r="X25">
        <v>394849.5</v>
      </c>
      <c r="Y25">
        <v>443090.5</v>
      </c>
      <c r="Z25">
        <v>989554.1</v>
      </c>
      <c r="AA25">
        <v>1310400</v>
      </c>
      <c r="AB25">
        <v>432193.3</v>
      </c>
      <c r="AC25">
        <v>656212.1</v>
      </c>
      <c r="AD25">
        <v>569567.9</v>
      </c>
    </row>
    <row r="26" spans="1:30">
      <c r="A26" t="s">
        <v>42</v>
      </c>
      <c r="B26" t="s">
        <v>59</v>
      </c>
      <c r="C26" t="s">
        <v>60</v>
      </c>
      <c r="D26">
        <v>-1</v>
      </c>
      <c r="E26">
        <v>6069.375</v>
      </c>
      <c r="F26">
        <v>664.11519999999996</v>
      </c>
      <c r="G26" s="1">
        <v>10302060</v>
      </c>
      <c r="H26" s="1">
        <v>12691440</v>
      </c>
      <c r="I26">
        <v>8931389</v>
      </c>
      <c r="J26">
        <v>5445324</v>
      </c>
      <c r="K26">
        <v>9493137</v>
      </c>
      <c r="L26">
        <v>7150370</v>
      </c>
      <c r="M26">
        <v>2901802</v>
      </c>
      <c r="N26">
        <v>1756535</v>
      </c>
      <c r="O26">
        <v>3951347</v>
      </c>
      <c r="P26" s="1">
        <v>11009750</v>
      </c>
      <c r="Q26" s="1">
        <v>12542090</v>
      </c>
      <c r="R26">
        <v>7476442</v>
      </c>
      <c r="S26">
        <v>7329846</v>
      </c>
      <c r="T26">
        <v>3827551</v>
      </c>
      <c r="U26">
        <v>5121726</v>
      </c>
      <c r="V26">
        <v>2728654</v>
      </c>
      <c r="W26">
        <v>1835836</v>
      </c>
      <c r="X26">
        <v>1382012</v>
      </c>
      <c r="Y26">
        <v>2488526</v>
      </c>
      <c r="Z26">
        <v>4981708</v>
      </c>
      <c r="AA26">
        <v>6400042</v>
      </c>
      <c r="AB26">
        <v>1584862</v>
      </c>
      <c r="AC26">
        <v>2174918</v>
      </c>
      <c r="AD26">
        <v>2013310</v>
      </c>
    </row>
    <row r="27" spans="1:30">
      <c r="A27" t="s">
        <v>43</v>
      </c>
      <c r="B27" t="s">
        <v>59</v>
      </c>
      <c r="C27" t="s">
        <v>60</v>
      </c>
      <c r="D27">
        <v>-1</v>
      </c>
      <c r="E27">
        <v>7582.8540000000003</v>
      </c>
      <c r="F27">
        <v>664.11519999999996</v>
      </c>
      <c r="G27">
        <v>2584135</v>
      </c>
      <c r="H27">
        <v>3206455</v>
      </c>
      <c r="I27">
        <v>2186837</v>
      </c>
      <c r="J27">
        <v>1300021</v>
      </c>
      <c r="K27">
        <v>2268600</v>
      </c>
      <c r="L27">
        <v>1729282</v>
      </c>
      <c r="M27">
        <v>659841.5</v>
      </c>
      <c r="N27">
        <v>389949.1</v>
      </c>
      <c r="O27">
        <v>900689.7</v>
      </c>
      <c r="P27">
        <v>2652460</v>
      </c>
      <c r="Q27">
        <v>3122515</v>
      </c>
      <c r="R27">
        <v>1798712</v>
      </c>
      <c r="S27">
        <v>1690987</v>
      </c>
      <c r="T27">
        <v>859097.5</v>
      </c>
      <c r="U27">
        <v>1177268</v>
      </c>
      <c r="V27">
        <v>615588.6</v>
      </c>
      <c r="W27">
        <v>411936.7</v>
      </c>
      <c r="X27">
        <v>298565.90000000002</v>
      </c>
      <c r="Y27">
        <v>550562.6</v>
      </c>
      <c r="Z27">
        <v>1175337</v>
      </c>
      <c r="AA27">
        <v>1510730</v>
      </c>
      <c r="AB27">
        <v>341039.1</v>
      </c>
      <c r="AC27">
        <v>481400.9</v>
      </c>
      <c r="AD27">
        <v>447193.59999999998</v>
      </c>
    </row>
    <row r="28" spans="1:30">
      <c r="A28" t="s">
        <v>46</v>
      </c>
      <c r="B28" t="s">
        <v>59</v>
      </c>
      <c r="C28" t="s">
        <v>60</v>
      </c>
      <c r="D28">
        <v>-1</v>
      </c>
      <c r="E28">
        <v>9093.2939999999999</v>
      </c>
      <c r="F28">
        <v>664.11519999999996</v>
      </c>
      <c r="G28">
        <v>547308.6</v>
      </c>
      <c r="H28">
        <v>649042.80000000005</v>
      </c>
      <c r="I28">
        <v>475812.2</v>
      </c>
      <c r="J28">
        <v>273297</v>
      </c>
      <c r="K28">
        <v>473736.8</v>
      </c>
      <c r="L28">
        <v>343144.1</v>
      </c>
      <c r="M28">
        <v>139548.4</v>
      </c>
      <c r="N28">
        <v>81899.009999999995</v>
      </c>
      <c r="O28">
        <v>183280.1</v>
      </c>
      <c r="P28">
        <v>585231.19999999995</v>
      </c>
      <c r="Q28">
        <v>657512.30000000005</v>
      </c>
      <c r="R28">
        <v>369984.1</v>
      </c>
      <c r="S28">
        <v>368756.5</v>
      </c>
      <c r="T28">
        <v>188229.7</v>
      </c>
      <c r="U28">
        <v>237004.7</v>
      </c>
      <c r="V28">
        <v>130122.4</v>
      </c>
      <c r="W28">
        <v>83393.48</v>
      </c>
      <c r="X28">
        <v>63157.72</v>
      </c>
      <c r="Y28">
        <v>112642.6</v>
      </c>
      <c r="Z28">
        <v>242030.3</v>
      </c>
      <c r="AA28">
        <v>317712.8</v>
      </c>
      <c r="AB28">
        <v>71334.62</v>
      </c>
      <c r="AC28">
        <v>104851.7</v>
      </c>
      <c r="AD28">
        <v>105316.4</v>
      </c>
    </row>
    <row r="29" spans="1:30">
      <c r="G29">
        <f>SUM(G24:G28)</f>
        <v>15231817.799999999</v>
      </c>
      <c r="H29">
        <f t="shared" ref="H29:AD29" si="5">SUM(H24:H28)</f>
        <v>18830881.400000002</v>
      </c>
      <c r="I29">
        <f t="shared" si="5"/>
        <v>13118623.5</v>
      </c>
      <c r="J29">
        <f t="shared" si="5"/>
        <v>9183480.1999999993</v>
      </c>
      <c r="K29">
        <f t="shared" si="5"/>
        <v>16327807.800000001</v>
      </c>
      <c r="L29">
        <f t="shared" si="5"/>
        <v>12285403.1</v>
      </c>
      <c r="M29">
        <f t="shared" si="5"/>
        <v>6146309.2000000002</v>
      </c>
      <c r="N29">
        <f t="shared" si="5"/>
        <v>3711596.9099999997</v>
      </c>
      <c r="O29">
        <f t="shared" si="5"/>
        <v>8504609.8000000007</v>
      </c>
      <c r="P29">
        <f t="shared" si="5"/>
        <v>18691744.199999999</v>
      </c>
      <c r="Q29">
        <f t="shared" si="5"/>
        <v>21433320.300000001</v>
      </c>
      <c r="R29">
        <f t="shared" si="5"/>
        <v>12424258.4</v>
      </c>
      <c r="S29">
        <f t="shared" si="5"/>
        <v>14677509.5</v>
      </c>
      <c r="T29">
        <f t="shared" si="5"/>
        <v>7536978.7999999998</v>
      </c>
      <c r="U29">
        <f t="shared" si="5"/>
        <v>10133288.899999999</v>
      </c>
      <c r="V29">
        <f t="shared" si="5"/>
        <v>9632201</v>
      </c>
      <c r="W29">
        <f t="shared" si="5"/>
        <v>5962967.3800000008</v>
      </c>
      <c r="X29">
        <f t="shared" si="5"/>
        <v>4573219.12</v>
      </c>
      <c r="Y29">
        <f t="shared" si="5"/>
        <v>4325647.4999999991</v>
      </c>
      <c r="Z29">
        <f t="shared" si="5"/>
        <v>8831329.4000000004</v>
      </c>
      <c r="AA29">
        <f t="shared" si="5"/>
        <v>11649372.800000001</v>
      </c>
      <c r="AB29">
        <f t="shared" si="5"/>
        <v>4920436.0199999996</v>
      </c>
      <c r="AC29">
        <f t="shared" si="5"/>
        <v>6783984.7000000002</v>
      </c>
      <c r="AD29">
        <f t="shared" si="5"/>
        <v>6164916.9000000004</v>
      </c>
    </row>
    <row r="30" spans="1:30">
      <c r="G30">
        <f>LOG(G29,2)</f>
        <v>23.860584790839741</v>
      </c>
      <c r="H30">
        <f t="shared" ref="H30:AD30" si="6">LOG(H29,2)</f>
        <v>24.166597192663385</v>
      </c>
      <c r="I30">
        <f t="shared" si="6"/>
        <v>23.645113014205187</v>
      </c>
      <c r="J30">
        <f t="shared" si="6"/>
        <v>23.130609554749689</v>
      </c>
      <c r="K30">
        <f t="shared" si="6"/>
        <v>23.960827769356563</v>
      </c>
      <c r="L30">
        <f t="shared" si="6"/>
        <v>23.550441859382527</v>
      </c>
      <c r="M30">
        <f t="shared" si="6"/>
        <v>22.551288915182162</v>
      </c>
      <c r="N30">
        <f t="shared" si="6"/>
        <v>21.823608607504877</v>
      </c>
      <c r="O30">
        <f t="shared" si="6"/>
        <v>23.01981361444048</v>
      </c>
      <c r="P30">
        <f t="shared" si="6"/>
        <v>24.155897863111701</v>
      </c>
      <c r="Q30">
        <f t="shared" si="6"/>
        <v>24.353352023759108</v>
      </c>
      <c r="R30">
        <f t="shared" si="6"/>
        <v>23.566656404564668</v>
      </c>
      <c r="S30">
        <f t="shared" si="6"/>
        <v>23.807103854680307</v>
      </c>
      <c r="T30">
        <f t="shared" si="6"/>
        <v>22.845554903994785</v>
      </c>
      <c r="U30">
        <f t="shared" si="6"/>
        <v>23.272599161117448</v>
      </c>
      <c r="V30">
        <f t="shared" si="6"/>
        <v>23.199434067181507</v>
      </c>
      <c r="W30">
        <f t="shared" si="6"/>
        <v>22.507599013944557</v>
      </c>
      <c r="X30">
        <f t="shared" si="6"/>
        <v>22.124778615030152</v>
      </c>
      <c r="Y30">
        <f t="shared" si="6"/>
        <v>22.044484673199563</v>
      </c>
      <c r="Z30">
        <f t="shared" si="6"/>
        <v>23.074199195694607</v>
      </c>
      <c r="AA30">
        <f t="shared" si="6"/>
        <v>23.473748946757368</v>
      </c>
      <c r="AB30">
        <f t="shared" si="6"/>
        <v>22.230354733673209</v>
      </c>
      <c r="AC30">
        <f t="shared" si="6"/>
        <v>22.693701485501965</v>
      </c>
      <c r="AD30">
        <f t="shared" si="6"/>
        <v>22.555650017274932</v>
      </c>
    </row>
    <row r="31" spans="1:30">
      <c r="F31">
        <f>AVERAGE(G30:I30)</f>
        <v>23.890764999236108</v>
      </c>
      <c r="G31">
        <f>G30-$F31</f>
        <v>-3.0180208396366481E-2</v>
      </c>
      <c r="H31">
        <f t="shared" ref="H31:O31" si="7">H30-$F31</f>
        <v>0.27583219342727716</v>
      </c>
      <c r="I31">
        <f t="shared" si="7"/>
        <v>-0.24565198503092134</v>
      </c>
      <c r="J31">
        <f t="shared" si="7"/>
        <v>-0.76015544448641847</v>
      </c>
      <c r="K31">
        <f t="shared" si="7"/>
        <v>7.0062770120454587E-2</v>
      </c>
      <c r="L31">
        <f t="shared" si="7"/>
        <v>-0.34032313985358087</v>
      </c>
      <c r="M31">
        <f t="shared" si="7"/>
        <v>-1.3394760840539455</v>
      </c>
      <c r="N31">
        <f t="shared" si="7"/>
        <v>-2.0671563917312312</v>
      </c>
      <c r="O31">
        <f t="shared" si="7"/>
        <v>-0.87095138479562806</v>
      </c>
      <c r="P31">
        <f>P30-$O32</f>
        <v>0.1305957659665431</v>
      </c>
      <c r="Q31">
        <f t="shared" ref="Q31:X31" si="8">Q30-$O32</f>
        <v>0.32804992661395005</v>
      </c>
      <c r="R31">
        <f t="shared" si="8"/>
        <v>-0.45864569258048959</v>
      </c>
      <c r="S31">
        <f t="shared" si="8"/>
        <v>-0.21819824246485098</v>
      </c>
      <c r="T31">
        <f t="shared" si="8"/>
        <v>-1.1797471931503729</v>
      </c>
      <c r="U31">
        <f t="shared" si="8"/>
        <v>-0.75270293602770977</v>
      </c>
      <c r="V31">
        <f t="shared" si="8"/>
        <v>-0.82586802996365094</v>
      </c>
      <c r="W31">
        <f t="shared" si="8"/>
        <v>-1.5177030832006011</v>
      </c>
      <c r="X31">
        <f t="shared" si="8"/>
        <v>-1.9005234821150054</v>
      </c>
      <c r="Y31">
        <f t="shared" ref="Y31:AD31" si="9">Y30-$F31</f>
        <v>-1.8462803260365455</v>
      </c>
      <c r="Z31">
        <f t="shared" si="9"/>
        <v>-0.81656580354150066</v>
      </c>
      <c r="AA31">
        <f t="shared" si="9"/>
        <v>-0.41701605247873985</v>
      </c>
      <c r="AB31">
        <f t="shared" si="9"/>
        <v>-1.6604102655628985</v>
      </c>
      <c r="AC31">
        <f t="shared" si="9"/>
        <v>-1.1970635137341432</v>
      </c>
      <c r="AD31">
        <f t="shared" si="9"/>
        <v>-1.3351149819611763</v>
      </c>
    </row>
    <row r="32" spans="1:30">
      <c r="O32">
        <f>AVERAGE(P30:R30)</f>
        <v>24.025302097145158</v>
      </c>
    </row>
    <row r="38" spans="1:30">
      <c r="A38" t="s">
        <v>37</v>
      </c>
      <c r="B38" t="s">
        <v>73</v>
      </c>
      <c r="C38" t="s">
        <v>74</v>
      </c>
      <c r="D38">
        <v>-1</v>
      </c>
      <c r="E38">
        <v>1512.011</v>
      </c>
      <c r="F38">
        <v>666.13040000000001</v>
      </c>
      <c r="G38">
        <v>50332.73</v>
      </c>
      <c r="H38">
        <v>11841.18</v>
      </c>
      <c r="I38">
        <v>63151.19</v>
      </c>
      <c r="J38">
        <v>222441.7</v>
      </c>
      <c r="K38">
        <v>361862.3</v>
      </c>
      <c r="L38">
        <v>509672.2</v>
      </c>
      <c r="M38">
        <v>197591.2</v>
      </c>
      <c r="N38">
        <v>19351.22</v>
      </c>
      <c r="O38">
        <v>433981.8</v>
      </c>
      <c r="P38">
        <v>1064434</v>
      </c>
      <c r="Q38">
        <v>965236.5</v>
      </c>
      <c r="R38">
        <v>56501.64</v>
      </c>
      <c r="S38">
        <v>478757.9</v>
      </c>
      <c r="T38">
        <v>423775.7</v>
      </c>
      <c r="U38">
        <v>123632.3</v>
      </c>
      <c r="V38">
        <v>1835877</v>
      </c>
      <c r="W38">
        <v>117250.2</v>
      </c>
      <c r="X38">
        <v>95842.1</v>
      </c>
      <c r="Y38">
        <v>142170.79999999999</v>
      </c>
      <c r="Z38">
        <v>284211.8</v>
      </c>
      <c r="AA38">
        <v>222139.6</v>
      </c>
      <c r="AB38">
        <v>64920.84</v>
      </c>
      <c r="AC38">
        <v>135879</v>
      </c>
      <c r="AD38">
        <v>249649.2</v>
      </c>
    </row>
    <row r="39" spans="1:30">
      <c r="A39" t="s">
        <v>40</v>
      </c>
      <c r="B39" t="s">
        <v>73</v>
      </c>
      <c r="C39" t="s">
        <v>74</v>
      </c>
      <c r="D39">
        <v>-1</v>
      </c>
      <c r="E39">
        <v>3020.5360000000001</v>
      </c>
      <c r="F39">
        <v>666.13040000000001</v>
      </c>
      <c r="G39">
        <v>81377.98</v>
      </c>
      <c r="H39">
        <v>38655.050000000003</v>
      </c>
      <c r="I39">
        <v>98585.88</v>
      </c>
      <c r="J39">
        <v>97998.59</v>
      </c>
      <c r="K39">
        <v>163549.5</v>
      </c>
      <c r="L39">
        <v>190615.4</v>
      </c>
      <c r="M39">
        <v>42642.67</v>
      </c>
      <c r="N39">
        <v>1934.568</v>
      </c>
      <c r="O39">
        <v>127564.9</v>
      </c>
      <c r="P39">
        <v>340198.8</v>
      </c>
      <c r="Q39">
        <v>249151.3</v>
      </c>
      <c r="R39">
        <v>16455.23</v>
      </c>
      <c r="S39">
        <v>138702.9</v>
      </c>
      <c r="T39">
        <v>101410.1</v>
      </c>
      <c r="U39">
        <v>33262.800000000003</v>
      </c>
      <c r="V39">
        <v>424491</v>
      </c>
      <c r="W39">
        <v>33654.26</v>
      </c>
      <c r="X39">
        <v>25955.15</v>
      </c>
      <c r="Y39">
        <v>47042.31</v>
      </c>
      <c r="Z39">
        <v>102383</v>
      </c>
      <c r="AA39">
        <v>75393.27</v>
      </c>
      <c r="AB39">
        <v>13553.11</v>
      </c>
      <c r="AC39">
        <v>31124.26</v>
      </c>
      <c r="AD39">
        <v>56972.86</v>
      </c>
    </row>
    <row r="40" spans="1:30">
      <c r="A40" t="s">
        <v>41</v>
      </c>
      <c r="B40" t="s">
        <v>73</v>
      </c>
      <c r="C40" t="s">
        <v>74</v>
      </c>
      <c r="D40">
        <v>-1</v>
      </c>
      <c r="E40">
        <v>4535.3919999999998</v>
      </c>
      <c r="F40">
        <v>666.13040000000001</v>
      </c>
      <c r="G40">
        <v>107944.4</v>
      </c>
      <c r="H40">
        <v>36107.4</v>
      </c>
      <c r="I40">
        <v>116227.9</v>
      </c>
      <c r="J40">
        <v>89550.12</v>
      </c>
      <c r="K40">
        <v>135517.1</v>
      </c>
      <c r="L40">
        <v>149574.5</v>
      </c>
      <c r="M40">
        <v>11976.77</v>
      </c>
      <c r="N40">
        <v>0</v>
      </c>
      <c r="O40">
        <v>50079.76</v>
      </c>
      <c r="P40">
        <v>114174.8</v>
      </c>
      <c r="Q40">
        <v>71238.75</v>
      </c>
      <c r="R40">
        <v>2755.7379999999998</v>
      </c>
      <c r="S40">
        <v>25675.9</v>
      </c>
      <c r="T40">
        <v>13924.92</v>
      </c>
      <c r="U40">
        <v>1861.3520000000001</v>
      </c>
      <c r="V40">
        <v>79920.479999999996</v>
      </c>
      <c r="W40">
        <v>2887.5</v>
      </c>
      <c r="X40">
        <v>3011.7310000000002</v>
      </c>
      <c r="Y40">
        <v>27071.91</v>
      </c>
      <c r="Z40">
        <v>33501.86</v>
      </c>
      <c r="AA40">
        <v>22631.08</v>
      </c>
      <c r="AB40">
        <v>0</v>
      </c>
      <c r="AC40">
        <v>2708.19</v>
      </c>
      <c r="AD40">
        <v>6611.1710000000003</v>
      </c>
    </row>
    <row r="41" spans="1:30">
      <c r="A41" t="s">
        <v>42</v>
      </c>
      <c r="B41" t="s">
        <v>73</v>
      </c>
      <c r="C41" t="s">
        <v>74</v>
      </c>
      <c r="D41">
        <v>-1</v>
      </c>
      <c r="E41">
        <v>6050.799</v>
      </c>
      <c r="F41">
        <v>666.13040000000001</v>
      </c>
      <c r="G41">
        <v>650015.9</v>
      </c>
      <c r="H41">
        <v>225564.1</v>
      </c>
      <c r="I41">
        <v>818891.5</v>
      </c>
      <c r="J41">
        <v>283205.09999999998</v>
      </c>
      <c r="K41">
        <v>477277.9</v>
      </c>
      <c r="L41">
        <v>720205.7</v>
      </c>
      <c r="M41">
        <v>66591.45</v>
      </c>
      <c r="N41">
        <v>2212.377</v>
      </c>
      <c r="O41">
        <v>171056.2</v>
      </c>
      <c r="P41">
        <v>842628.8</v>
      </c>
      <c r="Q41">
        <v>700045.1</v>
      </c>
      <c r="R41">
        <v>46210.7</v>
      </c>
      <c r="S41">
        <v>190393.9</v>
      </c>
      <c r="T41">
        <v>160053.1</v>
      </c>
      <c r="U41">
        <v>28667.53</v>
      </c>
      <c r="V41">
        <v>200373.6</v>
      </c>
      <c r="W41">
        <v>7100.4179999999997</v>
      </c>
      <c r="X41">
        <v>5987.3860000000004</v>
      </c>
      <c r="Y41">
        <v>99592.29</v>
      </c>
      <c r="Z41">
        <v>212247.4</v>
      </c>
      <c r="AA41">
        <v>134659.70000000001</v>
      </c>
      <c r="AB41">
        <v>4649.3739999999998</v>
      </c>
      <c r="AC41">
        <v>15750.59</v>
      </c>
      <c r="AD41">
        <v>33319.61</v>
      </c>
    </row>
    <row r="42" spans="1:30">
      <c r="A42" t="s">
        <v>43</v>
      </c>
      <c r="B42" t="s">
        <v>73</v>
      </c>
      <c r="C42" t="s">
        <v>74</v>
      </c>
      <c r="D42">
        <v>-1</v>
      </c>
      <c r="E42">
        <v>7558.5889999999999</v>
      </c>
      <c r="F42">
        <v>666.13040000000001</v>
      </c>
      <c r="G42">
        <v>118646.39999999999</v>
      </c>
      <c r="H42">
        <v>55708.03</v>
      </c>
      <c r="I42">
        <v>188206.1</v>
      </c>
      <c r="J42">
        <v>74113.98</v>
      </c>
      <c r="K42">
        <v>94085.34</v>
      </c>
      <c r="L42">
        <v>143401.1</v>
      </c>
      <c r="M42">
        <v>14459.3</v>
      </c>
      <c r="N42">
        <v>0</v>
      </c>
      <c r="O42">
        <v>43266.11</v>
      </c>
      <c r="P42">
        <v>192848.9</v>
      </c>
      <c r="Q42">
        <v>152989.9</v>
      </c>
      <c r="R42">
        <v>10171.5</v>
      </c>
      <c r="S42">
        <v>43997.35</v>
      </c>
      <c r="T42">
        <v>38889.21</v>
      </c>
      <c r="U42">
        <v>8578.8320000000003</v>
      </c>
      <c r="V42">
        <v>50310.34</v>
      </c>
      <c r="W42">
        <v>0</v>
      </c>
      <c r="X42">
        <v>2587.8510000000001</v>
      </c>
      <c r="Y42">
        <v>27673.03</v>
      </c>
      <c r="Z42">
        <v>54855.199999999997</v>
      </c>
      <c r="AA42">
        <v>31308.63</v>
      </c>
      <c r="AB42">
        <v>0</v>
      </c>
      <c r="AC42">
        <v>1303.221</v>
      </c>
      <c r="AD42">
        <v>5989.4880000000003</v>
      </c>
    </row>
    <row r="43" spans="1:30">
      <c r="A43" t="s">
        <v>46</v>
      </c>
      <c r="B43" t="s">
        <v>73</v>
      </c>
      <c r="C43" t="s">
        <v>74</v>
      </c>
      <c r="D43">
        <v>-1</v>
      </c>
      <c r="E43">
        <v>9065.0949999999993</v>
      </c>
      <c r="F43">
        <v>666.13040000000001</v>
      </c>
      <c r="G43">
        <v>25865.34</v>
      </c>
      <c r="H43">
        <v>7969.35</v>
      </c>
      <c r="I43">
        <v>39816.239999999998</v>
      </c>
      <c r="J43">
        <v>6795</v>
      </c>
      <c r="K43">
        <v>25981.47</v>
      </c>
      <c r="L43">
        <v>24467.33</v>
      </c>
      <c r="M43">
        <v>0</v>
      </c>
      <c r="N43">
        <v>0</v>
      </c>
      <c r="O43">
        <v>1513.308</v>
      </c>
      <c r="P43">
        <v>41249.94</v>
      </c>
      <c r="Q43">
        <v>36398.14</v>
      </c>
      <c r="R43">
        <v>0</v>
      </c>
      <c r="S43">
        <v>4742</v>
      </c>
      <c r="T43">
        <v>2912.3319999999999</v>
      </c>
      <c r="U43">
        <v>0</v>
      </c>
      <c r="V43">
        <v>7607.9409999999998</v>
      </c>
      <c r="W43">
        <v>0</v>
      </c>
      <c r="X43">
        <v>0</v>
      </c>
      <c r="Y43">
        <v>1491.875</v>
      </c>
      <c r="Z43">
        <v>6000.4279999999999</v>
      </c>
      <c r="AA43">
        <v>0</v>
      </c>
      <c r="AB43">
        <v>0</v>
      </c>
      <c r="AC43">
        <v>1707.1369999999999</v>
      </c>
      <c r="AD43">
        <v>0</v>
      </c>
    </row>
    <row r="44" spans="1:30">
      <c r="A44" t="s">
        <v>47</v>
      </c>
      <c r="B44" t="s">
        <v>73</v>
      </c>
      <c r="C44" t="s">
        <v>74</v>
      </c>
      <c r="D44" t="s">
        <v>45</v>
      </c>
      <c r="E44" t="s">
        <v>45</v>
      </c>
      <c r="F44">
        <v>666.13040000000001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50</v>
      </c>
      <c r="B45" t="s">
        <v>73</v>
      </c>
      <c r="C45" t="s">
        <v>74</v>
      </c>
      <c r="D45" t="s">
        <v>45</v>
      </c>
      <c r="E45" t="s">
        <v>45</v>
      </c>
      <c r="F45">
        <v>666.13040000000001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 t="s">
        <v>51</v>
      </c>
      <c r="B46" t="s">
        <v>73</v>
      </c>
      <c r="C46" t="s">
        <v>74</v>
      </c>
      <c r="D46" t="s">
        <v>45</v>
      </c>
      <c r="E46" t="s">
        <v>45</v>
      </c>
      <c r="F46">
        <v>666.13040000000001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 t="s">
        <v>52</v>
      </c>
      <c r="B47" t="s">
        <v>73</v>
      </c>
      <c r="C47" t="s">
        <v>74</v>
      </c>
      <c r="D47" t="s">
        <v>45</v>
      </c>
      <c r="E47" t="s">
        <v>45</v>
      </c>
      <c r="F47">
        <v>666.13040000000001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t="s">
        <v>53</v>
      </c>
      <c r="B48" t="s">
        <v>73</v>
      </c>
      <c r="C48" t="s">
        <v>74</v>
      </c>
      <c r="D48" t="s">
        <v>45</v>
      </c>
      <c r="E48" t="s">
        <v>45</v>
      </c>
      <c r="F48">
        <v>666.13040000000001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 t="s">
        <v>54</v>
      </c>
      <c r="B49" t="s">
        <v>73</v>
      </c>
      <c r="C49" t="s">
        <v>74</v>
      </c>
      <c r="D49" t="s">
        <v>45</v>
      </c>
      <c r="E49" t="s">
        <v>45</v>
      </c>
      <c r="F49">
        <v>666.13040000000001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 t="s">
        <v>55</v>
      </c>
      <c r="B50" t="s">
        <v>73</v>
      </c>
      <c r="C50" t="s">
        <v>74</v>
      </c>
      <c r="D50" t="s">
        <v>45</v>
      </c>
      <c r="E50" t="s">
        <v>45</v>
      </c>
      <c r="F50">
        <v>666.13040000000001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>
      <c r="A51" t="s">
        <v>56</v>
      </c>
      <c r="B51" t="s">
        <v>73</v>
      </c>
      <c r="C51" t="s">
        <v>74</v>
      </c>
      <c r="D51" t="s">
        <v>45</v>
      </c>
      <c r="E51" t="s">
        <v>45</v>
      </c>
      <c r="F51">
        <v>666.13040000000001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>
      <c r="A52" t="s">
        <v>57</v>
      </c>
      <c r="B52" t="s">
        <v>73</v>
      </c>
      <c r="C52" t="s">
        <v>74</v>
      </c>
      <c r="D52" t="s">
        <v>45</v>
      </c>
      <c r="E52" t="s">
        <v>45</v>
      </c>
      <c r="F52">
        <v>666.13040000000001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>
      <c r="A53" t="s">
        <v>58</v>
      </c>
      <c r="B53" t="s">
        <v>73</v>
      </c>
      <c r="C53" t="s">
        <v>74</v>
      </c>
      <c r="D53">
        <v>-1</v>
      </c>
      <c r="E53">
        <v>24201.360000000001</v>
      </c>
      <c r="F53">
        <v>666.13040000000001</v>
      </c>
      <c r="G53">
        <v>0</v>
      </c>
      <c r="H53">
        <v>0</v>
      </c>
      <c r="I53">
        <v>0</v>
      </c>
      <c r="J53">
        <v>0</v>
      </c>
      <c r="K53">
        <v>1571.23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 t="s">
        <v>61</v>
      </c>
      <c r="B54" t="s">
        <v>73</v>
      </c>
      <c r="C54" t="s">
        <v>74</v>
      </c>
      <c r="D54" t="s">
        <v>45</v>
      </c>
      <c r="E54" t="s">
        <v>45</v>
      </c>
      <c r="F54">
        <v>666.13040000000001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>
      <c r="A55" t="s">
        <v>62</v>
      </c>
      <c r="B55" t="s">
        <v>73</v>
      </c>
      <c r="C55" t="s">
        <v>74</v>
      </c>
      <c r="D55" t="s">
        <v>45</v>
      </c>
      <c r="E55" t="s">
        <v>45</v>
      </c>
      <c r="F55">
        <v>666.13040000000001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 t="s">
        <v>63</v>
      </c>
      <c r="B56" t="s">
        <v>73</v>
      </c>
      <c r="C56" t="s">
        <v>74</v>
      </c>
      <c r="D56" t="s">
        <v>45</v>
      </c>
      <c r="E56" t="s">
        <v>45</v>
      </c>
      <c r="F56">
        <v>666.13040000000001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 t="s">
        <v>64</v>
      </c>
      <c r="B57" t="s">
        <v>73</v>
      </c>
      <c r="C57" t="s">
        <v>74</v>
      </c>
      <c r="D57" t="s">
        <v>45</v>
      </c>
      <c r="E57" t="s">
        <v>45</v>
      </c>
      <c r="F57">
        <v>666.13040000000001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>
      <c r="A58" t="s">
        <v>65</v>
      </c>
      <c r="B58" t="s">
        <v>73</v>
      </c>
      <c r="C58" t="s">
        <v>74</v>
      </c>
      <c r="D58">
        <v>-1</v>
      </c>
      <c r="E58">
        <v>31778.67</v>
      </c>
      <c r="F58">
        <v>666.13040000000001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1654.673</v>
      </c>
      <c r="AD58">
        <v>0</v>
      </c>
    </row>
    <row r="59" spans="1:30">
      <c r="A59" t="s">
        <v>66</v>
      </c>
      <c r="B59" t="s">
        <v>73</v>
      </c>
      <c r="C59" t="s">
        <v>74</v>
      </c>
      <c r="D59" t="s">
        <v>45</v>
      </c>
      <c r="E59" t="s">
        <v>45</v>
      </c>
      <c r="F59">
        <v>666.13040000000001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 t="s">
        <v>67</v>
      </c>
      <c r="B60" t="s">
        <v>73</v>
      </c>
      <c r="C60" t="s">
        <v>74</v>
      </c>
      <c r="D60" t="s">
        <v>45</v>
      </c>
      <c r="E60" t="s">
        <v>45</v>
      </c>
      <c r="F60">
        <v>666.13040000000001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 t="s">
        <v>68</v>
      </c>
      <c r="B61" t="s">
        <v>73</v>
      </c>
      <c r="C61" t="s">
        <v>74</v>
      </c>
      <c r="D61" t="s">
        <v>45</v>
      </c>
      <c r="E61" t="s">
        <v>45</v>
      </c>
      <c r="F61">
        <v>666.13040000000001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t="s">
        <v>69</v>
      </c>
      <c r="B62" t="s">
        <v>73</v>
      </c>
      <c r="C62" t="s">
        <v>74</v>
      </c>
      <c r="D62" t="s">
        <v>45</v>
      </c>
      <c r="E62" t="s">
        <v>45</v>
      </c>
      <c r="F62">
        <v>666.13040000000001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 t="s">
        <v>70</v>
      </c>
      <c r="B63" t="s">
        <v>73</v>
      </c>
      <c r="C63" t="s">
        <v>74</v>
      </c>
      <c r="D63">
        <v>-1</v>
      </c>
      <c r="E63">
        <v>39348.82</v>
      </c>
      <c r="F63">
        <v>666.13040000000001</v>
      </c>
      <c r="G63">
        <v>0</v>
      </c>
      <c r="H63">
        <v>0</v>
      </c>
      <c r="I63">
        <v>23063.88</v>
      </c>
      <c r="J63">
        <v>0</v>
      </c>
      <c r="K63">
        <v>12770.09</v>
      </c>
      <c r="L63">
        <v>0</v>
      </c>
      <c r="M63">
        <v>0</v>
      </c>
      <c r="N63">
        <v>15907.37</v>
      </c>
      <c r="O63">
        <v>14068.29</v>
      </c>
      <c r="P63">
        <v>0</v>
      </c>
      <c r="Q63">
        <v>15030.66</v>
      </c>
      <c r="R63">
        <v>15830.98</v>
      </c>
      <c r="S63">
        <v>18821.96</v>
      </c>
      <c r="T63">
        <v>0</v>
      </c>
      <c r="U63">
        <v>17507.990000000002</v>
      </c>
      <c r="V63">
        <v>18394.59</v>
      </c>
      <c r="W63">
        <v>22082.15</v>
      </c>
      <c r="X63">
        <v>0</v>
      </c>
      <c r="Y63">
        <v>12100.7</v>
      </c>
      <c r="Z63">
        <v>17407.13</v>
      </c>
      <c r="AA63">
        <v>21358.16</v>
      </c>
      <c r="AB63">
        <v>18147.7</v>
      </c>
      <c r="AC63">
        <v>0</v>
      </c>
      <c r="AD63">
        <v>15755.49</v>
      </c>
    </row>
    <row r="64" spans="1:30">
      <c r="A64" t="s">
        <v>71</v>
      </c>
      <c r="B64" t="s">
        <v>73</v>
      </c>
      <c r="C64" t="s">
        <v>74</v>
      </c>
      <c r="D64">
        <v>-1</v>
      </c>
      <c r="E64">
        <v>40856.25</v>
      </c>
      <c r="F64">
        <v>666.13040000000001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2106.5630000000001</v>
      </c>
      <c r="P64">
        <v>0</v>
      </c>
      <c r="Q64">
        <v>0</v>
      </c>
      <c r="R64">
        <v>0</v>
      </c>
      <c r="S64">
        <v>1826.347</v>
      </c>
      <c r="T64">
        <v>0</v>
      </c>
      <c r="U64">
        <v>2290.9580000000001</v>
      </c>
      <c r="V64">
        <v>0</v>
      </c>
      <c r="W64">
        <v>3759.4650000000001</v>
      </c>
      <c r="X64">
        <v>0</v>
      </c>
      <c r="Y64">
        <v>1583.4659999999999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 t="s">
        <v>72</v>
      </c>
      <c r="B65" t="s">
        <v>73</v>
      </c>
      <c r="C65" t="s">
        <v>74</v>
      </c>
      <c r="D65" t="s">
        <v>45</v>
      </c>
      <c r="E65" t="s">
        <v>45</v>
      </c>
      <c r="F65">
        <v>666.13040000000001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 t="s">
        <v>75</v>
      </c>
      <c r="B66" t="s">
        <v>73</v>
      </c>
      <c r="C66" t="s">
        <v>74</v>
      </c>
      <c r="D66">
        <v>-1</v>
      </c>
      <c r="E66">
        <v>43875.59</v>
      </c>
      <c r="F66">
        <v>666.13040000000001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1580.7840000000001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 t="s">
        <v>76</v>
      </c>
      <c r="B67" t="s">
        <v>73</v>
      </c>
      <c r="C67" t="s">
        <v>74</v>
      </c>
      <c r="D67" t="s">
        <v>45</v>
      </c>
      <c r="E67" t="s">
        <v>45</v>
      </c>
      <c r="F67">
        <v>666.13040000000001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 t="s">
        <v>37</v>
      </c>
      <c r="B68" t="s">
        <v>79</v>
      </c>
      <c r="C68" t="s">
        <v>80</v>
      </c>
      <c r="D68">
        <v>-1</v>
      </c>
      <c r="E68">
        <v>6494.7730000000001</v>
      </c>
      <c r="F68">
        <v>156.07660000000001</v>
      </c>
      <c r="G68">
        <v>2034944</v>
      </c>
      <c r="H68">
        <v>2720790</v>
      </c>
      <c r="I68">
        <v>2695105</v>
      </c>
      <c r="J68">
        <v>2151447</v>
      </c>
      <c r="K68">
        <v>2212309</v>
      </c>
      <c r="L68">
        <v>2064835</v>
      </c>
      <c r="M68">
        <v>1927113</v>
      </c>
      <c r="N68">
        <v>1415309</v>
      </c>
      <c r="O68">
        <v>2376039</v>
      </c>
      <c r="P68">
        <v>2349172</v>
      </c>
      <c r="Q68">
        <v>2426785</v>
      </c>
      <c r="R68">
        <v>2269452</v>
      </c>
      <c r="S68">
        <v>2199486</v>
      </c>
      <c r="T68">
        <v>2223024</v>
      </c>
      <c r="U68">
        <v>1909888</v>
      </c>
      <c r="V68">
        <v>2176504</v>
      </c>
      <c r="W68">
        <v>1910163</v>
      </c>
      <c r="X68">
        <v>1718506</v>
      </c>
      <c r="Y68">
        <v>1565540</v>
      </c>
      <c r="Z68">
        <v>2060949</v>
      </c>
      <c r="AA68">
        <v>2207319</v>
      </c>
      <c r="AB68">
        <v>1540318</v>
      </c>
      <c r="AC68">
        <v>1632038</v>
      </c>
      <c r="AD68">
        <v>1630640</v>
      </c>
    </row>
    <row r="69" spans="1:30">
      <c r="A69" t="s">
        <v>40</v>
      </c>
      <c r="B69" t="s">
        <v>79</v>
      </c>
      <c r="C69" t="s">
        <v>80</v>
      </c>
      <c r="D69" t="s">
        <v>45</v>
      </c>
      <c r="E69" t="s">
        <v>45</v>
      </c>
      <c r="F69">
        <v>156.07660000000001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 t="s">
        <v>41</v>
      </c>
      <c r="B70" t="s">
        <v>79</v>
      </c>
      <c r="C70" t="s">
        <v>80</v>
      </c>
      <c r="D70">
        <v>-1</v>
      </c>
      <c r="E70">
        <v>19473.099999999999</v>
      </c>
      <c r="F70">
        <v>156.07660000000001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3609.3119999999999</v>
      </c>
      <c r="M70">
        <v>0</v>
      </c>
      <c r="N70">
        <v>0</v>
      </c>
      <c r="O70">
        <v>0</v>
      </c>
      <c r="P70">
        <v>3173.6840000000002</v>
      </c>
      <c r="Q70">
        <v>3495.855</v>
      </c>
      <c r="R70">
        <v>4719.2529999999997</v>
      </c>
      <c r="S70">
        <v>0</v>
      </c>
      <c r="T70">
        <v>4889.8950000000004</v>
      </c>
      <c r="U70">
        <v>2769.9050000000002</v>
      </c>
      <c r="V70">
        <v>3286.4380000000001</v>
      </c>
      <c r="W70">
        <v>0</v>
      </c>
      <c r="X70">
        <v>0</v>
      </c>
      <c r="Y70">
        <v>2784.2820000000002</v>
      </c>
      <c r="Z70">
        <v>0</v>
      </c>
      <c r="AA70">
        <v>0</v>
      </c>
      <c r="AB70">
        <v>0</v>
      </c>
      <c r="AC70">
        <v>0</v>
      </c>
      <c r="AD70">
        <v>4868.0410000000002</v>
      </c>
    </row>
    <row r="71" spans="1:30">
      <c r="A71" t="s">
        <v>42</v>
      </c>
      <c r="B71" t="s">
        <v>79</v>
      </c>
      <c r="C71" t="s">
        <v>80</v>
      </c>
      <c r="D71">
        <v>-1</v>
      </c>
      <c r="E71">
        <v>25963.74</v>
      </c>
      <c r="F71">
        <v>156.07660000000001</v>
      </c>
      <c r="G71">
        <v>7184.384</v>
      </c>
      <c r="H71">
        <v>5488.4579999999996</v>
      </c>
      <c r="I71">
        <v>3794.413</v>
      </c>
      <c r="J71">
        <v>7786.35</v>
      </c>
      <c r="K71">
        <v>10687.24</v>
      </c>
      <c r="L71">
        <v>8510.8060000000005</v>
      </c>
      <c r="M71">
        <v>5688.018</v>
      </c>
      <c r="N71">
        <v>4452.8999999999996</v>
      </c>
      <c r="O71">
        <v>7397.16</v>
      </c>
      <c r="P71">
        <v>7668.6629999999996</v>
      </c>
      <c r="Q71">
        <v>10420.02</v>
      </c>
      <c r="R71">
        <v>8599.7060000000001</v>
      </c>
      <c r="S71">
        <v>6663.625</v>
      </c>
      <c r="T71">
        <v>4389.0829999999996</v>
      </c>
      <c r="U71">
        <v>4509.6610000000001</v>
      </c>
      <c r="V71">
        <v>4160.7370000000001</v>
      </c>
      <c r="W71">
        <v>5685.527</v>
      </c>
      <c r="X71">
        <v>4290.375</v>
      </c>
      <c r="Y71">
        <v>0</v>
      </c>
      <c r="Z71">
        <v>6856.0529999999999</v>
      </c>
      <c r="AA71">
        <v>9352.0419999999995</v>
      </c>
      <c r="AB71">
        <v>6284.8770000000004</v>
      </c>
      <c r="AC71">
        <v>6353.9859999999999</v>
      </c>
      <c r="AD71">
        <v>5548.96</v>
      </c>
    </row>
    <row r="72" spans="1:30">
      <c r="A72" t="s">
        <v>43</v>
      </c>
      <c r="B72" t="s">
        <v>79</v>
      </c>
      <c r="C72" t="s">
        <v>80</v>
      </c>
      <c r="D72" t="s">
        <v>45</v>
      </c>
      <c r="E72" t="s">
        <v>45</v>
      </c>
      <c r="F72">
        <v>156.07660000000001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 t="s">
        <v>46</v>
      </c>
      <c r="B73" t="s">
        <v>79</v>
      </c>
      <c r="C73" t="s">
        <v>80</v>
      </c>
      <c r="D73">
        <v>-1</v>
      </c>
      <c r="E73">
        <v>38935.68</v>
      </c>
      <c r="F73">
        <v>156.07660000000001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466.76909999999998</v>
      </c>
      <c r="P73">
        <v>0</v>
      </c>
      <c r="Q73">
        <v>0</v>
      </c>
      <c r="R73">
        <v>0</v>
      </c>
      <c r="S73">
        <v>0</v>
      </c>
      <c r="T73">
        <v>738.67989999999998</v>
      </c>
      <c r="U73">
        <v>0</v>
      </c>
      <c r="V73">
        <v>501.19349999999997</v>
      </c>
      <c r="W73">
        <v>937.33669999999995</v>
      </c>
      <c r="X73">
        <v>0</v>
      </c>
      <c r="Y73">
        <v>0</v>
      </c>
      <c r="Z73">
        <v>530.28250000000003</v>
      </c>
      <c r="AA73">
        <v>697.94759999999997</v>
      </c>
      <c r="AB73">
        <v>849.04169999999999</v>
      </c>
      <c r="AC73">
        <v>0</v>
      </c>
      <c r="AD73">
        <v>546.10879999999997</v>
      </c>
    </row>
    <row r="74" spans="1:30">
      <c r="A74" t="s">
        <v>47</v>
      </c>
      <c r="B74" t="s">
        <v>79</v>
      </c>
      <c r="C74" t="s">
        <v>80</v>
      </c>
      <c r="D74" t="s">
        <v>45</v>
      </c>
      <c r="E74" t="s">
        <v>45</v>
      </c>
      <c r="F74">
        <v>156.07660000000001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t="s">
        <v>50</v>
      </c>
      <c r="B75" t="s">
        <v>79</v>
      </c>
      <c r="C75" t="s">
        <v>80</v>
      </c>
      <c r="D75" t="s">
        <v>45</v>
      </c>
      <c r="E75" t="s">
        <v>45</v>
      </c>
      <c r="F75">
        <v>156.07660000000001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t="s">
        <v>51</v>
      </c>
      <c r="B76" t="s">
        <v>79</v>
      </c>
      <c r="C76" t="s">
        <v>80</v>
      </c>
      <c r="D76">
        <v>-1</v>
      </c>
      <c r="E76">
        <v>58415.87</v>
      </c>
      <c r="F76">
        <v>156.07660000000001</v>
      </c>
      <c r="G76">
        <v>12161.09</v>
      </c>
      <c r="H76">
        <v>102508.1</v>
      </c>
      <c r="I76">
        <v>27406.959999999999</v>
      </c>
      <c r="J76">
        <v>4199.7749999999996</v>
      </c>
      <c r="K76">
        <v>5939.8019999999997</v>
      </c>
      <c r="L76">
        <v>0</v>
      </c>
      <c r="M76">
        <v>8694.56</v>
      </c>
      <c r="N76">
        <v>10464.299999999999</v>
      </c>
      <c r="O76">
        <v>0</v>
      </c>
      <c r="P76">
        <v>9682.9619999999995</v>
      </c>
      <c r="Q76">
        <v>87187.93</v>
      </c>
      <c r="R76">
        <v>0</v>
      </c>
      <c r="S76">
        <v>17533.080000000002</v>
      </c>
      <c r="T76">
        <v>20028.68</v>
      </c>
      <c r="U76">
        <v>23611.96</v>
      </c>
      <c r="V76">
        <v>4365.2039999999997</v>
      </c>
      <c r="W76">
        <v>11390.46</v>
      </c>
      <c r="X76">
        <v>35182.46</v>
      </c>
      <c r="Y76">
        <v>0</v>
      </c>
      <c r="Z76">
        <v>49961.07</v>
      </c>
      <c r="AA76">
        <v>12712.18</v>
      </c>
      <c r="AB76">
        <v>5726.5140000000001</v>
      </c>
      <c r="AC76">
        <v>11388.4</v>
      </c>
      <c r="AD76">
        <v>13574.52</v>
      </c>
    </row>
    <row r="77" spans="1:30">
      <c r="A77" t="s">
        <v>52</v>
      </c>
      <c r="B77" t="s">
        <v>79</v>
      </c>
      <c r="C77" t="s">
        <v>80</v>
      </c>
      <c r="D77">
        <v>-1</v>
      </c>
      <c r="E77">
        <v>64900.11</v>
      </c>
      <c r="F77">
        <v>156.07660000000001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490.26580000000001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t="s">
        <v>37</v>
      </c>
      <c r="B78" t="s">
        <v>77</v>
      </c>
      <c r="C78" t="s">
        <v>78</v>
      </c>
      <c r="D78">
        <v>-1</v>
      </c>
      <c r="E78">
        <v>5562.0450000000001</v>
      </c>
      <c r="F78">
        <v>182.08099999999999</v>
      </c>
      <c r="G78">
        <v>7452380</v>
      </c>
      <c r="H78">
        <v>9656173</v>
      </c>
      <c r="I78">
        <v>8095012</v>
      </c>
      <c r="J78">
        <v>7487226</v>
      </c>
      <c r="K78">
        <v>9395701</v>
      </c>
      <c r="L78">
        <v>7656840</v>
      </c>
      <c r="M78">
        <v>6128092</v>
      </c>
      <c r="N78">
        <v>3798681</v>
      </c>
      <c r="O78">
        <v>8541385</v>
      </c>
      <c r="P78">
        <v>8660915</v>
      </c>
      <c r="Q78">
        <v>9207647</v>
      </c>
      <c r="R78">
        <v>6562358</v>
      </c>
      <c r="S78">
        <v>8785286</v>
      </c>
      <c r="T78">
        <v>6460390</v>
      </c>
      <c r="U78">
        <v>6305814</v>
      </c>
      <c r="V78">
        <v>7589228</v>
      </c>
      <c r="W78">
        <v>6014732</v>
      </c>
      <c r="X78">
        <v>4486515</v>
      </c>
      <c r="Y78">
        <v>3789026</v>
      </c>
      <c r="Z78">
        <v>6971576</v>
      </c>
      <c r="AA78">
        <v>7776080</v>
      </c>
      <c r="AB78">
        <v>4474052</v>
      </c>
      <c r="AC78">
        <v>5588932</v>
      </c>
      <c r="AD78">
        <v>5823854</v>
      </c>
    </row>
    <row r="79" spans="1:30">
      <c r="A79" t="s">
        <v>40</v>
      </c>
      <c r="B79" t="s">
        <v>77</v>
      </c>
      <c r="C79" t="s">
        <v>78</v>
      </c>
      <c r="D79" t="s">
        <v>45</v>
      </c>
      <c r="E79" t="s">
        <v>45</v>
      </c>
      <c r="F79">
        <v>182.08099999999999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t="s">
        <v>41</v>
      </c>
      <c r="B80" t="s">
        <v>77</v>
      </c>
      <c r="C80" t="s">
        <v>78</v>
      </c>
      <c r="D80">
        <v>-1</v>
      </c>
      <c r="E80">
        <v>16677.96</v>
      </c>
      <c r="F80">
        <v>182.08099999999999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530.59720000000004</v>
      </c>
      <c r="Z80">
        <v>0</v>
      </c>
      <c r="AA80">
        <v>0</v>
      </c>
      <c r="AB80">
        <v>631.83040000000005</v>
      </c>
      <c r="AC80">
        <v>0</v>
      </c>
      <c r="AD80">
        <v>0</v>
      </c>
    </row>
    <row r="81" spans="1:30">
      <c r="A81" t="s">
        <v>42</v>
      </c>
      <c r="B81" t="s">
        <v>77</v>
      </c>
      <c r="C81" t="s">
        <v>78</v>
      </c>
      <c r="D81">
        <v>-1</v>
      </c>
      <c r="E81">
        <v>22234.02</v>
      </c>
      <c r="F81">
        <v>182.08099999999999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613.45730000000003</v>
      </c>
      <c r="N81">
        <v>0</v>
      </c>
      <c r="O81">
        <v>0</v>
      </c>
      <c r="P81">
        <v>0</v>
      </c>
      <c r="Q81">
        <v>0</v>
      </c>
      <c r="R81">
        <v>1090.865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t="s">
        <v>43</v>
      </c>
      <c r="B82" t="s">
        <v>77</v>
      </c>
      <c r="C82" t="s">
        <v>78</v>
      </c>
      <c r="D82">
        <v>-1</v>
      </c>
      <c r="E82">
        <v>27794.3</v>
      </c>
      <c r="F82">
        <v>182.08099999999999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413.83760000000001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 t="s">
        <v>46</v>
      </c>
      <c r="B83" t="s">
        <v>77</v>
      </c>
      <c r="C83" t="s">
        <v>78</v>
      </c>
      <c r="D83">
        <v>-1</v>
      </c>
      <c r="E83">
        <v>33343.360000000001</v>
      </c>
      <c r="F83">
        <v>182.08099999999999</v>
      </c>
      <c r="G83">
        <v>0</v>
      </c>
      <c r="H83">
        <v>0</v>
      </c>
      <c r="I83">
        <v>0</v>
      </c>
      <c r="J83">
        <v>0</v>
      </c>
      <c r="K83">
        <v>28741.360000000001</v>
      </c>
      <c r="L83">
        <v>0</v>
      </c>
      <c r="M83">
        <v>0</v>
      </c>
      <c r="N83">
        <v>0</v>
      </c>
      <c r="O83">
        <v>27981.02</v>
      </c>
      <c r="P83">
        <v>0</v>
      </c>
      <c r="Q83">
        <v>22341.74</v>
      </c>
      <c r="R83">
        <v>23212.95</v>
      </c>
      <c r="S83">
        <v>0</v>
      </c>
      <c r="T83">
        <v>0</v>
      </c>
      <c r="U83">
        <v>0</v>
      </c>
      <c r="V83">
        <v>26878.720000000001</v>
      </c>
      <c r="W83">
        <v>0</v>
      </c>
      <c r="X83">
        <v>0</v>
      </c>
      <c r="Y83">
        <v>0</v>
      </c>
      <c r="Z83">
        <v>25103.3</v>
      </c>
      <c r="AA83">
        <v>0</v>
      </c>
      <c r="AB83">
        <v>0</v>
      </c>
      <c r="AC83">
        <v>0</v>
      </c>
      <c r="AD83">
        <v>0</v>
      </c>
    </row>
    <row r="84" spans="1:30">
      <c r="A84" t="s">
        <v>47</v>
      </c>
      <c r="B84" t="s">
        <v>77</v>
      </c>
      <c r="C84" t="s">
        <v>78</v>
      </c>
      <c r="D84">
        <v>-1</v>
      </c>
      <c r="E84">
        <v>38901.79</v>
      </c>
      <c r="F84">
        <v>182.08099999999999</v>
      </c>
      <c r="G84">
        <v>0</v>
      </c>
      <c r="H84">
        <v>0</v>
      </c>
      <c r="I84">
        <v>0</v>
      </c>
      <c r="J84">
        <v>588.04480000000001</v>
      </c>
      <c r="K84">
        <v>0</v>
      </c>
      <c r="L84">
        <v>0</v>
      </c>
      <c r="M84">
        <v>1416.953</v>
      </c>
      <c r="N84">
        <v>0</v>
      </c>
      <c r="O84">
        <v>0</v>
      </c>
      <c r="P84">
        <v>0</v>
      </c>
      <c r="Q84">
        <v>0</v>
      </c>
      <c r="R84">
        <v>682.51400000000001</v>
      </c>
      <c r="S84">
        <v>552.53219999999999</v>
      </c>
      <c r="T84">
        <v>0</v>
      </c>
      <c r="U84">
        <v>530.85149999999999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>
      <c r="A85" t="s">
        <v>50</v>
      </c>
      <c r="B85" t="s">
        <v>77</v>
      </c>
      <c r="C85" t="s">
        <v>78</v>
      </c>
      <c r="D85">
        <v>-1</v>
      </c>
      <c r="E85">
        <v>44455.66</v>
      </c>
      <c r="F85">
        <v>182.08099999999999</v>
      </c>
      <c r="G85">
        <v>0</v>
      </c>
      <c r="H85">
        <v>0</v>
      </c>
      <c r="I85">
        <v>0</v>
      </c>
      <c r="J85">
        <v>0</v>
      </c>
      <c r="K85">
        <v>0</v>
      </c>
      <c r="L85">
        <v>580.60519999999997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 t="s">
        <v>51</v>
      </c>
      <c r="B86" t="s">
        <v>77</v>
      </c>
      <c r="C86" t="s">
        <v>78</v>
      </c>
      <c r="D86">
        <v>-1</v>
      </c>
      <c r="E86">
        <v>50015.93</v>
      </c>
      <c r="F86">
        <v>182.08099999999999</v>
      </c>
      <c r="G86">
        <v>0</v>
      </c>
      <c r="H86">
        <v>0</v>
      </c>
      <c r="I86">
        <v>0</v>
      </c>
      <c r="J86">
        <v>982.91520000000003</v>
      </c>
      <c r="K86">
        <v>0</v>
      </c>
      <c r="L86">
        <v>0</v>
      </c>
      <c r="M86">
        <v>1684.79</v>
      </c>
      <c r="N86">
        <v>890.35260000000005</v>
      </c>
      <c r="O86">
        <v>0</v>
      </c>
      <c r="P86">
        <v>868.62400000000002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1724.7070000000001</v>
      </c>
      <c r="AC86">
        <v>0</v>
      </c>
      <c r="AD86">
        <v>0</v>
      </c>
    </row>
    <row r="87" spans="1:30">
      <c r="A87" t="s">
        <v>52</v>
      </c>
      <c r="B87" t="s">
        <v>77</v>
      </c>
      <c r="C87" t="s">
        <v>78</v>
      </c>
      <c r="D87">
        <v>-1</v>
      </c>
      <c r="E87">
        <v>55584.72</v>
      </c>
      <c r="F87">
        <v>182.08099999999999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590.44960000000003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 t="s">
        <v>53</v>
      </c>
      <c r="B88" t="s">
        <v>77</v>
      </c>
      <c r="C88" t="s">
        <v>78</v>
      </c>
      <c r="D88" t="s">
        <v>45</v>
      </c>
      <c r="E88" t="s">
        <v>45</v>
      </c>
      <c r="F88">
        <v>182.08099999999999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 t="s">
        <v>54</v>
      </c>
      <c r="B89" t="s">
        <v>77</v>
      </c>
      <c r="C89" t="s">
        <v>78</v>
      </c>
      <c r="D89">
        <v>-1</v>
      </c>
      <c r="E89">
        <v>66688.5</v>
      </c>
      <c r="F89">
        <v>182.08099999999999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532.9203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axons_08_NMN (1).csv</vt:lpstr>
      <vt:lpstr>bodies_08_NMN</vt:lpstr>
      <vt:lpstr>AXONS</vt:lpstr>
      <vt:lpstr>BODIES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Ducker</dc:creator>
  <cp:lastModifiedBy>Gregory Ducker</cp:lastModifiedBy>
  <dcterms:created xsi:type="dcterms:W3CDTF">2016-08-19T02:07:41Z</dcterms:created>
  <dcterms:modified xsi:type="dcterms:W3CDTF">2016-08-22T12:42:13Z</dcterms:modified>
</cp:coreProperties>
</file>