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fef4471e697f680/Desktop/"/>
    </mc:Choice>
  </mc:AlternateContent>
  <xr:revisionPtr revIDLastSave="257" documentId="11_ED70FDCE8F79A8D366075C52F3D3FAF2DAB9FE42" xr6:coauthVersionLast="47" xr6:coauthVersionMax="47" xr10:uidLastSave="{FE028B76-874D-48BD-AA49-0048E0A009FD}"/>
  <bookViews>
    <workbookView xWindow="-108" yWindow="-108" windowWidth="23256" windowHeight="12456" activeTab="1" xr2:uid="{00000000-000D-0000-FFFF-FFFF00000000}"/>
  </bookViews>
  <sheets>
    <sheet name="Girskis_3100_grik2" sheetId="1" r:id="rId1"/>
    <sheet name="GRIK2HARs_inf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2" l="1"/>
  <c r="P3" i="2"/>
  <c r="P4" i="2"/>
  <c r="P5" i="2"/>
  <c r="P6" i="2"/>
  <c r="P7" i="2"/>
  <c r="P8" i="2"/>
  <c r="P2" i="2"/>
</calcChain>
</file>

<file path=xl/sharedStrings.xml><?xml version="1.0" encoding="utf-8"?>
<sst xmlns="http://schemas.openxmlformats.org/spreadsheetml/2006/main" count="163" uniqueCount="116">
  <si>
    <t>chr</t>
  </si>
  <si>
    <t>start</t>
  </si>
  <si>
    <t>end</t>
  </si>
  <si>
    <t>HAR_ID</t>
  </si>
  <si>
    <t>caMPRA</t>
  </si>
  <si>
    <t>AC_fetal_brain</t>
  </si>
  <si>
    <t>AC_adult_brain</t>
  </si>
  <si>
    <t>caMPRA_FC</t>
  </si>
  <si>
    <t>caMPRA_up</t>
  </si>
  <si>
    <t>bulk_ChIPSignal</t>
  </si>
  <si>
    <t>NPC_ChIPSignal</t>
  </si>
  <si>
    <t>neuron_ChIPSignal</t>
  </si>
  <si>
    <t>interacting_gene_in_fetal_germinal_zone_Won2016</t>
  </si>
  <si>
    <t>interacting_gene_in_fetal_cortical_plate_Won2016</t>
  </si>
  <si>
    <t>nearest_gene</t>
  </si>
  <si>
    <t>size</t>
  </si>
  <si>
    <t>chr6</t>
  </si>
  <si>
    <t>HARsv2_2514</t>
  </si>
  <si>
    <t>1</t>
  </si>
  <si>
    <t>10.49918294</t>
  </si>
  <si>
    <t>human</t>
  </si>
  <si>
    <t>N/A</t>
  </si>
  <si>
    <t>ASCC3;GRIK2</t>
  </si>
  <si>
    <t>HARsv2_2515</t>
  </si>
  <si>
    <t>3.483726353</t>
  </si>
  <si>
    <t>GRIK2</t>
  </si>
  <si>
    <t>HARsv2_2516</t>
  </si>
  <si>
    <t>0.58757772</t>
  </si>
  <si>
    <t>chimp</t>
  </si>
  <si>
    <t>HARsv2_2517</t>
  </si>
  <si>
    <t>0.699492969</t>
  </si>
  <si>
    <t>GRIK2;NONE</t>
  </si>
  <si>
    <t>HARsv2_2518</t>
  </si>
  <si>
    <t>0</t>
  </si>
  <si>
    <t>4.931005345</t>
  </si>
  <si>
    <t>GRIK2;HACE1</t>
  </si>
  <si>
    <t>HARsv2_2519</t>
  </si>
  <si>
    <t>11400.65326</t>
  </si>
  <si>
    <t>HARsv2_2520</t>
  </si>
  <si>
    <t>4.432205655</t>
  </si>
  <si>
    <t>chr6:101296272-101296546</t>
  </si>
  <si>
    <t>chr6:101518375-101518393</t>
  </si>
  <si>
    <t>chr6:101931326-101931448</t>
  </si>
  <si>
    <t>chr6:102249110-102249492</t>
  </si>
  <si>
    <t>chr6:103398754-103399100</t>
  </si>
  <si>
    <t>chr6:103468078-103468231</t>
  </si>
  <si>
    <t>chr6:103543581-103544084</t>
  </si>
  <si>
    <t>start_hg38</t>
  </si>
  <si>
    <t>end_hg38</t>
  </si>
  <si>
    <t>position_hg38</t>
  </si>
  <si>
    <t>seq_hg38</t>
  </si>
  <si>
    <t>start_chimp</t>
  </si>
  <si>
    <t>end_chimp</t>
  </si>
  <si>
    <t>position_chimp</t>
  </si>
  <si>
    <t>seq_chimp</t>
  </si>
  <si>
    <t>start_bonobo</t>
  </si>
  <si>
    <t xml:space="preserve">end_bonobo </t>
  </si>
  <si>
    <t>position_bonobo</t>
  </si>
  <si>
    <t xml:space="preserve">seq_bonobo </t>
  </si>
  <si>
    <t>chr6:98707511-98707785</t>
  </si>
  <si>
    <t>chr6:98930214-98930232</t>
  </si>
  <si>
    <t>chr6:100949737-100950290</t>
  </si>
  <si>
    <t>chr6:100879832-100879985</t>
  </si>
  <si>
    <t>chr6:100810272-100810618</t>
  </si>
  <si>
    <t>chr6:99665882-99666264</t>
  </si>
  <si>
    <t>chr6:99339995-99340117</t>
  </si>
  <si>
    <t>chr6:105249171-105249724</t>
  </si>
  <si>
    <t>chr6:105178980-105179133</t>
  </si>
  <si>
    <t>chr6:105109390-105109736</t>
  </si>
  <si>
    <t>chr6:103965671-103966053</t>
  </si>
  <si>
    <t>chr6:103646195-103646317</t>
  </si>
  <si>
    <t>chr6:103231580-103231598</t>
  </si>
  <si>
    <t>chr6:103008328-103008602</t>
  </si>
  <si>
    <t>aagggaatgcttccagtttttgcccattcagtatgcaatggcaacaaaagccaaaattgacaaatgggatctaattaaactaaagagcttctgcacagcaaaagaaactaccatccgagtgaacaggcaacctacaaaatgggagagaattttcacaatctacttatctgacaaagggctaatatccagaatctacaatgaactcaaacaaatttacaagaaaaaaacaaacaaccccatcaaaaagtgggcaaaggacatgaacagacacttc</t>
  </si>
  <si>
    <t>ctcccacctcaatctccc</t>
  </si>
  <si>
    <t>GTCAGGGTATTAGTAGTGAAGAAGAAAACACAATCTCAATATAAGCAACTATACCTAGTATCCAACAAAATAAGCTCTCAgctgggtgtggtggcatgtgcctgtagtcccaggtacttgtg</t>
  </si>
  <si>
    <t>CACTGATTACCACAGATATGGGCATGATTCCCAAAGGCGAACAAATTCAGGAGACACAGCTTATAGGCAGGATATGAGTATCATTAGCCAAACTGATAGACTATCAAGATTGTAGATTTTAGGATAGAGAGGCCATACATTCATTTATAACACAGCTAGTGTTGAACAAAATTTATTAAGTGAATATATTGGACCGAATGTTGGCCCTAACCTAAGATAACTTTTCTCATTATGTAGTAGGAACAATGTAAAGTGGTGCTTGCAGAAGCAATGGAATAGTCATGTTTTCTTATTGTCACACATTTCAGATTGAACATAGACAGTCCATAAATCTGAGCACTGGTACTGGAAGCAGGAGGGACAAGGGGATGAGGAATCACTT</t>
  </si>
  <si>
    <t>ccggccttggcctccccaagtgctgggattacagacatgagccactgcacccggccccactgttttgatatttttcaccactagttagtttttcctgttctagagctgaatataaattgaatcaaacagtatgttctgttttgtgtgaagcttctttccctcagcacaatgtttttgagatgtatccatgctattggatatatcaatagttagttattttttattgccaggtattattccattgtatgaatgaatcttggtttgtttatccagttctctgttgacagaatgttggctttctagttttgctctattataaataaagctgctatgatagacaatctag</t>
  </si>
  <si>
    <t>CAGCATAGGCAGAATTTTGTCATCTGATCTATTTTGTTTTGTACTTTTTCAATATGATGACAATAtttacataaaaattgtggatttttttactgctcttgaaaaattataagatctggtaattaattcccacattccctcatgttgacaatt</t>
  </si>
  <si>
    <t>CATCCATTGATTGGTGAAAATGGAGAATTCAGTGGTTAAGTGAAATAAGTAAGTTCATGAAGCACACAAAGTGTTTAATAAACATTTGTTGAAAGTATATTTATAACACAATTTGTTATATTGCCAAATAAAAGTGGGATCCATATATTAGGCACATTTTTTCATCTGGTACAGTGCAGTGCTGATTCCATAGTCAAGCTTCATACATCTAGTGAAGGTAGCATTTTTACCACTGCACTCATTTTTATATTTGAACTATCCTGCATTGACTTAAATAACCAATTTCATTCTGGTCTTAGTTCTAATCATGACACACTTTTTCCAAAGGCTTGAATTTTGAGGACTGCTATTCTAGTCAGTTCCACTAAGCTATCAGGGGGAAAGATTAGCAGACAAACTAAACATATTATTATCATTAGAGTGTATGAAAAAAGGTGTCTACTTTCTTGATTTTTCTTTATGCCATCAATAAAATAATTACCTATTTTTTCATAAATTCACATTTGTACATGGTGAAAATAATTCAAATGCTTCAGAAGACTAAAAAAATATA</t>
  </si>
  <si>
    <t>ATTGTTTCAAGATGTACAGATGAGAGTGAGAAGAGTGACTAAAACATTGAGCTTGTGAAAGAAGGAAGATGAGTGAATTTCTCTTATTGGGCTTCTCTCCAGAAAGAGTCATctggcgagttggcaaagacaaaatcaaacagccatgtgccagatgtgcacggctgttgttgggccatctgcagcttgcttttatgccatatgccacttttacatttggtcggctggggtatcagaggcaaaattcacagggcaattaCTTTTGTATTATTCT</t>
  </si>
  <si>
    <t>TGTTAAACATGTAATCTG</t>
  </si>
  <si>
    <t>ACACTCTAGGAAGCACCCTTAAGGCATTGACTTCTAAAGGAATCTCCATCTTGTTTTTACTAATTTAGCAAGACCTTGCTGTTAACTAATTGTTCTGGAATACTTCCTTCCAGAAAATTATT</t>
  </si>
  <si>
    <t>ATTCAGAGTGTGGTGCAGCTGACCATATTGAATGAGACCTCATTTACTCTCTTTAATTACGGTTTAACTGTAAGTTAAAAGTCATTTTTAAATGGTTGGTCTTATATATTCATATGCTTTTATAATACATTCTAAAAATTCAAATTCATTCTTGATTGAAGTCACTACATAAAGTTCAAATGTTATCTCATGGACACTAATTTTCTCCTCCATAACTAGTTGTGTGAGTCTACATTTCAATTCTAAAGCCTTTTCCTTTTCACTGTAATGTATCTTGAAAGATTTAAATCACACATTCAAAAATAATTGCCATTTTAAATTGAACTCAGAGCAGAACAAACCAATTACTGTAGTTGCATCAGTGTAAAGCATTTTACTCTTC</t>
  </si>
  <si>
    <t>TAATAATATTTGCTTTGCCCATTATTAAACATTGAATTTTACTCATGTACTCCTTTAAAAAATTACTCTACACTCTACCACCTTTGACCTTACAGGAGATTAGGAAATTGAGAAGTTATTGAGTGAGGAGATCCAACAAAATTACAATTACAGAAACCTCTGAGTGCTGCATGTAATTGAATTTATTCACAAGCCAAAAATCAATGCAGCCATCCAGAAACACACCAAATGTGACATTCAGTTTTTTATGCTTTATCAAGCCTAATTGATGTTGGAGGAAATAAATTAGAGAAATAGTTAGTCTTATAAAAGGAGTCCTTAAGGATATACCAAATAACCATTCATA</t>
  </si>
  <si>
    <t>AAATCAATCCCAACTTATCCCTTGTCGAATATCAGCAAGCACAATGTCACAAAACCAATGTGAAGAAATGGAGTATGGATTTTATGCTGACATTTGTAAAGTGTTTGTGTCAAAGTATTTTTCTAATACAGAAAAGGTTAGAGCTTAACAAAT</t>
  </si>
  <si>
    <t>TAATATCCAACCTCATTAAATTTATTCCCTATATCGCACCTACGTTCAATATTACAGATGAGCATACCGTAATTAAATTTATTCCCTATAGAGATATTCTTCAGATGCTGAAAGAAATGTTTCCTTTGCCTTTATTTTCTTAGCTATATCAATTTTGGCATTCAGGGCCATGTTAGGGCTTAGGATATAAATTGTATGCCTGTAAAAATTTCCATTCTGTTAATGTCTTTTATGTGGCAAATTCCTTTTGTTCCTTATTATGGTCTATGAGTGTAATGATTGGGTAATGATATCCAATATTCTGAACCATTTTATGTATATACGCATGCAAATTCAATTTGCCTAATACTTTGCTCTTTAATTTGCATTTTCATAGAACTAGTTGAGTATTATGAGGTAAAATTATATTGACTGATTTCAATATCTTAAAAAGTTAAATCGTCATTATATGGGAAATGTTTTAAGCATTAATTATAAATGAATCATAAAAAAATTCTCAAGGCACACATCTTGAGTTATAATGTGATAATAGCTACATGTACTAAAGATTTAT</t>
  </si>
  <si>
    <t>ATTGTTTCAAGATGTACAGATGCGAGTGAGAAGAGTGAGTAAAACATTGAGCTTGTGAAAGAAGGAAGATGAGTGAATTTCTCTTATTGGGCTTCTCTCCAGAAAGAGTCATctggcgagttggcaaagacaaaatcaaacaaccatgtgccagatgtgcacggctgttgttgggccatctgcagcttgcttttatgccatatgccacttttacatttggtcggctggggtatcagaggcaaaattcatggggcaattGCTTTTGTATTATTCT</t>
  </si>
  <si>
    <t>TTTTAAAGGTGTAATCTG</t>
  </si>
  <si>
    <t>ACACTCTAGGAAGCATCCCTAAGACATTGACTTCTAAAGGAATCTCTATCTTGTTTTTACTAATTTAGCAAGACCTTGCTGTTAACTAATTGTTCTGGAATACTTCCTTCCAGAAAATTATT</t>
  </si>
  <si>
    <t>ATTCAGAGTGTGGTGCAGCTGACCATATTGAATGAGACCTCATTTACTCTCTTTAATTACAGTTTAACTTTAAGTTAAAAGTCATTTTTAAATGGTTGGTCTTATATATTCATATGCTTTTATAATACATTCTAAAAATTCAAATTCATTCTTGATTGAAGTCACTACATAAAGTTCAAGTGTTATCTCATGGACACTAATTTTCTCCTCCATAACTAGTTGTGTGAGTCTACATTTCAATTCTAAAGCCTTTTCCTTTTCACTGTAATGTATCTTGAAAGACTTAAATCACACATTCAAAAATAATTGCCATTTTAAATTGAACTCAGAGCAGAACAAACCAATTACTGTAGTTGCATGAGTGTAAAGCATTTTACTCTTC</t>
  </si>
  <si>
    <t>TAATAATATTTGCTTTGCCCATTATTAAACATTGAATTTTACTCATGTACTCCTTTAAAAAATTACTCTACACTCTACCACCTTTGACCTTACAGGAGATCAGGAAATTGAGAAGTTATTGAGTGAGGAGATCCAACAAAATTACAATTACAGAAACCTCTGAGTGCTGCATGTAATTGAATTTATTCACAAGCCAAAAATCAATGCAGCCATCCAGAAACACACCAAATGTGACATTCAGTTTTTTATGCTTTATCAAAGCTAATTGATGTTGGAGGAAATAAATTAGAGAAATAGTTAGTGTTATAAAAGGAGTCCTTAAGGATATACCAAATAACCATTCATA</t>
  </si>
  <si>
    <t>AAATCAATCCCAACTTATCCCTTGTCGAATATCAGCAAGCACAATGTCACAAAACCAATGTGAAGAAATGGAGTATGGATTTCCTGGTGACATTTGTAAAGTGTTTGTGTCAAAGTATTTTTCTAATACAGAAAAGGTTAGAGCTTAACAAAT</t>
  </si>
  <si>
    <t>TAATATCCAACCTCGTTAAATTTACTCCCTATAGAGATATTCTTCAGATGCTGAAAGAAATGTTTCCTTTGCCTTTATTTTCTTACCTATATCAATTTTGGCATTCAGGGCCATGTTAGGGCTTAGGATATAAATTGTATGTCTGTAAAAATTTCCATTCTGTTAATGTCTTTTATGTGGCAAATTACTCTTGTTCCTTATTATGGTCTATGAGTGTAATGATTGGGTAATGATATCCAATATTCTGAATCATTTTGTGTATATACACCATATGCATGCAAATTCAATTTGCCTCATACTTTGCTCTTTAATTTGCATTTTCATAGAACTAGTTGAGTATTATGAGGTAAAATTATATTGACTGATTTCAATATCTTAAAAAGTTAAATCGTCATTATATGGGAAATGTTTTAAGCATTAATTATAAATGAATCATAAAAAAATTCTCAAGGCACACATCTTGAGTTATAATGTGATAATAGCTACATGTACTAAAGATTTAT</t>
  </si>
  <si>
    <t>HAR_size</t>
  </si>
  <si>
    <t>nucleotide_differences_count</t>
  </si>
  <si>
    <t>HAR_ID_Griskis</t>
  </si>
  <si>
    <t>HAR15</t>
  </si>
  <si>
    <t>HAR16</t>
  </si>
  <si>
    <t>HAR17</t>
  </si>
  <si>
    <t>HAR18</t>
  </si>
  <si>
    <t>HAR19</t>
  </si>
  <si>
    <t>HAR20</t>
  </si>
  <si>
    <t>HAR14</t>
  </si>
  <si>
    <t>HAR_ID_Shadi</t>
  </si>
  <si>
    <t>start_hg38_flanking</t>
  </si>
  <si>
    <t>end_hg38_flanking</t>
  </si>
  <si>
    <t>percentage of flanking regulatory sequence to add (25% of size on each side)</t>
  </si>
  <si>
    <t>seq_hg38_flanking_restrictionsites</t>
  </si>
  <si>
    <t>CAGTTGTCGACACTATTTACTGTCATATTGAACCAGAAAAATATATATATTTTTGTTTTAGAATGGCTGAGAATCTTATAATTGTTTCAAGATGTACAGATGCGAGTGAGAAGAGTGAGTAAAACATTGAGCTTGTGAAAGAAGGAAGATGAGTGAATTTCTCTTATTGGGCTTCTCTCCAGAAAGAGTCATctggcgagttggcaaagacaaaatcaaacaaccatgtgccagatgtgcacggctgttgttgggccatctgcagcttgcttttatgccatatgccacttttacatttggtcggctggggtatcagaggcaaaattcatggggcaattGCTTTTGTATTATTCTTGTAAATTTAATCAGAAAAAAATTAATCGATAACCAGCTTTGCTAGGGAATGAATACAGAATACTTGATTACGTACAGTT</t>
  </si>
  <si>
    <t>CAGTTGTCGACTCTTTTTTTAAAGGTGTAATCTGTCAGCTACGTACAGTT</t>
  </si>
  <si>
    <t>CAGTTGTCGACTTCATTTTTCATTTAACAGCCACACATACAAACACTCTAGGAAGCATCCCTAAGACATTGACTTCTAAAGGAATCTCTATCTTGTTTTTACTAATTTAGCAAGACCTTGCTGTTAACTAATTGTTCTGGAATACTTCCTTCCAGAAAATTATTATAAAAAACGATACAGTTTTGTTACTACTAGTACGTACAGTT</t>
  </si>
  <si>
    <t>CAGTTGTCGACTTTAACCTAGGTAGTCTTACCTGCAATATAAAATGATACAGTTGCAAAAACATGAATTTAAAAACACTTGGAACAGACTTAGATAGACATTTTTGTATTCAGAGTGTGGTGCAGCTGACCATATTGAATGAGACCTCATTTACTCTCTTTAATTACAGTTTAACTTTAAGTTAAAAGTCATTTTTAAATGGTTGGTCTTATATATTCATATGCTTTTATAATACATTCTAAAAATTCAAATTCATTCTTGATTGAAGTCACTACATAAAGTTCAAGTGTTATCTCATGGACACTAATTTTCTCCTCCATAACTAGTTGTGTGAGTCTACATTTCAATTCTAAAGCCTTTTCCTTTTCACTGTAATGTATCTTGAAAGACTTAAATCACACATTCAAAAATAATTGCCATTTTAAATTGAACTCAGAGCAGAACAAACCAATTACTGTAGTTGCATGAGTGTAAAGCATTTTACTCTTCTATCAGCTGTAGAAGTGTGCATACTTCCTctatcacaattattgttacattactattgcatttgtattCACCTCCTGAAGCAGACTAAAAAGCTTCTACGTACAGTT</t>
  </si>
  <si>
    <t>CAGTTGTCGACAGGGTTTCAGGTACTACAGAGTCGTGGAACTTGAACAGATGGTACTTTGCAATTAATATGAATTTTAAAAGCCAAATGCTGTGCGCATAATAATATTTGCTTTGCCCATTATTAAACATTGAATTTTACTCATGTACTCCTTTAAAAAATTACTCTACACTCTACCACCTTTGACCTTACAGGAGATCAGGAAATTGAGAAGTTATTGAGTGAGGAGATCCAACAAAATTACAATTACAGAAACCTCTGAGTGCTGCATGTAATTGAATTTATTCACAAGCCAAAAATCAATGCAGCCATCCAGAAACACACCAAATGTGACATTCAGTTTTTTATGCTTTATCAAAGCTAATTGATGTTGGAGGAAATAAATTAGAGAAATAGTTAGTGTTATAAAAGGAGTCCTTAAGGATATACCAAATAACCATTCATAAGAGCTAAGGGTAATTCATATTTTTGAACGACCATTTGATAGTGGCAACTGAGATTAACTCTTTTTCCTTCTTAAACTCCAGCCCTTTACGTACAGTT</t>
  </si>
  <si>
    <t>CAGTTGTCGACAATTTCCCATAATACAACAGAAAAGAGCAGTGGCAGAAGAAATCAATCCCAACTTATCCCTTGTCGAATATCAGCAAGCACAATGTCACAAAACCAATGTGAAGAAATGGAGTATGGATTTCCTGGTGACATTTGTAAAGTGTTTGTGTCAAAGTATTTTTCTAATACAGAAAAGGTTAGAGCTTAACAAATTAAAGCACATGTTTCTTTTAAACCAGTATGTTTGTCATTTACGTACAGTT</t>
  </si>
  <si>
    <t>CAGTTGTCGACagtaaatccacaattcaaacctcagctatctaatttctaaaatgtgttcttaacttctGAATTACTTGGTAAGATATCCCAATGTTTAAGAACGAAAAAAAAATAGTACTTTTGAAGAAATCTAGATAATATCCAACCTCGTTAAATTTACTCCCTATAGAGATATTCTTCAGATGCTGAAAGAAATGTTTCCTTTGCCTTTATTTTCTTACCTATATCAATTTTGGCATTCAGGGCCATGTTAGGGCTTAGGATATAAATTGTATGTCTGTAAAAATTTCCATTCTGTTAATGTCTTTTATGTGGCAAATTACTCTTGTTCCTTATTATGGTCTATGAGTGTAATGATTGGGTAATGATATCCAATATTCTGAATCATTTTGTGTATATACACCATATGCATGCAAATTCAATTTGCCTCATACTTTGCTCTTTAATTTGCATTTTCATAGAACTAGTTGAGTATTATGAGGTAAAATTATATTGACTGATTTCAATATCTTAAAAAGTTAAATCGTCATTATATGGGAAATGTTTTAAGCATTAATTATAAATGAATCATAAAAAAATTCTCAAGGCACACATCTTGAGTTATAATGTGATAATAGCTACATGTACTAAAGATTTATATTAGAGTTGCAGTACATAACCCATGCTTTGATTAAAAAATTAAACAGTGATATCAAAAGGAAATAATTCATTTTTTAACTGGAAATACCAATGTAAATATATTAATGTAATTCTAAGCCAGTACATACGTACA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</si>
</sst>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workbookViewId="0">
      <selection activeCell="D12" sqref="D12"/>
    </sheetView>
  </sheetViews>
  <sheetFormatPr defaultRowHeight="14.4" x14ac:dyDescent="0.3"/>
  <sheetData>
    <row r="1" spans="1:1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16</v>
      </c>
      <c r="B2">
        <v>101296272</v>
      </c>
      <c r="C2">
        <v>101296546</v>
      </c>
      <c r="D2" t="s">
        <v>17</v>
      </c>
      <c r="E2" t="s">
        <v>18</v>
      </c>
      <c r="F2">
        <v>1</v>
      </c>
      <c r="G2">
        <v>1</v>
      </c>
      <c r="H2" t="s">
        <v>19</v>
      </c>
      <c r="I2" t="s">
        <v>20</v>
      </c>
      <c r="J2">
        <v>0</v>
      </c>
      <c r="K2">
        <v>0</v>
      </c>
      <c r="L2">
        <v>0</v>
      </c>
      <c r="M2" t="s">
        <v>21</v>
      </c>
      <c r="N2" t="s">
        <v>21</v>
      </c>
      <c r="O2" t="s">
        <v>22</v>
      </c>
      <c r="P2">
        <v>274</v>
      </c>
    </row>
    <row r="3" spans="1:16" x14ac:dyDescent="0.3">
      <c r="A3" t="s">
        <v>16</v>
      </c>
      <c r="B3">
        <v>101518375</v>
      </c>
      <c r="C3">
        <v>101518393</v>
      </c>
      <c r="D3" t="s">
        <v>23</v>
      </c>
      <c r="E3" t="s">
        <v>18</v>
      </c>
      <c r="F3">
        <v>0</v>
      </c>
      <c r="G3">
        <v>0</v>
      </c>
      <c r="H3" t="s">
        <v>24</v>
      </c>
      <c r="I3" t="s">
        <v>20</v>
      </c>
      <c r="J3">
        <v>0</v>
      </c>
      <c r="K3">
        <v>0</v>
      </c>
      <c r="L3">
        <v>0</v>
      </c>
      <c r="M3" t="s">
        <v>21</v>
      </c>
      <c r="N3" t="s">
        <v>21</v>
      </c>
      <c r="O3" t="s">
        <v>25</v>
      </c>
      <c r="P3">
        <v>18</v>
      </c>
    </row>
    <row r="4" spans="1:16" x14ac:dyDescent="0.3">
      <c r="A4" t="s">
        <v>16</v>
      </c>
      <c r="B4">
        <v>101931326</v>
      </c>
      <c r="C4">
        <v>101931448</v>
      </c>
      <c r="D4" t="s">
        <v>26</v>
      </c>
      <c r="E4" t="s">
        <v>18</v>
      </c>
      <c r="F4">
        <v>0</v>
      </c>
      <c r="G4">
        <v>1</v>
      </c>
      <c r="H4" t="s">
        <v>27</v>
      </c>
      <c r="I4" t="s">
        <v>28</v>
      </c>
      <c r="J4">
        <v>0</v>
      </c>
      <c r="K4">
        <v>0</v>
      </c>
      <c r="L4">
        <v>0</v>
      </c>
      <c r="M4" t="s">
        <v>21</v>
      </c>
      <c r="N4" t="s">
        <v>21</v>
      </c>
      <c r="O4" t="s">
        <v>25</v>
      </c>
      <c r="P4">
        <v>122</v>
      </c>
    </row>
    <row r="5" spans="1:16" x14ac:dyDescent="0.3">
      <c r="A5" t="s">
        <v>16</v>
      </c>
      <c r="B5">
        <v>102249110</v>
      </c>
      <c r="C5">
        <v>102249492</v>
      </c>
      <c r="D5" t="s">
        <v>29</v>
      </c>
      <c r="E5" t="s">
        <v>18</v>
      </c>
      <c r="F5">
        <v>1</v>
      </c>
      <c r="G5">
        <v>0</v>
      </c>
      <c r="H5" t="s">
        <v>30</v>
      </c>
      <c r="I5" t="s">
        <v>28</v>
      </c>
      <c r="J5">
        <v>0</v>
      </c>
      <c r="K5">
        <v>0</v>
      </c>
      <c r="L5">
        <v>0</v>
      </c>
      <c r="M5" t="s">
        <v>21</v>
      </c>
      <c r="N5" t="s">
        <v>21</v>
      </c>
      <c r="O5" t="s">
        <v>31</v>
      </c>
      <c r="P5">
        <v>382</v>
      </c>
    </row>
    <row r="6" spans="1:16" x14ac:dyDescent="0.3">
      <c r="A6" t="s">
        <v>16</v>
      </c>
      <c r="B6">
        <v>103398754</v>
      </c>
      <c r="C6">
        <v>103399100</v>
      </c>
      <c r="D6" t="s">
        <v>32</v>
      </c>
      <c r="E6" t="s">
        <v>33</v>
      </c>
      <c r="F6">
        <v>1</v>
      </c>
      <c r="G6">
        <v>0</v>
      </c>
      <c r="H6" t="s">
        <v>34</v>
      </c>
      <c r="I6" t="s">
        <v>21</v>
      </c>
      <c r="J6">
        <v>0</v>
      </c>
      <c r="K6">
        <v>0</v>
      </c>
      <c r="L6">
        <v>0</v>
      </c>
      <c r="M6" t="s">
        <v>21</v>
      </c>
      <c r="N6" t="s">
        <v>21</v>
      </c>
      <c r="O6" t="s">
        <v>35</v>
      </c>
      <c r="P6">
        <v>346</v>
      </c>
    </row>
    <row r="7" spans="1:16" x14ac:dyDescent="0.3">
      <c r="A7" t="s">
        <v>16</v>
      </c>
      <c r="B7">
        <v>103468078</v>
      </c>
      <c r="C7">
        <v>103468231</v>
      </c>
      <c r="D7" t="s">
        <v>36</v>
      </c>
      <c r="E7" t="s">
        <v>18</v>
      </c>
      <c r="F7">
        <v>1</v>
      </c>
      <c r="G7">
        <v>0</v>
      </c>
      <c r="H7" t="s">
        <v>37</v>
      </c>
      <c r="I7" t="s">
        <v>20</v>
      </c>
      <c r="J7">
        <v>0</v>
      </c>
      <c r="K7">
        <v>0</v>
      </c>
      <c r="L7">
        <v>0</v>
      </c>
      <c r="M7" t="s">
        <v>21</v>
      </c>
      <c r="N7" t="s">
        <v>21</v>
      </c>
      <c r="O7" t="s">
        <v>35</v>
      </c>
      <c r="P7">
        <v>153</v>
      </c>
    </row>
    <row r="8" spans="1:16" x14ac:dyDescent="0.3">
      <c r="A8" t="s">
        <v>16</v>
      </c>
      <c r="B8">
        <v>103543581</v>
      </c>
      <c r="C8">
        <v>103544084</v>
      </c>
      <c r="D8" t="s">
        <v>38</v>
      </c>
      <c r="E8" t="s">
        <v>33</v>
      </c>
      <c r="F8">
        <v>0</v>
      </c>
      <c r="G8">
        <v>0</v>
      </c>
      <c r="H8" t="s">
        <v>39</v>
      </c>
      <c r="I8" t="s">
        <v>21</v>
      </c>
      <c r="J8">
        <v>0</v>
      </c>
      <c r="K8">
        <v>0</v>
      </c>
      <c r="L8">
        <v>0</v>
      </c>
      <c r="M8" t="s">
        <v>21</v>
      </c>
      <c r="N8" t="s">
        <v>21</v>
      </c>
      <c r="O8" t="s">
        <v>35</v>
      </c>
      <c r="P8">
        <v>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9A6B-EADD-44D0-894E-E66A2B17D940}">
  <dimension ref="A1:U11"/>
  <sheetViews>
    <sheetView tabSelected="1" zoomScale="90" zoomScaleNormal="90" workbookViewId="0">
      <selection activeCell="F13" sqref="F13"/>
    </sheetView>
  </sheetViews>
  <sheetFormatPr defaultRowHeight="14.4" x14ac:dyDescent="0.3"/>
  <cols>
    <col min="2" max="2" width="12.109375" bestFit="1" customWidth="1"/>
    <col min="3" max="3" width="4.5546875" bestFit="1" customWidth="1"/>
    <col min="4" max="5" width="10" bestFit="1" customWidth="1"/>
    <col min="6" max="6" width="24.109375" bestFit="1" customWidth="1"/>
    <col min="7" max="7" width="9" bestFit="1" customWidth="1"/>
    <col min="8" max="9" width="10" bestFit="1" customWidth="1"/>
    <col min="10" max="10" width="24.109375" bestFit="1" customWidth="1"/>
    <col min="11" max="11" width="10.109375" bestFit="1" customWidth="1"/>
    <col min="12" max="13" width="10" bestFit="1" customWidth="1"/>
    <col min="14" max="14" width="24.109375" bestFit="1" customWidth="1"/>
    <col min="15" max="15" width="12" bestFit="1" customWidth="1"/>
    <col min="16" max="16" width="9" bestFit="1" customWidth="1"/>
    <col min="17" max="17" width="26.5546875" bestFit="1" customWidth="1"/>
  </cols>
  <sheetData>
    <row r="1" spans="1:21" s="1" customFormat="1" x14ac:dyDescent="0.3">
      <c r="A1" s="3" t="s">
        <v>104</v>
      </c>
      <c r="B1" s="3" t="s">
        <v>96</v>
      </c>
      <c r="C1" s="3" t="s">
        <v>0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  <c r="P1" s="3" t="s">
        <v>94</v>
      </c>
      <c r="Q1" s="3" t="s">
        <v>95</v>
      </c>
      <c r="R1" s="1" t="s">
        <v>107</v>
      </c>
      <c r="S1" s="1" t="s">
        <v>105</v>
      </c>
      <c r="T1" s="1" t="s">
        <v>106</v>
      </c>
      <c r="U1" s="3" t="s">
        <v>108</v>
      </c>
    </row>
    <row r="2" spans="1:21" x14ac:dyDescent="0.3">
      <c r="A2" s="4" t="s">
        <v>103</v>
      </c>
      <c r="B2" s="4" t="s">
        <v>17</v>
      </c>
      <c r="C2" s="4" t="s">
        <v>16</v>
      </c>
      <c r="D2" s="4">
        <v>101296272</v>
      </c>
      <c r="E2" s="4">
        <v>101296546</v>
      </c>
      <c r="F2" s="2" t="s">
        <v>40</v>
      </c>
      <c r="G2" s="4" t="s">
        <v>87</v>
      </c>
      <c r="H2" s="4">
        <v>101296272</v>
      </c>
      <c r="I2" s="4">
        <v>101296546</v>
      </c>
      <c r="J2" s="4" t="s">
        <v>59</v>
      </c>
      <c r="K2" s="4" t="s">
        <v>73</v>
      </c>
      <c r="L2" s="4">
        <v>103008328</v>
      </c>
      <c r="M2" s="4">
        <v>103008602</v>
      </c>
      <c r="N2" s="4" t="s">
        <v>72</v>
      </c>
      <c r="O2" s="4" t="s">
        <v>80</v>
      </c>
      <c r="P2" s="4">
        <f>LEN(G2)+1</f>
        <v>275</v>
      </c>
      <c r="Q2" s="4">
        <v>6</v>
      </c>
      <c r="R2">
        <v>69</v>
      </c>
      <c r="S2">
        <v>101296203</v>
      </c>
      <c r="T2">
        <v>101296615</v>
      </c>
      <c r="U2" t="s">
        <v>109</v>
      </c>
    </row>
    <row r="3" spans="1:21" x14ac:dyDescent="0.3">
      <c r="A3" s="4" t="s">
        <v>97</v>
      </c>
      <c r="B3" s="4" t="s">
        <v>23</v>
      </c>
      <c r="C3" s="4" t="s">
        <v>16</v>
      </c>
      <c r="D3" s="4">
        <v>101518375</v>
      </c>
      <c r="E3" s="4">
        <v>101518393</v>
      </c>
      <c r="F3" s="2" t="s">
        <v>41</v>
      </c>
      <c r="G3" s="4" t="s">
        <v>88</v>
      </c>
      <c r="H3" s="4">
        <v>101518375</v>
      </c>
      <c r="I3" s="4">
        <v>101518393</v>
      </c>
      <c r="J3" s="4" t="s">
        <v>60</v>
      </c>
      <c r="K3" s="4" t="s">
        <v>74</v>
      </c>
      <c r="L3" s="4">
        <v>103231580</v>
      </c>
      <c r="M3" s="4">
        <v>103231598</v>
      </c>
      <c r="N3" s="4" t="s">
        <v>71</v>
      </c>
      <c r="O3" s="4" t="s">
        <v>81</v>
      </c>
      <c r="P3" s="4">
        <f t="shared" ref="P3:P8" si="0">LEN(G3)+1</f>
        <v>19</v>
      </c>
      <c r="Q3" s="4">
        <v>3</v>
      </c>
      <c r="R3">
        <v>5</v>
      </c>
      <c r="S3">
        <v>101518370</v>
      </c>
      <c r="T3">
        <v>101518398</v>
      </c>
      <c r="U3" t="s">
        <v>110</v>
      </c>
    </row>
    <row r="4" spans="1:21" x14ac:dyDescent="0.3">
      <c r="A4" s="4" t="s">
        <v>98</v>
      </c>
      <c r="B4" s="4" t="s">
        <v>26</v>
      </c>
      <c r="C4" s="4" t="s">
        <v>16</v>
      </c>
      <c r="D4" s="4">
        <v>101931326</v>
      </c>
      <c r="E4" s="4">
        <v>101931448</v>
      </c>
      <c r="F4" s="2" t="s">
        <v>42</v>
      </c>
      <c r="G4" s="4" t="s">
        <v>89</v>
      </c>
      <c r="H4" s="4">
        <v>101931326</v>
      </c>
      <c r="I4" s="4">
        <v>101931448</v>
      </c>
      <c r="J4" s="4" t="s">
        <v>65</v>
      </c>
      <c r="K4" s="4" t="s">
        <v>75</v>
      </c>
      <c r="L4" s="4">
        <v>103646195</v>
      </c>
      <c r="M4" s="4">
        <v>103646317</v>
      </c>
      <c r="N4" s="4" t="s">
        <v>70</v>
      </c>
      <c r="O4" s="4" t="s">
        <v>82</v>
      </c>
      <c r="P4" s="4">
        <f t="shared" si="0"/>
        <v>123</v>
      </c>
      <c r="Q4" s="4">
        <v>4</v>
      </c>
      <c r="R4">
        <v>31</v>
      </c>
      <c r="S4">
        <v>101931295</v>
      </c>
      <c r="T4">
        <v>101931479</v>
      </c>
      <c r="U4" t="s">
        <v>111</v>
      </c>
    </row>
    <row r="5" spans="1:21" x14ac:dyDescent="0.3">
      <c r="A5" s="4" t="s">
        <v>99</v>
      </c>
      <c r="B5" s="4" t="s">
        <v>29</v>
      </c>
      <c r="C5" s="4" t="s">
        <v>16</v>
      </c>
      <c r="D5" s="4">
        <v>102249110</v>
      </c>
      <c r="E5" s="4">
        <v>102249492</v>
      </c>
      <c r="F5" s="2" t="s">
        <v>43</v>
      </c>
      <c r="G5" s="4" t="s">
        <v>90</v>
      </c>
      <c r="H5" s="4">
        <v>102249110</v>
      </c>
      <c r="I5" s="4">
        <v>102249492</v>
      </c>
      <c r="J5" s="4" t="s">
        <v>64</v>
      </c>
      <c r="K5" s="4" t="s">
        <v>76</v>
      </c>
      <c r="L5" s="4">
        <v>103965671</v>
      </c>
      <c r="M5" s="4">
        <v>103966053</v>
      </c>
      <c r="N5" s="4" t="s">
        <v>69</v>
      </c>
      <c r="O5" s="4" t="s">
        <v>83</v>
      </c>
      <c r="P5" s="4">
        <f t="shared" si="0"/>
        <v>383</v>
      </c>
      <c r="Q5" s="4">
        <v>5</v>
      </c>
      <c r="R5">
        <v>96</v>
      </c>
      <c r="S5">
        <v>102249014</v>
      </c>
      <c r="T5">
        <v>102249588</v>
      </c>
      <c r="U5" t="s">
        <v>112</v>
      </c>
    </row>
    <row r="6" spans="1:21" x14ac:dyDescent="0.3">
      <c r="A6" s="4" t="s">
        <v>100</v>
      </c>
      <c r="B6" s="4" t="s">
        <v>32</v>
      </c>
      <c r="C6" s="4" t="s">
        <v>16</v>
      </c>
      <c r="D6" s="4">
        <v>103398754</v>
      </c>
      <c r="E6" s="4">
        <v>103399100</v>
      </c>
      <c r="F6" s="2" t="s">
        <v>44</v>
      </c>
      <c r="G6" s="4" t="s">
        <v>91</v>
      </c>
      <c r="H6" s="4">
        <v>103398754</v>
      </c>
      <c r="I6" s="4">
        <v>103399100</v>
      </c>
      <c r="J6" s="4" t="s">
        <v>63</v>
      </c>
      <c r="K6" s="4" t="s">
        <v>77</v>
      </c>
      <c r="L6" s="4">
        <v>105109390</v>
      </c>
      <c r="M6" s="4">
        <v>105109736</v>
      </c>
      <c r="N6" s="4" t="s">
        <v>68</v>
      </c>
      <c r="O6" s="4" t="s">
        <v>84</v>
      </c>
      <c r="P6" s="4">
        <f t="shared" si="0"/>
        <v>347</v>
      </c>
      <c r="Q6" s="4">
        <v>4</v>
      </c>
      <c r="R6">
        <v>87</v>
      </c>
      <c r="S6">
        <v>103398667</v>
      </c>
      <c r="T6">
        <v>103399187</v>
      </c>
      <c r="U6" t="s">
        <v>113</v>
      </c>
    </row>
    <row r="7" spans="1:21" x14ac:dyDescent="0.3">
      <c r="A7" s="4" t="s">
        <v>101</v>
      </c>
      <c r="B7" s="4" t="s">
        <v>36</v>
      </c>
      <c r="C7" s="4" t="s">
        <v>16</v>
      </c>
      <c r="D7" s="4">
        <v>103468078</v>
      </c>
      <c r="E7" s="4">
        <v>103468231</v>
      </c>
      <c r="F7" s="2" t="s">
        <v>45</v>
      </c>
      <c r="G7" s="4" t="s">
        <v>92</v>
      </c>
      <c r="H7" s="4">
        <v>103468078</v>
      </c>
      <c r="I7" s="4">
        <v>103468231</v>
      </c>
      <c r="J7" s="4" t="s">
        <v>62</v>
      </c>
      <c r="K7" s="4" t="s">
        <v>78</v>
      </c>
      <c r="L7" s="4">
        <v>105178980</v>
      </c>
      <c r="M7" s="4">
        <v>105179133</v>
      </c>
      <c r="N7" s="4" t="s">
        <v>67</v>
      </c>
      <c r="O7" s="4" t="s">
        <v>85</v>
      </c>
      <c r="P7" s="4">
        <f t="shared" si="0"/>
        <v>154</v>
      </c>
      <c r="Q7" s="4">
        <v>3</v>
      </c>
      <c r="R7">
        <v>39</v>
      </c>
      <c r="S7">
        <v>103468039</v>
      </c>
      <c r="T7">
        <v>103468270</v>
      </c>
      <c r="U7" t="s">
        <v>114</v>
      </c>
    </row>
    <row r="8" spans="1:21" x14ac:dyDescent="0.3">
      <c r="A8" s="4" t="s">
        <v>102</v>
      </c>
      <c r="B8" s="4" t="s">
        <v>38</v>
      </c>
      <c r="C8" s="4" t="s">
        <v>16</v>
      </c>
      <c r="D8" s="4">
        <v>103543581</v>
      </c>
      <c r="E8" s="4">
        <v>103544084</v>
      </c>
      <c r="F8" s="2" t="s">
        <v>46</v>
      </c>
      <c r="G8" s="4" t="s">
        <v>93</v>
      </c>
      <c r="H8" s="4">
        <v>103543581</v>
      </c>
      <c r="I8" s="4">
        <v>103544084</v>
      </c>
      <c r="J8" s="4" t="s">
        <v>61</v>
      </c>
      <c r="K8" s="4" t="s">
        <v>79</v>
      </c>
      <c r="L8" s="4">
        <v>105249171</v>
      </c>
      <c r="M8" s="4">
        <v>105249724</v>
      </c>
      <c r="N8" s="4" t="s">
        <v>66</v>
      </c>
      <c r="O8" s="4" t="s">
        <v>86</v>
      </c>
      <c r="P8" s="4">
        <f t="shared" si="0"/>
        <v>504</v>
      </c>
      <c r="Q8" s="4">
        <v>16</v>
      </c>
      <c r="R8">
        <v>126</v>
      </c>
      <c r="S8">
        <v>103543455</v>
      </c>
      <c r="T8">
        <v>103544210</v>
      </c>
      <c r="U8" t="s">
        <v>115</v>
      </c>
    </row>
    <row r="9" spans="1:21" x14ac:dyDescent="0.3">
      <c r="Q9">
        <f>SUM(Q2:Q8)</f>
        <v>41</v>
      </c>
    </row>
    <row r="10" spans="1:21" x14ac:dyDescent="0.3">
      <c r="E10" s="4"/>
    </row>
    <row r="11" spans="1:21" x14ac:dyDescent="0.3">
      <c r="D11" s="4"/>
    </row>
  </sheetData>
  <sortState xmlns:xlrd2="http://schemas.microsoft.com/office/spreadsheetml/2017/richdata2" ref="B1:Q8">
    <sortCondition ref="C1:C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Girskis_3100_grik2</vt:lpstr>
      <vt:lpstr>GRIK2HARs_info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Shadi Shahatit</cp:lastModifiedBy>
  <dcterms:created xsi:type="dcterms:W3CDTF">2024-04-18T14:14:00Z</dcterms:created>
  <dcterms:modified xsi:type="dcterms:W3CDTF">2024-10-03T09:23:06Z</dcterms:modified>
</cp:coreProperties>
</file>