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8595" windowHeight="11565"/>
  </bookViews>
  <sheets>
    <sheet name="cart_nofan" sheetId="1" r:id="rId1"/>
  </sheets>
  <calcPr calcId="0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4" i="1"/>
  <c r="F5" i="1"/>
  <c r="F6" i="1"/>
  <c r="F7" i="1"/>
  <c r="F8" i="1"/>
  <c r="F9" i="1"/>
  <c r="F10" i="1"/>
  <c r="F11" i="1"/>
  <c r="F12" i="1"/>
  <c r="F13" i="1"/>
  <c r="F14" i="1"/>
  <c r="F15" i="1"/>
  <c r="F4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4" i="1"/>
  <c r="D5" i="1"/>
  <c r="D6" i="1"/>
  <c r="D7" i="1"/>
  <c r="D8" i="1"/>
  <c r="D9" i="1"/>
  <c r="D10" i="1"/>
  <c r="D11" i="1"/>
  <c r="D12" i="1"/>
  <c r="D13" i="1"/>
  <c r="D14" i="1"/>
  <c r="D15" i="1"/>
  <c r="D4" i="1"/>
  <c r="C5" i="1"/>
  <c r="C6" i="1"/>
  <c r="C7" i="1"/>
  <c r="C8" i="1"/>
  <c r="C9" i="1"/>
  <c r="C10" i="1"/>
  <c r="C11" i="1"/>
  <c r="C12" i="1"/>
  <c r="C13" i="1"/>
  <c r="C14" i="1"/>
  <c r="C15" i="1"/>
  <c r="C4" i="1"/>
</calcChain>
</file>

<file path=xl/sharedStrings.xml><?xml version="1.0" encoding="utf-8"?>
<sst xmlns="http://schemas.openxmlformats.org/spreadsheetml/2006/main" count="8" uniqueCount="8">
  <si>
    <t>Position, Run #1</t>
  </si>
  <si>
    <t>Time ( s )</t>
  </si>
  <si>
    <t>Position ( m )</t>
  </si>
  <si>
    <t>Average Velocity (m/s)</t>
  </si>
  <si>
    <t>Mass of Cart (kg)</t>
  </si>
  <si>
    <t>Momentum (N/m*s)</t>
  </si>
  <si>
    <t>Net Force (N)</t>
  </si>
  <si>
    <t>Change in Momentum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</si>
</sst>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 vs.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cart_nofan!$A$3:$A$15</c:f>
              <c:numCache>
                <c:formatCode>General</c:formatCode>
                <c:ptCount val="13"/>
                <c:pt idx="0">
                  <c:v>3.0000000000000001E-3</c:v>
                </c:pt>
                <c:pt idx="1">
                  <c:v>0.50290000000000001</c:v>
                </c:pt>
                <c:pt idx="2">
                  <c:v>1.0025999999999999</c:v>
                </c:pt>
                <c:pt idx="3">
                  <c:v>1.5023</c:v>
                </c:pt>
                <c:pt idx="4">
                  <c:v>2.0021</c:v>
                </c:pt>
                <c:pt idx="5">
                  <c:v>2.5019</c:v>
                </c:pt>
                <c:pt idx="6">
                  <c:v>3.0017</c:v>
                </c:pt>
                <c:pt idx="7">
                  <c:v>3.5015999999999998</c:v>
                </c:pt>
                <c:pt idx="8">
                  <c:v>4.0015000000000001</c:v>
                </c:pt>
                <c:pt idx="9">
                  <c:v>4.5015000000000001</c:v>
                </c:pt>
                <c:pt idx="10">
                  <c:v>5.0014000000000003</c:v>
                </c:pt>
                <c:pt idx="11">
                  <c:v>5.5014000000000003</c:v>
                </c:pt>
                <c:pt idx="12">
                  <c:v>6.0014000000000003</c:v>
                </c:pt>
              </c:numCache>
            </c:numRef>
          </c:xVal>
          <c:yVal>
            <c:numRef>
              <c:f>cart_nofan!$B$3:$B$15</c:f>
              <c:numCache>
                <c:formatCode>General</c:formatCode>
                <c:ptCount val="13"/>
                <c:pt idx="0">
                  <c:v>1.0369999999999999</c:v>
                </c:pt>
                <c:pt idx="1">
                  <c:v>1</c:v>
                </c:pt>
                <c:pt idx="2">
                  <c:v>0.88800000000000001</c:v>
                </c:pt>
                <c:pt idx="3">
                  <c:v>0.79100000000000004</c:v>
                </c:pt>
                <c:pt idx="4">
                  <c:v>0.70699999999999996</c:v>
                </c:pt>
                <c:pt idx="5">
                  <c:v>0.64100000000000001</c:v>
                </c:pt>
                <c:pt idx="6">
                  <c:v>0.58099999999999996</c:v>
                </c:pt>
                <c:pt idx="7">
                  <c:v>0.53900000000000003</c:v>
                </c:pt>
                <c:pt idx="8">
                  <c:v>0.51300000000000001</c:v>
                </c:pt>
                <c:pt idx="9">
                  <c:v>0.5</c:v>
                </c:pt>
                <c:pt idx="10">
                  <c:v>0.498</c:v>
                </c:pt>
                <c:pt idx="11">
                  <c:v>0.498</c:v>
                </c:pt>
                <c:pt idx="12">
                  <c:v>0.498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84896"/>
        <c:axId val="56546432"/>
      </c:scatterChart>
      <c:valAx>
        <c:axId val="6318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6546432"/>
        <c:crosses val="autoZero"/>
        <c:crossBetween val="midCat"/>
      </c:valAx>
      <c:valAx>
        <c:axId val="56546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3184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Momentum vs.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cart_nofan!$A$4:$A$15</c:f>
              <c:numCache>
                <c:formatCode>General</c:formatCode>
                <c:ptCount val="12"/>
                <c:pt idx="0">
                  <c:v>0.50290000000000001</c:v>
                </c:pt>
                <c:pt idx="1">
                  <c:v>1.0025999999999999</c:v>
                </c:pt>
                <c:pt idx="2">
                  <c:v>1.5023</c:v>
                </c:pt>
                <c:pt idx="3">
                  <c:v>2.0021</c:v>
                </c:pt>
                <c:pt idx="4">
                  <c:v>2.5019</c:v>
                </c:pt>
                <c:pt idx="5">
                  <c:v>3.0017</c:v>
                </c:pt>
                <c:pt idx="6">
                  <c:v>3.5015999999999998</c:v>
                </c:pt>
                <c:pt idx="7">
                  <c:v>4.0015000000000001</c:v>
                </c:pt>
                <c:pt idx="8">
                  <c:v>4.5015000000000001</c:v>
                </c:pt>
                <c:pt idx="9">
                  <c:v>5.0014000000000003</c:v>
                </c:pt>
                <c:pt idx="10">
                  <c:v>5.5014000000000003</c:v>
                </c:pt>
                <c:pt idx="11">
                  <c:v>6.0014000000000003</c:v>
                </c:pt>
              </c:numCache>
            </c:numRef>
          </c:xVal>
          <c:yVal>
            <c:numRef>
              <c:f>cart_nofan!$D$4:$D$15</c:f>
              <c:numCache>
                <c:formatCode>General</c:formatCode>
                <c:ptCount val="12"/>
                <c:pt idx="0">
                  <c:v>-5.6880376075214914E-2</c:v>
                </c:pt>
                <c:pt idx="1">
                  <c:v>-0.1722473484090454</c:v>
                </c:pt>
                <c:pt idx="2">
                  <c:v>-0.1491785071042625</c:v>
                </c:pt>
                <c:pt idx="3">
                  <c:v>-0.12915966386554634</c:v>
                </c:pt>
                <c:pt idx="4">
                  <c:v>-0.1014825930372148</c:v>
                </c:pt>
                <c:pt idx="5">
                  <c:v>-9.2256902761104514E-2</c:v>
                </c:pt>
                <c:pt idx="6">
                  <c:v>-6.456691338267645E-2</c:v>
                </c:pt>
                <c:pt idx="7">
                  <c:v>-3.9969993998799774E-2</c:v>
                </c:pt>
                <c:pt idx="8">
                  <c:v>-1.9981000000000016E-2</c:v>
                </c:pt>
                <c:pt idx="9">
                  <c:v>-3.0746149229845983E-3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09792"/>
        <c:axId val="137008256"/>
      </c:scatterChart>
      <c:valAx>
        <c:axId val="13700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7008256"/>
        <c:crosses val="autoZero"/>
        <c:crossBetween val="midCat"/>
      </c:valAx>
      <c:valAx>
        <c:axId val="137008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Momentum (kg*m/s)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7009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 Force vs.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cart_nofan!$A$4:$A$15</c:f>
              <c:numCache>
                <c:formatCode>General</c:formatCode>
                <c:ptCount val="12"/>
                <c:pt idx="0">
                  <c:v>0.50290000000000001</c:v>
                </c:pt>
                <c:pt idx="1">
                  <c:v>1.0025999999999999</c:v>
                </c:pt>
                <c:pt idx="2">
                  <c:v>1.5023</c:v>
                </c:pt>
                <c:pt idx="3">
                  <c:v>2.0021</c:v>
                </c:pt>
                <c:pt idx="4">
                  <c:v>2.5019</c:v>
                </c:pt>
                <c:pt idx="5">
                  <c:v>3.0017</c:v>
                </c:pt>
                <c:pt idx="6">
                  <c:v>3.5015999999999998</c:v>
                </c:pt>
                <c:pt idx="7">
                  <c:v>4.0015000000000001</c:v>
                </c:pt>
                <c:pt idx="8">
                  <c:v>4.5015000000000001</c:v>
                </c:pt>
                <c:pt idx="9">
                  <c:v>5.0014000000000003</c:v>
                </c:pt>
                <c:pt idx="10">
                  <c:v>5.5014000000000003</c:v>
                </c:pt>
                <c:pt idx="11">
                  <c:v>6.0014000000000003</c:v>
                </c:pt>
              </c:numCache>
            </c:numRef>
          </c:xVal>
          <c:yVal>
            <c:numRef>
              <c:f>cart_nofan!$F$4:$F$15</c:f>
              <c:numCache>
                <c:formatCode>General</c:formatCode>
                <c:ptCount val="12"/>
                <c:pt idx="0">
                  <c:v>-0.23087246814855014</c:v>
                </c:pt>
                <c:pt idx="1">
                  <c:v>4.6165381838669001E-2</c:v>
                </c:pt>
                <c:pt idx="2">
                  <c:v>4.005370796061658E-2</c:v>
                </c:pt>
                <c:pt idx="3">
                  <c:v>5.5376292173532495E-2</c:v>
                </c:pt>
                <c:pt idx="4">
                  <c:v>1.8458764057843701E-2</c:v>
                </c:pt>
                <c:pt idx="5">
                  <c:v>5.5391056968249801E-2</c:v>
                </c:pt>
                <c:pt idx="6">
                  <c:v>4.9203679503654056E-2</c:v>
                </c:pt>
                <c:pt idx="7">
                  <c:v>3.9977987997599516E-2</c:v>
                </c:pt>
                <c:pt idx="8">
                  <c:v>3.3819534060842989E-2</c:v>
                </c:pt>
                <c:pt idx="9">
                  <c:v>6.1492298459691966E-3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85920"/>
        <c:axId val="137184384"/>
      </c:scatterChart>
      <c:valAx>
        <c:axId val="13718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184384"/>
        <c:crosses val="autoZero"/>
        <c:crossBetween val="midCat"/>
      </c:valAx>
      <c:valAx>
        <c:axId val="137184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185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21</xdr:row>
      <xdr:rowOff>42862</xdr:rowOff>
    </xdr:from>
    <xdr:to>
      <xdr:col>7</xdr:col>
      <xdr:colOff>447675</xdr:colOff>
      <xdr:row>35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21</xdr:row>
      <xdr:rowOff>80962</xdr:rowOff>
    </xdr:from>
    <xdr:to>
      <xdr:col>16</xdr:col>
      <xdr:colOff>285750</xdr:colOff>
      <xdr:row>35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95250</xdr:colOff>
      <xdr:row>4</xdr:row>
      <xdr:rowOff>71437</xdr:rowOff>
    </xdr:from>
    <xdr:to>
      <xdr:col>16</xdr:col>
      <xdr:colOff>400050</xdr:colOff>
      <xdr:row>18</xdr:row>
      <xdr:rowOff>147637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R9" sqref="R9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A2" t="s">
        <v>1</v>
      </c>
      <c r="B2" t="s">
        <v>2</v>
      </c>
      <c r="C2" t="s">
        <v>3</v>
      </c>
      <c r="D2" t="s">
        <v>5</v>
      </c>
      <c r="E2" t="s">
        <v>4</v>
      </c>
      <c r="F2" t="s">
        <v>6</v>
      </c>
      <c r="G2" t="s">
        <v>7</v>
      </c>
    </row>
    <row r="3" spans="1:7" x14ac:dyDescent="0.25">
      <c r="A3">
        <v>3.0000000000000001E-3</v>
      </c>
      <c r="B3">
        <v>1.0369999999999999</v>
      </c>
      <c r="E3">
        <v>0.76849999999999996</v>
      </c>
    </row>
    <row r="4" spans="1:7" x14ac:dyDescent="0.25">
      <c r="A4">
        <v>0.50290000000000001</v>
      </c>
      <c r="B4">
        <v>1</v>
      </c>
      <c r="C4">
        <f>(B4-B3)/(A4-A3)</f>
        <v>-7.4014802960591958E-2</v>
      </c>
      <c r="D4">
        <f>0.7685*C4</f>
        <v>-5.6880376075214914E-2</v>
      </c>
      <c r="E4">
        <f>E3</f>
        <v>0.76849999999999996</v>
      </c>
      <c r="F4">
        <f>(D5-D4)/(A5-A4)</f>
        <v>-0.23087246814855014</v>
      </c>
      <c r="G4">
        <f>(D5-D4)</f>
        <v>-0.11536697233383049</v>
      </c>
    </row>
    <row r="5" spans="1:7" x14ac:dyDescent="0.25">
      <c r="A5">
        <v>1.0025999999999999</v>
      </c>
      <c r="B5">
        <v>0.88800000000000001</v>
      </c>
      <c r="C5">
        <f t="shared" ref="C5:C15" si="0">(B5-B4)/(A5-A4)</f>
        <v>-0.22413448068841305</v>
      </c>
      <c r="D5">
        <f t="shared" ref="D5:D15" si="1">0.7685*C5</f>
        <v>-0.1722473484090454</v>
      </c>
      <c r="E5">
        <f t="shared" ref="E5:E15" si="2">E4</f>
        <v>0.76849999999999996</v>
      </c>
      <c r="F5">
        <f t="shared" ref="F5:F15" si="3">(D6-D5)/(A6-A5)</f>
        <v>4.6165381838669001E-2</v>
      </c>
      <c r="G5">
        <f t="shared" ref="G5:G15" si="4">(D6-D5)</f>
        <v>2.30688413047829E-2</v>
      </c>
    </row>
    <row r="6" spans="1:7" x14ac:dyDescent="0.25">
      <c r="A6">
        <v>1.5023</v>
      </c>
      <c r="B6">
        <v>0.79100000000000004</v>
      </c>
      <c r="C6">
        <f t="shared" si="0"/>
        <v>-0.1941164698819291</v>
      </c>
      <c r="D6">
        <f t="shared" si="1"/>
        <v>-0.1491785071042625</v>
      </c>
      <c r="E6">
        <f t="shared" si="2"/>
        <v>0.76849999999999996</v>
      </c>
      <c r="F6">
        <f t="shared" si="3"/>
        <v>4.005370796061658E-2</v>
      </c>
      <c r="G6">
        <f t="shared" si="4"/>
        <v>2.0018843238716166E-2</v>
      </c>
    </row>
    <row r="7" spans="1:7" x14ac:dyDescent="0.25">
      <c r="A7">
        <v>2.0021</v>
      </c>
      <c r="B7">
        <v>0.70699999999999996</v>
      </c>
      <c r="C7">
        <f t="shared" si="0"/>
        <v>-0.16806722689075645</v>
      </c>
      <c r="D7">
        <f t="shared" si="1"/>
        <v>-0.12915966386554634</v>
      </c>
      <c r="E7">
        <f t="shared" si="2"/>
        <v>0.76849999999999996</v>
      </c>
      <c r="F7">
        <f t="shared" si="3"/>
        <v>5.5376292173532495E-2</v>
      </c>
      <c r="G7">
        <f t="shared" si="4"/>
        <v>2.767707082833154E-2</v>
      </c>
    </row>
    <row r="8" spans="1:7" x14ac:dyDescent="0.25">
      <c r="A8">
        <v>2.5019</v>
      </c>
      <c r="B8">
        <v>0.64100000000000001</v>
      </c>
      <c r="C8">
        <f t="shared" si="0"/>
        <v>-0.13205282112845126</v>
      </c>
      <c r="D8">
        <f t="shared" si="1"/>
        <v>-0.1014825930372148</v>
      </c>
      <c r="E8">
        <f t="shared" si="2"/>
        <v>0.76849999999999996</v>
      </c>
      <c r="F8">
        <f t="shared" si="3"/>
        <v>1.8458764057843701E-2</v>
      </c>
      <c r="G8">
        <f t="shared" si="4"/>
        <v>9.2256902761102821E-3</v>
      </c>
    </row>
    <row r="9" spans="1:7" x14ac:dyDescent="0.25">
      <c r="A9">
        <v>3.0017</v>
      </c>
      <c r="B9">
        <v>0.58099999999999996</v>
      </c>
      <c r="C9">
        <f t="shared" si="0"/>
        <v>-0.12004801920768317</v>
      </c>
      <c r="D9">
        <f t="shared" si="1"/>
        <v>-9.2256902761104514E-2</v>
      </c>
      <c r="E9">
        <f t="shared" si="2"/>
        <v>0.76849999999999996</v>
      </c>
      <c r="F9">
        <f t="shared" si="3"/>
        <v>5.5391056968249801E-2</v>
      </c>
      <c r="G9">
        <f t="shared" si="4"/>
        <v>2.7689989378428065E-2</v>
      </c>
    </row>
    <row r="10" spans="1:7" x14ac:dyDescent="0.25">
      <c r="A10">
        <v>3.5015999999999998</v>
      </c>
      <c r="B10">
        <v>0.53900000000000003</v>
      </c>
      <c r="C10">
        <f t="shared" si="0"/>
        <v>-8.4016803360672021E-2</v>
      </c>
      <c r="D10">
        <f t="shared" si="1"/>
        <v>-6.456691338267645E-2</v>
      </c>
      <c r="E10">
        <f t="shared" si="2"/>
        <v>0.76849999999999996</v>
      </c>
      <c r="F10">
        <f t="shared" si="3"/>
        <v>4.9203679503654056E-2</v>
      </c>
      <c r="G10">
        <f t="shared" si="4"/>
        <v>2.4596919383876675E-2</v>
      </c>
    </row>
    <row r="11" spans="1:7" x14ac:dyDescent="0.25">
      <c r="A11">
        <v>4.0015000000000001</v>
      </c>
      <c r="B11">
        <v>0.51300000000000001</v>
      </c>
      <c r="C11">
        <f t="shared" si="0"/>
        <v>-5.2010402080416109E-2</v>
      </c>
      <c r="D11">
        <f t="shared" si="1"/>
        <v>-3.9969993998799774E-2</v>
      </c>
      <c r="E11">
        <f t="shared" si="2"/>
        <v>0.76849999999999996</v>
      </c>
      <c r="F11">
        <f t="shared" si="3"/>
        <v>3.9977987997599516E-2</v>
      </c>
      <c r="G11">
        <f t="shared" si="4"/>
        <v>1.9988993998799758E-2</v>
      </c>
    </row>
    <row r="12" spans="1:7" x14ac:dyDescent="0.25">
      <c r="A12">
        <v>4.5015000000000001</v>
      </c>
      <c r="B12">
        <v>0.5</v>
      </c>
      <c r="C12">
        <f t="shared" si="0"/>
        <v>-2.6000000000000023E-2</v>
      </c>
      <c r="D12">
        <f t="shared" si="1"/>
        <v>-1.9981000000000016E-2</v>
      </c>
      <c r="E12">
        <f t="shared" si="2"/>
        <v>0.76849999999999996</v>
      </c>
      <c r="F12">
        <f t="shared" si="3"/>
        <v>3.3819534060842989E-2</v>
      </c>
      <c r="G12">
        <f t="shared" si="4"/>
        <v>1.6906385077015418E-2</v>
      </c>
    </row>
    <row r="13" spans="1:7" x14ac:dyDescent="0.25">
      <c r="A13">
        <v>5.0014000000000003</v>
      </c>
      <c r="B13">
        <v>0.498</v>
      </c>
      <c r="C13">
        <f t="shared" si="0"/>
        <v>-4.0008001600320081E-3</v>
      </c>
      <c r="D13">
        <f t="shared" si="1"/>
        <v>-3.0746149229845983E-3</v>
      </c>
      <c r="E13">
        <f t="shared" si="2"/>
        <v>0.76849999999999996</v>
      </c>
      <c r="F13">
        <f t="shared" si="3"/>
        <v>6.1492298459691966E-3</v>
      </c>
      <c r="G13">
        <f t="shared" si="4"/>
        <v>3.0746149229845983E-3</v>
      </c>
    </row>
    <row r="14" spans="1:7" x14ac:dyDescent="0.25">
      <c r="A14">
        <v>5.5014000000000003</v>
      </c>
      <c r="B14">
        <v>0.498</v>
      </c>
      <c r="C14">
        <f t="shared" si="0"/>
        <v>0</v>
      </c>
      <c r="D14">
        <f t="shared" si="1"/>
        <v>0</v>
      </c>
      <c r="E14">
        <f t="shared" si="2"/>
        <v>0.76849999999999996</v>
      </c>
      <c r="F14">
        <f t="shared" si="3"/>
        <v>0</v>
      </c>
      <c r="G14">
        <f t="shared" si="4"/>
        <v>0</v>
      </c>
    </row>
    <row r="15" spans="1:7" x14ac:dyDescent="0.25">
      <c r="A15">
        <v>6.0014000000000003</v>
      </c>
      <c r="B15">
        <v>0.498</v>
      </c>
      <c r="C15">
        <f t="shared" si="0"/>
        <v>0</v>
      </c>
      <c r="D15">
        <f t="shared" si="1"/>
        <v>0</v>
      </c>
      <c r="E15">
        <f t="shared" si="2"/>
        <v>0.76849999999999996</v>
      </c>
      <c r="F15">
        <f t="shared" si="3"/>
        <v>0</v>
      </c>
      <c r="G15">
        <f t="shared" si="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cart_nofan</vt:lpstr>
    </vt:vector>
  </TitlesOfParts>
  <Company>Purdue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Jubaer, Shadman</dc:creator>
  <cp:lastModifiedBy>Jubaer, Shadman</cp:lastModifiedBy>
  <dcterms:created xsi:type="dcterms:W3CDTF">2013-01-25T17:26:13Z</dcterms:created>
  <dcterms:modified xsi:type="dcterms:W3CDTF">2013-01-25T17:26:13Z</dcterms:modified>
</cp:coreProperties>
</file>