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750" windowWidth="8115" windowHeight="10935"/>
  </bookViews>
  <sheets>
    <sheet name="fan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14" i="1"/>
  <c r="E4" i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<sst xmlns="http://schemas.openxmlformats.org/spreadsheetml/2006/main" count="8" uniqueCount="8">
  <si>
    <t>Position, Run #1</t>
  </si>
  <si>
    <t>Time ( s )</t>
  </si>
  <si>
    <t>Position ( m )</t>
  </si>
  <si>
    <t>Average Velocity (m/s)</t>
  </si>
  <si>
    <t>Mass (kg)</t>
  </si>
  <si>
    <t>Momentum (kg*m/s)</t>
  </si>
  <si>
    <t>Change in Momentum (N/m*s)</t>
  </si>
  <si>
    <t>Net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</si>
</sst>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fan!$A$4:$A$14</c:f>
              <c:numCache>
                <c:formatCode>General</c:formatCode>
                <c:ptCount val="11"/>
                <c:pt idx="0">
                  <c:v>0.50290000000000001</c:v>
                </c:pt>
                <c:pt idx="1">
                  <c:v>1.0023</c:v>
                </c:pt>
                <c:pt idx="2">
                  <c:v>1.5019</c:v>
                </c:pt>
                <c:pt idx="3">
                  <c:v>2.0017</c:v>
                </c:pt>
                <c:pt idx="4">
                  <c:v>2.5017</c:v>
                </c:pt>
                <c:pt idx="5">
                  <c:v>3.0017999999999998</c:v>
                </c:pt>
                <c:pt idx="6">
                  <c:v>3.5019999999999998</c:v>
                </c:pt>
                <c:pt idx="7">
                  <c:v>4.0022000000000002</c:v>
                </c:pt>
                <c:pt idx="8">
                  <c:v>4.5025000000000004</c:v>
                </c:pt>
                <c:pt idx="9">
                  <c:v>5.0027999999999997</c:v>
                </c:pt>
                <c:pt idx="10">
                  <c:v>5.5030999999999999</c:v>
                </c:pt>
              </c:numCache>
            </c:numRef>
          </c:xVal>
          <c:yVal>
            <c:numRef>
              <c:f>fan!$B$4:$B$14</c:f>
              <c:numCache>
                <c:formatCode>General</c:formatCode>
                <c:ptCount val="11"/>
                <c:pt idx="0">
                  <c:v>0.99399999999999999</c:v>
                </c:pt>
                <c:pt idx="1">
                  <c:v>0.80100000000000005</c:v>
                </c:pt>
                <c:pt idx="2">
                  <c:v>0.67</c:v>
                </c:pt>
                <c:pt idx="3">
                  <c:v>0.59599999999999997</c:v>
                </c:pt>
                <c:pt idx="4">
                  <c:v>0.57799999999999996</c:v>
                </c:pt>
                <c:pt idx="5">
                  <c:v>0.60299999999999998</c:v>
                </c:pt>
                <c:pt idx="6">
                  <c:v>0.67500000000000004</c:v>
                </c:pt>
                <c:pt idx="7">
                  <c:v>0.74399999999999999</c:v>
                </c:pt>
                <c:pt idx="8">
                  <c:v>0.84699999999999998</c:v>
                </c:pt>
                <c:pt idx="9">
                  <c:v>0.97299999999999998</c:v>
                </c:pt>
                <c:pt idx="10">
                  <c:v>1.0569999999999999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5232"/>
        <c:axId val="137192960"/>
      </c:scatterChart>
      <c:valAx>
        <c:axId val="1386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192960"/>
        <c:crosses val="autoZero"/>
        <c:crossBetween val="midCat"/>
      </c:valAx>
      <c:valAx>
        <c:axId val="13719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 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65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Momentum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fan!$A$4:$A$14</c:f>
              <c:numCache>
                <c:formatCode>General</c:formatCode>
                <c:ptCount val="11"/>
                <c:pt idx="0">
                  <c:v>0.50290000000000001</c:v>
                </c:pt>
                <c:pt idx="1">
                  <c:v>1.0023</c:v>
                </c:pt>
                <c:pt idx="2">
                  <c:v>1.5019</c:v>
                </c:pt>
                <c:pt idx="3">
                  <c:v>2.0017</c:v>
                </c:pt>
                <c:pt idx="4">
                  <c:v>2.5017</c:v>
                </c:pt>
                <c:pt idx="5">
                  <c:v>3.0017999999999998</c:v>
                </c:pt>
                <c:pt idx="6">
                  <c:v>3.5019999999999998</c:v>
                </c:pt>
                <c:pt idx="7">
                  <c:v>4.0022000000000002</c:v>
                </c:pt>
                <c:pt idx="8">
                  <c:v>4.5025000000000004</c:v>
                </c:pt>
                <c:pt idx="9">
                  <c:v>5.0027999999999997</c:v>
                </c:pt>
                <c:pt idx="10">
                  <c:v>5.5030999999999999</c:v>
                </c:pt>
              </c:numCache>
            </c:numRef>
          </c:xVal>
          <c:yVal>
            <c:numRef>
              <c:f>fan!$E$4:$E$14</c:f>
              <c:numCache>
                <c:formatCode>General</c:formatCode>
                <c:ptCount val="11"/>
                <c:pt idx="0">
                  <c:v>-9.9944977991196379E-2</c:v>
                </c:pt>
                <c:pt idx="1">
                  <c:v>-0.29699739687625143</c:v>
                </c:pt>
                <c:pt idx="2">
                  <c:v>-0.20150820656525217</c:v>
                </c:pt>
                <c:pt idx="3">
                  <c:v>-0.11378351340536223</c:v>
                </c:pt>
                <c:pt idx="4">
                  <c:v>-2.7666000000000024E-2</c:v>
                </c:pt>
                <c:pt idx="5">
                  <c:v>3.8417316536692711E-2</c:v>
                </c:pt>
                <c:pt idx="6">
                  <c:v>0.11061975209916045</c:v>
                </c:pt>
                <c:pt idx="7">
                  <c:v>0.10601059576169515</c:v>
                </c:pt>
                <c:pt idx="8">
                  <c:v>0.15821607035778523</c:v>
                </c:pt>
                <c:pt idx="9">
                  <c:v>0.19354587247651436</c:v>
                </c:pt>
                <c:pt idx="10">
                  <c:v>0.12903058165100928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58656"/>
        <c:axId val="155957120"/>
      </c:scatterChart>
      <c:valAx>
        <c:axId val="1559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957120"/>
        <c:crosses val="autoZero"/>
        <c:crossBetween val="midCat"/>
      </c:valAx>
      <c:valAx>
        <c:axId val="15595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Momentum (kg*m/s)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95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Force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fan!$A$4:$A$14</c:f>
              <c:numCache>
                <c:formatCode>General</c:formatCode>
                <c:ptCount val="11"/>
                <c:pt idx="0">
                  <c:v>0.50290000000000001</c:v>
                </c:pt>
                <c:pt idx="1">
                  <c:v>1.0023</c:v>
                </c:pt>
                <c:pt idx="2">
                  <c:v>1.5019</c:v>
                </c:pt>
                <c:pt idx="3">
                  <c:v>2.0017</c:v>
                </c:pt>
                <c:pt idx="4">
                  <c:v>2.5017</c:v>
                </c:pt>
                <c:pt idx="5">
                  <c:v>3.0017999999999998</c:v>
                </c:pt>
                <c:pt idx="6">
                  <c:v>3.5019999999999998</c:v>
                </c:pt>
                <c:pt idx="7">
                  <c:v>4.0022000000000002</c:v>
                </c:pt>
                <c:pt idx="8">
                  <c:v>4.5025000000000004</c:v>
                </c:pt>
                <c:pt idx="9">
                  <c:v>5.0027999999999997</c:v>
                </c:pt>
                <c:pt idx="10">
                  <c:v>5.5030999999999999</c:v>
                </c:pt>
              </c:numCache>
            </c:numRef>
          </c:xVal>
          <c:yVal>
            <c:numRef>
              <c:f>fan!$G$4:$G$14</c:f>
              <c:numCache>
                <c:formatCode>General</c:formatCode>
                <c:ptCount val="11"/>
                <c:pt idx="0">
                  <c:v>-0.39457833176823198</c:v>
                </c:pt>
                <c:pt idx="1">
                  <c:v>0.1911312856505189</c:v>
                </c:pt>
                <c:pt idx="2">
                  <c:v>0.17551959415744284</c:v>
                </c:pt>
                <c:pt idx="3">
                  <c:v>0.17223502681072442</c:v>
                </c:pt>
                <c:pt idx="4">
                  <c:v>0.13214020503237905</c:v>
                </c:pt>
                <c:pt idx="5">
                  <c:v>0.14434713227202667</c:v>
                </c:pt>
                <c:pt idx="6">
                  <c:v>-9.214626824200902E-3</c:v>
                </c:pt>
                <c:pt idx="7">
                  <c:v>0.10434834018806728</c:v>
                </c:pt>
                <c:pt idx="8">
                  <c:v>7.0617233897120088E-2</c:v>
                </c:pt>
                <c:pt idx="9">
                  <c:v>-0.12895320972517502</c:v>
                </c:pt>
                <c:pt idx="10">
                  <c:v>2.3446890234778448E-2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4832"/>
        <c:axId val="158641152"/>
      </c:scatterChart>
      <c:valAx>
        <c:axId val="15906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8641152"/>
        <c:crosses val="autoZero"/>
        <c:crossBetween val="midCat"/>
      </c:valAx>
      <c:valAx>
        <c:axId val="158641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06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fan!$A$1:$A$14</c:f>
              <c:strCache>
                <c:ptCount val="14"/>
                <c:pt idx="0">
                  <c:v>Position, Run #1</c:v>
                </c:pt>
                <c:pt idx="1">
                  <c:v>Time ( s )</c:v>
                </c:pt>
                <c:pt idx="2">
                  <c:v>0.0031</c:v>
                </c:pt>
                <c:pt idx="3">
                  <c:v>0.5029</c:v>
                </c:pt>
                <c:pt idx="4">
                  <c:v>1.0023</c:v>
                </c:pt>
                <c:pt idx="5">
                  <c:v>1.5019</c:v>
                </c:pt>
                <c:pt idx="6">
                  <c:v>2.0017</c:v>
                </c:pt>
                <c:pt idx="7">
                  <c:v>2.5017</c:v>
                </c:pt>
                <c:pt idx="8">
                  <c:v>3.0018</c:v>
                </c:pt>
                <c:pt idx="9">
                  <c:v>3.502</c:v>
                </c:pt>
                <c:pt idx="10">
                  <c:v>4.0022</c:v>
                </c:pt>
                <c:pt idx="11">
                  <c:v>4.5025</c:v>
                </c:pt>
                <c:pt idx="12">
                  <c:v>5.0028</c:v>
                </c:pt>
                <c:pt idx="13">
                  <c:v>5.5031</c:v>
                </c:pt>
              </c:strCache>
            </c:strRef>
          </c:xVal>
          <c:yVal>
            <c:numRef>
              <c:f>fan!$G$1:$G$14</c:f>
              <c:numCache>
                <c:formatCode>General</c:formatCode>
                <c:ptCount val="14"/>
                <c:pt idx="1">
                  <c:v>0</c:v>
                </c:pt>
                <c:pt idx="3">
                  <c:v>-0.39457833176823198</c:v>
                </c:pt>
                <c:pt idx="4">
                  <c:v>0.1911312856505189</c:v>
                </c:pt>
                <c:pt idx="5">
                  <c:v>0.17551959415744284</c:v>
                </c:pt>
                <c:pt idx="6">
                  <c:v>0.17223502681072442</c:v>
                </c:pt>
                <c:pt idx="7">
                  <c:v>0.13214020503237905</c:v>
                </c:pt>
                <c:pt idx="8">
                  <c:v>0.14434713227202667</c:v>
                </c:pt>
                <c:pt idx="9">
                  <c:v>-9.214626824200902E-3</c:v>
                </c:pt>
                <c:pt idx="10">
                  <c:v>0.10434834018806728</c:v>
                </c:pt>
                <c:pt idx="11">
                  <c:v>7.0617233897120088E-2</c:v>
                </c:pt>
                <c:pt idx="12">
                  <c:v>-0.12895320972517502</c:v>
                </c:pt>
                <c:pt idx="13">
                  <c:v>2.3446890234778448E-2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34464"/>
        <c:axId val="158619520"/>
      </c:scatterChart>
      <c:valAx>
        <c:axId val="1591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19520"/>
        <c:crosses val="autoZero"/>
        <c:crossBetween val="midCat"/>
      </c:valAx>
      <c:valAx>
        <c:axId val="1586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3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</xdr:row>
      <xdr:rowOff>71437</xdr:rowOff>
    </xdr:from>
    <xdr:to>
      <xdr:col>7</xdr:col>
      <xdr:colOff>457200</xdr:colOff>
      <xdr:row>34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20</xdr:row>
      <xdr:rowOff>14287</xdr:rowOff>
    </xdr:from>
    <xdr:to>
      <xdr:col>16</xdr:col>
      <xdr:colOff>76200</xdr:colOff>
      <xdr:row>34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4</xdr:row>
      <xdr:rowOff>14287</xdr:rowOff>
    </xdr:from>
    <xdr:to>
      <xdr:col>16</xdr:col>
      <xdr:colOff>238125</xdr:colOff>
      <xdr:row>18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23</xdr:row>
      <xdr:rowOff>14287</xdr:rowOff>
    </xdr:from>
    <xdr:to>
      <xdr:col>15</xdr:col>
      <xdr:colOff>85725</xdr:colOff>
      <xdr:row>37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" activeCellId="1" sqref="A1:A1048576 G1:G1048576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3.0999999999999999E-3</v>
      </c>
      <c r="B3">
        <v>1.0589999999999999</v>
      </c>
      <c r="D3">
        <v>0.76849999999999996</v>
      </c>
    </row>
    <row r="4" spans="1:7" x14ac:dyDescent="0.25">
      <c r="A4">
        <v>0.50290000000000001</v>
      </c>
      <c r="B4">
        <v>0.99399999999999999</v>
      </c>
      <c r="C4">
        <f>(B4-B3)/(A4-A3)</f>
        <v>-0.1300520208083232</v>
      </c>
      <c r="D4">
        <v>0.76849999999999996</v>
      </c>
      <c r="E4">
        <f>D4*C4</f>
        <v>-9.9944977991196379E-2</v>
      </c>
      <c r="F4">
        <f>E5-E4</f>
        <v>-0.19705241888505504</v>
      </c>
      <c r="G4">
        <f>F4/(A5-A4)</f>
        <v>-0.39457833176823198</v>
      </c>
    </row>
    <row r="5" spans="1:7" x14ac:dyDescent="0.25">
      <c r="A5">
        <v>1.0023</v>
      </c>
      <c r="B5">
        <v>0.80100000000000005</v>
      </c>
      <c r="C5">
        <f t="shared" ref="C5:C14" si="0">(B5-B4)/(A5-A4)</f>
        <v>-0.38646375650780929</v>
      </c>
      <c r="D5">
        <v>0.76849999999999996</v>
      </c>
      <c r="E5">
        <f t="shared" ref="E5:E14" si="1">D5*C5</f>
        <v>-0.29699739687625143</v>
      </c>
      <c r="F5">
        <f t="shared" ref="F5:F14" si="2">E6-E5</f>
        <v>9.5489190310999256E-2</v>
      </c>
      <c r="G5">
        <f t="shared" ref="G5:G14" si="3">F5/(A6-A5)</f>
        <v>0.1911312856505189</v>
      </c>
    </row>
    <row r="6" spans="1:7" x14ac:dyDescent="0.25">
      <c r="A6">
        <v>1.5019</v>
      </c>
      <c r="B6">
        <v>0.67</v>
      </c>
      <c r="C6">
        <f t="shared" si="0"/>
        <v>-0.26220976781425137</v>
      </c>
      <c r="D6">
        <v>0.76849999999999996</v>
      </c>
      <c r="E6">
        <f t="shared" si="1"/>
        <v>-0.20150820656525217</v>
      </c>
      <c r="F6">
        <f t="shared" si="2"/>
        <v>8.7724693159889941E-2</v>
      </c>
      <c r="G6">
        <f t="shared" si="3"/>
        <v>0.17551959415744284</v>
      </c>
    </row>
    <row r="7" spans="1:7" x14ac:dyDescent="0.25">
      <c r="A7">
        <v>2.0017</v>
      </c>
      <c r="B7">
        <v>0.59599999999999997</v>
      </c>
      <c r="C7">
        <f t="shared" si="0"/>
        <v>-0.14805922368947591</v>
      </c>
      <c r="D7">
        <v>0.76849999999999996</v>
      </c>
      <c r="E7">
        <f t="shared" si="1"/>
        <v>-0.11378351340536223</v>
      </c>
      <c r="F7">
        <f t="shared" si="2"/>
        <v>8.6117513405362209E-2</v>
      </c>
      <c r="G7">
        <f t="shared" si="3"/>
        <v>0.17223502681072442</v>
      </c>
    </row>
    <row r="8" spans="1:7" x14ac:dyDescent="0.25">
      <c r="A8">
        <v>2.5017</v>
      </c>
      <c r="B8">
        <v>0.57799999999999996</v>
      </c>
      <c r="C8">
        <f t="shared" si="0"/>
        <v>-3.6000000000000032E-2</v>
      </c>
      <c r="D8">
        <v>0.76849999999999996</v>
      </c>
      <c r="E8">
        <f t="shared" si="1"/>
        <v>-2.7666000000000024E-2</v>
      </c>
      <c r="F8">
        <f t="shared" si="2"/>
        <v>6.6083316536692735E-2</v>
      </c>
      <c r="G8">
        <f t="shared" si="3"/>
        <v>0.13214020503237905</v>
      </c>
    </row>
    <row r="9" spans="1:7" x14ac:dyDescent="0.25">
      <c r="A9">
        <v>3.0017999999999998</v>
      </c>
      <c r="B9">
        <v>0.60299999999999998</v>
      </c>
      <c r="C9">
        <f t="shared" si="0"/>
        <v>4.9990001999600145E-2</v>
      </c>
      <c r="D9">
        <v>0.76849999999999996</v>
      </c>
      <c r="E9">
        <f t="shared" si="1"/>
        <v>3.8417316536692711E-2</v>
      </c>
      <c r="F9">
        <f t="shared" si="2"/>
        <v>7.2202435562467734E-2</v>
      </c>
      <c r="G9">
        <f t="shared" si="3"/>
        <v>0.14434713227202667</v>
      </c>
    </row>
    <row r="10" spans="1:7" x14ac:dyDescent="0.25">
      <c r="A10">
        <v>3.5019999999999998</v>
      </c>
      <c r="B10">
        <v>0.67500000000000004</v>
      </c>
      <c r="C10">
        <f t="shared" si="0"/>
        <v>0.14394242303078783</v>
      </c>
      <c r="D10">
        <v>0.76849999999999996</v>
      </c>
      <c r="E10">
        <f t="shared" si="1"/>
        <v>0.11061975209916045</v>
      </c>
      <c r="F10">
        <f t="shared" si="2"/>
        <v>-4.609156337465295E-3</v>
      </c>
      <c r="G10">
        <f t="shared" si="3"/>
        <v>-9.214626824200902E-3</v>
      </c>
    </row>
    <row r="11" spans="1:7" x14ac:dyDescent="0.25">
      <c r="A11">
        <v>4.0022000000000002</v>
      </c>
      <c r="B11">
        <v>0.74399999999999999</v>
      </c>
      <c r="C11">
        <f t="shared" si="0"/>
        <v>0.13794482207117131</v>
      </c>
      <c r="D11">
        <v>0.76849999999999996</v>
      </c>
      <c r="E11">
        <f t="shared" si="1"/>
        <v>0.10601059576169515</v>
      </c>
      <c r="F11">
        <f t="shared" si="2"/>
        <v>5.2205474596090082E-2</v>
      </c>
      <c r="G11">
        <f t="shared" si="3"/>
        <v>0.10434834018806728</v>
      </c>
    </row>
    <row r="12" spans="1:7" x14ac:dyDescent="0.25">
      <c r="A12">
        <v>4.5025000000000004</v>
      </c>
      <c r="B12">
        <v>0.84699999999999998</v>
      </c>
      <c r="C12">
        <f t="shared" si="0"/>
        <v>0.20587647411553056</v>
      </c>
      <c r="D12">
        <v>0.76849999999999996</v>
      </c>
      <c r="E12">
        <f t="shared" si="1"/>
        <v>0.15821607035778523</v>
      </c>
      <c r="F12">
        <f t="shared" si="2"/>
        <v>3.5329802118729131E-2</v>
      </c>
      <c r="G12">
        <f t="shared" si="3"/>
        <v>7.0617233897120088E-2</v>
      </c>
    </row>
    <row r="13" spans="1:7" x14ac:dyDescent="0.25">
      <c r="A13">
        <v>5.0027999999999997</v>
      </c>
      <c r="B13">
        <v>0.97299999999999998</v>
      </c>
      <c r="C13">
        <f t="shared" si="0"/>
        <v>0.25184889066560101</v>
      </c>
      <c r="D13">
        <v>0.76849999999999996</v>
      </c>
      <c r="E13">
        <f t="shared" si="1"/>
        <v>0.19354587247651436</v>
      </c>
      <c r="F13">
        <f t="shared" si="2"/>
        <v>-6.4515290825505084E-2</v>
      </c>
      <c r="G13">
        <f t="shared" si="3"/>
        <v>-0.12895320972517502</v>
      </c>
    </row>
    <row r="14" spans="1:7" x14ac:dyDescent="0.25">
      <c r="A14">
        <v>5.5030999999999999</v>
      </c>
      <c r="B14">
        <v>1.0569999999999999</v>
      </c>
      <c r="C14">
        <f t="shared" si="0"/>
        <v>0.16789926044373363</v>
      </c>
      <c r="D14">
        <v>0.76849999999999996</v>
      </c>
      <c r="E14">
        <f t="shared" si="1"/>
        <v>0.12903058165100928</v>
      </c>
      <c r="F14">
        <f t="shared" si="2"/>
        <v>-0.12903058165100928</v>
      </c>
      <c r="G14">
        <f t="shared" si="3"/>
        <v>2.3446890234778448E-2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Jubaer, Shadman</dc:creator>
  <cp:lastModifiedBy>Jubaer, Shadman</cp:lastModifiedBy>
  <dcterms:created xsi:type="dcterms:W3CDTF">2013-01-25T18:08:50Z</dcterms:created>
  <dcterms:modified xsi:type="dcterms:W3CDTF">2013-01-25T18:08:50Z</dcterms:modified>
</cp:coreProperties>
</file>