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itiforooz\Documents\Shad\Mechanical Projects\Actuator\TEST\"/>
    </mc:Choice>
  </mc:AlternateContent>
  <xr:revisionPtr revIDLastSave="0" documentId="13_ncr:1_{13D0F56A-4384-4AB7-B118-9083A1132C1D}" xr6:coauthVersionLast="47" xr6:coauthVersionMax="47" xr10:uidLastSave="{00000000-0000-0000-0000-000000000000}"/>
  <bookViews>
    <workbookView xWindow="-30828" yWindow="-5592" windowWidth="30936" windowHeight="16896" xr2:uid="{AECD545A-F9B9-49F9-8523-3237D45EC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E9" i="1"/>
  <c r="F9" i="1" s="1"/>
  <c r="E6" i="1"/>
  <c r="F6" i="1" s="1"/>
  <c r="E3" i="1"/>
  <c r="E5" i="1"/>
  <c r="E7" i="1"/>
  <c r="F7" i="1" s="1"/>
  <c r="E8" i="1"/>
  <c r="F8" i="1" s="1"/>
  <c r="E10" i="1"/>
  <c r="F10" i="1" s="1"/>
  <c r="E4" i="1"/>
  <c r="E11" i="1"/>
  <c r="F11" i="1" s="1"/>
  <c r="E13" i="1"/>
  <c r="F13" i="1" s="1"/>
  <c r="E14" i="1"/>
  <c r="F14" i="1" s="1"/>
  <c r="E15" i="1"/>
  <c r="F15" i="1" s="1"/>
  <c r="E16" i="1"/>
  <c r="F16" i="1" s="1"/>
  <c r="E12" i="1"/>
  <c r="F12" i="1" s="1"/>
</calcChain>
</file>

<file path=xl/sharedStrings.xml><?xml version="1.0" encoding="utf-8"?>
<sst xmlns="http://schemas.openxmlformats.org/spreadsheetml/2006/main" count="8" uniqueCount="8">
  <si>
    <t>Force (lbs)</t>
  </si>
  <si>
    <t>Distance (in)</t>
  </si>
  <si>
    <t>Torque (in-lbs)</t>
  </si>
  <si>
    <t>Torque (ft-lbs)</t>
  </si>
  <si>
    <t>Notes</t>
  </si>
  <si>
    <t>Continuous Current Limit: 22A</t>
  </si>
  <si>
    <t>Current 
Limit (A)</t>
  </si>
  <si>
    <t>Torque 
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</si>
</sst>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Leelawadee UI Semilight" panose="020B0402040204020203" pitchFamily="34" charset="-34"/>
                <a:cs typeface="Leelawadee UI Semilight" panose="020B0402040204020203" pitchFamily="34" charset="-34"/>
              </a:rPr>
              <a:t>Torque vs</a:t>
            </a:r>
            <a:r>
              <a:rPr lang="en-US" sz="1800" b="1" baseline="0">
                <a:latin typeface="Leelawadee UI Semilight" panose="020B0402040204020203" pitchFamily="34" charset="-34"/>
                <a:cs typeface="Leelawadee UI Semilight" panose="020B0402040204020203" pitchFamily="34" charset="-34"/>
              </a:rPr>
              <a:t> Current Limit</a:t>
            </a:r>
            <a:endParaRPr lang="en-US" sz="1800" b="1">
              <a:latin typeface="Leelawadee UI Semilight" panose="020B0402040204020203" pitchFamily="34" charset="-34"/>
              <a:cs typeface="Leelawadee UI Semilight" panose="020B0402040204020203" pitchFamily="34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71492156606338E-2"/>
          <c:y val="0.11429928741092638"/>
          <c:w val="0.89892204718891955"/>
          <c:h val="0.74190559909227494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xVal>
          <c:yVal>
            <c:numRef>
              <c:f>Sheet1!$F$3:$F$16</c:f>
              <c:numCache>
                <c:formatCode>0.00</c:formatCode>
                <c:ptCount val="14"/>
                <c:pt idx="3">
                  <c:v>15.699999999999998</c:v>
                </c:pt>
                <c:pt idx="4">
                  <c:v>14.300000000000002</c:v>
                </c:pt>
                <c:pt idx="5">
                  <c:v>11.4</c:v>
                </c:pt>
                <c:pt idx="6">
                  <c:v>10.1</c:v>
                </c:pt>
                <c:pt idx="7">
                  <c:v>8.9</c:v>
                </c:pt>
                <c:pt idx="8">
                  <c:v>7.2</c:v>
                </c:pt>
                <c:pt idx="9">
                  <c:v>5.0999999999999996</c:v>
                </c:pt>
                <c:pt idx="10">
                  <c:v>4.0333333333333332</c:v>
                </c:pt>
                <c:pt idx="11">
                  <c:v>3.2333333333333329</c:v>
                </c:pt>
                <c:pt idx="12">
                  <c:v>2.0333333333333332</c:v>
                </c:pt>
                <c:pt idx="13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3-4C35-9BA0-31B31F742E96}"/>
            </c:ext>
          </c:extLst>
        </c:ser>
        <c:ser>
          <c:idx val="1"/>
          <c:order val="1"/>
          <c:tx>
            <c:v>Projected</c:v>
          </c:tx>
          <c:spPr>
            <a:ln w="381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xVal>
          <c:yVal>
            <c:numRef>
              <c:f>Sheet1!$G$3:$G$16</c:f>
              <c:numCache>
                <c:formatCode>0.00</c:formatCode>
                <c:ptCount val="14"/>
                <c:pt idx="0">
                  <c:v>29.240051679586564</c:v>
                </c:pt>
                <c:pt idx="1">
                  <c:v>24.382687338501292</c:v>
                </c:pt>
                <c:pt idx="2">
                  <c:v>19.525322997416023</c:v>
                </c:pt>
                <c:pt idx="3">
                  <c:v>17.096640826873386</c:v>
                </c:pt>
                <c:pt idx="4">
                  <c:v>14.66795865633075</c:v>
                </c:pt>
                <c:pt idx="5">
                  <c:v>12.239276485788114</c:v>
                </c:pt>
                <c:pt idx="6">
                  <c:v>10.782067183462534</c:v>
                </c:pt>
                <c:pt idx="7">
                  <c:v>9.8105943152454778</c:v>
                </c:pt>
                <c:pt idx="8">
                  <c:v>7.3819121447028424</c:v>
                </c:pt>
                <c:pt idx="9">
                  <c:v>4.953229974160207</c:v>
                </c:pt>
                <c:pt idx="10">
                  <c:v>3.9817571059431525</c:v>
                </c:pt>
                <c:pt idx="11">
                  <c:v>3.0102842377260983</c:v>
                </c:pt>
                <c:pt idx="12">
                  <c:v>2.0388113695090437</c:v>
                </c:pt>
                <c:pt idx="13">
                  <c:v>1.0673385012919896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3-4C35-9BA0-31B31F74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89920"/>
        <c:axId val="648887520"/>
      </c:scatterChart>
      <c:valAx>
        <c:axId val="6488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 UI Semilight" panose="020B0402040204020203" pitchFamily="34" charset="-34"/>
                    <a:ea typeface="+mn-ea"/>
                    <a:cs typeface="Leelawadee UI Semilight" panose="020B0402040204020203" pitchFamily="34" charset="-34"/>
                  </a:defRPr>
                </a:pPr>
                <a:r>
                  <a:rPr lang="en-US" sz="1400">
                    <a:latin typeface="Leelawadee UI Semilight" panose="020B0402040204020203" pitchFamily="34" charset="-34"/>
                    <a:cs typeface="Leelawadee UI Semilight" panose="020B0402040204020203" pitchFamily="34" charset="-34"/>
                  </a:rPr>
                  <a:t>Current Limit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 UI Semilight" panose="020B0402040204020203" pitchFamily="34" charset="-34"/>
                  <a:ea typeface="+mn-ea"/>
                  <a:cs typeface="Leelawadee UI Semilight" panose="020B04020402040202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eelawadee UI Semilight" panose="020B0402040204020203" pitchFamily="34" charset="-34"/>
                <a:ea typeface="+mn-ea"/>
                <a:cs typeface="Leelawadee UI Semilight" panose="020B0402040204020203" pitchFamily="34" charset="-34"/>
              </a:defRPr>
            </a:pPr>
            <a:endParaRPr lang="en-US"/>
          </a:p>
        </c:txPr>
        <c:crossAx val="648887520"/>
        <c:crosses val="autoZero"/>
        <c:crossBetween val="midCat"/>
      </c:valAx>
      <c:valAx>
        <c:axId val="648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 UI Semilight" panose="020B0402040204020203" pitchFamily="34" charset="-34"/>
                    <a:ea typeface="+mn-ea"/>
                    <a:cs typeface="Leelawadee UI Semilight" panose="020B0402040204020203" pitchFamily="34" charset="-34"/>
                  </a:defRPr>
                </a:pPr>
                <a:r>
                  <a:rPr lang="en-US" sz="1400">
                    <a:latin typeface="Leelawadee UI Semilight" panose="020B0402040204020203" pitchFamily="34" charset="-34"/>
                    <a:cs typeface="Leelawadee UI Semilight" panose="020B0402040204020203" pitchFamily="34" charset="-34"/>
                  </a:rPr>
                  <a:t>Torque (ft-lbs)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 UI Semilight" panose="020B0402040204020203" pitchFamily="34" charset="-34"/>
                  <a:ea typeface="+mn-ea"/>
                  <a:cs typeface="Leelawadee UI Semilight" panose="020B0402040204020203" pitchFamily="34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eelawadee UI Semilight" panose="020B0402040204020203" pitchFamily="34" charset="-34"/>
                <a:ea typeface="+mn-ea"/>
                <a:cs typeface="Leelawadee UI Semilight" panose="020B0402040204020203" pitchFamily="34" charset="-34"/>
              </a:defRPr>
            </a:pPr>
            <a:endParaRPr lang="en-US"/>
          </a:p>
        </c:txPr>
        <c:crossAx val="64888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726528084715303"/>
          <c:y val="0.17520290443350567"/>
          <c:w val="0.1505158047855702"/>
          <c:h val="0.15887948741768337"/>
        </c:manualLayout>
      </c:layout>
      <c:overlay val="1"/>
      <c:spPr>
        <a:solidFill>
          <a:schemeClr val="accent3">
            <a:lumMod val="20000"/>
            <a:lumOff val="80000"/>
          </a:schemeClr>
        </a:solidFill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eelawadee UI Semilight" panose="020B0402040204020203" pitchFamily="34" charset="-34"/>
              <a:ea typeface="+mn-ea"/>
              <a:cs typeface="Leelawadee UI Semilight" panose="020B0402040204020203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54889</xdr:colOff>
      <xdr:row>1</xdr:row>
      <xdr:rowOff>277482</xdr:rowOff>
    </xdr:from>
    <xdr:to>
      <xdr:col>17</xdr:col>
      <xdr:colOff>68288</xdr:colOff>
      <xdr:row>26</xdr:row>
      <xdr:rowOff>103604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329AF-0D5B-2010-9F48-7B26D0F2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D5EA-11CE-45D9-B42C-6CBFF8A82341}">
  <dimension ref="B1:H16"/>
  <sheetViews>
    <sheetView tabSelected="1" topLeftCell="B2" zoomScale="130" zoomScaleNormal="130" workbookViewId="0">
      <selection activeCell="F21" sqref="F21"/>
    </sheetView>
  </sheetViews>
  <sheetFormatPr defaultRowHeight="15" x14ac:dyDescent="0.25"/>
  <cols>
    <col min="1" max="1" width="0" hidden="1" customWidth="1"/>
    <col min="2" max="2" width="15.85546875" customWidth="1"/>
    <col min="3" max="3" width="10.28515625" customWidth="1"/>
    <col min="4" max="4" width="12.5703125" customWidth="1"/>
    <col min="5" max="6" width="14.140625" customWidth="1"/>
    <col min="7" max="7" width="17.42578125" customWidth="1"/>
    <col min="8" max="8" width="45.7109375" customWidth="1"/>
  </cols>
  <sheetData>
    <row r="1" spans="2:8" hidden="1" x14ac:dyDescent="0.25"/>
    <row r="2" spans="2:8" ht="30" x14ac:dyDescent="0.25">
      <c r="B2" s="1" t="s">
        <v>6</v>
      </c>
      <c r="C2" s="2" t="s">
        <v>0</v>
      </c>
      <c r="D2" s="2" t="s">
        <v>1</v>
      </c>
      <c r="E2" s="2" t="s">
        <v>2</v>
      </c>
      <c r="F2" s="2" t="s">
        <v>3</v>
      </c>
      <c r="G2" s="1" t="s">
        <v>7</v>
      </c>
      <c r="H2" s="3" t="s">
        <v>4</v>
      </c>
    </row>
    <row r="3" spans="2:8" x14ac:dyDescent="0.25">
      <c r="B3" s="4">
        <v>60</v>
      </c>
      <c r="C3" s="4"/>
      <c r="D3" s="4">
        <v>3</v>
      </c>
      <c r="E3" s="4">
        <f t="shared" ref="E3" si="0">C3*D3</f>
        <v>0</v>
      </c>
      <c r="F3" s="5"/>
      <c r="G3" s="6">
        <f t="shared" ref="G3:G15" si="1">_xlfn.FORECAST.LINEAR(B3,$F$11:$F$16,$B$11:$B$16)</f>
        <v>29.240051679586564</v>
      </c>
      <c r="H3" s="7"/>
    </row>
    <row r="4" spans="2:8" x14ac:dyDescent="0.25">
      <c r="B4" s="4">
        <v>50</v>
      </c>
      <c r="C4" s="4"/>
      <c r="D4" s="4">
        <v>4</v>
      </c>
      <c r="E4" s="4">
        <f t="shared" ref="E4" si="2">C4*D4</f>
        <v>0</v>
      </c>
      <c r="F4" s="5"/>
      <c r="G4" s="6">
        <f t="shared" si="1"/>
        <v>24.382687338501292</v>
      </c>
      <c r="H4" s="7"/>
    </row>
    <row r="5" spans="2:8" x14ac:dyDescent="0.25">
      <c r="B5" s="4">
        <v>40</v>
      </c>
      <c r="C5" s="4"/>
      <c r="D5" s="4">
        <v>14.5</v>
      </c>
      <c r="E5" s="4">
        <f t="shared" ref="E5:E10" si="3">C5*D5</f>
        <v>0</v>
      </c>
      <c r="F5" s="5"/>
      <c r="G5" s="6">
        <f t="shared" si="1"/>
        <v>19.525322997416023</v>
      </c>
      <c r="H5" s="7"/>
    </row>
    <row r="6" spans="2:8" x14ac:dyDescent="0.25">
      <c r="B6" s="4">
        <v>35</v>
      </c>
      <c r="C6" s="4">
        <v>15.7</v>
      </c>
      <c r="D6" s="4">
        <v>12</v>
      </c>
      <c r="E6" s="4">
        <f t="shared" ref="E6" si="4">C6*D6</f>
        <v>188.39999999999998</v>
      </c>
      <c r="F6" s="5">
        <f t="shared" ref="F6" si="5">E6/12</f>
        <v>15.699999999999998</v>
      </c>
      <c r="G6" s="6">
        <f t="shared" si="1"/>
        <v>17.096640826873386</v>
      </c>
      <c r="H6" s="7"/>
    </row>
    <row r="7" spans="2:8" x14ac:dyDescent="0.25">
      <c r="B7" s="4">
        <v>30</v>
      </c>
      <c r="C7" s="4">
        <v>14.3</v>
      </c>
      <c r="D7" s="4">
        <v>12</v>
      </c>
      <c r="E7" s="4">
        <f t="shared" si="3"/>
        <v>171.60000000000002</v>
      </c>
      <c r="F7" s="5">
        <f t="shared" ref="F7:F10" si="6">E7/12</f>
        <v>14.300000000000002</v>
      </c>
      <c r="G7" s="6">
        <f t="shared" si="1"/>
        <v>14.66795865633075</v>
      </c>
      <c r="H7" s="7"/>
    </row>
    <row r="8" spans="2:8" x14ac:dyDescent="0.25">
      <c r="B8" s="4">
        <v>25</v>
      </c>
      <c r="C8" s="4">
        <v>11.4</v>
      </c>
      <c r="D8" s="4">
        <v>12</v>
      </c>
      <c r="E8" s="4">
        <f t="shared" si="3"/>
        <v>136.80000000000001</v>
      </c>
      <c r="F8" s="5">
        <f t="shared" si="6"/>
        <v>11.4</v>
      </c>
      <c r="G8" s="6">
        <f t="shared" si="1"/>
        <v>12.239276485788114</v>
      </c>
      <c r="H8" s="7"/>
    </row>
    <row r="9" spans="2:8" x14ac:dyDescent="0.25">
      <c r="B9" s="2">
        <v>22</v>
      </c>
      <c r="C9" s="4">
        <v>10.1</v>
      </c>
      <c r="D9" s="4">
        <v>12</v>
      </c>
      <c r="E9" s="4">
        <f t="shared" si="3"/>
        <v>121.19999999999999</v>
      </c>
      <c r="F9" s="5">
        <f t="shared" si="6"/>
        <v>10.1</v>
      </c>
      <c r="G9" s="6">
        <f t="shared" si="1"/>
        <v>10.782067183462534</v>
      </c>
      <c r="H9" s="7" t="s">
        <v>5</v>
      </c>
    </row>
    <row r="10" spans="2:8" x14ac:dyDescent="0.25">
      <c r="B10" s="4">
        <v>20</v>
      </c>
      <c r="C10" s="4">
        <v>8.9</v>
      </c>
      <c r="D10" s="4">
        <v>12</v>
      </c>
      <c r="E10" s="4">
        <f t="shared" si="3"/>
        <v>106.80000000000001</v>
      </c>
      <c r="F10" s="5">
        <f t="shared" si="6"/>
        <v>8.9</v>
      </c>
      <c r="G10" s="6">
        <f t="shared" si="1"/>
        <v>9.8105943152454778</v>
      </c>
      <c r="H10" s="7"/>
    </row>
    <row r="11" spans="2:8" x14ac:dyDescent="0.25">
      <c r="B11" s="4">
        <v>15</v>
      </c>
      <c r="C11" s="4">
        <v>21.6</v>
      </c>
      <c r="D11" s="4">
        <v>4</v>
      </c>
      <c r="E11" s="4">
        <f>C11*D11</f>
        <v>86.4</v>
      </c>
      <c r="F11" s="5">
        <f>E11/12</f>
        <v>7.2</v>
      </c>
      <c r="G11" s="6">
        <f t="shared" si="1"/>
        <v>7.3819121447028424</v>
      </c>
      <c r="H11" s="7"/>
    </row>
    <row r="12" spans="2:8" x14ac:dyDescent="0.25">
      <c r="B12" s="4">
        <v>10</v>
      </c>
      <c r="C12" s="4">
        <v>5.0999999999999996</v>
      </c>
      <c r="D12" s="4">
        <v>12</v>
      </c>
      <c r="E12" s="4">
        <f>C12*D12</f>
        <v>61.199999999999996</v>
      </c>
      <c r="F12" s="5">
        <f>E12/12</f>
        <v>5.0999999999999996</v>
      </c>
      <c r="G12" s="6">
        <f t="shared" si="1"/>
        <v>4.953229974160207</v>
      </c>
      <c r="H12" s="7"/>
    </row>
    <row r="13" spans="2:8" x14ac:dyDescent="0.25">
      <c r="B13" s="4">
        <v>8</v>
      </c>
      <c r="C13" s="4">
        <v>12.1</v>
      </c>
      <c r="D13" s="4">
        <v>4</v>
      </c>
      <c r="E13" s="4">
        <f t="shared" ref="E13:E16" si="7">C13*D13</f>
        <v>48.4</v>
      </c>
      <c r="F13" s="5">
        <f t="shared" ref="F13:F16" si="8">E13/12</f>
        <v>4.0333333333333332</v>
      </c>
      <c r="G13" s="6">
        <f t="shared" si="1"/>
        <v>3.9817571059431525</v>
      </c>
      <c r="H13" s="7"/>
    </row>
    <row r="14" spans="2:8" x14ac:dyDescent="0.25">
      <c r="B14" s="4">
        <v>6</v>
      </c>
      <c r="C14" s="4">
        <v>9.6999999999999993</v>
      </c>
      <c r="D14" s="4">
        <v>4</v>
      </c>
      <c r="E14" s="4">
        <f t="shared" si="7"/>
        <v>38.799999999999997</v>
      </c>
      <c r="F14" s="5">
        <f t="shared" si="8"/>
        <v>3.2333333333333329</v>
      </c>
      <c r="G14" s="6">
        <f t="shared" si="1"/>
        <v>3.0102842377260983</v>
      </c>
      <c r="H14" s="7"/>
    </row>
    <row r="15" spans="2:8" x14ac:dyDescent="0.25">
      <c r="B15" s="4">
        <v>4</v>
      </c>
      <c r="C15" s="4">
        <v>6.1</v>
      </c>
      <c r="D15" s="4">
        <v>4</v>
      </c>
      <c r="E15" s="4">
        <f t="shared" si="7"/>
        <v>24.4</v>
      </c>
      <c r="F15" s="5">
        <f t="shared" si="8"/>
        <v>2.0333333333333332</v>
      </c>
      <c r="G15" s="6">
        <f t="shared" si="1"/>
        <v>2.0388113695090437</v>
      </c>
      <c r="H15" s="7"/>
    </row>
    <row r="16" spans="2:8" x14ac:dyDescent="0.25">
      <c r="B16" s="4">
        <v>2</v>
      </c>
      <c r="C16" s="4">
        <v>2.5</v>
      </c>
      <c r="D16" s="4">
        <v>4</v>
      </c>
      <c r="E16" s="4">
        <f t="shared" si="7"/>
        <v>10</v>
      </c>
      <c r="F16" s="5">
        <f t="shared" si="8"/>
        <v>0.83333333333333337</v>
      </c>
      <c r="G16" s="6">
        <f>_xlfn.FORECAST.LINEAR($B16,$F$11:$F$16,$B$11:$B$16)</f>
        <v>1.0673385012919896</v>
      </c>
      <c r="H16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Gitiforooz</dc:creator>
  <cp:lastModifiedBy>Shad Gitiforooz</cp:lastModifiedBy>
  <dcterms:created xsi:type="dcterms:W3CDTF">2025-06-08T00:47:54Z</dcterms:created>
  <dcterms:modified xsi:type="dcterms:W3CDTF">2025-06-20T07:00:48Z</dcterms:modified>
</cp:coreProperties>
</file>