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occo_1" sheetId="1" state="visible" r:id="rId1"/>
    <sheet name="Blocco_2" sheetId="2" state="visible" r:id="rId2"/>
    <sheet name="Blocco_3" sheetId="3" state="visible" r:id="rId3"/>
    <sheet name="Blocco_4" sheetId="4" state="visible" r:id="rId4"/>
    <sheet name="Blocco_5" sheetId="5" state="visible" r:id="rId5"/>
    <sheet name="Blocco_6" sheetId="6" state="visible" r:id="rId6"/>
    <sheet name="Blocco_7" sheetId="7" state="visible" r:id="rId7"/>
    <sheet name="Blocco_8" sheetId="8" state="visible" r:id="rId8"/>
    <sheet name="Blocco_9" sheetId="9" state="visible" r:id="rId9"/>
    <sheet name="Blocco_10" sheetId="10" state="visible" r:id="rId10"/>
    <sheet name="Blocco_11" sheetId="11" state="visible" r:id="rId11"/>
    <sheet name="Blocco_12" sheetId="12" state="visible" r:id="rId12"/>
    <sheet name="Blocco_13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</v>
      </c>
      <c r="B2" t="n">
        <v>1</v>
      </c>
      <c r="C2" t="inlineStr">
        <is>
          <t>528372</t>
        </is>
      </c>
      <c r="D2" t="inlineStr">
        <is>
          <t>via Pescarotto  35131 Padova ( PD )</t>
        </is>
      </c>
      <c r="E2" t="inlineStr">
        <is>
          <t>CEV SpA</t>
        </is>
      </c>
      <c r="F2" t="n">
        <v>0</v>
      </c>
      <c r="G2" t="n">
        <v>1</v>
      </c>
      <c r="H2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2" t="inlineStr"/>
      <c r="J2" t="inlineStr"/>
    </row>
    <row r="3">
      <c r="A3" t="n">
        <v>1</v>
      </c>
      <c r="B3" t="n">
        <v>2</v>
      </c>
      <c r="C3" t="inlineStr">
        <is>
          <t>529262</t>
        </is>
      </c>
      <c r="D3" t="inlineStr">
        <is>
          <t>Via Turazza  35128 Padova ( PD )</t>
        </is>
      </c>
      <c r="E3" t="inlineStr">
        <is>
          <t>Ballan Costruzioni srl</t>
        </is>
      </c>
      <c r="F3" t="n">
        <v>1443</v>
      </c>
      <c r="G3" t="n">
        <v>1</v>
      </c>
      <c r="H3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3" t="inlineStr"/>
      <c r="J3" t="inlineStr"/>
    </row>
    <row r="4">
      <c r="A4" t="n">
        <v>1</v>
      </c>
      <c r="B4" t="n">
        <v>3</v>
      </c>
      <c r="C4" t="inlineStr">
        <is>
          <t>540351</t>
        </is>
      </c>
      <c r="D4" t="inlineStr">
        <is>
          <t>Via Cassan  35121 Padova ( PD )</t>
        </is>
      </c>
      <c r="E4" t="inlineStr">
        <is>
          <t>Bassetto Costruzioni srl; Pesce Costruzioni srl</t>
        </is>
      </c>
      <c r="F4" t="n">
        <v>3104</v>
      </c>
      <c r="G4" t="n">
        <v>1</v>
      </c>
      <c r="H4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4" t="inlineStr"/>
      <c r="J4" t="inlineStr"/>
    </row>
    <row r="5">
      <c r="A5" t="n">
        <v>1</v>
      </c>
      <c r="B5" t="n">
        <v>4</v>
      </c>
      <c r="C5" t="inlineStr">
        <is>
          <t>519031</t>
        </is>
      </c>
      <c r="D5" t="inlineStr">
        <is>
          <t>Via degli Zabarella  35121 Padova ( PD )</t>
        </is>
      </c>
      <c r="E5" t="inlineStr">
        <is>
          <t>Carron SpA</t>
        </is>
      </c>
      <c r="F5" t="n">
        <v>4913</v>
      </c>
      <c r="G5" t="n">
        <v>1</v>
      </c>
      <c r="H5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5" t="inlineStr"/>
      <c r="J5" t="inlineStr"/>
    </row>
    <row r="6">
      <c r="A6" t="n">
        <v>1</v>
      </c>
      <c r="B6" t="n">
        <v>5</v>
      </c>
      <c r="C6" t="inlineStr">
        <is>
          <t>443862</t>
        </is>
      </c>
      <c r="D6" t="inlineStr">
        <is>
          <t>Via T.Aspetti 259  35134 Padova ( PD )</t>
        </is>
      </c>
      <c r="E6" t="inlineStr">
        <is>
          <t>Cons. Stabile Conpat scarl; GeDi Group SpA; Taddei Spa</t>
        </is>
      </c>
      <c r="F6" t="n">
        <v>6963</v>
      </c>
      <c r="G6" t="n">
        <v>1</v>
      </c>
      <c r="H6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6" t="inlineStr"/>
      <c r="J6" t="inlineStr"/>
    </row>
    <row r="7">
      <c r="A7" t="n">
        <v>1</v>
      </c>
      <c r="B7" t="n">
        <v>6</v>
      </c>
      <c r="C7" t="inlineStr">
        <is>
          <t>523358</t>
        </is>
      </c>
      <c r="D7" t="inlineStr">
        <is>
          <t>Via Moretto da Brescia   35134 Padova ( PD )</t>
        </is>
      </c>
      <c r="E7" t="inlineStr">
        <is>
          <t>Unyon Consorzio Stabile scarl</t>
        </is>
      </c>
      <c r="F7" t="n">
        <v>8291</v>
      </c>
      <c r="G7" t="n">
        <v>1</v>
      </c>
      <c r="H7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7" t="inlineStr"/>
      <c r="J7" t="inlineStr"/>
    </row>
    <row r="8">
      <c r="A8" t="n">
        <v>1</v>
      </c>
      <c r="B8" t="n">
        <v>7</v>
      </c>
      <c r="C8" t="inlineStr">
        <is>
          <t>371374</t>
        </is>
      </c>
      <c r="D8" t="inlineStr">
        <is>
          <t>Via del Giglio  35100 Padova ( PD )</t>
        </is>
      </c>
      <c r="E8" t="inlineStr">
        <is>
          <t>San Lorenzo Invest srl</t>
        </is>
      </c>
      <c r="F8" t="n">
        <v>9756</v>
      </c>
      <c r="G8" t="n">
        <v>1</v>
      </c>
      <c r="H8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8" t="inlineStr"/>
      <c r="J8" t="inlineStr"/>
    </row>
    <row r="9">
      <c r="A9" t="n">
        <v>1</v>
      </c>
      <c r="B9" t="n">
        <v>8</v>
      </c>
      <c r="C9" t="inlineStr">
        <is>
          <t>534241</t>
        </is>
      </c>
      <c r="D9" t="inlineStr">
        <is>
          <t>Via Sarpi 130  35138 Padova ( PD )</t>
        </is>
      </c>
      <c r="E9" t="inlineStr">
        <is>
          <t>Bosco Costruzioni srl</t>
        </is>
      </c>
      <c r="F9" t="n">
        <v>11371</v>
      </c>
      <c r="G9" t="n">
        <v>1</v>
      </c>
      <c r="H9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9" t="inlineStr"/>
      <c r="J9" t="inlineStr"/>
    </row>
    <row r="10">
      <c r="A10" t="n">
        <v>1</v>
      </c>
      <c r="B10" t="n">
        <v>9</v>
      </c>
      <c r="C10" t="inlineStr">
        <is>
          <t>528520</t>
        </is>
      </c>
      <c r="D10" t="inlineStr">
        <is>
          <t>Via San Giovanni di Verdara  35020 Padova ( PD )</t>
        </is>
      </c>
      <c r="E10" t="inlineStr">
        <is>
          <t>Rosso srl; integrato</t>
        </is>
      </c>
      <c r="F10" t="n">
        <v>12855</v>
      </c>
      <c r="G10" t="n">
        <v>1</v>
      </c>
      <c r="H10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10" t="inlineStr"/>
      <c r="J10" t="inlineStr"/>
    </row>
    <row r="11">
      <c r="A11" t="n">
        <v>1</v>
      </c>
      <c r="B11" t="n">
        <v>10</v>
      </c>
      <c r="C11" t="inlineStr">
        <is>
          <t>523909</t>
        </is>
      </c>
      <c r="D11" t="inlineStr">
        <is>
          <t>Via Roma 25  35010 Vigodarzere ( PD )</t>
        </is>
      </c>
      <c r="E11" t="inlineStr">
        <is>
          <t>Sicom Srl</t>
        </is>
      </c>
      <c r="F11" t="n">
        <v>14964</v>
      </c>
      <c r="G11" t="n">
        <v>1</v>
      </c>
      <c r="H11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11" t="inlineStr"/>
      <c r="J11" t="inlineStr"/>
    </row>
    <row r="12">
      <c r="A12" t="n">
        <v>1</v>
      </c>
      <c r="B12" t="n">
        <v>11</v>
      </c>
      <c r="C12" t="inlineStr">
        <is>
          <t>514439</t>
        </is>
      </c>
      <c r="D12" t="inlineStr">
        <is>
          <t>fr. Mejaniga  35010 Cadoneghe ( PD )</t>
        </is>
      </c>
      <c r="E12" t="inlineStr">
        <is>
          <t>Furlan Costruzioni srl</t>
        </is>
      </c>
      <c r="F12" t="n">
        <v>16309</v>
      </c>
      <c r="G12" t="n">
        <v>2</v>
      </c>
      <c r="H12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2" t="inlineStr"/>
      <c r="J12" t="inlineStr"/>
    </row>
    <row r="13">
      <c r="A13" t="n">
        <v>1</v>
      </c>
      <c r="B13" t="n">
        <v>12</v>
      </c>
      <c r="C13" t="inlineStr">
        <is>
          <t>459540</t>
        </is>
      </c>
      <c r="D13" t="inlineStr">
        <is>
          <t>Via Cavour  35020 Ponte San Nicolò ( PD )</t>
        </is>
      </c>
      <c r="E13" t="inlineStr">
        <is>
          <t>Galiazzo Fratelli Costruzioni srl</t>
        </is>
      </c>
      <c r="F13" t="n">
        <v>18501</v>
      </c>
      <c r="G13" t="n">
        <v>2</v>
      </c>
      <c r="H13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3" t="inlineStr"/>
      <c r="J13" t="inlineStr"/>
    </row>
    <row r="14">
      <c r="A14" t="n">
        <v>1</v>
      </c>
      <c r="B14" t="n">
        <v>13</v>
      </c>
      <c r="C14" t="inlineStr">
        <is>
          <t>488911</t>
        </is>
      </c>
      <c r="D14" t="inlineStr">
        <is>
          <t>Via San Francesco  35020 Ponte San Nicolò ( PD )</t>
        </is>
      </c>
      <c r="E14" t="inlineStr">
        <is>
          <t>Scapin Costruzioni srl</t>
        </is>
      </c>
      <c r="F14" t="n">
        <v>20130</v>
      </c>
      <c r="G14" t="n">
        <v>2</v>
      </c>
      <c r="H14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4" t="inlineStr"/>
      <c r="J14" t="inlineStr"/>
    </row>
    <row r="15">
      <c r="A15" t="n">
        <v>1</v>
      </c>
      <c r="B15" t="n">
        <v>14</v>
      </c>
      <c r="C15" t="inlineStr">
        <is>
          <t>529055</t>
        </is>
      </c>
      <c r="D15" t="inlineStr">
        <is>
          <t>Via Torino  35020 Albignasego ( PD )</t>
        </is>
      </c>
      <c r="E15" t="inlineStr">
        <is>
          <t>CPR srl + LG Costruzioni srl</t>
        </is>
      </c>
      <c r="F15" t="n">
        <v>21998</v>
      </c>
      <c r="G15" t="n">
        <v>2</v>
      </c>
      <c r="H15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5" t="inlineStr"/>
      <c r="J15" t="inlineStr"/>
    </row>
    <row r="16">
      <c r="A16" t="n">
        <v>1</v>
      </c>
      <c r="B16" t="n">
        <v>15</v>
      </c>
      <c r="C16" t="inlineStr">
        <is>
          <t>527815</t>
        </is>
      </c>
      <c r="D16" t="inlineStr">
        <is>
          <t>Via Milano  35020 Albignasego ( PD )</t>
        </is>
      </c>
      <c r="E16" t="inlineStr">
        <is>
          <t>Immobiliare Barison Srl</t>
        </is>
      </c>
      <c r="F16" t="n">
        <v>23315</v>
      </c>
      <c r="G16" t="n">
        <v>2</v>
      </c>
      <c r="H16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6" t="inlineStr"/>
      <c r="J16" t="inlineStr"/>
    </row>
    <row r="17">
      <c r="A17" t="n">
        <v>1</v>
      </c>
      <c r="B17" t="n">
        <v>16</v>
      </c>
      <c r="C17" t="inlineStr">
        <is>
          <t>509281</t>
        </is>
      </c>
      <c r="D17" t="inlineStr">
        <is>
          <t>Via Manzoni   35020 Albignasego ( PD )</t>
        </is>
      </c>
      <c r="E17" t="inlineStr">
        <is>
          <t>Aquarius Immobiliare srl</t>
        </is>
      </c>
      <c r="F17" t="n">
        <v>24763</v>
      </c>
      <c r="G17" t="n">
        <v>2</v>
      </c>
      <c r="H17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7" t="inlineStr">
        <is>
          <t>ultima azienda da visitare</t>
        </is>
      </c>
      <c r="J17" t="inlineStr"/>
    </row>
    <row r="18">
      <c r="A18" t="n">
        <v>1</v>
      </c>
      <c r="B18" t="n">
        <v>17</v>
      </c>
      <c r="C18" t="inlineStr">
        <is>
          <t>511389</t>
        </is>
      </c>
      <c r="D18" t="inlineStr">
        <is>
          <t>Via Risorgimento  35020 Albignasego ( PD )</t>
        </is>
      </c>
      <c r="E18" t="inlineStr">
        <is>
          <t>New Costruzioni srl</t>
        </is>
      </c>
      <c r="F18" t="n">
        <v>26497</v>
      </c>
      <c r="G18" t="n">
        <v>2</v>
      </c>
      <c r="H18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8" t="inlineStr">
        <is>
          <t>ultima azienda da visitare</t>
        </is>
      </c>
      <c r="J1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10</v>
      </c>
      <c r="B2" t="n">
        <v>1</v>
      </c>
      <c r="C2" t="inlineStr">
        <is>
          <t>464092</t>
        </is>
      </c>
      <c r="D2" t="inlineStr">
        <is>
          <t>Via Montevecchio  47921 Rimini ( RN )</t>
        </is>
      </c>
      <c r="E2" t="inlineStr">
        <is>
          <t>Venturelli Romolo Srl</t>
        </is>
      </c>
      <c r="F2" t="n">
        <v>0</v>
      </c>
      <c r="G2" t="n">
        <v>1</v>
      </c>
      <c r="H2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2" t="inlineStr"/>
      <c r="J2" t="inlineStr"/>
    </row>
    <row r="3">
      <c r="A3" t="n">
        <v>10</v>
      </c>
      <c r="B3" t="n">
        <v>2</v>
      </c>
      <c r="C3" t="inlineStr">
        <is>
          <t>512649</t>
        </is>
      </c>
      <c r="D3" t="inlineStr">
        <is>
          <t>Loc. Milano Marittima  48015 Cervia ( RA )</t>
        </is>
      </c>
      <c r="E3" t="inlineStr">
        <is>
          <t>Gruppo Ritmo srl</t>
        </is>
      </c>
      <c r="F3" t="n">
        <v>3717</v>
      </c>
      <c r="G3" t="n">
        <v>1</v>
      </c>
      <c r="H3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3" t="inlineStr"/>
      <c r="J3" t="inlineStr"/>
    </row>
    <row r="4">
      <c r="A4" t="n">
        <v>10</v>
      </c>
      <c r="B4" t="n">
        <v>3</v>
      </c>
      <c r="C4" t="inlineStr">
        <is>
          <t>536084</t>
        </is>
      </c>
      <c r="D4" t="inlineStr">
        <is>
          <t>Via Lord Byron snc  48125 Ravenna ( RA )</t>
        </is>
      </c>
      <c r="E4" t="inlineStr">
        <is>
          <t>Gruppo Ritmo srl</t>
        </is>
      </c>
      <c r="F4" t="n">
        <v>5450</v>
      </c>
      <c r="G4" t="n">
        <v>1</v>
      </c>
      <c r="H4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4" t="inlineStr"/>
      <c r="J4" t="inlineStr"/>
    </row>
    <row r="5">
      <c r="A5" t="n">
        <v>10</v>
      </c>
      <c r="B5" t="n">
        <v>4</v>
      </c>
      <c r="C5" t="inlineStr">
        <is>
          <t>495495</t>
        </is>
      </c>
      <c r="D5" t="inlineStr">
        <is>
          <t>V.le Amerigo Vespucci  48125 Ravenna ( RA )</t>
        </is>
      </c>
      <c r="E5" t="inlineStr">
        <is>
          <t>Galileo srl</t>
        </is>
      </c>
      <c r="F5" t="n">
        <v>6825</v>
      </c>
      <c r="G5" t="n">
        <v>1</v>
      </c>
      <c r="H5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5" t="inlineStr"/>
      <c r="J5" t="inlineStr"/>
    </row>
    <row r="6">
      <c r="A6" t="n">
        <v>10</v>
      </c>
      <c r="B6" t="n">
        <v>5</v>
      </c>
      <c r="C6" t="inlineStr">
        <is>
          <t>536086</t>
        </is>
      </c>
      <c r="D6" t="inlineStr">
        <is>
          <t>Via Antica Milizia  48121 Ravenna ( RA )</t>
        </is>
      </c>
      <c r="E6" t="inlineStr">
        <is>
          <t>Gruppo Ritmo srl + Gruppo Ritmo srl; assegnato</t>
        </is>
      </c>
      <c r="F6" t="n">
        <v>9260</v>
      </c>
      <c r="G6" t="n">
        <v>1</v>
      </c>
      <c r="H6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6" t="inlineStr"/>
      <c r="J6" t="inlineStr"/>
    </row>
    <row r="7">
      <c r="A7" t="n">
        <v>10</v>
      </c>
      <c r="B7" t="n">
        <v>6</v>
      </c>
      <c r="C7" t="inlineStr">
        <is>
          <t>535928</t>
        </is>
      </c>
      <c r="D7" t="inlineStr">
        <is>
          <t>Via Suzzi  48124 Ravenna ( RA )</t>
        </is>
      </c>
      <c r="E7" t="inlineStr">
        <is>
          <t>CMCF Soc. Coop. Muratori Cementisti Faenza</t>
        </is>
      </c>
      <c r="F7" t="n">
        <v>10875</v>
      </c>
      <c r="G7" t="n">
        <v>1</v>
      </c>
      <c r="H7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7" t="inlineStr"/>
      <c r="J7" t="inlineStr"/>
    </row>
    <row r="8">
      <c r="A8" t="n">
        <v>10</v>
      </c>
      <c r="B8" t="n">
        <v>7</v>
      </c>
      <c r="C8" t="inlineStr">
        <is>
          <t>409306</t>
        </is>
      </c>
      <c r="D8" t="inlineStr">
        <is>
          <t>p.le Farini 21  48121 Ravenna ( RA )</t>
        </is>
      </c>
      <c r="E8" t="inlineStr">
        <is>
          <t>CEAR Consorzio Edili Artigiani Ravenna Soc.; Safer srl; Stylcasa srl</t>
        </is>
      </c>
      <c r="F8" t="n">
        <v>12627</v>
      </c>
      <c r="G8" t="n">
        <v>1</v>
      </c>
      <c r="H8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8" t="inlineStr"/>
      <c r="J8" t="inlineStr"/>
    </row>
    <row r="9">
      <c r="A9" t="n">
        <v>10</v>
      </c>
      <c r="B9" t="n">
        <v>8</v>
      </c>
      <c r="C9" t="inlineStr">
        <is>
          <t>537153</t>
        </is>
      </c>
      <c r="D9" t="inlineStr">
        <is>
          <t>Via delle Americhe  48122 Ravenna ( RA )</t>
        </is>
      </c>
      <c r="E9" t="inlineStr">
        <is>
          <t>Gruppo Ritmo srl</t>
        </is>
      </c>
      <c r="F9" t="n">
        <v>14632</v>
      </c>
      <c r="G9" t="n">
        <v>1</v>
      </c>
      <c r="H9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9" t="inlineStr"/>
      <c r="J9" t="inlineStr"/>
    </row>
    <row r="10">
      <c r="A10" t="n">
        <v>10</v>
      </c>
      <c r="B10" t="n">
        <v>9</v>
      </c>
      <c r="C10" t="inlineStr">
        <is>
          <t>542609</t>
        </is>
      </c>
      <c r="D10" t="inlineStr">
        <is>
          <t>V.le delle Americhe  48122 Ravenna ( RA )</t>
        </is>
      </c>
      <c r="E10" t="inlineStr">
        <is>
          <t>Gruppo Ritmo srl</t>
        </is>
      </c>
      <c r="F10" t="n">
        <v>15832</v>
      </c>
      <c r="G10" t="n">
        <v>1</v>
      </c>
      <c r="H10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10" t="inlineStr"/>
      <c r="J10" t="inlineStr"/>
    </row>
    <row r="11">
      <c r="A11" t="n">
        <v>10</v>
      </c>
      <c r="B11" t="n">
        <v>10</v>
      </c>
      <c r="C11" t="inlineStr">
        <is>
          <t>493748</t>
        </is>
      </c>
      <c r="D11" t="inlineStr">
        <is>
          <t>Via Risorgimento  44022 Comacchio ( FE )</t>
        </is>
      </c>
      <c r="E11" t="inlineStr">
        <is>
          <t>Alco Costruzioni srl</t>
        </is>
      </c>
      <c r="F11" t="n">
        <v>19267</v>
      </c>
      <c r="G11" t="n">
        <v>1</v>
      </c>
      <c r="H11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11" t="inlineStr"/>
      <c r="J11" t="inlineStr"/>
    </row>
    <row r="12">
      <c r="A12" t="n">
        <v>10</v>
      </c>
      <c r="B12" t="n">
        <v>11</v>
      </c>
      <c r="C12" t="inlineStr">
        <is>
          <t>493747</t>
        </is>
      </c>
      <c r="D12" t="inlineStr">
        <is>
          <t>Via Tine  44022 Comacchio ( FE )</t>
        </is>
      </c>
      <c r="E12" t="inlineStr">
        <is>
          <t>Cires Società Cooperativa; Consorzio Integra Società Cooperativa; Seep Bo srl; assegnato</t>
        </is>
      </c>
      <c r="F12" t="n">
        <v>20764</v>
      </c>
      <c r="G12" t="n">
        <v>2</v>
      </c>
      <c r="H12">
        <f>HYPERLINK("https://www.google.com/maps/dir/44.6859721%2C12.1940148/44.668213%2C12.2446034/44.7625854%2C12.1453606/44.8296325%2C12.1162043", "Blocco 12 Parte 2")</f>
        <v/>
      </c>
      <c r="I12" t="inlineStr"/>
      <c r="J12" t="inlineStr"/>
    </row>
    <row r="13">
      <c r="A13" t="n">
        <v>10</v>
      </c>
      <c r="B13" t="n">
        <v>12</v>
      </c>
      <c r="C13" t="inlineStr">
        <is>
          <t>516711</t>
        </is>
      </c>
      <c r="D13" t="inlineStr">
        <is>
          <t>via Abeti 22  44022 Comacchio ( FE )</t>
        </is>
      </c>
      <c r="E13" t="inlineStr">
        <is>
          <t>Albieri srl</t>
        </is>
      </c>
      <c r="F13" t="n">
        <v>22587</v>
      </c>
      <c r="G13" t="n">
        <v>2</v>
      </c>
      <c r="H13">
        <f>HYPERLINK("https://www.google.com/maps/dir/44.6859721%2C12.1940148/44.668213%2C12.2446034/44.7625854%2C12.1453606/44.8296325%2C12.1162043", "Blocco 12 Parte 2")</f>
        <v/>
      </c>
      <c r="I13" t="inlineStr"/>
      <c r="J13" t="inlineStr"/>
    </row>
    <row r="14">
      <c r="A14" t="n">
        <v>10</v>
      </c>
      <c r="B14" t="n">
        <v>13</v>
      </c>
      <c r="C14" t="inlineStr">
        <is>
          <t>496932</t>
        </is>
      </c>
      <c r="D14" t="inlineStr">
        <is>
          <t>Via Rodolfo Morandi 1  44023 Lagosanto ( FE )</t>
        </is>
      </c>
      <c r="E14" t="inlineStr">
        <is>
          <t>P &amp; C Costruzioni srl; Rico Costruzioni srl; integrato</t>
        </is>
      </c>
      <c r="F14" t="n">
        <v>25033</v>
      </c>
      <c r="G14" t="n">
        <v>2</v>
      </c>
      <c r="H14">
        <f>HYPERLINK("https://www.google.com/maps/dir/44.6859721%2C12.1940148/44.668213%2C12.2446034/44.7625854%2C12.1453606/44.8296325%2C12.1162043", "Blocco 12 Parte 2")</f>
        <v/>
      </c>
      <c r="I14" t="inlineStr">
        <is>
          <t>ultima azienda da visitare</t>
        </is>
      </c>
      <c r="J14" t="inlineStr"/>
    </row>
    <row r="15">
      <c r="A15" t="n">
        <v>10</v>
      </c>
      <c r="B15" t="n">
        <v>14</v>
      </c>
      <c r="C15" t="inlineStr">
        <is>
          <t>496384</t>
        </is>
      </c>
      <c r="D15" t="inlineStr">
        <is>
          <t>Via Sacco e Vanzetti  44021 Codigoro ( FE )</t>
        </is>
      </c>
      <c r="E15" t="inlineStr">
        <is>
          <t>Cires Società Cooperativa; Consorzio Integra Società Cooperativa; Seep Bo srl</t>
        </is>
      </c>
      <c r="F15" t="n">
        <v>27062</v>
      </c>
      <c r="G15" t="n">
        <v>2</v>
      </c>
      <c r="H15">
        <f>HYPERLINK("https://www.google.com/maps/dir/44.6859721%2C12.1940148/44.668213%2C12.2446034/44.7625854%2C12.1453606/44.8296325%2C12.1162043", "Blocco 12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11</v>
      </c>
      <c r="B2" t="n">
        <v>1</v>
      </c>
      <c r="C2" t="inlineStr">
        <is>
          <t>453271</t>
        </is>
      </c>
      <c r="D2" t="inlineStr">
        <is>
          <t>Via Emilia  40064 Ozzano dell'Emilia ( BO )</t>
        </is>
      </c>
      <c r="E2" t="inlineStr">
        <is>
          <t>Futura Costruzioni srl</t>
        </is>
      </c>
      <c r="F2" t="n">
        <v>0</v>
      </c>
      <c r="G2" t="n">
        <v>1</v>
      </c>
      <c r="H2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2" t="inlineStr"/>
      <c r="J2" t="inlineStr"/>
    </row>
    <row r="3">
      <c r="A3" t="n">
        <v>11</v>
      </c>
      <c r="B3" t="n">
        <v>2</v>
      </c>
      <c r="C3" t="inlineStr">
        <is>
          <t>526451</t>
        </is>
      </c>
      <c r="D3" t="inlineStr">
        <is>
          <t>Via F.lli Cervi - Via Mattei  40064 Ozzano dell'Emilia ( BO )</t>
        </is>
      </c>
      <c r="E3" t="inlineStr">
        <is>
          <t>Bononia Holding srl</t>
        </is>
      </c>
      <c r="F3" t="n">
        <v>1408</v>
      </c>
      <c r="G3" t="n">
        <v>1</v>
      </c>
      <c r="H3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3" t="inlineStr"/>
      <c r="J3" t="inlineStr"/>
    </row>
    <row r="4">
      <c r="A4" t="n">
        <v>11</v>
      </c>
      <c r="B4" t="n">
        <v>3</v>
      </c>
      <c r="C4" t="inlineStr">
        <is>
          <t>515182</t>
        </is>
      </c>
      <c r="D4" t="inlineStr">
        <is>
          <t>Via Collodi 3  40024 Castel San Pietro Terme ( BO )</t>
        </is>
      </c>
      <c r="E4" t="inlineStr">
        <is>
          <t>Romagnoli Costruzioni Edili srl</t>
        </is>
      </c>
      <c r="F4" t="n">
        <v>3251</v>
      </c>
      <c r="G4" t="n">
        <v>1</v>
      </c>
      <c r="H4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4" t="inlineStr"/>
      <c r="J4" t="inlineStr"/>
    </row>
    <row r="5">
      <c r="A5" t="n">
        <v>11</v>
      </c>
      <c r="B5" t="n">
        <v>4</v>
      </c>
      <c r="C5" t="inlineStr">
        <is>
          <t>537531</t>
        </is>
      </c>
      <c r="D5" t="inlineStr">
        <is>
          <t>Via Marangoni  40059 Medicina ( BO )</t>
        </is>
      </c>
      <c r="E5" t="inlineStr">
        <is>
          <t>Next Design Group srl</t>
        </is>
      </c>
      <c r="F5" t="n">
        <v>5461</v>
      </c>
      <c r="G5" t="n">
        <v>1</v>
      </c>
      <c r="H5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5" t="inlineStr"/>
      <c r="J5" t="inlineStr"/>
    </row>
    <row r="6">
      <c r="A6" t="n">
        <v>11</v>
      </c>
      <c r="B6" t="n">
        <v>5</v>
      </c>
      <c r="C6" t="inlineStr">
        <is>
          <t>532073</t>
        </is>
      </c>
      <c r="D6" t="inlineStr">
        <is>
          <t>Via Orsoni  40054 Budrio ( BO )</t>
        </is>
      </c>
      <c r="E6" t="inlineStr">
        <is>
          <t>Molinella Costruzioni srl</t>
        </is>
      </c>
      <c r="F6" t="n">
        <v>7521</v>
      </c>
      <c r="G6" t="n">
        <v>1</v>
      </c>
      <c r="H6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6" t="inlineStr"/>
      <c r="J6" t="inlineStr"/>
    </row>
    <row r="7">
      <c r="A7" t="n">
        <v>11</v>
      </c>
      <c r="B7" t="n">
        <v>6</v>
      </c>
      <c r="C7" t="inlineStr">
        <is>
          <t>522205</t>
        </is>
      </c>
      <c r="D7" t="inlineStr">
        <is>
          <t>Via Ariosto snc  40026 Imola ( BO )</t>
        </is>
      </c>
      <c r="E7" t="inlineStr">
        <is>
          <t>SOGEI srl</t>
        </is>
      </c>
      <c r="F7" t="n">
        <v>10779</v>
      </c>
      <c r="G7" t="n">
        <v>1</v>
      </c>
      <c r="H7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7" t="inlineStr"/>
      <c r="J7" t="inlineStr"/>
    </row>
    <row r="8">
      <c r="A8" t="n">
        <v>11</v>
      </c>
      <c r="B8" t="n">
        <v>7</v>
      </c>
      <c r="C8" t="inlineStr">
        <is>
          <t>522919</t>
        </is>
      </c>
      <c r="D8" t="inlineStr">
        <is>
          <t>Via Pisacane  40026 Imola ( BO )</t>
        </is>
      </c>
      <c r="E8" t="inlineStr">
        <is>
          <t>Decostile; In Casa RE srl; SX srl; TBR Costruzioni Generali</t>
        </is>
      </c>
      <c r="F8" t="n">
        <v>12168</v>
      </c>
      <c r="G8" t="n">
        <v>1</v>
      </c>
      <c r="H8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8" t="inlineStr"/>
      <c r="J8" t="inlineStr"/>
    </row>
    <row r="9">
      <c r="A9" t="n">
        <v>11</v>
      </c>
      <c r="B9" t="n">
        <v>8</v>
      </c>
      <c r="C9" t="inlineStr">
        <is>
          <t>491290</t>
        </is>
      </c>
      <c r="D9" t="inlineStr">
        <is>
          <t>Via Puccini  40026 Imola ( BO )</t>
        </is>
      </c>
      <c r="E9" t="inlineStr">
        <is>
          <t>Mucini Srl di Mucini Gianfranco</t>
        </is>
      </c>
      <c r="F9" t="n">
        <v>13848</v>
      </c>
      <c r="G9" t="n">
        <v>1</v>
      </c>
      <c r="H9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9" t="inlineStr"/>
      <c r="J9" t="inlineStr"/>
    </row>
    <row r="10">
      <c r="A10" t="n">
        <v>11</v>
      </c>
      <c r="B10" t="n">
        <v>9</v>
      </c>
      <c r="C10" t="inlineStr">
        <is>
          <t>481673</t>
        </is>
      </c>
      <c r="D10" t="inlineStr">
        <is>
          <t>Via Brando Brandi  47121 Forlì ( FC )</t>
        </is>
      </c>
      <c r="E10" t="inlineStr">
        <is>
          <t>Olivucci Enea Srl</t>
        </is>
      </c>
      <c r="F10" t="n">
        <v>17341</v>
      </c>
      <c r="G10" t="n">
        <v>1</v>
      </c>
      <c r="H10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10" t="inlineStr"/>
      <c r="J10" t="inlineStr"/>
    </row>
    <row r="11">
      <c r="A11" t="n">
        <v>11</v>
      </c>
      <c r="B11" t="n">
        <v>10</v>
      </c>
      <c r="C11" t="inlineStr">
        <is>
          <t>510751</t>
        </is>
      </c>
      <c r="D11" t="inlineStr">
        <is>
          <t>Via Ca' Rossa  47121 Forlì ( FC )</t>
        </is>
      </c>
      <c r="E11" t="inlineStr">
        <is>
          <t>Valbonetti Costruzioni srl</t>
        </is>
      </c>
      <c r="F11" t="n">
        <v>18903</v>
      </c>
      <c r="G11" t="n">
        <v>1</v>
      </c>
      <c r="H11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11" t="inlineStr"/>
      <c r="J11" t="inlineStr"/>
    </row>
    <row r="12">
      <c r="A12" t="n">
        <v>11</v>
      </c>
      <c r="B12" t="n">
        <v>11</v>
      </c>
      <c r="C12" t="inlineStr">
        <is>
          <t>505048</t>
        </is>
      </c>
      <c r="D12" t="inlineStr">
        <is>
          <t>Via Autoparco  47122 Forlì ( FC )</t>
        </is>
      </c>
      <c r="E12" t="inlineStr">
        <is>
          <t>CSC Costruzioni srl; Capogruppo ATI; Minicucci Cairo Srl</t>
        </is>
      </c>
      <c r="F12" t="n">
        <v>20670</v>
      </c>
      <c r="G12" t="n">
        <v>2</v>
      </c>
      <c r="H12">
        <f>HYPERLINK("https://www.google.com/maps/dir/44.2323214%2C12.0342214/44.1910269%2C12.1290072/44.1092242%2C12.327577/44.1063682%2C12.3363412", "Blocco 10 Parte 2")</f>
        <v/>
      </c>
      <c r="I12" t="inlineStr"/>
      <c r="J12" t="inlineStr"/>
    </row>
    <row r="13">
      <c r="A13" t="n">
        <v>11</v>
      </c>
      <c r="B13" t="n">
        <v>12</v>
      </c>
      <c r="C13" t="inlineStr">
        <is>
          <t>522326</t>
        </is>
      </c>
      <c r="D13" t="inlineStr">
        <is>
          <t>Via della Repubblica  47034 Forlimpopoli ( FC )</t>
        </is>
      </c>
      <c r="E13" t="inlineStr">
        <is>
          <t>Gazzoni srl</t>
        </is>
      </c>
      <c r="F13" t="n">
        <v>22748</v>
      </c>
      <c r="G13" t="n">
        <v>2</v>
      </c>
      <c r="H13">
        <f>HYPERLINK("https://www.google.com/maps/dir/44.2323214%2C12.0342214/44.1910269%2C12.1290072/44.1092242%2C12.327577/44.1063682%2C12.3363412", "Blocco 10 Parte 2")</f>
        <v/>
      </c>
      <c r="I13" t="inlineStr"/>
      <c r="J13" t="inlineStr"/>
    </row>
    <row r="14">
      <c r="A14" t="n">
        <v>11</v>
      </c>
      <c r="B14" t="n">
        <v>13</v>
      </c>
      <c r="C14" t="inlineStr">
        <is>
          <t>535601</t>
        </is>
      </c>
      <c r="D14" t="inlineStr">
        <is>
          <t>via Loreto  47521 Cesena ( FC )</t>
        </is>
      </c>
      <c r="E14" t="inlineStr">
        <is>
          <t>Impresa Edile Medri Renzo &amp; C. snc</t>
        </is>
      </c>
      <c r="F14" t="n">
        <v>25266</v>
      </c>
      <c r="G14" t="n">
        <v>2</v>
      </c>
      <c r="H14">
        <f>HYPERLINK("https://www.google.com/maps/dir/44.2323214%2C12.0342214/44.1910269%2C12.1290072/44.1092242%2C12.327577/44.1063682%2C12.3363412", "Blocco 10 Parte 2")</f>
        <v/>
      </c>
      <c r="I14" t="inlineStr">
        <is>
          <t>ultima azienda da visitare</t>
        </is>
      </c>
      <c r="J14" t="inlineStr"/>
    </row>
    <row r="15">
      <c r="A15" t="n">
        <v>11</v>
      </c>
      <c r="B15" t="n">
        <v>14</v>
      </c>
      <c r="C15" t="inlineStr">
        <is>
          <t>515185</t>
        </is>
      </c>
      <c r="D15" t="inlineStr">
        <is>
          <t>P.zza Togliatti  47035 Gambettola ( FC )</t>
        </is>
      </c>
      <c r="E15" t="inlineStr">
        <is>
          <t>Impresa Edile Medri Renzo &amp; C. snc</t>
        </is>
      </c>
      <c r="F15" t="n">
        <v>26641</v>
      </c>
      <c r="G15" t="n">
        <v>2</v>
      </c>
      <c r="H15">
        <f>HYPERLINK("https://www.google.com/maps/dir/44.2323214%2C12.0342214/44.1910269%2C12.1290072/44.1092242%2C12.327577/44.1063682%2C12.3363412", "Blocco 10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12</v>
      </c>
      <c r="B2" t="n">
        <v>1</v>
      </c>
      <c r="C2" t="inlineStr">
        <is>
          <t>510093</t>
        </is>
      </c>
      <c r="D2" t="inlineStr">
        <is>
          <t>Via De Gasperi  35030 Rubano ( PD )</t>
        </is>
      </c>
      <c r="E2" t="inlineStr">
        <is>
          <t>Tiemme Costruzioni Edili SpA</t>
        </is>
      </c>
      <c r="F2" t="n">
        <v>0</v>
      </c>
      <c r="G2" t="n">
        <v>1</v>
      </c>
      <c r="H2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2" t="inlineStr"/>
      <c r="J2" t="inlineStr"/>
    </row>
    <row r="3">
      <c r="A3" t="n">
        <v>12</v>
      </c>
      <c r="B3" t="n">
        <v>2</v>
      </c>
      <c r="C3" t="inlineStr">
        <is>
          <t>525291</t>
        </is>
      </c>
      <c r="D3" t="inlineStr">
        <is>
          <t>Via Cardinale Borromeo, 82  35030 Rubano ( PD )</t>
        </is>
      </c>
      <c r="E3" t="inlineStr">
        <is>
          <t>Vega srl</t>
        </is>
      </c>
      <c r="F3" t="n">
        <v>1465</v>
      </c>
      <c r="G3" t="n">
        <v>1</v>
      </c>
      <c r="H3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3" t="inlineStr"/>
      <c r="J3" t="inlineStr"/>
    </row>
    <row r="4">
      <c r="A4" t="n">
        <v>12</v>
      </c>
      <c r="B4" t="n">
        <v>3</v>
      </c>
      <c r="C4" t="inlineStr">
        <is>
          <t>526737</t>
        </is>
      </c>
      <c r="D4" t="inlineStr">
        <is>
          <t>Via Caduti di Nassyria snc  35035 Mestrino ( PD )</t>
        </is>
      </c>
      <c r="E4" t="inlineStr">
        <is>
          <t>Costruzioni Zanta Silvano Srl</t>
        </is>
      </c>
      <c r="F4" t="n">
        <v>3213</v>
      </c>
      <c r="G4" t="n">
        <v>1</v>
      </c>
      <c r="H4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4" t="inlineStr"/>
      <c r="J4" t="inlineStr"/>
    </row>
    <row r="5">
      <c r="A5" t="n">
        <v>12</v>
      </c>
      <c r="B5" t="n">
        <v>4</v>
      </c>
      <c r="C5" t="inlineStr">
        <is>
          <t>407299</t>
        </is>
      </c>
      <c r="D5" t="inlineStr">
        <is>
          <t>via Verdi  35013 Cittadella ( PD )</t>
        </is>
      </c>
      <c r="E5" t="inlineStr">
        <is>
          <t>Tiemme Costruzioni Edili SpA</t>
        </is>
      </c>
      <c r="F5" t="n">
        <v>6566</v>
      </c>
      <c r="G5" t="n">
        <v>1</v>
      </c>
      <c r="H5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5" t="inlineStr"/>
      <c r="J5" t="inlineStr"/>
    </row>
    <row r="6">
      <c r="A6" t="n">
        <v>12</v>
      </c>
      <c r="B6" t="n">
        <v>5</v>
      </c>
      <c r="C6" t="inlineStr">
        <is>
          <t>523550</t>
        </is>
      </c>
      <c r="D6" t="inlineStr">
        <is>
          <t>Via Da Vinci  35014 Fontaniva ( PD )</t>
        </is>
      </c>
      <c r="E6" t="inlineStr">
        <is>
          <t>Tiemme Costruzioni Edili SpA</t>
        </is>
      </c>
      <c r="F6" t="n">
        <v>8122</v>
      </c>
      <c r="G6" t="n">
        <v>1</v>
      </c>
      <c r="H6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6" t="inlineStr"/>
      <c r="J6" t="inlineStr"/>
    </row>
    <row r="7">
      <c r="A7" t="n">
        <v>12</v>
      </c>
      <c r="B7" t="n">
        <v>6</v>
      </c>
      <c r="C7" t="inlineStr">
        <is>
          <t>525343</t>
        </is>
      </c>
      <c r="D7" t="inlineStr">
        <is>
          <t>Via Draganziolo  35017 Piombino Dese ( PD )</t>
        </is>
      </c>
      <c r="E7" t="inlineStr">
        <is>
          <t>Impresa Edile Tosatto Mauro</t>
        </is>
      </c>
      <c r="F7" t="n">
        <v>10913</v>
      </c>
      <c r="G7" t="n">
        <v>1</v>
      </c>
      <c r="H7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7" t="inlineStr"/>
      <c r="J7" t="inlineStr"/>
    </row>
    <row r="8">
      <c r="A8" t="n">
        <v>12</v>
      </c>
      <c r="B8" t="n">
        <v>7</v>
      </c>
      <c r="C8" t="inlineStr">
        <is>
          <t>503994</t>
        </is>
      </c>
      <c r="D8" t="inlineStr">
        <is>
          <t>Via W. Ferrari 30  45100 Rovigo ( RO )</t>
        </is>
      </c>
      <c r="E8" t="inlineStr">
        <is>
          <t>Milan Luigi srl</t>
        </is>
      </c>
      <c r="F8" t="n">
        <v>15511</v>
      </c>
      <c r="G8" t="n">
        <v>1</v>
      </c>
      <c r="H8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8" t="inlineStr"/>
      <c r="J8" t="inlineStr"/>
    </row>
    <row r="9">
      <c r="A9" t="n">
        <v>12</v>
      </c>
      <c r="B9" t="n">
        <v>8</v>
      </c>
      <c r="C9" t="inlineStr">
        <is>
          <t>519033</t>
        </is>
      </c>
      <c r="D9" t="inlineStr">
        <is>
          <t>Via Oroboni  45100 Rovigo ( RO )</t>
        </is>
      </c>
      <c r="E9" t="inlineStr">
        <is>
          <t>Consorzio Innova Società Cooperativa</t>
        </is>
      </c>
      <c r="F9" t="n">
        <v>16876</v>
      </c>
      <c r="G9" t="n">
        <v>1</v>
      </c>
      <c r="H9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9" t="inlineStr"/>
      <c r="J9" t="inlineStr"/>
    </row>
    <row r="10">
      <c r="A10" t="n">
        <v>12</v>
      </c>
      <c r="B10" t="n">
        <v>9</v>
      </c>
      <c r="C10" t="inlineStr">
        <is>
          <t>500059</t>
        </is>
      </c>
      <c r="D10" t="inlineStr">
        <is>
          <t>Via della Pace  45010 Villadose ( RO )</t>
        </is>
      </c>
      <c r="E10" t="inlineStr">
        <is>
          <t>Edilcos Costruzioni srl</t>
        </is>
      </c>
      <c r="F10" t="n">
        <v>18706</v>
      </c>
      <c r="G10" t="n">
        <v>1</v>
      </c>
      <c r="H10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10" t="inlineStr"/>
      <c r="J10" t="inlineStr"/>
    </row>
    <row r="11">
      <c r="A11" t="n">
        <v>12</v>
      </c>
      <c r="B11" t="n">
        <v>10</v>
      </c>
      <c r="C11" t="inlineStr">
        <is>
          <t>510855</t>
        </is>
      </c>
      <c r="D11" t="inlineStr">
        <is>
          <t>Via Verga 62  44124 Ferrara ( FE )</t>
        </is>
      </c>
      <c r="E11" t="inlineStr">
        <is>
          <t>Rico Costruzioni srl; integrato; integrato aggiudicato all'impresa segnalata che ha indicato i</t>
        </is>
      </c>
      <c r="F11" t="n">
        <v>22473</v>
      </c>
      <c r="G11" t="n">
        <v>1</v>
      </c>
      <c r="H11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11" t="inlineStr"/>
      <c r="J11" t="inlineStr"/>
    </row>
    <row r="12">
      <c r="A12" t="n">
        <v>12</v>
      </c>
      <c r="B12" t="n">
        <v>11</v>
      </c>
      <c r="C12" t="inlineStr">
        <is>
          <t>515418</t>
        </is>
      </c>
      <c r="D12" t="inlineStr">
        <is>
          <t>Via Spadari  44121 Ferrara ( FE )</t>
        </is>
      </c>
      <c r="E12" t="inlineStr">
        <is>
          <t>Costruzioni Borelli</t>
        </is>
      </c>
      <c r="F12" t="n">
        <v>24199</v>
      </c>
      <c r="G12" t="n">
        <v>2</v>
      </c>
      <c r="H12">
        <f>HYPERLINK("https://www.google.com/maps/dir/44.8384874%2C11.6170539/44.76243849999999%2C11.4895676", "Blocco 5 Parte 2")</f>
        <v/>
      </c>
      <c r="I12" t="inlineStr">
        <is>
          <t>ultima azienda da visitare</t>
        </is>
      </c>
      <c r="J12" t="inlineStr"/>
    </row>
    <row r="13">
      <c r="A13" t="n">
        <v>12</v>
      </c>
      <c r="B13" t="n">
        <v>12</v>
      </c>
      <c r="C13" t="inlineStr">
        <is>
          <t>497722</t>
        </is>
      </c>
      <c r="D13" t="inlineStr">
        <is>
          <t>Via Nenni 41  44028 Poggio Renatico ( FE )</t>
        </is>
      </c>
      <c r="E13" t="inlineStr">
        <is>
          <t>Medil srl Costruzioni Generali; integrato</t>
        </is>
      </c>
      <c r="F13" t="n">
        <v>26694</v>
      </c>
      <c r="G13" t="n">
        <v>2</v>
      </c>
      <c r="H13">
        <f>HYPERLINK("https://www.google.com/maps/dir/44.8384874%2C11.6170539/44.76243849999999%2C11.4895676", "Blocco 5 Parte 2")</f>
        <v/>
      </c>
      <c r="I13" t="inlineStr">
        <is>
          <t>ultima azienda da visitare</t>
        </is>
      </c>
      <c r="J13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13</v>
      </c>
      <c r="B2" t="n">
        <v>1</v>
      </c>
      <c r="C2" t="inlineStr">
        <is>
          <t>496942</t>
        </is>
      </c>
      <c r="D2" t="inlineStr">
        <is>
          <t>Via Lorenzini 1  44020 Ostellato ( FE )</t>
        </is>
      </c>
      <c r="E2" t="inlineStr">
        <is>
          <t>Medil srl Costruzioni Generali</t>
        </is>
      </c>
      <c r="F2" t="n">
        <v>0</v>
      </c>
      <c r="G2" t="n">
        <v>1</v>
      </c>
      <c r="H2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2" t="inlineStr"/>
      <c r="J2" t="inlineStr"/>
    </row>
    <row r="3">
      <c r="A3" t="n">
        <v>13</v>
      </c>
      <c r="B3" t="n">
        <v>2</v>
      </c>
      <c r="C3" t="inlineStr">
        <is>
          <t>496946</t>
        </is>
      </c>
      <c r="D3" t="inlineStr">
        <is>
          <t>Via Roma 39  44015 Portomaggiore ( FE )</t>
        </is>
      </c>
      <c r="E3" t="inlineStr">
        <is>
          <t>Alco Costruzioni srl</t>
        </is>
      </c>
      <c r="F3" t="n">
        <v>2001</v>
      </c>
      <c r="G3" t="n">
        <v>1</v>
      </c>
      <c r="H3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3" t="inlineStr"/>
      <c r="J3" t="inlineStr"/>
    </row>
    <row r="4">
      <c r="A4" t="n">
        <v>13</v>
      </c>
      <c r="B4" t="n">
        <v>3</v>
      </c>
      <c r="C4" t="inlineStr">
        <is>
          <t>496560</t>
        </is>
      </c>
      <c r="D4" t="inlineStr">
        <is>
          <t>Via Tisi 4  44011 Argenta ( FE )</t>
        </is>
      </c>
      <c r="E4" t="inlineStr">
        <is>
          <t>Cires Società Cooperativa; Consorzio Integra Società Cooperativa; Seep Bo srl</t>
        </is>
      </c>
      <c r="F4" t="n">
        <v>4123</v>
      </c>
      <c r="G4" t="n">
        <v>1</v>
      </c>
      <c r="H4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4" t="inlineStr"/>
      <c r="J4" t="inlineStr"/>
    </row>
    <row r="5">
      <c r="A5" t="n">
        <v>13</v>
      </c>
      <c r="B5" t="n">
        <v>4</v>
      </c>
      <c r="C5" t="inlineStr">
        <is>
          <t>479028</t>
        </is>
      </c>
      <c r="D5" t="inlineStr">
        <is>
          <t>Via P. Togliatti  40050 Monte San Pietro ( BO )</t>
        </is>
      </c>
      <c r="E5" t="inlineStr">
        <is>
          <t>Ter Costruzioni srl</t>
        </is>
      </c>
      <c r="F5" t="n">
        <v>4123</v>
      </c>
      <c r="G5" t="n">
        <v>1</v>
      </c>
      <c r="H5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5" t="inlineStr"/>
      <c r="J5" t="inlineStr"/>
    </row>
    <row r="6">
      <c r="A6" t="n">
        <v>13</v>
      </c>
      <c r="B6" t="n">
        <v>5</v>
      </c>
      <c r="C6" t="inlineStr">
        <is>
          <t>495412</t>
        </is>
      </c>
      <c r="D6" t="inlineStr">
        <is>
          <t>Via Lama di Reno 30  40043 Marzabotto ( BO )</t>
        </is>
      </c>
      <c r="E6" t="inlineStr">
        <is>
          <t>Balestri Srl; Effe-Gi Impianti Srl</t>
        </is>
      </c>
      <c r="F6" t="n">
        <v>6873</v>
      </c>
      <c r="G6" t="n">
        <v>1</v>
      </c>
      <c r="H6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6" t="inlineStr"/>
      <c r="J6" t="inlineStr"/>
    </row>
    <row r="7">
      <c r="A7" t="n">
        <v>13</v>
      </c>
      <c r="B7" t="n">
        <v>6</v>
      </c>
      <c r="C7" t="inlineStr">
        <is>
          <t>518963</t>
        </is>
      </c>
      <c r="D7" t="inlineStr">
        <is>
          <t>Via Nazionale 86  40038 Vergato ( BO )</t>
        </is>
      </c>
      <c r="E7" t="inlineStr">
        <is>
          <t>IOLA Costruzioni srl</t>
        </is>
      </c>
      <c r="F7" t="n">
        <v>9150</v>
      </c>
      <c r="G7" t="n">
        <v>1</v>
      </c>
      <c r="H7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7" t="inlineStr"/>
      <c r="J7" t="inlineStr"/>
    </row>
    <row r="8">
      <c r="A8" t="n">
        <v>13</v>
      </c>
      <c r="B8" t="n">
        <v>7</v>
      </c>
      <c r="C8" t="inlineStr">
        <is>
          <t>519182</t>
        </is>
      </c>
      <c r="D8" t="inlineStr">
        <is>
          <t>Loc. Ponte Palagio  40030 Grizzana Morandi ( BO )</t>
        </is>
      </c>
      <c r="E8" t="inlineStr">
        <is>
          <t>Balestri Srl; Bernardi Sergio Srl; Capogruppo ATI; Tovoli Primo Srl</t>
        </is>
      </c>
      <c r="F8" t="n">
        <v>11031</v>
      </c>
      <c r="G8" t="n">
        <v>1</v>
      </c>
      <c r="H8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8" t="inlineStr"/>
      <c r="J8" t="inlineStr"/>
    </row>
    <row r="9">
      <c r="A9" t="n">
        <v>13</v>
      </c>
      <c r="B9" t="n">
        <v>8</v>
      </c>
      <c r="C9" t="inlineStr">
        <is>
          <t>524431</t>
        </is>
      </c>
      <c r="D9" t="inlineStr">
        <is>
          <t>Via Fornaci 12  40030 Castel di Casio ( BO )</t>
        </is>
      </c>
      <c r="E9" t="inlineStr">
        <is>
          <t>Balestri Srl</t>
        </is>
      </c>
      <c r="F9" t="n">
        <v>12930</v>
      </c>
      <c r="G9" t="n">
        <v>1</v>
      </c>
      <c r="H9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9" t="inlineStr"/>
      <c r="J9" t="inlineStr"/>
    </row>
    <row r="10">
      <c r="A10" t="n">
        <v>13</v>
      </c>
      <c r="B10" t="n">
        <v>9</v>
      </c>
      <c r="C10" t="inlineStr">
        <is>
          <t>526592</t>
        </is>
      </c>
      <c r="D10" t="inlineStr">
        <is>
          <t>Via Alpini d'Italia  40036 Monzuno ( BO )</t>
        </is>
      </c>
      <c r="E10" t="inlineStr">
        <is>
          <t>Ingegneria &amp; Costruzioni srl; assegnato</t>
        </is>
      </c>
      <c r="F10" t="n">
        <v>17217</v>
      </c>
      <c r="G10" t="n">
        <v>1</v>
      </c>
      <c r="H10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10" t="inlineStr"/>
      <c r="J10" t="inlineStr"/>
    </row>
    <row r="11">
      <c r="A11" t="n">
        <v>13</v>
      </c>
      <c r="B11" t="n">
        <v>10</v>
      </c>
      <c r="C11" t="inlineStr">
        <is>
          <t>489750</t>
        </is>
      </c>
      <c r="D11" t="inlineStr">
        <is>
          <t>Loc. Quara  42010 Toano ( RE )</t>
        </is>
      </c>
      <c r="E11" t="inlineStr">
        <is>
          <t>Tazzioli e Magnani srl</t>
        </is>
      </c>
      <c r="F11" t="n">
        <v>17217</v>
      </c>
      <c r="G11" t="n">
        <v>1</v>
      </c>
      <c r="H11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11" t="inlineStr"/>
      <c r="J11" t="inlineStr"/>
    </row>
    <row r="12">
      <c r="A12" t="n">
        <v>13</v>
      </c>
      <c r="B12" t="n">
        <v>11</v>
      </c>
      <c r="C12" t="inlineStr">
        <is>
          <t>463961</t>
        </is>
      </c>
      <c r="D12" t="inlineStr">
        <is>
          <t>Via del Municipio 2  47028 Verghereto ( FC )</t>
        </is>
      </c>
      <c r="E12" t="inlineStr">
        <is>
          <t>Baglioni srl</t>
        </is>
      </c>
      <c r="F12" t="n">
        <v>17217</v>
      </c>
      <c r="G12" t="n">
        <v>2</v>
      </c>
      <c r="H12">
        <f>HYPERLINK("https://www.google.com/maps/dir/43.79529%2C12.00567/43.777489%2C12.0911565", "Blocco 13 Parte 2")</f>
        <v/>
      </c>
      <c r="I12" t="inlineStr"/>
      <c r="J12" t="inlineStr"/>
    </row>
    <row r="13">
      <c r="A13" t="n">
        <v>13</v>
      </c>
      <c r="B13" t="n">
        <v>12</v>
      </c>
      <c r="C13" t="inlineStr">
        <is>
          <t>520141</t>
        </is>
      </c>
      <c r="D13" t="inlineStr">
        <is>
          <t>Loc. Balze  47028 Verghereto ( FC )</t>
        </is>
      </c>
      <c r="E13" t="inlineStr">
        <is>
          <t>Edil Balze Srl; Lucos srl</t>
        </is>
      </c>
      <c r="F13" t="n">
        <v>19532</v>
      </c>
      <c r="G13" t="n">
        <v>2</v>
      </c>
      <c r="H13">
        <f>HYPERLINK("https://www.google.com/maps/dir/43.79529%2C12.00567/43.777489%2C12.0911565", "Blocco 13 Parte 2")</f>
        <v/>
      </c>
      <c r="I13" t="inlineStr">
        <is>
          <t>ultima azienda da visitare</t>
        </is>
      </c>
      <c r="J1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2</v>
      </c>
      <c r="B2" t="n">
        <v>1</v>
      </c>
      <c r="C2" t="inlineStr">
        <is>
          <t>521922</t>
        </is>
      </c>
      <c r="D2" t="inlineStr">
        <is>
          <t>V.lo G. Visentin  35020 Albignasego ( PD )</t>
        </is>
      </c>
      <c r="E2" t="inlineStr">
        <is>
          <t>Valverde Imm.re srl</t>
        </is>
      </c>
      <c r="F2" t="n">
        <v>0</v>
      </c>
      <c r="G2" t="n">
        <v>1</v>
      </c>
      <c r="H2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2" t="inlineStr"/>
      <c r="J2" t="inlineStr"/>
    </row>
    <row r="3">
      <c r="A3" t="n">
        <v>2</v>
      </c>
      <c r="B3" t="n">
        <v>2</v>
      </c>
      <c r="C3" t="inlineStr">
        <is>
          <t>534158</t>
        </is>
      </c>
      <c r="D3" t="inlineStr">
        <is>
          <t>Loc. Via Claudio Rossi  35028 Piove di Sacco ( PD )</t>
        </is>
      </c>
      <c r="E3" t="inlineStr">
        <is>
          <t>Eurocostruzioni srl</t>
        </is>
      </c>
      <c r="F3" t="n">
        <v>1901</v>
      </c>
      <c r="G3" t="n">
        <v>1</v>
      </c>
      <c r="H3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3" t="inlineStr"/>
      <c r="J3" t="inlineStr"/>
    </row>
    <row r="4">
      <c r="A4" t="n">
        <v>2</v>
      </c>
      <c r="B4" t="n">
        <v>3</v>
      </c>
      <c r="C4" t="inlineStr">
        <is>
          <t>534196</t>
        </is>
      </c>
      <c r="D4" t="inlineStr">
        <is>
          <t>Via D'Annunzio  35028 Piove di Sacco ( PD )</t>
        </is>
      </c>
      <c r="E4" t="inlineStr">
        <is>
          <t>Beni Immobiliari srl</t>
        </is>
      </c>
      <c r="F4" t="n">
        <v>3440</v>
      </c>
      <c r="G4" t="n">
        <v>1</v>
      </c>
      <c r="H4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4" t="inlineStr"/>
      <c r="J4" t="inlineStr"/>
    </row>
    <row r="5">
      <c r="A5" t="n">
        <v>2</v>
      </c>
      <c r="B5" t="n">
        <v>4</v>
      </c>
      <c r="C5" t="inlineStr">
        <is>
          <t>505109</t>
        </is>
      </c>
      <c r="D5" t="inlineStr">
        <is>
          <t>Via San Francesco  35028 Piove di Sacco ( PD )</t>
        </is>
      </c>
      <c r="E5" t="inlineStr">
        <is>
          <t>Lasa F.lli Nata srl</t>
        </is>
      </c>
      <c r="F5" t="n">
        <v>4926</v>
      </c>
      <c r="G5" t="n">
        <v>1</v>
      </c>
      <c r="H5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5" t="inlineStr"/>
      <c r="J5" t="inlineStr"/>
    </row>
    <row r="6">
      <c r="A6" t="n">
        <v>2</v>
      </c>
      <c r="B6" t="n">
        <v>5</v>
      </c>
      <c r="C6" t="inlineStr">
        <is>
          <t>468109</t>
        </is>
      </c>
      <c r="D6" t="inlineStr">
        <is>
          <t>Via Don Lorenzo Milani  35020 Arzergrande ( PD )</t>
        </is>
      </c>
      <c r="E6" t="inlineStr">
        <is>
          <t>Edil Ciemme srl</t>
        </is>
      </c>
      <c r="F6" t="n">
        <v>6621</v>
      </c>
      <c r="G6" t="n">
        <v>1</v>
      </c>
      <c r="H6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6" t="inlineStr"/>
      <c r="J6" t="inlineStr"/>
    </row>
    <row r="7">
      <c r="A7" t="n">
        <v>2</v>
      </c>
      <c r="B7" t="n">
        <v>6</v>
      </c>
      <c r="C7" t="inlineStr">
        <is>
          <t>478145</t>
        </is>
      </c>
      <c r="D7" t="inlineStr">
        <is>
          <t>Via Cavour  30014 Cavarzere ( VE )</t>
        </is>
      </c>
      <c r="E7" t="inlineStr">
        <is>
          <t>Capogruppo ATI; Erre Costruzioni srl; Sogedico srl; integrato; integrato aggiudicato alle imprese segnalate riunite in ATI.</t>
        </is>
      </c>
      <c r="F7" t="n">
        <v>9056</v>
      </c>
      <c r="G7" t="n">
        <v>1</v>
      </c>
      <c r="H7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7" t="inlineStr"/>
      <c r="J7" t="inlineStr"/>
    </row>
    <row r="8">
      <c r="A8" t="n">
        <v>2</v>
      </c>
      <c r="B8" t="n">
        <v>7</v>
      </c>
      <c r="C8" t="inlineStr">
        <is>
          <t>523874</t>
        </is>
      </c>
      <c r="D8" t="inlineStr">
        <is>
          <t>P.za Martiri della Libertà 6  35020 Tribano ( PD )</t>
        </is>
      </c>
      <c r="E8" t="inlineStr">
        <is>
          <t>Battistella Costruzioni srl</t>
        </is>
      </c>
      <c r="F8" t="n">
        <v>11807</v>
      </c>
      <c r="G8" t="n">
        <v>1</v>
      </c>
      <c r="H8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8" t="inlineStr"/>
      <c r="J8" t="inlineStr"/>
    </row>
    <row r="9">
      <c r="A9" t="n">
        <v>2</v>
      </c>
      <c r="B9" t="n">
        <v>8</v>
      </c>
      <c r="C9" t="inlineStr">
        <is>
          <t>535705</t>
        </is>
      </c>
      <c r="D9" t="inlineStr">
        <is>
          <t>Via San Bortolo  35043 Monselice ( PD )</t>
        </is>
      </c>
      <c r="E9" t="inlineStr">
        <is>
          <t>Battistella Costruzioni srl</t>
        </is>
      </c>
      <c r="F9" t="n">
        <v>13505</v>
      </c>
      <c r="G9" t="n">
        <v>1</v>
      </c>
      <c r="H9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9" t="inlineStr"/>
      <c r="J9" t="inlineStr"/>
    </row>
    <row r="10">
      <c r="A10" t="n">
        <v>2</v>
      </c>
      <c r="B10" t="n">
        <v>9</v>
      </c>
      <c r="C10" t="inlineStr">
        <is>
          <t>525345</t>
        </is>
      </c>
      <c r="D10" t="inlineStr">
        <is>
          <t>Via San Leopoldo Mandic  35012 Camposampiero ( PD )</t>
        </is>
      </c>
      <c r="E10" t="inlineStr">
        <is>
          <t>Immobiliare Rialto srl</t>
        </is>
      </c>
      <c r="F10" t="n">
        <v>15192</v>
      </c>
      <c r="G10" t="n">
        <v>1</v>
      </c>
      <c r="H10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10" t="inlineStr"/>
      <c r="J10" t="inlineStr"/>
    </row>
    <row r="11">
      <c r="A11" t="n">
        <v>2</v>
      </c>
      <c r="B11" t="n">
        <v>10</v>
      </c>
      <c r="C11" t="inlineStr">
        <is>
          <t>534239</t>
        </is>
      </c>
      <c r="D11" t="inlineStr">
        <is>
          <t>Via Manzoni  35036 Montegrotto Terme ( PD )</t>
        </is>
      </c>
      <c r="E11" t="inlineStr">
        <is>
          <t>Bosco Costruzioni srl</t>
        </is>
      </c>
      <c r="F11" t="n">
        <v>17339</v>
      </c>
      <c r="G11" t="n">
        <v>1</v>
      </c>
      <c r="H11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11" t="inlineStr"/>
      <c r="J11" t="inlineStr"/>
    </row>
    <row r="12">
      <c r="A12" t="n">
        <v>2</v>
      </c>
      <c r="B12" t="n">
        <v>11</v>
      </c>
      <c r="C12" t="inlineStr">
        <is>
          <t>509372</t>
        </is>
      </c>
      <c r="D12" t="inlineStr">
        <is>
          <t>Via Armando Diaz 62  35031 Abano Terme ( PD )</t>
        </is>
      </c>
      <c r="E12" t="inlineStr">
        <is>
          <t>Frizzarin Carlo srl</t>
        </is>
      </c>
      <c r="F12" t="n">
        <v>19125</v>
      </c>
      <c r="G12" t="n">
        <v>2</v>
      </c>
      <c r="H12">
        <f>HYPERLINK("https://www.google.com/maps/dir/45.362302%2C11.7939847/45.3852811%2C11.7905623/45.3904355%2C11.7624383/45.4150499%2C11.8096818/45.4199515%2C11.8062447/45.4262382%2C11.7937858", "Blocco 4 Parte 2")</f>
        <v/>
      </c>
      <c r="I12" t="inlineStr"/>
      <c r="J12" t="inlineStr"/>
    </row>
    <row r="13">
      <c r="A13" t="n">
        <v>2</v>
      </c>
      <c r="B13" t="n">
        <v>12</v>
      </c>
      <c r="C13" t="inlineStr">
        <is>
          <t>525281</t>
        </is>
      </c>
      <c r="D13" t="inlineStr">
        <is>
          <t>Via Turchia  35030 Selvazzano Dentro ( PD )</t>
        </is>
      </c>
      <c r="E13" t="inlineStr">
        <is>
          <t>Coeb Costruzioni srl</t>
        </is>
      </c>
      <c r="F13" t="n">
        <v>20826</v>
      </c>
      <c r="G13" t="n">
        <v>2</v>
      </c>
      <c r="H13">
        <f>HYPERLINK("https://www.google.com/maps/dir/45.362302%2C11.7939847/45.3852811%2C11.7905623/45.3904355%2C11.7624383/45.4150499%2C11.8096818/45.4199515%2C11.8062447/45.4262382%2C11.7937858", "Blocco 4 Parte 2")</f>
        <v/>
      </c>
      <c r="I13" t="inlineStr"/>
      <c r="J13" t="inlineStr"/>
    </row>
    <row r="14">
      <c r="A14" t="n">
        <v>2</v>
      </c>
      <c r="B14" t="n">
        <v>13</v>
      </c>
      <c r="C14" t="inlineStr">
        <is>
          <t>537876</t>
        </is>
      </c>
      <c r="D14" t="inlineStr">
        <is>
          <t>Loc. Montecchia - v.lo Collodi  35030 Saccolongo ( PD )</t>
        </is>
      </c>
      <c r="E14" t="inlineStr">
        <is>
          <t>ASA Costruzioni Padova srl</t>
        </is>
      </c>
      <c r="F14" t="n">
        <v>22387</v>
      </c>
      <c r="G14" t="n">
        <v>2</v>
      </c>
      <c r="H14">
        <f>HYPERLINK("https://www.google.com/maps/dir/45.362302%2C11.7939847/45.3852811%2C11.7905623/45.3904355%2C11.7624383/45.4150499%2C11.8096818/45.4199515%2C11.8062447/45.4262382%2C11.7937858", "Blocco 4 Parte 2")</f>
        <v/>
      </c>
      <c r="I14" t="inlineStr"/>
      <c r="J14" t="inlineStr"/>
    </row>
    <row r="15">
      <c r="A15" t="n">
        <v>2</v>
      </c>
      <c r="B15" t="n">
        <v>14</v>
      </c>
      <c r="C15" t="inlineStr">
        <is>
          <t>534242</t>
        </is>
      </c>
      <c r="D15" t="inlineStr">
        <is>
          <t>Via Monti 7  35030 Selvazzano Dentro ( PD )</t>
        </is>
      </c>
      <c r="E15" t="inlineStr">
        <is>
          <t>Bosco Costruzioni srl</t>
        </is>
      </c>
      <c r="F15" t="n">
        <v>24200</v>
      </c>
      <c r="G15" t="n">
        <v>2</v>
      </c>
      <c r="H15">
        <f>HYPERLINK("https://www.google.com/maps/dir/45.362302%2C11.7939847/45.3852811%2C11.7905623/45.3904355%2C11.7624383/45.4150499%2C11.8096818/45.4199515%2C11.8062447/45.4262382%2C11.7937858", "Blocco 4 Parte 2")</f>
        <v/>
      </c>
      <c r="I15" t="inlineStr"/>
      <c r="J15" t="inlineStr"/>
    </row>
    <row r="16">
      <c r="A16" t="n">
        <v>2</v>
      </c>
      <c r="B16" t="n">
        <v>15</v>
      </c>
      <c r="C16" t="inlineStr">
        <is>
          <t>521926</t>
        </is>
      </c>
      <c r="D16" t="inlineStr">
        <is>
          <t>Via Dante  35030 Selvazzano Dentro ( PD )</t>
        </is>
      </c>
      <c r="E16" t="inlineStr">
        <is>
          <t>Cedri Immobiliare srl</t>
        </is>
      </c>
      <c r="F16" t="n">
        <v>25526</v>
      </c>
      <c r="G16" t="n">
        <v>2</v>
      </c>
      <c r="H16">
        <f>HYPERLINK("https://www.google.com/maps/dir/45.362302%2C11.7939847/45.3852811%2C11.7905623/45.3904355%2C11.7624383/45.4150499%2C11.8096818/45.4199515%2C11.8062447/45.4262382%2C11.7937858", "Blocco 4 Parte 2")</f>
        <v/>
      </c>
      <c r="I16" t="inlineStr">
        <is>
          <t>ultima azienda da visitare</t>
        </is>
      </c>
      <c r="J16" t="inlineStr"/>
    </row>
    <row r="17">
      <c r="A17" t="n">
        <v>2</v>
      </c>
      <c r="B17" t="n">
        <v>16</v>
      </c>
      <c r="C17" t="inlineStr">
        <is>
          <t>534851</t>
        </is>
      </c>
      <c r="D17" t="inlineStr">
        <is>
          <t>via Miacche  35030 Rubano ( PD )</t>
        </is>
      </c>
      <c r="E17" t="inlineStr">
        <is>
          <t>EB Costruzioni srl</t>
        </is>
      </c>
      <c r="F17" t="n">
        <v>26916</v>
      </c>
      <c r="G17" t="n">
        <v>2</v>
      </c>
      <c r="H17">
        <f>HYPERLINK("https://www.google.com/maps/dir/45.362302%2C11.7939847/45.3852811%2C11.7905623/45.3904355%2C11.7624383/45.4150499%2C11.8096818/45.4199515%2C11.8062447/45.4262382%2C11.7937858", "Blocco 4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3</v>
      </c>
      <c r="B2" t="n">
        <v>1</v>
      </c>
      <c r="C2" t="inlineStr">
        <is>
          <t>533810</t>
        </is>
      </c>
      <c r="D2" t="inlineStr">
        <is>
          <t>via Verdi  47035 Gambettola ( FC )</t>
        </is>
      </c>
      <c r="E2" t="inlineStr">
        <is>
          <t>Gruppo Ritmo srl</t>
        </is>
      </c>
      <c r="F2" t="n">
        <v>0</v>
      </c>
      <c r="G2" t="n">
        <v>1</v>
      </c>
      <c r="H2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2" t="inlineStr"/>
      <c r="J2" t="inlineStr"/>
    </row>
    <row r="3">
      <c r="A3" t="n">
        <v>3</v>
      </c>
      <c r="B3" t="n">
        <v>2</v>
      </c>
      <c r="C3" t="inlineStr">
        <is>
          <t>539779</t>
        </is>
      </c>
      <c r="D3" t="inlineStr">
        <is>
          <t>Via Ravenna ang. Via Savio   47814 Bellaria-Igea Marina ( RN )</t>
        </is>
      </c>
      <c r="E3" t="inlineStr">
        <is>
          <t>Moma srl</t>
        </is>
      </c>
      <c r="F3" t="n">
        <v>2143</v>
      </c>
      <c r="G3" t="n">
        <v>1</v>
      </c>
      <c r="H3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3" t="inlineStr"/>
      <c r="J3" t="inlineStr"/>
    </row>
    <row r="4">
      <c r="A4" t="n">
        <v>3</v>
      </c>
      <c r="B4" t="n">
        <v>3</v>
      </c>
      <c r="C4" t="inlineStr">
        <is>
          <t>518049</t>
        </is>
      </c>
      <c r="D4" t="inlineStr">
        <is>
          <t>Via Caduti per la libertà 16  47814 Bellaria-Igea Marina ( RN )</t>
        </is>
      </c>
      <c r="E4" t="inlineStr">
        <is>
          <t>Tosi Immobiliare</t>
        </is>
      </c>
      <c r="F4" t="n">
        <v>3596</v>
      </c>
      <c r="G4" t="n">
        <v>1</v>
      </c>
      <c r="H4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4" t="inlineStr"/>
      <c r="J4" t="inlineStr"/>
    </row>
    <row r="5">
      <c r="A5" t="n">
        <v>3</v>
      </c>
      <c r="B5" t="n">
        <v>4</v>
      </c>
      <c r="C5" t="inlineStr">
        <is>
          <t>534558</t>
        </is>
      </c>
      <c r="D5" t="inlineStr">
        <is>
          <t>Via G. Garibaldi snc  47814 Bellaria-Igea Marina ( RN )</t>
        </is>
      </c>
      <c r="E5" t="inlineStr">
        <is>
          <t>Due Laghi srl</t>
        </is>
      </c>
      <c r="F5" t="n">
        <v>5225</v>
      </c>
      <c r="G5" t="n">
        <v>1</v>
      </c>
      <c r="H5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5" t="inlineStr"/>
      <c r="J5" t="inlineStr"/>
    </row>
    <row r="6">
      <c r="A6" t="n">
        <v>3</v>
      </c>
      <c r="B6" t="n">
        <v>5</v>
      </c>
      <c r="C6" t="inlineStr">
        <is>
          <t>490196</t>
        </is>
      </c>
      <c r="D6" t="inlineStr">
        <is>
          <t>Via Europa  47822 Santarcangelo di Romagna ( RN )</t>
        </is>
      </c>
      <c r="E6" t="inlineStr">
        <is>
          <t>FLP Costruzioni srl</t>
        </is>
      </c>
      <c r="F6" t="n">
        <v>7084</v>
      </c>
      <c r="G6" t="n">
        <v>1</v>
      </c>
      <c r="H6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6" t="inlineStr"/>
      <c r="J6" t="inlineStr"/>
    </row>
    <row r="7">
      <c r="A7" t="n">
        <v>3</v>
      </c>
      <c r="B7" t="n">
        <v>6</v>
      </c>
      <c r="C7" t="inlineStr">
        <is>
          <t>532474</t>
        </is>
      </c>
      <c r="D7" t="inlineStr">
        <is>
          <t>Via Ugo La Malfa  47822 Santarcangelo di Romagna ( RN )</t>
        </is>
      </c>
      <c r="E7" t="inlineStr">
        <is>
          <t>Immobiliare Borgo Spina srl</t>
        </is>
      </c>
      <c r="F7" t="n">
        <v>8582</v>
      </c>
      <c r="G7" t="n">
        <v>1</v>
      </c>
      <c r="H7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7" t="inlineStr"/>
      <c r="J7" t="inlineStr"/>
    </row>
    <row r="8">
      <c r="A8" t="n">
        <v>3</v>
      </c>
      <c r="B8" t="n">
        <v>7</v>
      </c>
      <c r="C8" t="inlineStr">
        <is>
          <t>455789</t>
        </is>
      </c>
      <c r="D8" t="inlineStr">
        <is>
          <t>Via Costa 106  47822 Santarcangelo di Romagna ( RN )</t>
        </is>
      </c>
      <c r="E8" t="inlineStr">
        <is>
          <t>Zanon Prefabbricati</t>
        </is>
      </c>
      <c r="F8" t="n">
        <v>10097</v>
      </c>
      <c r="G8" t="n">
        <v>1</v>
      </c>
      <c r="H8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8" t="inlineStr"/>
      <c r="J8" t="inlineStr"/>
    </row>
    <row r="9">
      <c r="A9" t="n">
        <v>3</v>
      </c>
      <c r="B9" t="n">
        <v>8</v>
      </c>
      <c r="C9" t="inlineStr">
        <is>
          <t>527249</t>
        </is>
      </c>
      <c r="D9" t="inlineStr">
        <is>
          <t>Via Orione  47923 Rimini ( RN )</t>
        </is>
      </c>
      <c r="E9" t="inlineStr">
        <is>
          <t>Genius srl</t>
        </is>
      </c>
      <c r="F9" t="n">
        <v>12521</v>
      </c>
      <c r="G9" t="n">
        <v>1</v>
      </c>
      <c r="H9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9" t="inlineStr"/>
      <c r="J9" t="inlineStr"/>
    </row>
    <row r="10">
      <c r="A10" t="n">
        <v>3</v>
      </c>
      <c r="B10" t="n">
        <v>9</v>
      </c>
      <c r="C10" t="inlineStr">
        <is>
          <t>520908</t>
        </is>
      </c>
      <c r="D10" t="inlineStr">
        <is>
          <t>via Buonamici - via Gravina  47924 Rimini ( RN )</t>
        </is>
      </c>
      <c r="E10" t="inlineStr">
        <is>
          <t>Mar Bell srl</t>
        </is>
      </c>
      <c r="F10" t="n">
        <v>14312</v>
      </c>
      <c r="G10" t="n">
        <v>1</v>
      </c>
      <c r="H10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10" t="inlineStr"/>
      <c r="J10" t="inlineStr"/>
    </row>
    <row r="11">
      <c r="A11" t="n">
        <v>3</v>
      </c>
      <c r="B11" t="n">
        <v>10</v>
      </c>
      <c r="C11" t="inlineStr">
        <is>
          <t>521511</t>
        </is>
      </c>
      <c r="D11" t="inlineStr">
        <is>
          <t>V.le Siracusa  47924 Rimini ( RN )</t>
        </is>
      </c>
      <c r="E11" t="inlineStr">
        <is>
          <t>Oasi srl</t>
        </is>
      </c>
      <c r="F11" t="n">
        <v>15833</v>
      </c>
      <c r="G11" t="n">
        <v>1</v>
      </c>
      <c r="H11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11" t="inlineStr"/>
      <c r="J11" t="inlineStr"/>
    </row>
    <row r="12">
      <c r="A12" t="n">
        <v>3</v>
      </c>
      <c r="B12" t="n">
        <v>11</v>
      </c>
      <c r="C12" t="inlineStr">
        <is>
          <t>521477</t>
        </is>
      </c>
      <c r="D12" t="inlineStr">
        <is>
          <t>Via Marconi 11   47924 Rimini ( RN )</t>
        </is>
      </c>
      <c r="E12" t="inlineStr">
        <is>
          <t>Modulo Costruzioni</t>
        </is>
      </c>
      <c r="F12" t="n">
        <v>17246</v>
      </c>
      <c r="G12" t="n">
        <v>2</v>
      </c>
      <c r="H12">
        <f>HYPERLINK("https://www.google.com/maps/dir/44.0337265%2C12.6159917/44.0077449%2C12.6269914/43.9968934%2C12.6479424/43.99267%2C12.6623023/43.9574958%2C12.7311146/43.966014%2C12.7426751", "Blocco 11 Parte 2")</f>
        <v/>
      </c>
      <c r="I12" t="inlineStr"/>
      <c r="J12" t="inlineStr"/>
    </row>
    <row r="13">
      <c r="A13" t="n">
        <v>3</v>
      </c>
      <c r="B13" t="n">
        <v>12</v>
      </c>
      <c r="C13" t="inlineStr">
        <is>
          <t>498532</t>
        </is>
      </c>
      <c r="D13" t="inlineStr">
        <is>
          <t>V.le Piemonte  47838 Riccione ( RN )</t>
        </is>
      </c>
      <c r="E13" t="inlineStr">
        <is>
          <t>Sorgente srl</t>
        </is>
      </c>
      <c r="F13" t="n">
        <v>18851</v>
      </c>
      <c r="G13" t="n">
        <v>2</v>
      </c>
      <c r="H13">
        <f>HYPERLINK("https://www.google.com/maps/dir/44.0337265%2C12.6159917/44.0077449%2C12.6269914/43.9968934%2C12.6479424/43.99267%2C12.6623023/43.9574958%2C12.7311146/43.966014%2C12.7426751", "Blocco 11 Parte 2")</f>
        <v/>
      </c>
      <c r="I13" t="inlineStr"/>
      <c r="J13" t="inlineStr"/>
    </row>
    <row r="14">
      <c r="A14" t="n">
        <v>3</v>
      </c>
      <c r="B14" t="n">
        <v>13</v>
      </c>
      <c r="C14" t="inlineStr">
        <is>
          <t>529152</t>
        </is>
      </c>
      <c r="D14" t="inlineStr">
        <is>
          <t>via Circonvallazione 6  47838 Riccione ( RN )</t>
        </is>
      </c>
      <c r="E14" t="inlineStr">
        <is>
          <t>Massari Group srl</t>
        </is>
      </c>
      <c r="F14" t="n">
        <v>20359</v>
      </c>
      <c r="G14" t="n">
        <v>2</v>
      </c>
      <c r="H14">
        <f>HYPERLINK("https://www.google.com/maps/dir/44.0337265%2C12.6159917/44.0077449%2C12.6269914/43.9968934%2C12.6479424/43.99267%2C12.6623023/43.9574958%2C12.7311146/43.966014%2C12.7426751", "Blocco 11 Parte 2")</f>
        <v/>
      </c>
      <c r="I14" t="inlineStr"/>
      <c r="J14" t="inlineStr"/>
    </row>
    <row r="15">
      <c r="A15" t="n">
        <v>3</v>
      </c>
      <c r="B15" t="n">
        <v>14</v>
      </c>
      <c r="C15" t="inlineStr">
        <is>
          <t>447227</t>
        </is>
      </c>
      <c r="D15" t="inlineStr">
        <is>
          <t>Via Bergamo  47838 Riccione ( RN )</t>
        </is>
      </c>
      <c r="E15" t="inlineStr">
        <is>
          <t>I Platani srl; integrato aggiudicato all'impresa segnalata che ha indicato i</t>
        </is>
      </c>
      <c r="F15" t="n">
        <v>21715</v>
      </c>
      <c r="G15" t="n">
        <v>2</v>
      </c>
      <c r="H15">
        <f>HYPERLINK("https://www.google.com/maps/dir/44.0337265%2C12.6159917/44.0077449%2C12.6269914/43.9968934%2C12.6479424/43.99267%2C12.6623023/43.9574958%2C12.7311146/43.966014%2C12.7426751", "Blocco 11 Parte 2")</f>
        <v/>
      </c>
      <c r="I15" t="inlineStr"/>
      <c r="J15" t="inlineStr"/>
    </row>
    <row r="16">
      <c r="A16" t="n">
        <v>3</v>
      </c>
      <c r="B16" t="n">
        <v>15</v>
      </c>
      <c r="C16" t="inlineStr">
        <is>
          <t>537074</t>
        </is>
      </c>
      <c r="D16" t="inlineStr">
        <is>
          <t>Via Allende 101  47841 Cattolica ( RN )</t>
        </is>
      </c>
      <c r="E16" t="inlineStr">
        <is>
          <t>Rocar Costruzioni srl</t>
        </is>
      </c>
      <c r="F16" t="n">
        <v>23614</v>
      </c>
      <c r="G16" t="n">
        <v>2</v>
      </c>
      <c r="H16">
        <f>HYPERLINK("https://www.google.com/maps/dir/44.0337265%2C12.6159917/44.0077449%2C12.6269914/43.9968934%2C12.6479424/43.99267%2C12.6623023/43.9574958%2C12.7311146/43.966014%2C12.7426751", "Blocco 11 Parte 2")</f>
        <v/>
      </c>
      <c r="I16" t="inlineStr"/>
      <c r="J16" t="inlineStr"/>
    </row>
    <row r="17">
      <c r="A17" t="n">
        <v>3</v>
      </c>
      <c r="B17" t="n">
        <v>16</v>
      </c>
      <c r="C17" t="inlineStr">
        <is>
          <t>523747</t>
        </is>
      </c>
      <c r="D17" t="inlineStr">
        <is>
          <t>Via Risorgimento 25  47841 Cattolica ( RN )</t>
        </is>
      </c>
      <c r="E17" t="inlineStr">
        <is>
          <t>Sartori Costruzioni srl</t>
        </is>
      </c>
      <c r="F17" t="n">
        <v>25122</v>
      </c>
      <c r="G17" t="n">
        <v>2</v>
      </c>
      <c r="H17">
        <f>HYPERLINK("https://www.google.com/maps/dir/44.0337265%2C12.6159917/44.0077449%2C12.6269914/43.9968934%2C12.6479424/43.99267%2C12.6623023/43.9574958%2C12.7311146/43.966014%2C12.7426751", "Blocco 11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4</v>
      </c>
      <c r="B2" t="n">
        <v>1</v>
      </c>
      <c r="C2" t="inlineStr">
        <is>
          <t>525186</t>
        </is>
      </c>
      <c r="D2" t="inlineStr">
        <is>
          <t>Via Zini  41123 Modena ( MO )</t>
        </is>
      </c>
      <c r="E2" t="inlineStr">
        <is>
          <t>Classe Immobiliare srl</t>
        </is>
      </c>
      <c r="F2" t="n">
        <v>0</v>
      </c>
      <c r="G2" t="n">
        <v>1</v>
      </c>
      <c r="H2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2" t="inlineStr"/>
      <c r="J2" t="inlineStr"/>
    </row>
    <row r="3">
      <c r="A3" t="n">
        <v>4</v>
      </c>
      <c r="B3" t="n">
        <v>2</v>
      </c>
      <c r="C3" t="inlineStr">
        <is>
          <t>505539</t>
        </is>
      </c>
      <c r="D3" t="inlineStr">
        <is>
          <t>Str. Corletto Sud 237  41123 Modena ( MO )</t>
        </is>
      </c>
      <c r="E3" t="inlineStr">
        <is>
          <t>VF Costruzioni e Restauri srl</t>
        </is>
      </c>
      <c r="F3" t="n">
        <v>1782</v>
      </c>
      <c r="G3" t="n">
        <v>1</v>
      </c>
      <c r="H3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3" t="inlineStr"/>
      <c r="J3" t="inlineStr"/>
    </row>
    <row r="4">
      <c r="A4" t="n">
        <v>4</v>
      </c>
      <c r="B4" t="n">
        <v>3</v>
      </c>
      <c r="C4" t="inlineStr">
        <is>
          <t>497909</t>
        </is>
      </c>
      <c r="D4" t="inlineStr">
        <is>
          <t>Via Focherini  41043 Formigine ( MO )</t>
        </is>
      </c>
      <c r="E4" t="inlineStr">
        <is>
          <t>Frascari Ferruccio SpA</t>
        </is>
      </c>
      <c r="F4" t="n">
        <v>3459</v>
      </c>
      <c r="G4" t="n">
        <v>1</v>
      </c>
      <c r="H4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4" t="inlineStr"/>
      <c r="J4" t="inlineStr"/>
    </row>
    <row r="5">
      <c r="A5" t="n">
        <v>4</v>
      </c>
      <c r="B5" t="n">
        <v>4</v>
      </c>
      <c r="C5" t="inlineStr">
        <is>
          <t>536388</t>
        </is>
      </c>
      <c r="D5" t="inlineStr">
        <is>
          <t>Via Virginia Woolf  41053 Maranello ( MO )</t>
        </is>
      </c>
      <c r="E5" t="inlineStr">
        <is>
          <t>Home Immobili srl; assegnato + San Giacomo srl</t>
        </is>
      </c>
      <c r="F5" t="n">
        <v>5271</v>
      </c>
      <c r="G5" t="n">
        <v>1</v>
      </c>
      <c r="H5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5" t="inlineStr"/>
      <c r="J5" t="inlineStr"/>
    </row>
    <row r="6">
      <c r="A6" t="n">
        <v>4</v>
      </c>
      <c r="B6" t="n">
        <v>5</v>
      </c>
      <c r="C6" t="inlineStr">
        <is>
          <t>531654</t>
        </is>
      </c>
      <c r="D6" t="inlineStr">
        <is>
          <t>Via Elsa Morante  41053 Maranello ( MO )</t>
        </is>
      </c>
      <c r="E6" t="inlineStr">
        <is>
          <t>Immobiliare Le Querce srl</t>
        </is>
      </c>
      <c r="F6" t="n">
        <v>6632</v>
      </c>
      <c r="G6" t="n">
        <v>1</v>
      </c>
      <c r="H6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6" t="inlineStr"/>
      <c r="J6" t="inlineStr"/>
    </row>
    <row r="7">
      <c r="A7" t="n">
        <v>4</v>
      </c>
      <c r="B7" t="n">
        <v>6</v>
      </c>
      <c r="C7" t="inlineStr">
        <is>
          <t>463397</t>
        </is>
      </c>
      <c r="D7" t="inlineStr">
        <is>
          <t>Via Cappella 109  41053 Maranello ( MO )</t>
        </is>
      </c>
      <c r="E7" t="inlineStr">
        <is>
          <t>CME Consorzio Imprenditori Edili s.coop.</t>
        </is>
      </c>
      <c r="F7" t="n">
        <v>8034</v>
      </c>
      <c r="G7" t="n">
        <v>1</v>
      </c>
      <c r="H7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7" t="inlineStr"/>
      <c r="J7" t="inlineStr"/>
    </row>
    <row r="8">
      <c r="A8" t="n">
        <v>4</v>
      </c>
      <c r="B8" t="n">
        <v>7</v>
      </c>
      <c r="C8" t="inlineStr">
        <is>
          <t>527082</t>
        </is>
      </c>
      <c r="D8" t="inlineStr">
        <is>
          <t>Via Frattini  41053 Maranello ( MO )</t>
        </is>
      </c>
      <c r="E8" t="inlineStr">
        <is>
          <t>Progetto Edile srl</t>
        </is>
      </c>
      <c r="F8" t="n">
        <v>9603</v>
      </c>
      <c r="G8" t="n">
        <v>1</v>
      </c>
      <c r="H8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8" t="inlineStr"/>
      <c r="J8" t="inlineStr"/>
    </row>
    <row r="9">
      <c r="A9" t="n">
        <v>4</v>
      </c>
      <c r="B9" t="n">
        <v>8</v>
      </c>
      <c r="C9" t="inlineStr">
        <is>
          <t>530206</t>
        </is>
      </c>
      <c r="D9" t="inlineStr">
        <is>
          <t>Via Pertini  41042 Fiorano Modenese ( MO )</t>
        </is>
      </c>
      <c r="E9" t="inlineStr">
        <is>
          <t>Arcadia Immobiliare srl</t>
        </is>
      </c>
      <c r="F9" t="n">
        <v>11297</v>
      </c>
      <c r="G9" t="n">
        <v>1</v>
      </c>
      <c r="H9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9" t="inlineStr"/>
      <c r="J9" t="inlineStr"/>
    </row>
    <row r="10">
      <c r="A10" t="n">
        <v>4</v>
      </c>
      <c r="B10" t="n">
        <v>9</v>
      </c>
      <c r="C10" t="inlineStr">
        <is>
          <t>535755</t>
        </is>
      </c>
      <c r="D10" t="inlineStr">
        <is>
          <t>Via Silvio Pellico 6  41042 Fiorano Modenese ( MO )</t>
        </is>
      </c>
      <c r="E10" t="inlineStr">
        <is>
          <t>Edifica srl</t>
        </is>
      </c>
      <c r="F10" t="n">
        <v>12834</v>
      </c>
      <c r="G10" t="n">
        <v>1</v>
      </c>
      <c r="H10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10" t="inlineStr"/>
      <c r="J10" t="inlineStr"/>
    </row>
    <row r="11">
      <c r="A11" t="n">
        <v>4</v>
      </c>
      <c r="B11" t="n">
        <v>10</v>
      </c>
      <c r="C11" t="inlineStr">
        <is>
          <t>504053</t>
        </is>
      </c>
      <c r="D11" t="inlineStr">
        <is>
          <t>Via Fenuzzi   41049 Sassuolo ( MO )</t>
        </is>
      </c>
      <c r="E11" t="inlineStr">
        <is>
          <t>Acea Costruzioni SpA</t>
        </is>
      </c>
      <c r="F11" t="n">
        <v>14631</v>
      </c>
      <c r="G11" t="n">
        <v>1</v>
      </c>
      <c r="H11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11" t="inlineStr"/>
      <c r="J11" t="inlineStr"/>
    </row>
    <row r="12">
      <c r="A12" t="n">
        <v>4</v>
      </c>
      <c r="B12" t="n">
        <v>11</v>
      </c>
      <c r="C12" t="inlineStr">
        <is>
          <t>534235</t>
        </is>
      </c>
      <c r="D12" t="inlineStr">
        <is>
          <t>V.le della Repubblica   42019 Scandiano ( RE )</t>
        </is>
      </c>
      <c r="E12" t="inlineStr">
        <is>
          <t>Cooperativa Edilizia San Martino; Poldo srl</t>
        </is>
      </c>
      <c r="F12" t="n">
        <v>16762</v>
      </c>
      <c r="G12" t="n">
        <v>2</v>
      </c>
      <c r="H12">
        <f>HYPERLINK("https://www.google.com/maps/dir/44.5961361%2C10.6974956/44.6044038%2C10.6373517/44.6047809%2C10.6362867/44.62577960000001%2C10.4262981/44.7292565%2C10.3935586/44.7613676%2C10.3761713", "Blocco 7 Parte 2")</f>
        <v/>
      </c>
      <c r="I12" t="inlineStr"/>
      <c r="J12" t="inlineStr"/>
    </row>
    <row r="13">
      <c r="A13" t="n">
        <v>4</v>
      </c>
      <c r="B13" t="n">
        <v>12</v>
      </c>
      <c r="C13" t="inlineStr">
        <is>
          <t>526171</t>
        </is>
      </c>
      <c r="D13" t="inlineStr">
        <is>
          <t>Via Ariosto  42020 Albinea ( RE )</t>
        </is>
      </c>
      <c r="E13" t="inlineStr">
        <is>
          <t>Andria s.coop.rl</t>
        </is>
      </c>
      <c r="F13" t="n">
        <v>18446</v>
      </c>
      <c r="G13" t="n">
        <v>2</v>
      </c>
      <c r="H13">
        <f>HYPERLINK("https://www.google.com/maps/dir/44.5961361%2C10.6974956/44.6044038%2C10.6373517/44.6047809%2C10.6362867/44.62577960000001%2C10.4262981/44.7292565%2C10.3935586/44.7613676%2C10.3761713", "Blocco 7 Parte 2")</f>
        <v/>
      </c>
      <c r="I13" t="inlineStr"/>
      <c r="J13" t="inlineStr"/>
    </row>
    <row r="14">
      <c r="A14" t="n">
        <v>4</v>
      </c>
      <c r="B14" t="n">
        <v>13</v>
      </c>
      <c r="C14" t="inlineStr">
        <is>
          <t>530136</t>
        </is>
      </c>
      <c r="D14" t="inlineStr">
        <is>
          <t>Via Giulio Mattioli  42020 Albinea ( RE )</t>
        </is>
      </c>
      <c r="E14" t="inlineStr">
        <is>
          <t>F&amp;F Costruzioni Generali</t>
        </is>
      </c>
      <c r="F14" t="n">
        <v>19721</v>
      </c>
      <c r="G14" t="n">
        <v>2</v>
      </c>
      <c r="H14">
        <f>HYPERLINK("https://www.google.com/maps/dir/44.5961361%2C10.6974956/44.6044038%2C10.6373517/44.6047809%2C10.6362867/44.62577960000001%2C10.4262981/44.7292565%2C10.3935586/44.7613676%2C10.3761713", "Blocco 7 Parte 2")</f>
        <v/>
      </c>
      <c r="I14" t="inlineStr"/>
      <c r="J14" t="inlineStr"/>
    </row>
    <row r="15">
      <c r="A15" t="n">
        <v>4</v>
      </c>
      <c r="B15" t="n">
        <v>14</v>
      </c>
      <c r="C15" t="inlineStr">
        <is>
          <t>522784</t>
        </is>
      </c>
      <c r="D15" t="inlineStr">
        <is>
          <t>Via S.Matteo 55  42020 San Polo d'Enza ( RE )</t>
        </is>
      </c>
      <c r="E15" t="inlineStr">
        <is>
          <t>Edil F.lli Leto snc</t>
        </is>
      </c>
      <c r="F15" t="n">
        <v>22512</v>
      </c>
      <c r="G15" t="n">
        <v>2</v>
      </c>
      <c r="H15">
        <f>HYPERLINK("https://www.google.com/maps/dir/44.5961361%2C10.6974956/44.6044038%2C10.6373517/44.6047809%2C10.6362867/44.62577960000001%2C10.4262981/44.7292565%2C10.3935586/44.7613676%2C10.3761713", "Blocco 7 Parte 2")</f>
        <v/>
      </c>
      <c r="I15" t="inlineStr"/>
      <c r="J15" t="inlineStr"/>
    </row>
    <row r="16">
      <c r="A16" t="n">
        <v>4</v>
      </c>
      <c r="B16" t="n">
        <v>15</v>
      </c>
      <c r="C16" t="inlineStr">
        <is>
          <t>534381</t>
        </is>
      </c>
      <c r="D16" t="inlineStr">
        <is>
          <t>Via Basse - Monticelli terme  43022 Montechiarugolo ( PR )</t>
        </is>
      </c>
      <c r="E16" t="inlineStr">
        <is>
          <t>Sercal Costruzioni srl</t>
        </is>
      </c>
      <c r="F16" t="n">
        <v>24952</v>
      </c>
      <c r="G16" t="n">
        <v>2</v>
      </c>
      <c r="H16">
        <f>HYPERLINK("https://www.google.com/maps/dir/44.5961361%2C10.6974956/44.6044038%2C10.6373517/44.6047809%2C10.6362867/44.62577960000001%2C10.4262981/44.7292565%2C10.3935586/44.7613676%2C10.3761713", "Blocco 7 Parte 2")</f>
        <v/>
      </c>
      <c r="I16" t="inlineStr">
        <is>
          <t>ultima azienda da visitare</t>
        </is>
      </c>
      <c r="J16" t="inlineStr"/>
    </row>
    <row r="17">
      <c r="A17" t="n">
        <v>4</v>
      </c>
      <c r="B17" t="n">
        <v>16</v>
      </c>
      <c r="C17" t="inlineStr">
        <is>
          <t>502430</t>
        </is>
      </c>
      <c r="D17" t="inlineStr">
        <is>
          <t>Str. del Lazzaretto  43123 Parma ( PR )</t>
        </is>
      </c>
      <c r="E17" t="inlineStr">
        <is>
          <t>Buozzi &amp; C. Costruzioni srl</t>
        </is>
      </c>
      <c r="F17" t="n">
        <v>26594</v>
      </c>
      <c r="G17" t="n">
        <v>2</v>
      </c>
      <c r="H17">
        <f>HYPERLINK("https://www.google.com/maps/dir/44.5961361%2C10.6974956/44.6044038%2C10.6373517/44.6047809%2C10.6362867/44.62577960000001%2C10.4262981/44.7292565%2C10.3935586/44.7613676%2C10.3761713", "Blocco 7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5</v>
      </c>
      <c r="B2" t="n">
        <v>1</v>
      </c>
      <c r="C2" t="inlineStr">
        <is>
          <t>496671</t>
        </is>
      </c>
      <c r="D2" t="inlineStr">
        <is>
          <t>Via Verga 2  44047 Terre del Reno ( FE )</t>
        </is>
      </c>
      <c r="E2" t="inlineStr">
        <is>
          <t>Medil srl Costruzioni Generali</t>
        </is>
      </c>
      <c r="F2" t="n">
        <v>0</v>
      </c>
      <c r="G2" t="n">
        <v>1</v>
      </c>
      <c r="H2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2" t="inlineStr"/>
      <c r="J2" t="inlineStr"/>
    </row>
    <row r="3">
      <c r="A3" t="n">
        <v>5</v>
      </c>
      <c r="B3" t="n">
        <v>2</v>
      </c>
      <c r="C3" t="inlineStr">
        <is>
          <t>526893</t>
        </is>
      </c>
      <c r="D3" t="inlineStr">
        <is>
          <t>Via Forlì  40018 San Pietro in Casale ( BO )</t>
        </is>
      </c>
      <c r="E3" t="inlineStr">
        <is>
          <t>SEI Sistemi Edili Integrati srl</t>
        </is>
      </c>
      <c r="F3" t="n">
        <v>2255</v>
      </c>
      <c r="G3" t="n">
        <v>1</v>
      </c>
      <c r="H3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3" t="inlineStr"/>
      <c r="J3" t="inlineStr"/>
    </row>
    <row r="4">
      <c r="A4" t="n">
        <v>5</v>
      </c>
      <c r="B4" t="n">
        <v>3</v>
      </c>
      <c r="C4" t="inlineStr">
        <is>
          <t>522684</t>
        </is>
      </c>
      <c r="D4" t="inlineStr">
        <is>
          <t>Via Pietro Mennea 1/3  40016 San Giorgio di Piano ( BO )</t>
        </is>
      </c>
      <c r="E4" t="inlineStr">
        <is>
          <t>Schibuola Costruzioni srl</t>
        </is>
      </c>
      <c r="F4" t="n">
        <v>4095</v>
      </c>
      <c r="G4" t="n">
        <v>1</v>
      </c>
      <c r="H4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4" t="inlineStr"/>
      <c r="J4" t="inlineStr"/>
    </row>
    <row r="5">
      <c r="A5" t="n">
        <v>5</v>
      </c>
      <c r="B5" t="n">
        <v>4</v>
      </c>
      <c r="C5" t="inlineStr">
        <is>
          <t>503806</t>
        </is>
      </c>
      <c r="D5" t="inlineStr">
        <is>
          <t>Via Gandolfi  40050 Castello d'Argile ( BO )</t>
        </is>
      </c>
      <c r="E5" t="inlineStr">
        <is>
          <t>Merighi srl</t>
        </is>
      </c>
      <c r="F5" t="n">
        <v>5970</v>
      </c>
      <c r="G5" t="n">
        <v>1</v>
      </c>
      <c r="H5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5" t="inlineStr"/>
      <c r="J5" t="inlineStr"/>
    </row>
    <row r="6">
      <c r="A6" t="n">
        <v>5</v>
      </c>
      <c r="B6" t="n">
        <v>5</v>
      </c>
      <c r="C6" t="inlineStr">
        <is>
          <t>461433</t>
        </is>
      </c>
      <c r="D6" t="inlineStr">
        <is>
          <t>Via C. Breveglieri 2/2  44042 Cento ( FE )</t>
        </is>
      </c>
      <c r="E6" t="inlineStr">
        <is>
          <t>Attiva Costruzioni srl; Cires Società Cooperativa; Consorzio Integra Società Cooperativa</t>
        </is>
      </c>
      <c r="F6" t="n">
        <v>8062</v>
      </c>
      <c r="G6" t="n">
        <v>1</v>
      </c>
      <c r="H6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6" t="inlineStr"/>
      <c r="J6" t="inlineStr"/>
    </row>
    <row r="7">
      <c r="A7" t="n">
        <v>5</v>
      </c>
      <c r="B7" t="n">
        <v>6</v>
      </c>
      <c r="C7" t="inlineStr">
        <is>
          <t>512015</t>
        </is>
      </c>
      <c r="D7" t="inlineStr">
        <is>
          <t>via Col di Lana  44042 Cento ( FE )</t>
        </is>
      </c>
      <c r="E7" t="inlineStr">
        <is>
          <t>Tassi Group Holding srl</t>
        </is>
      </c>
      <c r="F7" t="n">
        <v>9895</v>
      </c>
      <c r="G7" t="n">
        <v>1</v>
      </c>
      <c r="H7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7" t="inlineStr"/>
      <c r="J7" t="inlineStr"/>
    </row>
    <row r="8">
      <c r="A8" t="n">
        <v>5</v>
      </c>
      <c r="B8" t="n">
        <v>7</v>
      </c>
      <c r="C8" t="inlineStr">
        <is>
          <t>495903</t>
        </is>
      </c>
      <c r="D8" t="inlineStr">
        <is>
          <t>Via Saragat  40019 Sant'Agata Bolognese ( BO )</t>
        </is>
      </c>
      <c r="E8" t="inlineStr">
        <is>
          <t>Edilcraft srl</t>
        </is>
      </c>
      <c r="F8" t="n">
        <v>12350</v>
      </c>
      <c r="G8" t="n">
        <v>1</v>
      </c>
      <c r="H8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8" t="inlineStr"/>
      <c r="J8" t="inlineStr"/>
    </row>
    <row r="9">
      <c r="A9" t="n">
        <v>5</v>
      </c>
      <c r="B9" t="n">
        <v>8</v>
      </c>
      <c r="C9" t="inlineStr">
        <is>
          <t>517297</t>
        </is>
      </c>
      <c r="D9" t="inlineStr">
        <is>
          <t>Via Mavora  40019 Sant'Agata Bolognese ( BO )</t>
        </is>
      </c>
      <c r="E9" t="inlineStr">
        <is>
          <t>Scandia Costruzioni srl</t>
        </is>
      </c>
      <c r="F9" t="n">
        <v>13745</v>
      </c>
      <c r="G9" t="n">
        <v>1</v>
      </c>
      <c r="H9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9" t="inlineStr"/>
      <c r="J9" t="inlineStr"/>
    </row>
    <row r="10">
      <c r="A10" t="n">
        <v>5</v>
      </c>
      <c r="B10" t="n">
        <v>9</v>
      </c>
      <c r="C10" t="inlineStr">
        <is>
          <t>490161</t>
        </is>
      </c>
      <c r="D10" t="inlineStr">
        <is>
          <t>Via Zanasi 60  41013 Castelfranco Emilia ( MO )</t>
        </is>
      </c>
      <c r="E10" t="inlineStr">
        <is>
          <t>Capogruppo ATI; Mei Tecnologie e Costruzioni srl</t>
        </is>
      </c>
      <c r="F10" t="n">
        <v>15797</v>
      </c>
      <c r="G10" t="n">
        <v>1</v>
      </c>
      <c r="H10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10" t="inlineStr"/>
      <c r="J10" t="inlineStr"/>
    </row>
    <row r="11">
      <c r="A11" t="n">
        <v>5</v>
      </c>
      <c r="B11" t="n">
        <v>10</v>
      </c>
      <c r="C11" t="inlineStr">
        <is>
          <t>536434</t>
        </is>
      </c>
      <c r="D11" t="inlineStr">
        <is>
          <t>Str. Saliceto Panaro  41122 Modena ( MO )</t>
        </is>
      </c>
      <c r="E11" t="inlineStr">
        <is>
          <t>Costruzioni Iris srl</t>
        </is>
      </c>
      <c r="F11" t="n">
        <v>17931</v>
      </c>
      <c r="G11" t="n">
        <v>1</v>
      </c>
      <c r="H11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11" t="inlineStr"/>
      <c r="J11" t="inlineStr"/>
    </row>
    <row r="12">
      <c r="A12" t="n">
        <v>5</v>
      </c>
      <c r="B12" t="n">
        <v>11</v>
      </c>
      <c r="C12" t="inlineStr">
        <is>
          <t>524175</t>
        </is>
      </c>
      <c r="D12" t="inlineStr">
        <is>
          <t>Via Campi 213  41125 Modena ( MO )</t>
        </is>
      </c>
      <c r="E12" t="inlineStr">
        <is>
          <t>CGA Costruzioni Generali Appennino srl; Capogruppo ATI</t>
        </is>
      </c>
      <c r="F12" t="n">
        <v>19297</v>
      </c>
      <c r="G12" t="n">
        <v>2</v>
      </c>
      <c r="H12">
        <f>HYPERLINK("https://www.google.com/maps/dir/44.6320838%2C10.9435508/44.6371595%2C10.9387389/44.6307743%2C10.925118/44.6469567%2C10.9237794/44.6542744%2C10.9396493/44.6573172%2C10.9279091", "Blocco 6 Parte 2")</f>
        <v/>
      </c>
      <c r="I12" t="inlineStr"/>
      <c r="J12" t="inlineStr"/>
    </row>
    <row r="13">
      <c r="A13" t="n">
        <v>5</v>
      </c>
      <c r="B13" t="n">
        <v>12</v>
      </c>
      <c r="C13" t="inlineStr">
        <is>
          <t>517255</t>
        </is>
      </c>
      <c r="D13" t="inlineStr">
        <is>
          <t>via Moreali 245  41124 Modena ( MO )</t>
        </is>
      </c>
      <c r="E13" t="inlineStr">
        <is>
          <t>Safim srl</t>
        </is>
      </c>
      <c r="F13" t="n">
        <v>20698</v>
      </c>
      <c r="G13" t="n">
        <v>2</v>
      </c>
      <c r="H13">
        <f>HYPERLINK("https://www.google.com/maps/dir/44.6320838%2C10.9435508/44.6371595%2C10.9387389/44.6307743%2C10.925118/44.6469567%2C10.9237794/44.6542744%2C10.9396493/44.6573172%2C10.9279091", "Blocco 6 Parte 2")</f>
        <v/>
      </c>
      <c r="I13" t="inlineStr"/>
      <c r="J13" t="inlineStr"/>
    </row>
    <row r="14">
      <c r="A14" t="n">
        <v>5</v>
      </c>
      <c r="B14" t="n">
        <v>13</v>
      </c>
      <c r="C14" t="inlineStr">
        <is>
          <t>518716</t>
        </is>
      </c>
      <c r="D14" t="inlineStr">
        <is>
          <t>Via Udine  41125 Modena ( MO )</t>
        </is>
      </c>
      <c r="E14" t="inlineStr">
        <is>
          <t>Aspen srl</t>
        </is>
      </c>
      <c r="F14" t="n">
        <v>22222</v>
      </c>
      <c r="G14" t="n">
        <v>2</v>
      </c>
      <c r="H14">
        <f>HYPERLINK("https://www.google.com/maps/dir/44.6320838%2C10.9435508/44.6371595%2C10.9387389/44.6307743%2C10.925118/44.6469567%2C10.9237794/44.6542744%2C10.9396493/44.6573172%2C10.9279091", "Blocco 6 Parte 2")</f>
        <v/>
      </c>
      <c r="I14" t="inlineStr"/>
      <c r="J14" t="inlineStr"/>
    </row>
    <row r="15">
      <c r="A15" t="n">
        <v>5</v>
      </c>
      <c r="B15" t="n">
        <v>14</v>
      </c>
      <c r="C15" t="inlineStr">
        <is>
          <t>454307</t>
        </is>
      </c>
      <c r="D15" t="inlineStr">
        <is>
          <t>Via S.Eufemia 25  41121 Modena ( MO )</t>
        </is>
      </c>
      <c r="E15" t="inlineStr">
        <is>
          <t>AEC Costruzioni srl</t>
        </is>
      </c>
      <c r="F15" t="n">
        <v>23960</v>
      </c>
      <c r="G15" t="n">
        <v>2</v>
      </c>
      <c r="H15">
        <f>HYPERLINK("https://www.google.com/maps/dir/44.6320838%2C10.9435508/44.6371595%2C10.9387389/44.6307743%2C10.925118/44.6469567%2C10.9237794/44.6542744%2C10.9396493/44.6573172%2C10.9279091", "Blocco 6 Parte 2")</f>
        <v/>
      </c>
      <c r="I15" t="inlineStr"/>
      <c r="J15" t="inlineStr"/>
    </row>
    <row r="16">
      <c r="A16" t="n">
        <v>5</v>
      </c>
      <c r="B16" t="n">
        <v>15</v>
      </c>
      <c r="C16" t="inlineStr">
        <is>
          <t>469977</t>
        </is>
      </c>
      <c r="D16" t="inlineStr">
        <is>
          <t>Via Nonantolana 221  41122 Modena ( MO )</t>
        </is>
      </c>
      <c r="E16" t="inlineStr">
        <is>
          <t>ArCo Lavori s.coop.consortile; VF Costruzioni e Restauri Srl + Scientia srl</t>
        </is>
      </c>
      <c r="F16" t="n">
        <v>25767</v>
      </c>
      <c r="G16" t="n">
        <v>2</v>
      </c>
      <c r="H16">
        <f>HYPERLINK("https://www.google.com/maps/dir/44.6320838%2C10.9435508/44.6371595%2C10.9387389/44.6307743%2C10.925118/44.6469567%2C10.9237794/44.6542744%2C10.9396493/44.6573172%2C10.9279091", "Blocco 6 Parte 2")</f>
        <v/>
      </c>
      <c r="I16" t="inlineStr">
        <is>
          <t>ultima azienda da visitare</t>
        </is>
      </c>
      <c r="J16" t="inlineStr"/>
    </row>
    <row r="17">
      <c r="A17" t="n">
        <v>5</v>
      </c>
      <c r="B17" t="n">
        <v>16</v>
      </c>
      <c r="C17" t="inlineStr">
        <is>
          <t>504244</t>
        </is>
      </c>
      <c r="D17" t="inlineStr">
        <is>
          <t>via Benassi  41122 Modena ( MO )</t>
        </is>
      </c>
      <c r="E17" t="inlineStr">
        <is>
          <t>Morbio Costruzioni SpA</t>
        </is>
      </c>
      <c r="F17" t="n">
        <v>27206</v>
      </c>
      <c r="G17" t="n">
        <v>2</v>
      </c>
      <c r="H17">
        <f>HYPERLINK("https://www.google.com/maps/dir/44.6320838%2C10.9435508/44.6371595%2C10.9387389/44.6307743%2C10.925118/44.6469567%2C10.9237794/44.6542744%2C10.9396493/44.6573172%2C10.9279091", "Blocco 6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6</v>
      </c>
      <c r="B2" t="n">
        <v>1</v>
      </c>
      <c r="C2" t="inlineStr">
        <is>
          <t>527851</t>
        </is>
      </c>
      <c r="D2" t="inlineStr">
        <is>
          <t>V.lo Fanio Soligo  31040 Volpago del Montello ( TV )</t>
        </is>
      </c>
      <c r="E2" t="inlineStr">
        <is>
          <t>Martini Costruzioni Generali srl</t>
        </is>
      </c>
      <c r="F2" t="n">
        <v>0</v>
      </c>
      <c r="G2" t="n">
        <v>1</v>
      </c>
      <c r="H2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2" t="inlineStr"/>
      <c r="J2" t="inlineStr"/>
    </row>
    <row r="3">
      <c r="A3" t="n">
        <v>6</v>
      </c>
      <c r="B3" t="n">
        <v>2</v>
      </c>
      <c r="C3" t="inlineStr">
        <is>
          <t>524717</t>
        </is>
      </c>
      <c r="D3" t="inlineStr">
        <is>
          <t>Via Mons. Vincenzo Milani  31036 Istrana ( TV )</t>
        </is>
      </c>
      <c r="E3" t="inlineStr">
        <is>
          <t>Marchesin snc</t>
        </is>
      </c>
      <c r="F3" t="n">
        <v>2406</v>
      </c>
      <c r="G3" t="n">
        <v>1</v>
      </c>
      <c r="H3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3" t="inlineStr"/>
      <c r="J3" t="inlineStr"/>
    </row>
    <row r="4">
      <c r="A4" t="n">
        <v>6</v>
      </c>
      <c r="B4" t="n">
        <v>3</v>
      </c>
      <c r="C4" t="inlineStr">
        <is>
          <t>540140</t>
        </is>
      </c>
      <c r="D4" t="inlineStr">
        <is>
          <t>Via Mons. Luigi Antonello   31036 Istrana ( TV )</t>
        </is>
      </c>
      <c r="E4" t="inlineStr">
        <is>
          <t>Immobiliare Stemarc sas</t>
        </is>
      </c>
      <c r="F4" t="n">
        <v>3785</v>
      </c>
      <c r="G4" t="n">
        <v>1</v>
      </c>
      <c r="H4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4" t="inlineStr"/>
      <c r="J4" t="inlineStr"/>
    </row>
    <row r="5">
      <c r="A5" t="n">
        <v>6</v>
      </c>
      <c r="B5" t="n">
        <v>4</v>
      </c>
      <c r="C5" t="inlineStr">
        <is>
          <t>529613</t>
        </is>
      </c>
      <c r="D5" t="inlineStr">
        <is>
          <t>v.le Monfenera  31100 Treviso ( TV )</t>
        </is>
      </c>
      <c r="E5" t="inlineStr">
        <is>
          <t>Cecchin srl</t>
        </is>
      </c>
      <c r="F5" t="n">
        <v>5997</v>
      </c>
      <c r="G5" t="n">
        <v>1</v>
      </c>
      <c r="H5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5" t="inlineStr"/>
      <c r="J5" t="inlineStr"/>
    </row>
    <row r="6">
      <c r="A6" t="n">
        <v>6</v>
      </c>
      <c r="B6" t="n">
        <v>5</v>
      </c>
      <c r="C6" t="inlineStr">
        <is>
          <t>529728</t>
        </is>
      </c>
      <c r="D6" t="inlineStr">
        <is>
          <t>Sant'Antonino  31100 Treviso ( TV )</t>
        </is>
      </c>
      <c r="E6" t="inlineStr">
        <is>
          <t>Cecchin srl</t>
        </is>
      </c>
      <c r="F6" t="n">
        <v>7348</v>
      </c>
      <c r="G6" t="n">
        <v>1</v>
      </c>
      <c r="H6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6" t="inlineStr"/>
      <c r="J6" t="inlineStr"/>
    </row>
    <row r="7">
      <c r="A7" t="n">
        <v>6</v>
      </c>
      <c r="B7" t="n">
        <v>6</v>
      </c>
      <c r="C7" t="inlineStr">
        <is>
          <t>534724</t>
        </is>
      </c>
      <c r="D7" t="inlineStr">
        <is>
          <t>Via Montello 33  31100 Treviso ( TV )</t>
        </is>
      </c>
      <c r="E7" t="inlineStr">
        <is>
          <t>Tesser Costruzioni srl</t>
        </is>
      </c>
      <c r="F7" t="n">
        <v>8896</v>
      </c>
      <c r="G7" t="n">
        <v>1</v>
      </c>
      <c r="H7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7" t="inlineStr"/>
      <c r="J7" t="inlineStr"/>
    </row>
    <row r="8">
      <c r="A8" t="n">
        <v>6</v>
      </c>
      <c r="B8" t="n">
        <v>7</v>
      </c>
      <c r="C8" t="inlineStr">
        <is>
          <t>529564</t>
        </is>
      </c>
      <c r="D8" t="inlineStr">
        <is>
          <t>via Lancenigo  31100 Treviso ( TV )</t>
        </is>
      </c>
      <c r="E8" t="inlineStr">
        <is>
          <t>Frattin Costruzioni srl</t>
        </is>
      </c>
      <c r="F8" t="n">
        <v>10500</v>
      </c>
      <c r="G8" t="n">
        <v>1</v>
      </c>
      <c r="H8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8" t="inlineStr"/>
      <c r="J8" t="inlineStr"/>
    </row>
    <row r="9">
      <c r="A9" t="n">
        <v>6</v>
      </c>
      <c r="B9" t="n">
        <v>8</v>
      </c>
      <c r="C9" t="inlineStr">
        <is>
          <t>534672</t>
        </is>
      </c>
      <c r="D9" t="inlineStr">
        <is>
          <t>Fr. Fiera  31100 Treviso ( TV )</t>
        </is>
      </c>
      <c r="E9" t="inlineStr">
        <is>
          <t>Tesser Costruzioni srl</t>
        </is>
      </c>
      <c r="F9" t="n">
        <v>12295</v>
      </c>
      <c r="G9" t="n">
        <v>1</v>
      </c>
      <c r="H9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9" t="inlineStr"/>
      <c r="J9" t="inlineStr"/>
    </row>
    <row r="10">
      <c r="A10" t="n">
        <v>6</v>
      </c>
      <c r="B10" t="n">
        <v>9</v>
      </c>
      <c r="C10" t="inlineStr">
        <is>
          <t>521195</t>
        </is>
      </c>
      <c r="D10" t="inlineStr">
        <is>
          <t>Via Bianchi  31021 Mogliano Veneto ( TV )</t>
        </is>
      </c>
      <c r="E10" t="inlineStr">
        <is>
          <t>Finmac srl</t>
        </is>
      </c>
      <c r="F10" t="n">
        <v>14456</v>
      </c>
      <c r="G10" t="n">
        <v>1</v>
      </c>
      <c r="H10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10" t="inlineStr"/>
      <c r="J10" t="inlineStr"/>
    </row>
    <row r="11">
      <c r="A11" t="n">
        <v>6</v>
      </c>
      <c r="B11" t="n">
        <v>10</v>
      </c>
      <c r="C11" t="inlineStr">
        <is>
          <t>464989</t>
        </is>
      </c>
      <c r="D11" t="inlineStr">
        <is>
          <t>Via Tinto  30174 Venezia ( VE )</t>
        </is>
      </c>
      <c r="E11" t="inlineStr">
        <is>
          <t>Suninvest SpA</t>
        </is>
      </c>
      <c r="F11" t="n">
        <v>16261</v>
      </c>
      <c r="G11" t="n">
        <v>1</v>
      </c>
      <c r="H11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11" t="inlineStr"/>
      <c r="J11" t="inlineStr"/>
    </row>
    <row r="12">
      <c r="A12" t="n">
        <v>6</v>
      </c>
      <c r="B12" t="n">
        <v>11</v>
      </c>
      <c r="C12" t="inlineStr">
        <is>
          <t>500955</t>
        </is>
      </c>
      <c r="D12" t="inlineStr">
        <is>
          <t>Q.re. San Liberale  31100 Treviso ( TV )</t>
        </is>
      </c>
      <c r="E12" t="inlineStr">
        <is>
          <t>Capogruppo ATI; Ecis Global srl; Mini Costruzioni Srl</t>
        </is>
      </c>
      <c r="F12" t="n">
        <v>18160</v>
      </c>
      <c r="G12" t="n">
        <v>2</v>
      </c>
      <c r="H12">
        <f>HYPERLINK("https://www.google.com/maps/dir/45.5494774%2C12.3366256/45.4343206%2C12.3258343/45.4226426%2C11.9159623/45.4229999%2C11.9062735/45.4166199%2C11.8966671", "Blocco 2 Parte 2")</f>
        <v/>
      </c>
      <c r="I12" t="inlineStr"/>
      <c r="J12" t="inlineStr"/>
    </row>
    <row r="13">
      <c r="A13" t="n">
        <v>6</v>
      </c>
      <c r="B13" t="n">
        <v>12</v>
      </c>
      <c r="C13" t="inlineStr">
        <is>
          <t>363618</t>
        </is>
      </c>
      <c r="D13" t="inlineStr">
        <is>
          <t>Sestiere Dorsoduro 2209  30123 Venezia ( VE )</t>
        </is>
      </c>
      <c r="E13" t="inlineStr">
        <is>
          <t>Errico Costruzioni srl</t>
        </is>
      </c>
      <c r="F13" t="n">
        <v>21098</v>
      </c>
      <c r="G13" t="n">
        <v>2</v>
      </c>
      <c r="H13">
        <f>HYPERLINK("https://www.google.com/maps/dir/45.5494774%2C12.3366256/45.4343206%2C12.3258343/45.4226426%2C11.9159623/45.4229999%2C11.9062735/45.4166199%2C11.8966671", "Blocco 2 Parte 2")</f>
        <v/>
      </c>
      <c r="I13" t="inlineStr"/>
      <c r="J13" t="inlineStr"/>
    </row>
    <row r="14">
      <c r="A14" t="n">
        <v>6</v>
      </c>
      <c r="B14" t="n">
        <v>13</v>
      </c>
      <c r="C14" t="inlineStr">
        <is>
          <t>507834</t>
        </is>
      </c>
      <c r="D14" t="inlineStr">
        <is>
          <t>Via Arco di Giano  35129 Padova ( PD )</t>
        </is>
      </c>
      <c r="E14" t="inlineStr">
        <is>
          <t>Industrie Edili SpA</t>
        </is>
      </c>
      <c r="F14" t="n">
        <v>24257</v>
      </c>
      <c r="G14" t="n">
        <v>2</v>
      </c>
      <c r="H14">
        <f>HYPERLINK("https://www.google.com/maps/dir/45.5494774%2C12.3366256/45.4343206%2C12.3258343/45.4226426%2C11.9159623/45.4229999%2C11.9062735/45.4166199%2C11.8966671", "Blocco 2 Parte 2")</f>
        <v/>
      </c>
      <c r="I14" t="inlineStr"/>
      <c r="J14" t="inlineStr"/>
    </row>
    <row r="15">
      <c r="A15" t="n">
        <v>6</v>
      </c>
      <c r="B15" t="n">
        <v>14</v>
      </c>
      <c r="C15" t="inlineStr">
        <is>
          <t>535483</t>
        </is>
      </c>
      <c r="D15" t="inlineStr">
        <is>
          <t>loc. Mortise  35129 Padova ( PD )</t>
        </is>
      </c>
      <c r="E15" t="inlineStr">
        <is>
          <t>San Lorenzo Invest srl</t>
        </is>
      </c>
      <c r="F15" t="n">
        <v>25685</v>
      </c>
      <c r="G15" t="n">
        <v>2</v>
      </c>
      <c r="H15">
        <f>HYPERLINK("https://www.google.com/maps/dir/45.5494774%2C12.3366256/45.4343206%2C12.3258343/45.4226426%2C11.9159623/45.4229999%2C11.9062735/45.4166199%2C11.8966671", "Blocco 2 Parte 2")</f>
        <v/>
      </c>
      <c r="I15" t="inlineStr">
        <is>
          <t>ultima azienda da visitare</t>
        </is>
      </c>
      <c r="J15" t="inlineStr"/>
    </row>
    <row r="16">
      <c r="A16" t="n">
        <v>6</v>
      </c>
      <c r="B16" t="n">
        <v>15</v>
      </c>
      <c r="C16" t="inlineStr">
        <is>
          <t>527825</t>
        </is>
      </c>
      <c r="D16" t="inlineStr">
        <is>
          <t>Via Orlandini 10  35131 Padova ( PD )</t>
        </is>
      </c>
      <c r="E16" t="inlineStr">
        <is>
          <t>Ruffato Mario srl</t>
        </is>
      </c>
      <c r="F16" t="n">
        <v>27219</v>
      </c>
      <c r="G16" t="n">
        <v>2</v>
      </c>
      <c r="H16">
        <f>HYPERLINK("https://www.google.com/maps/dir/45.5494774%2C12.3366256/45.4343206%2C12.3258343/45.4226426%2C11.9159623/45.4229999%2C11.9062735/45.4166199%2C11.8966671", "Blocco 2 Parte 2")</f>
        <v/>
      </c>
      <c r="I16" t="inlineStr">
        <is>
          <t>ultima azienda da visitare</t>
        </is>
      </c>
      <c r="J16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7</v>
      </c>
      <c r="B2" t="n">
        <v>1</v>
      </c>
      <c r="C2" t="inlineStr">
        <is>
          <t>541348</t>
        </is>
      </c>
      <c r="D2" t="inlineStr">
        <is>
          <t>Via Erberto Carboni  43123 Parma ( PR )</t>
        </is>
      </c>
      <c r="E2" t="inlineStr">
        <is>
          <t>La Torre srl</t>
        </is>
      </c>
      <c r="F2" t="n">
        <v>0</v>
      </c>
      <c r="G2" t="n">
        <v>1</v>
      </c>
      <c r="H2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2" t="inlineStr"/>
      <c r="J2" t="inlineStr"/>
    </row>
    <row r="3">
      <c r="A3" t="n">
        <v>7</v>
      </c>
      <c r="B3" t="n">
        <v>2</v>
      </c>
      <c r="C3" t="inlineStr">
        <is>
          <t>502432</t>
        </is>
      </c>
      <c r="D3" t="inlineStr">
        <is>
          <t>Via Budellungo Est  43123 Parma ( PR )</t>
        </is>
      </c>
      <c r="E3" t="inlineStr">
        <is>
          <t>Immobiliare Farnese srl</t>
        </is>
      </c>
      <c r="F3" t="n">
        <v>1374</v>
      </c>
      <c r="G3" t="n">
        <v>1</v>
      </c>
      <c r="H3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3" t="inlineStr"/>
      <c r="J3" t="inlineStr"/>
    </row>
    <row r="4">
      <c r="A4" t="n">
        <v>7</v>
      </c>
      <c r="B4" t="n">
        <v>3</v>
      </c>
      <c r="C4" t="inlineStr">
        <is>
          <t>520085</t>
        </is>
      </c>
      <c r="D4" t="inlineStr">
        <is>
          <t>via Cassio Parmense  43123 Parma ( PR )</t>
        </is>
      </c>
      <c r="E4" t="inlineStr">
        <is>
          <t>Impresa ing.Marchesini srl</t>
        </is>
      </c>
      <c r="F4" t="n">
        <v>2807</v>
      </c>
      <c r="G4" t="n">
        <v>1</v>
      </c>
      <c r="H4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4" t="inlineStr"/>
      <c r="J4" t="inlineStr"/>
    </row>
    <row r="5">
      <c r="A5" t="n">
        <v>7</v>
      </c>
      <c r="B5" t="n">
        <v>4</v>
      </c>
      <c r="C5" t="inlineStr">
        <is>
          <t>498898</t>
        </is>
      </c>
      <c r="D5" t="inlineStr">
        <is>
          <t>Via del Garda 8  43123 Parma ( PR )</t>
        </is>
      </c>
      <c r="E5" t="inlineStr">
        <is>
          <t>Cams Servizi Edili srl; Capogruppo ATI</t>
        </is>
      </c>
      <c r="F5" t="n">
        <v>4321</v>
      </c>
      <c r="G5" t="n">
        <v>1</v>
      </c>
      <c r="H5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5" t="inlineStr"/>
      <c r="J5" t="inlineStr"/>
    </row>
    <row r="6">
      <c r="A6" t="n">
        <v>7</v>
      </c>
      <c r="B6" t="n">
        <v>5</v>
      </c>
      <c r="C6" t="inlineStr">
        <is>
          <t>498895</t>
        </is>
      </c>
      <c r="D6" t="inlineStr">
        <is>
          <t>Via B.go San Giuseppe 32  43125 Parma ( PR )</t>
        </is>
      </c>
      <c r="E6" t="inlineStr">
        <is>
          <t>Cams Servizi Edili srl; Capogruppo ATI; F.lli B System Srl</t>
        </is>
      </c>
      <c r="F6" t="n">
        <v>6037</v>
      </c>
      <c r="G6" t="n">
        <v>1</v>
      </c>
      <c r="H6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6" t="inlineStr"/>
      <c r="J6" t="inlineStr"/>
    </row>
    <row r="7">
      <c r="A7" t="n">
        <v>7</v>
      </c>
      <c r="B7" t="n">
        <v>6</v>
      </c>
      <c r="C7" t="inlineStr">
        <is>
          <t>530550</t>
        </is>
      </c>
      <c r="D7" t="inlineStr">
        <is>
          <t>Via Caduti di Nassrya  43126 Parma ( PR )</t>
        </is>
      </c>
      <c r="E7" t="inlineStr">
        <is>
          <t>Bucci SpA</t>
        </is>
      </c>
      <c r="F7" t="n">
        <v>7656</v>
      </c>
      <c r="G7" t="n">
        <v>1</v>
      </c>
      <c r="H7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7" t="inlineStr"/>
      <c r="J7" t="inlineStr"/>
    </row>
    <row r="8">
      <c r="A8" t="n">
        <v>7</v>
      </c>
      <c r="B8" t="n">
        <v>7</v>
      </c>
      <c r="C8" t="inlineStr">
        <is>
          <t>476035</t>
        </is>
      </c>
      <c r="D8" t="inlineStr">
        <is>
          <t>Loc. Castelguelfo  43010 Fontevivo ( PR )</t>
        </is>
      </c>
      <c r="E8" t="inlineStr">
        <is>
          <t>Scaramuzza Fabrizio srl</t>
        </is>
      </c>
      <c r="F8" t="n">
        <v>9532</v>
      </c>
      <c r="G8" t="n">
        <v>1</v>
      </c>
      <c r="H8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8" t="inlineStr"/>
      <c r="J8" t="inlineStr"/>
    </row>
    <row r="9">
      <c r="A9" t="n">
        <v>7</v>
      </c>
      <c r="B9" t="n">
        <v>8</v>
      </c>
      <c r="C9" t="inlineStr">
        <is>
          <t>541249</t>
        </is>
      </c>
      <c r="D9" t="inlineStr">
        <is>
          <t>Via Formica (ex c.d.1)   43015 Noceto ( PR )</t>
        </is>
      </c>
      <c r="E9" t="inlineStr">
        <is>
          <t>Rgm New srl</t>
        </is>
      </c>
      <c r="F9" t="n">
        <v>11148</v>
      </c>
      <c r="G9" t="n">
        <v>1</v>
      </c>
      <c r="H9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9" t="inlineStr"/>
      <c r="J9" t="inlineStr"/>
    </row>
    <row r="10">
      <c r="A10" t="n">
        <v>7</v>
      </c>
      <c r="B10" t="n">
        <v>9</v>
      </c>
      <c r="C10" t="inlineStr">
        <is>
          <t>496599</t>
        </is>
      </c>
      <c r="D10" t="inlineStr">
        <is>
          <t>Via R. Livatino 2  43039 Salsomaggiore Terme ( PR )</t>
        </is>
      </c>
      <c r="E10" t="inlineStr">
        <is>
          <t>Renato Monica srl; integrato</t>
        </is>
      </c>
      <c r="F10" t="n">
        <v>13683</v>
      </c>
      <c r="G10" t="n">
        <v>1</v>
      </c>
      <c r="H10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10" t="inlineStr"/>
      <c r="J10" t="inlineStr"/>
    </row>
    <row r="11">
      <c r="A11" t="n">
        <v>7</v>
      </c>
      <c r="B11" t="n">
        <v>10</v>
      </c>
      <c r="C11" t="inlineStr">
        <is>
          <t>524785</t>
        </is>
      </c>
      <c r="D11" t="inlineStr">
        <is>
          <t>Via Ricostruzione  29014 Castell'Arquato ( PC )</t>
        </is>
      </c>
      <c r="E11" t="inlineStr">
        <is>
          <t>Quattoli Giacomo Costruzioni Edili srl</t>
        </is>
      </c>
      <c r="F11" t="n">
        <v>16358</v>
      </c>
      <c r="G11" t="n">
        <v>1</v>
      </c>
      <c r="H11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11" t="inlineStr"/>
      <c r="J11" t="inlineStr"/>
    </row>
    <row r="12">
      <c r="A12" t="n">
        <v>7</v>
      </c>
      <c r="B12" t="n">
        <v>11</v>
      </c>
      <c r="C12" t="inlineStr">
        <is>
          <t>531347</t>
        </is>
      </c>
      <c r="D12" t="inlineStr">
        <is>
          <t>Via De Andrè  29010 Pontenure ( PC )</t>
        </is>
      </c>
      <c r="E12" t="inlineStr">
        <is>
          <t>Camia Costruzioni srl</t>
        </is>
      </c>
      <c r="F12" t="n">
        <v>18991</v>
      </c>
      <c r="G12" t="n">
        <v>2</v>
      </c>
      <c r="H12">
        <f>HYPERLINK("https://www.google.com/maps/dir/44.994085%2C9.7827163/45.0300347%2C9.7138525/45.0588439%2C9.6945459/44.916505%2C9.5936689/44.613644%2C10.2612933", "Blocco 8 Parte 2")</f>
        <v/>
      </c>
      <c r="I12" t="inlineStr"/>
      <c r="J12" t="inlineStr"/>
    </row>
    <row r="13">
      <c r="A13" t="n">
        <v>7</v>
      </c>
      <c r="B13" t="n">
        <v>12</v>
      </c>
      <c r="C13" t="inlineStr">
        <is>
          <t>479436</t>
        </is>
      </c>
      <c r="D13" t="inlineStr">
        <is>
          <t>PEEP Q.re Farnesiana  29122 Piacenza ( PC )</t>
        </is>
      </c>
      <c r="E13" t="inlineStr">
        <is>
          <t>BeGen Infrastrutture srl</t>
        </is>
      </c>
      <c r="F13" t="n">
        <v>20947</v>
      </c>
      <c r="G13" t="n">
        <v>2</v>
      </c>
      <c r="H13">
        <f>HYPERLINK("https://www.google.com/maps/dir/44.994085%2C9.7827163/45.0300347%2C9.7138525/45.0588439%2C9.6945459/44.916505%2C9.5936689/44.613644%2C10.2612933", "Blocco 8 Parte 2")</f>
        <v/>
      </c>
      <c r="I13" t="inlineStr"/>
      <c r="J13" t="inlineStr"/>
    </row>
    <row r="14">
      <c r="A14" t="n">
        <v>7</v>
      </c>
      <c r="B14" t="n">
        <v>13</v>
      </c>
      <c r="C14" t="inlineStr">
        <is>
          <t>500595</t>
        </is>
      </c>
      <c r="D14" t="inlineStr">
        <is>
          <t>Via Card.Maculani  29100 Piacenza ( PC )</t>
        </is>
      </c>
      <c r="E14" t="inlineStr">
        <is>
          <t>Housingest Network Srl</t>
        </is>
      </c>
      <c r="F14" t="n">
        <v>22791</v>
      </c>
      <c r="G14" t="n">
        <v>2</v>
      </c>
      <c r="H14">
        <f>HYPERLINK("https://www.google.com/maps/dir/44.994085%2C9.7827163/45.0300347%2C9.7138525/45.0588439%2C9.6945459/44.916505%2C9.5936689/44.613644%2C10.2612933", "Blocco 8 Parte 2")</f>
        <v/>
      </c>
      <c r="I14" t="inlineStr"/>
      <c r="J14" t="inlineStr"/>
    </row>
    <row r="15">
      <c r="A15" t="n">
        <v>7</v>
      </c>
      <c r="B15" t="n">
        <v>14</v>
      </c>
      <c r="C15" t="inlineStr">
        <is>
          <t>517989</t>
        </is>
      </c>
      <c r="D15" t="inlineStr">
        <is>
          <t>Via del Pereto  29029 Rivergaro ( PC )</t>
        </is>
      </c>
      <c r="E15" t="inlineStr">
        <is>
          <t>Tibulli Costruzioni srl</t>
        </is>
      </c>
      <c r="F15" t="n">
        <v>25553</v>
      </c>
      <c r="G15" t="n">
        <v>2</v>
      </c>
      <c r="H15">
        <f>HYPERLINK("https://www.google.com/maps/dir/44.994085%2C9.7827163/45.0300347%2C9.7138525/45.0588439%2C9.6945459/44.916505%2C9.5936689/44.613644%2C10.2612933", "Blocco 8 Parte 2")</f>
        <v/>
      </c>
      <c r="I15" t="inlineStr"/>
      <c r="J15" t="inlineStr"/>
    </row>
    <row r="16">
      <c r="A16" t="n">
        <v>7</v>
      </c>
      <c r="B16" t="n">
        <v>15</v>
      </c>
      <c r="C16" t="inlineStr">
        <is>
          <t>528103</t>
        </is>
      </c>
      <c r="D16" t="inlineStr">
        <is>
          <t>via Don Orsi  43013 Langhirano ( PR )</t>
        </is>
      </c>
      <c r="E16" t="inlineStr">
        <is>
          <t>Chiastra &amp; Pattera Costruzioni srl</t>
        </is>
      </c>
      <c r="F16" t="n">
        <v>25553</v>
      </c>
      <c r="G16" t="n">
        <v>2</v>
      </c>
      <c r="H16">
        <f>HYPERLINK("https://www.google.com/maps/dir/44.994085%2C9.7827163/45.0300347%2C9.7138525/45.0588439%2C9.6945459/44.916505%2C9.5936689/44.613644%2C10.2612933", "Blocco 8 Parte 2")</f>
        <v/>
      </c>
      <c r="I16" t="inlineStr">
        <is>
          <t>ultima azienda da visitare</t>
        </is>
      </c>
      <c r="J16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8</v>
      </c>
      <c r="B2" t="n">
        <v>1</v>
      </c>
      <c r="C2" t="inlineStr">
        <is>
          <t>522928</t>
        </is>
      </c>
      <c r="D2" t="inlineStr">
        <is>
          <t>Via Aldo Fochi  43013 Langhirano ( PR )</t>
        </is>
      </c>
      <c r="E2" t="inlineStr">
        <is>
          <t>Chiastra &amp; Pattera Costruzioni srl</t>
        </is>
      </c>
      <c r="F2" t="n">
        <v>0</v>
      </c>
      <c r="G2" t="n">
        <v>1</v>
      </c>
      <c r="H2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2" t="inlineStr"/>
      <c r="J2" t="inlineStr"/>
    </row>
    <row r="3">
      <c r="A3" t="n">
        <v>8</v>
      </c>
      <c r="B3" t="n">
        <v>2</v>
      </c>
      <c r="C3" t="inlineStr">
        <is>
          <t>496776</t>
        </is>
      </c>
      <c r="D3" t="inlineStr">
        <is>
          <t>Via Andrea Costa 4  42016 Guastalla ( RE )</t>
        </is>
      </c>
      <c r="E3" t="inlineStr">
        <is>
          <t>Edilpiù di Vaccari Emerenzio &amp; C Snc</t>
        </is>
      </c>
      <c r="F3" t="n">
        <v>0</v>
      </c>
      <c r="G3" t="n">
        <v>1</v>
      </c>
      <c r="H3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3" t="inlineStr"/>
      <c r="J3" t="inlineStr"/>
    </row>
    <row r="4">
      <c r="A4" t="n">
        <v>8</v>
      </c>
      <c r="B4" t="n">
        <v>3</v>
      </c>
      <c r="C4" t="inlineStr">
        <is>
          <t>490467</t>
        </is>
      </c>
      <c r="D4" t="inlineStr">
        <is>
          <t>Via Grandi 195  41019 Soliera ( MO )</t>
        </is>
      </c>
      <c r="E4" t="inlineStr">
        <is>
          <t>ArCo Lavori s.coop.consortile; VF Costruzioni e Restauri srl</t>
        </is>
      </c>
      <c r="F4" t="n">
        <v>3881</v>
      </c>
      <c r="G4" t="n">
        <v>1</v>
      </c>
      <c r="H4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4" t="inlineStr"/>
      <c r="J4" t="inlineStr"/>
    </row>
    <row r="5">
      <c r="A5" t="n">
        <v>8</v>
      </c>
      <c r="B5" t="n">
        <v>4</v>
      </c>
      <c r="C5" t="inlineStr">
        <is>
          <t>519052</t>
        </is>
      </c>
      <c r="D5" t="inlineStr">
        <is>
          <t>Via Alessandro Manzoni  40012 Calderara di Reno ( BO )</t>
        </is>
      </c>
      <c r="E5" t="inlineStr">
        <is>
          <t>Industrie Edili SpA</t>
        </is>
      </c>
      <c r="F5" t="n">
        <v>7660</v>
      </c>
      <c r="G5" t="n">
        <v>1</v>
      </c>
      <c r="H5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5" t="inlineStr"/>
      <c r="J5" t="inlineStr"/>
    </row>
    <row r="6">
      <c r="A6" t="n">
        <v>8</v>
      </c>
      <c r="B6" t="n">
        <v>5</v>
      </c>
      <c r="C6" t="inlineStr">
        <is>
          <t>528704</t>
        </is>
      </c>
      <c r="D6" t="inlineStr">
        <is>
          <t>via Emilia Ponente 56  40100 Bologna ( BO )</t>
        </is>
      </c>
      <c r="E6" t="inlineStr">
        <is>
          <t>Tecnocem srl</t>
        </is>
      </c>
      <c r="F6" t="n">
        <v>9399</v>
      </c>
      <c r="G6" t="n">
        <v>1</v>
      </c>
      <c r="H6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6" t="inlineStr"/>
      <c r="J6" t="inlineStr"/>
    </row>
    <row r="7">
      <c r="A7" t="n">
        <v>8</v>
      </c>
      <c r="B7" t="n">
        <v>6</v>
      </c>
      <c r="C7" t="inlineStr">
        <is>
          <t>274886</t>
        </is>
      </c>
      <c r="D7" t="inlineStr">
        <is>
          <t>Via Ponente  40133 Bologna ( BO )</t>
        </is>
      </c>
      <c r="E7" t="inlineStr">
        <is>
          <t>Impresa Percassi SpA</t>
        </is>
      </c>
      <c r="F7" t="n">
        <v>10860</v>
      </c>
      <c r="G7" t="n">
        <v>1</v>
      </c>
      <c r="H7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7" t="inlineStr"/>
      <c r="J7" t="inlineStr"/>
    </row>
    <row r="8">
      <c r="A8" t="n">
        <v>8</v>
      </c>
      <c r="B8" t="n">
        <v>7</v>
      </c>
      <c r="C8" t="inlineStr">
        <is>
          <t>517610</t>
        </is>
      </c>
      <c r="D8" t="inlineStr">
        <is>
          <t>via Terracini  40131 Bologna ( BO )</t>
        </is>
      </c>
      <c r="E8" t="inlineStr">
        <is>
          <t>Gruppo Dipierri SpA</t>
        </is>
      </c>
      <c r="F8" t="n">
        <v>12382</v>
      </c>
      <c r="G8" t="n">
        <v>1</v>
      </c>
      <c r="H8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8" t="inlineStr"/>
      <c r="J8" t="inlineStr"/>
    </row>
    <row r="9">
      <c r="A9" t="n">
        <v>8</v>
      </c>
      <c r="B9" t="n">
        <v>8</v>
      </c>
      <c r="C9" t="inlineStr">
        <is>
          <t>510689</t>
        </is>
      </c>
      <c r="D9" t="inlineStr">
        <is>
          <t>Navile  40122 Bologna ( BO )</t>
        </is>
      </c>
      <c r="E9" t="inlineStr">
        <is>
          <t>G&amp;G srl</t>
        </is>
      </c>
      <c r="F9" t="n">
        <v>14005</v>
      </c>
      <c r="G9" t="n">
        <v>1</v>
      </c>
      <c r="H9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9" t="inlineStr"/>
      <c r="J9" t="inlineStr"/>
    </row>
    <row r="10">
      <c r="A10" t="n">
        <v>8</v>
      </c>
      <c r="B10" t="n">
        <v>9</v>
      </c>
      <c r="C10" t="inlineStr">
        <is>
          <t>530220</t>
        </is>
      </c>
      <c r="D10" t="inlineStr">
        <is>
          <t>Via Matteotti 12  40013 Castel Maggiore ( BO )</t>
        </is>
      </c>
      <c r="E10" t="inlineStr">
        <is>
          <t>Cires Società Cooperativa</t>
        </is>
      </c>
      <c r="F10" t="n">
        <v>16380</v>
      </c>
      <c r="G10" t="n">
        <v>1</v>
      </c>
      <c r="H10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10" t="inlineStr"/>
      <c r="J10" t="inlineStr"/>
    </row>
    <row r="11">
      <c r="A11" t="n">
        <v>8</v>
      </c>
      <c r="B11" t="n">
        <v>10</v>
      </c>
      <c r="C11" t="inlineStr">
        <is>
          <t>513949</t>
        </is>
      </c>
      <c r="D11" t="inlineStr">
        <is>
          <t>Via S.Marina 35  40010 Bentivoglio ( BO )</t>
        </is>
      </c>
      <c r="E11" t="inlineStr">
        <is>
          <t>Paolucci Costruzioni srl</t>
        </is>
      </c>
      <c r="F11" t="n">
        <v>18145</v>
      </c>
      <c r="G11" t="n">
        <v>1</v>
      </c>
      <c r="H11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11" t="inlineStr"/>
      <c r="J11" t="inlineStr"/>
    </row>
    <row r="12">
      <c r="A12" t="n">
        <v>8</v>
      </c>
      <c r="B12" t="n">
        <v>11</v>
      </c>
      <c r="C12" t="inlineStr">
        <is>
          <t>506787</t>
        </is>
      </c>
      <c r="D12" t="inlineStr">
        <is>
          <t>Via Alda Merini 2   40055 Castenaso ( BO )</t>
        </is>
      </c>
      <c r="E12" t="inlineStr">
        <is>
          <t>Abitare Villanova srl</t>
        </is>
      </c>
      <c r="F12" t="n">
        <v>20320</v>
      </c>
      <c r="G12" t="n">
        <v>2</v>
      </c>
      <c r="H12">
        <f>HYPERLINK("https://www.google.com/maps/dir/44.50906699999999%2C11.4689067/44.4985104%2C11.4246234/44.4711516%2C11.4096065/44.4755738%2C11.4118767", "Blocco 9 Parte 2")</f>
        <v/>
      </c>
      <c r="I12" t="inlineStr"/>
      <c r="J12" t="inlineStr"/>
    </row>
    <row r="13">
      <c r="A13" t="n">
        <v>8</v>
      </c>
      <c r="B13" t="n">
        <v>12</v>
      </c>
      <c r="C13" t="inlineStr">
        <is>
          <t>525391</t>
        </is>
      </c>
      <c r="D13" t="inlineStr">
        <is>
          <t>Via Piave 1/2-1/3-1/4  40055 Castenaso ( BO )</t>
        </is>
      </c>
      <c r="E13" t="inlineStr">
        <is>
          <t>Residenza Piave srl</t>
        </is>
      </c>
      <c r="F13" t="n">
        <v>21953</v>
      </c>
      <c r="G13" t="n">
        <v>2</v>
      </c>
      <c r="H13">
        <f>HYPERLINK("https://www.google.com/maps/dir/44.50906699999999%2C11.4689067/44.4985104%2C11.4246234/44.4711516%2C11.4096065/44.4755738%2C11.4118767", "Blocco 9 Parte 2")</f>
        <v/>
      </c>
      <c r="I13" t="inlineStr"/>
      <c r="J13" t="inlineStr"/>
    </row>
    <row r="14">
      <c r="A14" t="n">
        <v>8</v>
      </c>
      <c r="B14" t="n">
        <v>13</v>
      </c>
      <c r="C14" t="inlineStr">
        <is>
          <t>536666</t>
        </is>
      </c>
      <c r="D14" t="inlineStr">
        <is>
          <t>Via Emilia   40068 San Lazzaro di Savena ( BO )</t>
        </is>
      </c>
      <c r="E14" t="inlineStr">
        <is>
          <t>Bononia Holding srl</t>
        </is>
      </c>
      <c r="F14" t="n">
        <v>23626</v>
      </c>
      <c r="G14" t="n">
        <v>2</v>
      </c>
      <c r="H14">
        <f>HYPERLINK("https://www.google.com/maps/dir/44.50906699999999%2C11.4689067/44.4985104%2C11.4246234/44.4711516%2C11.4096065/44.4755738%2C11.4118767", "Blocco 9 Parte 2")</f>
        <v/>
      </c>
      <c r="I14" t="inlineStr"/>
      <c r="J14" t="inlineStr"/>
    </row>
    <row r="15">
      <c r="A15" t="n">
        <v>8</v>
      </c>
      <c r="B15" t="n">
        <v>14</v>
      </c>
      <c r="C15" t="inlineStr">
        <is>
          <t>517541</t>
        </is>
      </c>
      <c r="D15" t="inlineStr">
        <is>
          <t>Via Speranza  40068 San Lazzaro di Savena ( BO )</t>
        </is>
      </c>
      <c r="E15" t="inlineStr">
        <is>
          <t>Gruppo Dipierri SpA</t>
        </is>
      </c>
      <c r="F15" t="n">
        <v>24952</v>
      </c>
      <c r="G15" t="n">
        <v>2</v>
      </c>
      <c r="H15">
        <f>HYPERLINK("https://www.google.com/maps/dir/44.50906699999999%2C11.4689067/44.4985104%2C11.4246234/44.4711516%2C11.4096065/44.4755738%2C11.4118767", "Blocco 9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9</v>
      </c>
      <c r="B2" t="n">
        <v>1</v>
      </c>
      <c r="C2" t="inlineStr">
        <is>
          <t>530034</t>
        </is>
      </c>
      <c r="D2" t="inlineStr">
        <is>
          <t>B.go San Gottardo 44  30026 Portogruaro ( VE )</t>
        </is>
      </c>
      <c r="E2" t="inlineStr">
        <is>
          <t>Capogruppo ATI; Castellanimpianti srl</t>
        </is>
      </c>
      <c r="F2" t="n">
        <v>0</v>
      </c>
      <c r="G2" t="n">
        <v>1</v>
      </c>
      <c r="H2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2" t="inlineStr"/>
      <c r="J2" t="inlineStr"/>
    </row>
    <row r="3">
      <c r="A3" t="n">
        <v>9</v>
      </c>
      <c r="B3" t="n">
        <v>2</v>
      </c>
      <c r="C3" t="inlineStr">
        <is>
          <t>526775</t>
        </is>
      </c>
      <c r="D3" t="inlineStr">
        <is>
          <t>Via Comugne  30020 Pramaggiore ( VE )</t>
        </is>
      </c>
      <c r="E3" t="inlineStr">
        <is>
          <t>Galli srl</t>
        </is>
      </c>
      <c r="F3" t="n">
        <v>1973</v>
      </c>
      <c r="G3" t="n">
        <v>1</v>
      </c>
      <c r="H3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3" t="inlineStr"/>
      <c r="J3" t="inlineStr"/>
    </row>
    <row r="4">
      <c r="A4" t="n">
        <v>9</v>
      </c>
      <c r="B4" t="n">
        <v>3</v>
      </c>
      <c r="C4" t="inlineStr">
        <is>
          <t>524953</t>
        </is>
      </c>
      <c r="D4" t="inlineStr">
        <is>
          <t>Via Cima da Conegliano  31016 Cordignano ( TV )</t>
        </is>
      </c>
      <c r="E4" t="inlineStr">
        <is>
          <t>Impresa Edile Artigiana Fratelli Carlet</t>
        </is>
      </c>
      <c r="F4" t="n">
        <v>5231</v>
      </c>
      <c r="G4" t="n">
        <v>1</v>
      </c>
      <c r="H4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4" t="inlineStr"/>
      <c r="J4" t="inlineStr"/>
    </row>
    <row r="5">
      <c r="A5" t="n">
        <v>9</v>
      </c>
      <c r="B5" t="n">
        <v>4</v>
      </c>
      <c r="C5" t="inlineStr">
        <is>
          <t>496253</t>
        </is>
      </c>
      <c r="D5" t="inlineStr">
        <is>
          <t>Via Martiri delle Foibe  32036 Sedico ( BL )</t>
        </is>
      </c>
      <c r="E5" t="inlineStr">
        <is>
          <t>Tena srl</t>
        </is>
      </c>
      <c r="F5" t="n">
        <v>9769</v>
      </c>
      <c r="G5" t="n">
        <v>1</v>
      </c>
      <c r="H5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5" t="inlineStr"/>
      <c r="J5" t="inlineStr"/>
    </row>
    <row r="6">
      <c r="A6" t="n">
        <v>9</v>
      </c>
      <c r="B6" t="n">
        <v>5</v>
      </c>
      <c r="C6" t="inlineStr">
        <is>
          <t>186399</t>
        </is>
      </c>
      <c r="D6" t="inlineStr">
        <is>
          <t>ex cartiera Galvani  31029 Vittorio Veneto ( TV )</t>
        </is>
      </c>
      <c r="E6" t="inlineStr">
        <is>
          <t>Luma srl</t>
        </is>
      </c>
      <c r="F6" t="n">
        <v>13643</v>
      </c>
      <c r="G6" t="n">
        <v>1</v>
      </c>
      <c r="H6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6" t="inlineStr"/>
      <c r="J6" t="inlineStr"/>
    </row>
    <row r="7">
      <c r="A7" t="n">
        <v>9</v>
      </c>
      <c r="B7" t="n">
        <v>6</v>
      </c>
      <c r="C7" t="inlineStr">
        <is>
          <t>335871</t>
        </is>
      </c>
      <c r="D7" t="inlineStr">
        <is>
          <t>Via Selva Rosata 79  30021 Caorle ( VE )</t>
        </is>
      </c>
      <c r="E7" t="inlineStr">
        <is>
          <t>Manelli Impresa Spa</t>
        </is>
      </c>
      <c r="F7" t="n">
        <v>13643</v>
      </c>
      <c r="G7" t="n">
        <v>1</v>
      </c>
      <c r="H7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7" t="inlineStr"/>
      <c r="J7" t="inlineStr"/>
    </row>
    <row r="8">
      <c r="A8" t="n">
        <v>9</v>
      </c>
      <c r="B8" t="n">
        <v>7</v>
      </c>
      <c r="C8" t="inlineStr">
        <is>
          <t>533327</t>
        </is>
      </c>
      <c r="D8" t="inlineStr">
        <is>
          <t>Via Immacolata di Lourdes  31015 Conegliano ( TV )</t>
        </is>
      </c>
      <c r="E8" t="inlineStr">
        <is>
          <t>Tre srl</t>
        </is>
      </c>
      <c r="F8" t="n">
        <v>13643</v>
      </c>
      <c r="G8" t="n">
        <v>1</v>
      </c>
      <c r="H8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8" t="inlineStr"/>
      <c r="J8" t="inlineStr"/>
    </row>
    <row r="9">
      <c r="A9" t="n">
        <v>9</v>
      </c>
      <c r="B9" t="n">
        <v>8</v>
      </c>
      <c r="C9" t="inlineStr">
        <is>
          <t>525893</t>
        </is>
      </c>
      <c r="D9" t="inlineStr">
        <is>
          <t>Via Monte Civetta  31015 Conegliano ( TV )</t>
        </is>
      </c>
      <c r="E9" t="inlineStr">
        <is>
          <t>Immobiliare Regina srl</t>
        </is>
      </c>
      <c r="F9" t="n">
        <v>14988</v>
      </c>
      <c r="G9" t="n">
        <v>1</v>
      </c>
      <c r="H9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9" t="inlineStr"/>
      <c r="J9" t="inlineStr"/>
    </row>
    <row r="10">
      <c r="A10" t="n">
        <v>9</v>
      </c>
      <c r="B10" t="n">
        <v>9</v>
      </c>
      <c r="C10" t="inlineStr">
        <is>
          <t>528922</t>
        </is>
      </c>
      <c r="D10" t="inlineStr">
        <is>
          <t>P.zza Calvi  31015 Conegliano ( TV )</t>
        </is>
      </c>
      <c r="E10" t="inlineStr">
        <is>
          <t>Luma srl</t>
        </is>
      </c>
      <c r="F10" t="n">
        <v>16659</v>
      </c>
      <c r="G10" t="n">
        <v>1</v>
      </c>
      <c r="H10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10" t="inlineStr"/>
      <c r="J10" t="inlineStr"/>
    </row>
    <row r="11">
      <c r="A11" t="n">
        <v>9</v>
      </c>
      <c r="B11" t="n">
        <v>10</v>
      </c>
      <c r="C11" t="inlineStr">
        <is>
          <t>529002</t>
        </is>
      </c>
      <c r="D11" t="inlineStr">
        <is>
          <t>Via Pietro Caronelli, 28  31015 Conegliano ( TV )</t>
        </is>
      </c>
      <c r="E11" t="inlineStr">
        <is>
          <t>Lavoro srl</t>
        </is>
      </c>
      <c r="F11" t="n">
        <v>17928</v>
      </c>
      <c r="G11" t="n">
        <v>1</v>
      </c>
      <c r="H11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11" t="inlineStr"/>
      <c r="J11" t="inlineStr"/>
    </row>
    <row r="12">
      <c r="A12" t="n">
        <v>9</v>
      </c>
      <c r="B12" t="n">
        <v>11</v>
      </c>
      <c r="C12" t="inlineStr">
        <is>
          <t>491589</t>
        </is>
      </c>
      <c r="D12" t="inlineStr">
        <is>
          <t>Via Stadio 16  31015 Conegliano ( TV )</t>
        </is>
      </c>
      <c r="E12" t="inlineStr">
        <is>
          <t>Golden Art srl</t>
        </is>
      </c>
      <c r="F12" t="n">
        <v>19382</v>
      </c>
      <c r="G12" t="n">
        <v>2</v>
      </c>
      <c r="H12">
        <f>HYPERLINK("https://www.google.com/maps/dir/45.8814895%2C12.3047018/45.87343360000001%2C12.2836901/45.888254%2C12.2985116/45.9014921%2C12.1716702", "Blocco 1 Parte 2")</f>
        <v/>
      </c>
      <c r="I12" t="inlineStr"/>
      <c r="J12" t="inlineStr"/>
    </row>
    <row r="13">
      <c r="A13" t="n">
        <v>9</v>
      </c>
      <c r="B13" t="n">
        <v>12</v>
      </c>
      <c r="C13" t="inlineStr">
        <is>
          <t>521801</t>
        </is>
      </c>
      <c r="D13" t="inlineStr">
        <is>
          <t>Via Cacciatori delle Alpi 16  31015 Conegliano ( TV )</t>
        </is>
      </c>
      <c r="E13" t="inlineStr">
        <is>
          <t>Terna Costruzioni srl</t>
        </is>
      </c>
      <c r="F13" t="n">
        <v>20902</v>
      </c>
      <c r="G13" t="n">
        <v>2</v>
      </c>
      <c r="H13">
        <f>HYPERLINK("https://www.google.com/maps/dir/45.8814895%2C12.3047018/45.87343360000001%2C12.2836901/45.888254%2C12.2985116/45.9014921%2C12.1716702", "Blocco 1 Parte 2")</f>
        <v/>
      </c>
      <c r="I13" t="inlineStr"/>
      <c r="J13" t="inlineStr"/>
    </row>
    <row r="14">
      <c r="A14" t="n">
        <v>9</v>
      </c>
      <c r="B14" t="n">
        <v>13</v>
      </c>
      <c r="C14" t="inlineStr">
        <is>
          <t>522887</t>
        </is>
      </c>
      <c r="D14" t="inlineStr">
        <is>
          <t>Via Teatro Vecchio 17  31015 Conegliano ( TV )</t>
        </is>
      </c>
      <c r="E14" t="inlineStr">
        <is>
          <t>Bodio H srl</t>
        </is>
      </c>
      <c r="F14" t="n">
        <v>22692</v>
      </c>
      <c r="G14" t="n">
        <v>2</v>
      </c>
      <c r="H14">
        <f>HYPERLINK("https://www.google.com/maps/dir/45.8814895%2C12.3047018/45.87343360000001%2C12.2836901/45.888254%2C12.2985116/45.9014921%2C12.1716702", "Blocco 1 Parte 2")</f>
        <v/>
      </c>
      <c r="I14" t="inlineStr"/>
      <c r="J14" t="inlineStr"/>
    </row>
    <row r="15">
      <c r="A15" t="n">
        <v>9</v>
      </c>
      <c r="B15" t="n">
        <v>14</v>
      </c>
      <c r="C15" t="inlineStr">
        <is>
          <t>542206</t>
        </is>
      </c>
      <c r="D15" t="inlineStr">
        <is>
          <t>Via Garibaldi  31053 Pieve di Soligo ( TV )</t>
        </is>
      </c>
      <c r="E15" t="inlineStr">
        <is>
          <t>De Biasi Costruzioni snc</t>
        </is>
      </c>
      <c r="F15" t="n">
        <v>25158</v>
      </c>
      <c r="G15" t="n">
        <v>2</v>
      </c>
      <c r="H15">
        <f>HYPERLINK("https://www.google.com/maps/dir/45.8814895%2C12.3047018/45.87343360000001%2C12.2836901/45.888254%2C12.2985116/45.9014921%2C12.1716702", "Blocco 1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2025-05-13T13:24:08Z</dcterms:created>
  <dcterms:modified xsi:type="dcterms:W3CDTF">2025-05-13T13:24:08Z</dcterms:modified>
</cp:coreProperties>
</file>