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t88205\Desktop\"/>
    </mc:Choice>
  </mc:AlternateContent>
  <bookViews>
    <workbookView xWindow="0" yWindow="0" windowWidth="288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9" i="1" l="1"/>
  <c r="AF29" i="1"/>
  <c r="AE29" i="1"/>
  <c r="AC29" i="1"/>
  <c r="AB29" i="1"/>
  <c r="AA29" i="1"/>
  <c r="Z29" i="1"/>
  <c r="Y29" i="1"/>
  <c r="X29" i="1"/>
  <c r="W29" i="1"/>
  <c r="V29" i="1"/>
  <c r="U29" i="1"/>
  <c r="AG28" i="1"/>
  <c r="AF28" i="1"/>
  <c r="AE28" i="1"/>
  <c r="AC28" i="1"/>
  <c r="AB28" i="1"/>
  <c r="AA28" i="1"/>
  <c r="Z28" i="1"/>
  <c r="Y28" i="1"/>
  <c r="X28" i="1"/>
  <c r="W28" i="1"/>
  <c r="V28" i="1"/>
  <c r="U28" i="1"/>
  <c r="AG27" i="1"/>
  <c r="AF27" i="1"/>
  <c r="AE27" i="1"/>
  <c r="AC27" i="1"/>
  <c r="AB27" i="1"/>
  <c r="AA27" i="1"/>
  <c r="Z27" i="1"/>
  <c r="Y27" i="1"/>
  <c r="X27" i="1"/>
  <c r="W27" i="1"/>
  <c r="V27" i="1"/>
  <c r="U27" i="1"/>
  <c r="AG26" i="1"/>
  <c r="AF26" i="1"/>
  <c r="AE26" i="1"/>
  <c r="AC26" i="1"/>
  <c r="AB26" i="1"/>
  <c r="AA26" i="1"/>
  <c r="Z26" i="1"/>
  <c r="Y26" i="1"/>
  <c r="X26" i="1"/>
  <c r="W26" i="1"/>
  <c r="V26" i="1"/>
  <c r="U26" i="1"/>
  <c r="AG25" i="1"/>
  <c r="AF25" i="1"/>
  <c r="AE25" i="1"/>
  <c r="AC25" i="1"/>
  <c r="AB25" i="1"/>
  <c r="AA25" i="1"/>
  <c r="Z25" i="1"/>
  <c r="Y25" i="1"/>
  <c r="X25" i="1"/>
  <c r="W25" i="1"/>
  <c r="V25" i="1"/>
  <c r="U25" i="1"/>
  <c r="AG24" i="1"/>
  <c r="AF24" i="1"/>
  <c r="AE24" i="1"/>
  <c r="AC24" i="1"/>
  <c r="AB24" i="1"/>
  <c r="AA24" i="1"/>
  <c r="Z24" i="1"/>
  <c r="Y24" i="1"/>
  <c r="X24" i="1"/>
  <c r="W24" i="1"/>
  <c r="V24" i="1"/>
  <c r="U24" i="1"/>
  <c r="AG23" i="1"/>
  <c r="AF23" i="1"/>
  <c r="AE23" i="1"/>
  <c r="AC23" i="1"/>
  <c r="AB23" i="1"/>
  <c r="AA23" i="1"/>
  <c r="Z23" i="1"/>
  <c r="Y23" i="1"/>
  <c r="X23" i="1"/>
  <c r="W23" i="1"/>
  <c r="V23" i="1"/>
  <c r="U23" i="1"/>
  <c r="AG22" i="1"/>
  <c r="AF22" i="1"/>
  <c r="AE22" i="1"/>
  <c r="AC22" i="1"/>
  <c r="AB22" i="1"/>
  <c r="AA22" i="1"/>
  <c r="Z22" i="1"/>
  <c r="Y22" i="1"/>
  <c r="X22" i="1"/>
  <c r="W22" i="1"/>
  <c r="V22" i="1"/>
  <c r="U22" i="1"/>
  <c r="AG21" i="1"/>
  <c r="AF21" i="1"/>
  <c r="AE21" i="1"/>
  <c r="AC21" i="1"/>
  <c r="AB21" i="1"/>
  <c r="AA21" i="1"/>
  <c r="Z21" i="1"/>
  <c r="Y21" i="1"/>
  <c r="X21" i="1"/>
  <c r="W21" i="1"/>
  <c r="V21" i="1"/>
  <c r="U21" i="1"/>
  <c r="AG20" i="1"/>
  <c r="AF20" i="1"/>
  <c r="AE20" i="1"/>
  <c r="AC20" i="1"/>
  <c r="AB20" i="1"/>
  <c r="AA20" i="1"/>
  <c r="Z20" i="1"/>
  <c r="Y20" i="1"/>
  <c r="X20" i="1"/>
  <c r="W20" i="1"/>
  <c r="V20" i="1"/>
  <c r="U20" i="1"/>
  <c r="AG19" i="1"/>
  <c r="AF19" i="1"/>
  <c r="AE19" i="1"/>
  <c r="AC19" i="1"/>
  <c r="AB19" i="1"/>
  <c r="AA19" i="1"/>
  <c r="Z19" i="1"/>
  <c r="Y19" i="1"/>
  <c r="X19" i="1"/>
  <c r="W19" i="1"/>
  <c r="V19" i="1"/>
  <c r="U19" i="1"/>
  <c r="AG18" i="1"/>
  <c r="AF18" i="1"/>
  <c r="AE18" i="1"/>
  <c r="AC18" i="1"/>
  <c r="AB18" i="1"/>
  <c r="AA18" i="1"/>
  <c r="Z18" i="1"/>
  <c r="Y18" i="1"/>
  <c r="X18" i="1"/>
  <c r="W18" i="1"/>
  <c r="V18" i="1"/>
  <c r="U18" i="1"/>
  <c r="AG17" i="1"/>
  <c r="AF17" i="1"/>
  <c r="AE17" i="1"/>
  <c r="AC17" i="1"/>
  <c r="AB17" i="1"/>
  <c r="AA17" i="1"/>
  <c r="Z17" i="1"/>
  <c r="Y17" i="1"/>
  <c r="X17" i="1"/>
  <c r="W17" i="1"/>
  <c r="V17" i="1"/>
  <c r="U17" i="1"/>
  <c r="AG16" i="1"/>
  <c r="AF16" i="1"/>
  <c r="AE16" i="1"/>
  <c r="AC16" i="1"/>
  <c r="AB16" i="1"/>
  <c r="AA16" i="1"/>
  <c r="Z16" i="1"/>
  <c r="Y16" i="1"/>
  <c r="X16" i="1"/>
  <c r="W16" i="1"/>
  <c r="V16" i="1"/>
  <c r="U16" i="1"/>
  <c r="AG15" i="1"/>
  <c r="AF15" i="1"/>
  <c r="AE15" i="1"/>
  <c r="AC15" i="1"/>
  <c r="AB15" i="1"/>
  <c r="AA15" i="1"/>
  <c r="Z15" i="1"/>
  <c r="Y15" i="1"/>
  <c r="X15" i="1"/>
  <c r="W15" i="1"/>
  <c r="V15" i="1"/>
  <c r="U15" i="1"/>
  <c r="AG14" i="1"/>
  <c r="AF14" i="1"/>
  <c r="AE14" i="1"/>
  <c r="AC14" i="1"/>
  <c r="AB14" i="1"/>
  <c r="AA14" i="1"/>
  <c r="Z14" i="1"/>
  <c r="Y14" i="1"/>
  <c r="X14" i="1"/>
  <c r="W14" i="1"/>
  <c r="V14" i="1"/>
  <c r="U14" i="1"/>
  <c r="AG13" i="1"/>
  <c r="AF13" i="1"/>
  <c r="AE13" i="1"/>
  <c r="AC13" i="1"/>
  <c r="AB13" i="1"/>
  <c r="AA13" i="1"/>
  <c r="Z13" i="1"/>
  <c r="Y13" i="1"/>
  <c r="X13" i="1"/>
  <c r="W13" i="1"/>
  <c r="V13" i="1"/>
  <c r="U13" i="1"/>
  <c r="AG12" i="1"/>
  <c r="AF12" i="1"/>
  <c r="AE12" i="1"/>
  <c r="AC12" i="1"/>
  <c r="AB12" i="1"/>
  <c r="AA12" i="1"/>
  <c r="Z12" i="1"/>
  <c r="Y12" i="1"/>
  <c r="X12" i="1"/>
  <c r="W12" i="1"/>
  <c r="V12" i="1"/>
  <c r="U12" i="1"/>
  <c r="AG11" i="1"/>
  <c r="AF11" i="1"/>
  <c r="AE11" i="1"/>
  <c r="AC11" i="1"/>
  <c r="AB11" i="1"/>
  <c r="AA11" i="1"/>
  <c r="Z11" i="1"/>
  <c r="Y11" i="1"/>
  <c r="X11" i="1"/>
  <c r="W11" i="1"/>
  <c r="V11" i="1"/>
  <c r="U11" i="1"/>
  <c r="AG10" i="1"/>
  <c r="AF10" i="1"/>
  <c r="AE10" i="1"/>
  <c r="AC10" i="1"/>
  <c r="AB10" i="1"/>
  <c r="AA10" i="1"/>
  <c r="Z10" i="1"/>
  <c r="Y10" i="1"/>
  <c r="X10" i="1"/>
  <c r="W10" i="1"/>
  <c r="V10" i="1"/>
  <c r="U10" i="1"/>
  <c r="AG9" i="1"/>
  <c r="AF9" i="1"/>
  <c r="AE9" i="1"/>
  <c r="AC9" i="1"/>
  <c r="AB9" i="1"/>
  <c r="AA9" i="1"/>
  <c r="Z9" i="1"/>
  <c r="Y9" i="1"/>
  <c r="X9" i="1"/>
  <c r="W9" i="1"/>
  <c r="V9" i="1"/>
  <c r="U9" i="1"/>
  <c r="AG8" i="1"/>
  <c r="AF8" i="1"/>
  <c r="AE8" i="1"/>
  <c r="AC8" i="1"/>
  <c r="AB8" i="1"/>
  <c r="AA8" i="1"/>
  <c r="Z8" i="1"/>
  <c r="Y8" i="1"/>
  <c r="X8" i="1"/>
  <c r="W8" i="1"/>
  <c r="V8" i="1"/>
  <c r="U8" i="1"/>
  <c r="AG7" i="1"/>
  <c r="AF7" i="1"/>
  <c r="AE7" i="1"/>
  <c r="AC7" i="1"/>
  <c r="AB7" i="1"/>
  <c r="AA7" i="1"/>
  <c r="Z7" i="1"/>
  <c r="Y7" i="1"/>
  <c r="X7" i="1"/>
  <c r="W7" i="1"/>
  <c r="V7" i="1"/>
  <c r="U7" i="1"/>
</calcChain>
</file>

<file path=xl/sharedStrings.xml><?xml version="1.0" encoding="utf-8"?>
<sst xmlns="http://schemas.openxmlformats.org/spreadsheetml/2006/main" count="136" uniqueCount="62">
  <si>
    <t>Aumento</t>
  </si>
  <si>
    <t>CANAL DIRECTO</t>
  </si>
  <si>
    <t>CANAL INDIRECTO</t>
  </si>
  <si>
    <t>DIAMANTE</t>
  </si>
  <si>
    <t>ORO</t>
  </si>
  <si>
    <t>PLATA /BRONCE</t>
  </si>
  <si>
    <t>Modelo</t>
  </si>
  <si>
    <t>Grupo</t>
  </si>
  <si>
    <t xml:space="preserve"> 1 -3</t>
  </si>
  <si>
    <t xml:space="preserve"> 4-14</t>
  </si>
  <si>
    <t xml:space="preserve"> 15-29</t>
  </si>
  <si>
    <t>Segmento</t>
  </si>
  <si>
    <t>RN Clio o similar</t>
  </si>
  <si>
    <t>B</t>
  </si>
  <si>
    <t>Compacto</t>
  </si>
  <si>
    <t>VW Golf o similar</t>
  </si>
  <si>
    <t>C</t>
  </si>
  <si>
    <t>Toyota Auris Touring o similar</t>
  </si>
  <si>
    <t>Q</t>
  </si>
  <si>
    <t>BMW Serie 1 o similar</t>
  </si>
  <si>
    <t>W</t>
  </si>
  <si>
    <t>Opel Insignia o similar</t>
  </si>
  <si>
    <t>H</t>
  </si>
  <si>
    <t>Berlina</t>
  </si>
  <si>
    <t>BMW Serie 3 o similar</t>
  </si>
  <si>
    <t>S</t>
  </si>
  <si>
    <t>BMW Serie 5 o similar</t>
  </si>
  <si>
    <t>U</t>
  </si>
  <si>
    <t>Nissan Qashqai o similar</t>
  </si>
  <si>
    <t>T1/SUV</t>
  </si>
  <si>
    <t>Todoterreno</t>
  </si>
  <si>
    <t>Nissan Navara o similar</t>
  </si>
  <si>
    <t>PI</t>
  </si>
  <si>
    <t>Montero o similar</t>
  </si>
  <si>
    <t>T2/T3</t>
  </si>
  <si>
    <t>BMW X1 o similar</t>
  </si>
  <si>
    <t>H/X</t>
  </si>
  <si>
    <t>BMW X3-X5</t>
  </si>
  <si>
    <t>TT Grande</t>
  </si>
  <si>
    <t>Rn Kangoo o similar</t>
  </si>
  <si>
    <t>A4C</t>
  </si>
  <si>
    <t>Furgonetas</t>
  </si>
  <si>
    <t>A4F</t>
  </si>
  <si>
    <t>RN Traffic o similar</t>
  </si>
  <si>
    <t>B4C</t>
  </si>
  <si>
    <t>B4F</t>
  </si>
  <si>
    <t>Peugeot Boxer</t>
  </si>
  <si>
    <t>C4</t>
  </si>
  <si>
    <t>Nissan Leaf o similar</t>
  </si>
  <si>
    <t>E-I 1</t>
  </si>
  <si>
    <t>0
Emisiones</t>
  </si>
  <si>
    <t>Hyundai Ioniq o similar</t>
  </si>
  <si>
    <t>E-I 2</t>
  </si>
  <si>
    <t>BMW i3 o similar</t>
  </si>
  <si>
    <t>E-I 3</t>
  </si>
  <si>
    <t>Mini Countryman o similar</t>
  </si>
  <si>
    <t>E-I 4</t>
  </si>
  <si>
    <t>E-I 5</t>
  </si>
  <si>
    <t>BMW Serie 2 Active tourer o similar</t>
  </si>
  <si>
    <t>L</t>
  </si>
  <si>
    <t>Momovolumen</t>
  </si>
  <si>
    <t xml:space="preserve"> 15-30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</si>
</sst>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\ [$€-C0A]_-;\-* #,##0.00\ [$€-C0A]_-;_-* &quot;-&quot;??\ [$€-C0A]_-;_-@_-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2" fillId="3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2" borderId="0" xfId="0" applyNumberFormat="1" applyFill="1" applyBorder="1"/>
    <xf numFmtId="165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O1" workbookViewId="0">
      <selection activeCell="AG7" sqref="AG7"/>
    </sheetView>
  </sheetViews>
  <sheetFormatPr baseColWidth="10" defaultColWidth="17.5703125" defaultRowHeight="15" x14ac:dyDescent="0.25"/>
  <cols>
    <col min="1" max="1" width="14" style="1" hidden="1" customWidth="1"/>
    <col min="2" max="2" width="12.140625" style="1" hidden="1" customWidth="1"/>
    <col min="3" max="3" width="11.140625" hidden="1" customWidth="1"/>
    <col min="4" max="4" width="8.7109375" hidden="1" customWidth="1"/>
    <col min="5" max="5" width="8.85546875" hidden="1" customWidth="1"/>
    <col min="6" max="6" width="8" hidden="1" customWidth="1"/>
    <col min="7" max="7" width="9.140625" hidden="1" customWidth="1"/>
    <col min="8" max="8" width="7.85546875" hidden="1" customWidth="1"/>
    <col min="9" max="9" width="8.140625" hidden="1" customWidth="1"/>
    <col min="10" max="10" width="10.85546875" hidden="1" customWidth="1"/>
    <col min="11" max="11" width="13.7109375" hidden="1" customWidth="1"/>
    <col min="12" max="12" width="17.140625" hidden="1" customWidth="1"/>
    <col min="13" max="13" width="13.85546875" hidden="1" customWidth="1"/>
    <col min="14" max="14" width="7.5703125" hidden="1" customWidth="1"/>
    <col min="15" max="17" width="7.5703125" style="2" customWidth="1"/>
    <col min="18" max="18" width="13.5703125" style="2" bestFit="1" customWidth="1"/>
    <col min="19" max="19" width="30.42578125" style="1" bestFit="1" customWidth="1"/>
    <col min="20" max="20" width="9.42578125" style="1" bestFit="1" customWidth="1"/>
    <col min="21" max="29" width="9.28515625" style="3" customWidth="1"/>
    <col min="30" max="30" width="17.5703125" style="4" customWidth="1"/>
    <col min="31" max="32" width="6.85546875" style="3" customWidth="1"/>
    <col min="33" max="33" width="9.140625" style="3" customWidth="1"/>
  </cols>
  <sheetData>
    <row r="1" spans="1:40" ht="15.75" thickBot="1" x14ac:dyDescent="0.3"/>
    <row r="2" spans="1:40" ht="15.75" thickBot="1" x14ac:dyDescent="0.3">
      <c r="C2">
        <v>2019</v>
      </c>
      <c r="I2" s="5" t="s">
        <v>0</v>
      </c>
      <c r="J2" s="6">
        <v>1.2</v>
      </c>
      <c r="U2" s="7" t="s">
        <v>1</v>
      </c>
      <c r="V2" s="8"/>
      <c r="W2" s="8"/>
      <c r="X2" s="8"/>
      <c r="Y2" s="8"/>
      <c r="Z2" s="8"/>
      <c r="AA2" s="8"/>
      <c r="AB2" s="8"/>
      <c r="AC2" s="9"/>
      <c r="AD2" s="10"/>
      <c r="AE2" s="7" t="s">
        <v>2</v>
      </c>
      <c r="AF2" s="8"/>
      <c r="AG2" s="9"/>
      <c r="AH2" s="11"/>
      <c r="AI2" s="11"/>
      <c r="AJ2" s="11"/>
      <c r="AK2" s="11"/>
      <c r="AL2" s="11"/>
      <c r="AM2" s="11"/>
      <c r="AN2" s="11"/>
    </row>
    <row r="3" spans="1:40" s="11" customFormat="1" ht="15.75" thickBot="1" x14ac:dyDescent="0.3">
      <c r="A3" s="12"/>
      <c r="B3" s="12"/>
      <c r="I3" s="13"/>
      <c r="J3" s="14"/>
      <c r="S3" s="12"/>
      <c r="T3" s="12"/>
      <c r="U3" s="13"/>
      <c r="V3" s="13"/>
      <c r="W3" s="13"/>
      <c r="X3" s="13"/>
      <c r="Y3" s="13"/>
      <c r="Z3" s="13"/>
      <c r="AA3" s="13"/>
      <c r="AB3" s="13"/>
      <c r="AC3" s="13"/>
      <c r="AD3" s="10"/>
      <c r="AE3" s="15"/>
      <c r="AF3" s="15"/>
      <c r="AG3" s="15"/>
    </row>
    <row r="4" spans="1:40" s="11" customFormat="1" ht="15.75" thickBot="1" x14ac:dyDescent="0.3">
      <c r="A4" s="12"/>
      <c r="B4" s="12"/>
      <c r="C4" s="16" t="s">
        <v>3</v>
      </c>
      <c r="D4" s="17"/>
      <c r="E4" s="18"/>
      <c r="F4" s="16" t="s">
        <v>4</v>
      </c>
      <c r="G4" s="17"/>
      <c r="H4" s="18"/>
      <c r="I4" s="16" t="s">
        <v>5</v>
      </c>
      <c r="J4" s="17"/>
      <c r="K4" s="18"/>
      <c r="L4" s="19"/>
      <c r="M4" s="19"/>
      <c r="N4" s="19"/>
      <c r="O4" s="19"/>
      <c r="P4" s="19"/>
      <c r="Q4" s="19"/>
      <c r="R4" s="19"/>
      <c r="S4" s="12"/>
      <c r="T4" s="12"/>
      <c r="U4" s="20" t="s">
        <v>3</v>
      </c>
      <c r="V4" s="21"/>
      <c r="W4" s="22"/>
      <c r="X4" s="23" t="s">
        <v>4</v>
      </c>
      <c r="Y4" s="24"/>
      <c r="Z4" s="25"/>
      <c r="AA4" s="26" t="s">
        <v>5</v>
      </c>
      <c r="AB4" s="27"/>
      <c r="AC4" s="28"/>
      <c r="AD4" s="19"/>
      <c r="AE4" s="15"/>
      <c r="AF4" s="3"/>
      <c r="AG4" s="3"/>
      <c r="AH4"/>
      <c r="AI4"/>
      <c r="AJ4"/>
      <c r="AK4"/>
      <c r="AL4"/>
      <c r="AM4"/>
      <c r="AN4"/>
    </row>
    <row r="6" spans="1:40" x14ac:dyDescent="0.25">
      <c r="A6" s="29" t="s">
        <v>6</v>
      </c>
      <c r="B6" s="29" t="s">
        <v>7</v>
      </c>
      <c r="C6" s="30" t="s">
        <v>8</v>
      </c>
      <c r="D6" s="30" t="s">
        <v>9</v>
      </c>
      <c r="E6" s="30" t="s">
        <v>10</v>
      </c>
      <c r="F6" s="31" t="s">
        <v>8</v>
      </c>
      <c r="G6" s="31" t="s">
        <v>9</v>
      </c>
      <c r="H6" s="31" t="s">
        <v>10</v>
      </c>
      <c r="I6" s="32" t="s">
        <v>8</v>
      </c>
      <c r="J6" s="32" t="s">
        <v>9</v>
      </c>
      <c r="K6" s="32" t="s">
        <v>10</v>
      </c>
      <c r="L6" s="33" t="s">
        <v>8</v>
      </c>
      <c r="M6" s="33" t="s">
        <v>9</v>
      </c>
      <c r="N6" s="33" t="s">
        <v>10</v>
      </c>
      <c r="O6" s="10"/>
      <c r="P6" s="10"/>
      <c r="Q6" s="10"/>
      <c r="R6" s="29" t="s">
        <v>11</v>
      </c>
      <c r="S6" s="29" t="s">
        <v>6</v>
      </c>
      <c r="T6" s="29" t="s">
        <v>7</v>
      </c>
      <c r="U6" s="34" t="s">
        <v>8</v>
      </c>
      <c r="V6" s="34" t="s">
        <v>9</v>
      </c>
      <c r="W6" s="34" t="s">
        <v>61</v>
      </c>
      <c r="X6" s="35" t="s">
        <v>8</v>
      </c>
      <c r="Y6" s="35" t="s">
        <v>9</v>
      </c>
      <c r="Z6" s="35" t="s">
        <v>61</v>
      </c>
      <c r="AA6" s="36" t="s">
        <v>8</v>
      </c>
      <c r="AB6" s="36" t="s">
        <v>9</v>
      </c>
      <c r="AC6" s="36" t="s">
        <v>61</v>
      </c>
      <c r="AD6" s="37"/>
      <c r="AE6" s="38" t="s">
        <v>8</v>
      </c>
      <c r="AF6" s="38" t="s">
        <v>9</v>
      </c>
      <c r="AG6" s="38" t="s">
        <v>61</v>
      </c>
    </row>
    <row r="7" spans="1:40" x14ac:dyDescent="0.25">
      <c r="A7" s="39" t="s">
        <v>12</v>
      </c>
      <c r="B7" s="39" t="s">
        <v>13</v>
      </c>
      <c r="C7" s="40">
        <v>30.449999999999996</v>
      </c>
      <c r="D7" s="40">
        <v>23.344999999999999</v>
      </c>
      <c r="E7" s="40">
        <v>21.314999999999998</v>
      </c>
      <c r="F7" s="40">
        <v>32.479999999999997</v>
      </c>
      <c r="G7" s="40">
        <v>25.374999999999996</v>
      </c>
      <c r="H7" s="40">
        <v>23.344999999999999</v>
      </c>
      <c r="I7" s="40">
        <v>34.51</v>
      </c>
      <c r="J7" s="40">
        <v>27.404999999999998</v>
      </c>
      <c r="K7" s="40">
        <v>24.36</v>
      </c>
      <c r="L7" s="40">
        <v>36</v>
      </c>
      <c r="M7" s="40">
        <v>28</v>
      </c>
      <c r="N7" s="40">
        <v>25</v>
      </c>
      <c r="O7" s="41"/>
      <c r="P7" s="41"/>
      <c r="Q7" s="41"/>
      <c r="R7" s="42" t="s">
        <v>14</v>
      </c>
      <c r="S7" s="39" t="s">
        <v>12</v>
      </c>
      <c r="T7" s="39" t="s">
        <v>13</v>
      </c>
      <c r="U7" s="40">
        <f>C7*$J$2</f>
        <v>36.539999999999992</v>
      </c>
      <c r="V7" s="40">
        <f t="shared" ref="V7:AC22" si="0">D7*$J$2</f>
        <v>28.013999999999999</v>
      </c>
      <c r="W7" s="40">
        <f t="shared" si="0"/>
        <v>25.577999999999996</v>
      </c>
      <c r="X7" s="40">
        <f t="shared" si="0"/>
        <v>38.975999999999992</v>
      </c>
      <c r="Y7" s="40">
        <f t="shared" si="0"/>
        <v>30.449999999999996</v>
      </c>
      <c r="Z7" s="40">
        <f t="shared" si="0"/>
        <v>28.013999999999999</v>
      </c>
      <c r="AA7" s="40">
        <f t="shared" si="0"/>
        <v>41.411999999999999</v>
      </c>
      <c r="AB7" s="40">
        <f t="shared" si="0"/>
        <v>32.885999999999996</v>
      </c>
      <c r="AC7" s="40">
        <f t="shared" si="0"/>
        <v>29.231999999999999</v>
      </c>
      <c r="AD7" s="43"/>
      <c r="AE7" s="40">
        <f>L7*$J$2</f>
        <v>43.199999999999996</v>
      </c>
      <c r="AF7" s="40">
        <f t="shared" ref="AF7:AG22" si="1">M7*$J$2</f>
        <v>33.6</v>
      </c>
      <c r="AG7" s="44">
        <f t="shared" si="1"/>
        <v>30</v>
      </c>
    </row>
    <row r="8" spans="1:40" x14ac:dyDescent="0.25">
      <c r="A8" s="39" t="s">
        <v>15</v>
      </c>
      <c r="B8" s="39" t="s">
        <v>16</v>
      </c>
      <c r="C8" s="40">
        <v>38.569999999999993</v>
      </c>
      <c r="D8" s="40">
        <v>28.419999999999998</v>
      </c>
      <c r="E8" s="40">
        <v>23.344999999999999</v>
      </c>
      <c r="F8" s="40">
        <v>41.614999999999995</v>
      </c>
      <c r="G8" s="40">
        <v>31.464999999999996</v>
      </c>
      <c r="H8" s="40">
        <v>24.36</v>
      </c>
      <c r="I8" s="40">
        <v>45.674999999999997</v>
      </c>
      <c r="J8" s="40">
        <v>33.494999999999997</v>
      </c>
      <c r="K8" s="40">
        <v>26.389999999999997</v>
      </c>
      <c r="L8" s="40">
        <v>41</v>
      </c>
      <c r="M8" s="40">
        <v>33</v>
      </c>
      <c r="N8" s="40">
        <v>29</v>
      </c>
      <c r="O8" s="41"/>
      <c r="P8" s="41"/>
      <c r="Q8" s="41"/>
      <c r="R8" s="45"/>
      <c r="S8" s="39" t="s">
        <v>15</v>
      </c>
      <c r="T8" s="39" t="s">
        <v>16</v>
      </c>
      <c r="U8" s="40">
        <f t="shared" ref="U8:AC29" si="2">C8*$J$2</f>
        <v>46.283999999999992</v>
      </c>
      <c r="V8" s="40">
        <f t="shared" si="0"/>
        <v>34.103999999999999</v>
      </c>
      <c r="W8" s="40">
        <f t="shared" si="0"/>
        <v>28.013999999999999</v>
      </c>
      <c r="X8" s="40">
        <f t="shared" si="0"/>
        <v>49.937999999999995</v>
      </c>
      <c r="Y8" s="40">
        <f t="shared" si="0"/>
        <v>37.757999999999996</v>
      </c>
      <c r="Z8" s="40">
        <f t="shared" si="0"/>
        <v>29.231999999999999</v>
      </c>
      <c r="AA8" s="40">
        <f t="shared" si="0"/>
        <v>54.809999999999995</v>
      </c>
      <c r="AB8" s="40">
        <f t="shared" si="0"/>
        <v>40.193999999999996</v>
      </c>
      <c r="AC8" s="40">
        <f t="shared" si="0"/>
        <v>31.667999999999996</v>
      </c>
      <c r="AD8" s="43"/>
      <c r="AE8" s="40">
        <f t="shared" ref="AE8:AG29" si="3">L8*$J$2</f>
        <v>49.199999999999996</v>
      </c>
      <c r="AF8" s="40">
        <f t="shared" si="1"/>
        <v>39.6</v>
      </c>
      <c r="AG8" s="44">
        <f t="shared" si="1"/>
        <v>34.799999999999997</v>
      </c>
    </row>
    <row r="9" spans="1:40" x14ac:dyDescent="0.25">
      <c r="A9" s="39" t="s">
        <v>17</v>
      </c>
      <c r="B9" s="39" t="s">
        <v>18</v>
      </c>
      <c r="C9" s="40">
        <v>43.644999999999996</v>
      </c>
      <c r="D9" s="40">
        <v>34.51</v>
      </c>
      <c r="E9" s="40">
        <v>26.389999999999997</v>
      </c>
      <c r="F9" s="40">
        <v>46.69</v>
      </c>
      <c r="G9" s="40">
        <v>37.555</v>
      </c>
      <c r="H9" s="40">
        <v>28.419999999999998</v>
      </c>
      <c r="I9" s="40">
        <v>50.749999999999993</v>
      </c>
      <c r="J9" s="40">
        <v>40.599999999999994</v>
      </c>
      <c r="K9" s="40">
        <v>30.449999999999996</v>
      </c>
      <c r="L9" s="40">
        <v>45</v>
      </c>
      <c r="M9" s="40">
        <v>36</v>
      </c>
      <c r="N9" s="40">
        <v>32</v>
      </c>
      <c r="O9" s="41"/>
      <c r="P9" s="41"/>
      <c r="Q9" s="41"/>
      <c r="R9" s="45"/>
      <c r="S9" s="39" t="s">
        <v>17</v>
      </c>
      <c r="T9" s="39" t="s">
        <v>18</v>
      </c>
      <c r="U9" s="40">
        <f t="shared" si="2"/>
        <v>52.373999999999995</v>
      </c>
      <c r="V9" s="40">
        <f t="shared" si="0"/>
        <v>41.411999999999999</v>
      </c>
      <c r="W9" s="40">
        <f t="shared" si="0"/>
        <v>31.667999999999996</v>
      </c>
      <c r="X9" s="40">
        <f t="shared" si="0"/>
        <v>56.027999999999999</v>
      </c>
      <c r="Y9" s="40">
        <f t="shared" si="0"/>
        <v>45.065999999999995</v>
      </c>
      <c r="Z9" s="40">
        <f t="shared" si="0"/>
        <v>34.103999999999999</v>
      </c>
      <c r="AA9" s="40">
        <f t="shared" si="0"/>
        <v>60.899999999999991</v>
      </c>
      <c r="AB9" s="40">
        <f t="shared" si="0"/>
        <v>48.719999999999992</v>
      </c>
      <c r="AC9" s="40">
        <f t="shared" si="0"/>
        <v>36.539999999999992</v>
      </c>
      <c r="AD9" s="43"/>
      <c r="AE9" s="40">
        <f t="shared" si="3"/>
        <v>54</v>
      </c>
      <c r="AF9" s="40">
        <f t="shared" si="1"/>
        <v>43.199999999999996</v>
      </c>
      <c r="AG9" s="44">
        <f t="shared" si="1"/>
        <v>38.4</v>
      </c>
    </row>
    <row r="10" spans="1:40" x14ac:dyDescent="0.25">
      <c r="A10" s="39" t="s">
        <v>19</v>
      </c>
      <c r="B10" s="39" t="s">
        <v>20</v>
      </c>
      <c r="C10" s="40">
        <v>68.004999999999995</v>
      </c>
      <c r="D10" s="40">
        <v>55.824999999999996</v>
      </c>
      <c r="E10" s="40">
        <v>35.524999999999999</v>
      </c>
      <c r="F10" s="40">
        <v>73.08</v>
      </c>
      <c r="G10" s="40">
        <v>59.884999999999991</v>
      </c>
      <c r="H10" s="40">
        <v>37.555</v>
      </c>
      <c r="I10" s="40">
        <v>79.169999999999987</v>
      </c>
      <c r="J10" s="40">
        <v>64.959999999999994</v>
      </c>
      <c r="K10" s="40">
        <v>40.599999999999994</v>
      </c>
      <c r="L10" s="40">
        <v>49</v>
      </c>
      <c r="M10" s="40">
        <v>39</v>
      </c>
      <c r="N10" s="40">
        <v>35</v>
      </c>
      <c r="O10" s="41"/>
      <c r="P10" s="41"/>
      <c r="Q10" s="41"/>
      <c r="R10" s="46"/>
      <c r="S10" s="39" t="s">
        <v>19</v>
      </c>
      <c r="T10" s="39" t="s">
        <v>20</v>
      </c>
      <c r="U10" s="40">
        <f t="shared" si="2"/>
        <v>81.605999999999995</v>
      </c>
      <c r="V10" s="40">
        <f t="shared" si="0"/>
        <v>66.989999999999995</v>
      </c>
      <c r="W10" s="40">
        <f t="shared" si="0"/>
        <v>42.629999999999995</v>
      </c>
      <c r="X10" s="40">
        <f t="shared" si="0"/>
        <v>87.695999999999998</v>
      </c>
      <c r="Y10" s="40">
        <f t="shared" si="0"/>
        <v>71.861999999999981</v>
      </c>
      <c r="Z10" s="40">
        <f t="shared" si="0"/>
        <v>45.065999999999995</v>
      </c>
      <c r="AA10" s="40">
        <f t="shared" si="0"/>
        <v>95.003999999999976</v>
      </c>
      <c r="AB10" s="40">
        <f t="shared" si="0"/>
        <v>77.951999999999984</v>
      </c>
      <c r="AC10" s="40">
        <f t="shared" si="0"/>
        <v>48.719999999999992</v>
      </c>
      <c r="AD10" s="43"/>
      <c r="AE10" s="40">
        <f t="shared" si="3"/>
        <v>58.8</v>
      </c>
      <c r="AF10" s="40">
        <f t="shared" si="1"/>
        <v>46.8</v>
      </c>
      <c r="AG10" s="44">
        <f t="shared" si="1"/>
        <v>42</v>
      </c>
    </row>
    <row r="11" spans="1:40" x14ac:dyDescent="0.25">
      <c r="A11" s="47" t="s">
        <v>21</v>
      </c>
      <c r="B11" s="47" t="s">
        <v>22</v>
      </c>
      <c r="C11" s="40">
        <v>46.69</v>
      </c>
      <c r="D11" s="40">
        <v>37.555</v>
      </c>
      <c r="E11" s="40">
        <v>28.419999999999998</v>
      </c>
      <c r="F11" s="40">
        <v>49.734999999999992</v>
      </c>
      <c r="G11" s="40">
        <v>40.599999999999994</v>
      </c>
      <c r="H11" s="40">
        <v>30.449999999999996</v>
      </c>
      <c r="I11" s="40">
        <v>53.794999999999995</v>
      </c>
      <c r="J11" s="40">
        <v>43.644999999999996</v>
      </c>
      <c r="K11" s="40">
        <v>33.494999999999997</v>
      </c>
      <c r="L11" s="40">
        <v>53</v>
      </c>
      <c r="M11" s="40">
        <v>43</v>
      </c>
      <c r="N11" s="40">
        <v>38</v>
      </c>
      <c r="O11" s="41"/>
      <c r="P11" s="41"/>
      <c r="Q11" s="41"/>
      <c r="R11" s="42" t="s">
        <v>23</v>
      </c>
      <c r="S11" s="47" t="s">
        <v>21</v>
      </c>
      <c r="T11" s="47" t="s">
        <v>22</v>
      </c>
      <c r="U11" s="40">
        <f t="shared" si="2"/>
        <v>56.027999999999999</v>
      </c>
      <c r="V11" s="40">
        <f t="shared" si="0"/>
        <v>45.065999999999995</v>
      </c>
      <c r="W11" s="40">
        <f t="shared" si="0"/>
        <v>34.103999999999999</v>
      </c>
      <c r="X11" s="40">
        <f t="shared" si="0"/>
        <v>59.681999999999988</v>
      </c>
      <c r="Y11" s="40">
        <f t="shared" si="0"/>
        <v>48.719999999999992</v>
      </c>
      <c r="Z11" s="40">
        <f t="shared" si="0"/>
        <v>36.539999999999992</v>
      </c>
      <c r="AA11" s="40">
        <f t="shared" si="0"/>
        <v>64.553999999999988</v>
      </c>
      <c r="AB11" s="40">
        <f t="shared" si="0"/>
        <v>52.373999999999995</v>
      </c>
      <c r="AC11" s="40">
        <f t="shared" si="0"/>
        <v>40.193999999999996</v>
      </c>
      <c r="AD11" s="43"/>
      <c r="AE11" s="40">
        <f t="shared" si="3"/>
        <v>63.599999999999994</v>
      </c>
      <c r="AF11" s="40">
        <f t="shared" si="1"/>
        <v>51.6</v>
      </c>
      <c r="AG11" s="44">
        <f t="shared" si="1"/>
        <v>45.6</v>
      </c>
    </row>
    <row r="12" spans="1:40" x14ac:dyDescent="0.25">
      <c r="A12" s="39" t="s">
        <v>24</v>
      </c>
      <c r="B12" s="39" t="s">
        <v>25</v>
      </c>
      <c r="C12" s="40">
        <v>66.989999999999995</v>
      </c>
      <c r="D12" s="40">
        <v>55.824999999999996</v>
      </c>
      <c r="E12" s="40">
        <v>40.599999999999994</v>
      </c>
      <c r="F12" s="40">
        <v>72.064999999999998</v>
      </c>
      <c r="G12" s="40">
        <v>60.899999999999991</v>
      </c>
      <c r="H12" s="40">
        <v>44.66</v>
      </c>
      <c r="I12" s="40">
        <v>78.154999999999987</v>
      </c>
      <c r="J12" s="40">
        <v>64.959999999999994</v>
      </c>
      <c r="K12" s="40">
        <v>47.704999999999998</v>
      </c>
      <c r="L12" s="40">
        <v>65</v>
      </c>
      <c r="M12" s="40">
        <v>52</v>
      </c>
      <c r="N12" s="40">
        <v>47</v>
      </c>
      <c r="O12" s="41"/>
      <c r="P12" s="41"/>
      <c r="Q12" s="41"/>
      <c r="R12" s="45"/>
      <c r="S12" s="39" t="s">
        <v>24</v>
      </c>
      <c r="T12" s="39" t="s">
        <v>25</v>
      </c>
      <c r="U12" s="40">
        <f t="shared" si="2"/>
        <v>80.387999999999991</v>
      </c>
      <c r="V12" s="40">
        <f t="shared" si="0"/>
        <v>66.989999999999995</v>
      </c>
      <c r="W12" s="40">
        <f t="shared" si="0"/>
        <v>48.719999999999992</v>
      </c>
      <c r="X12" s="40">
        <f t="shared" si="0"/>
        <v>86.477999999999994</v>
      </c>
      <c r="Y12" s="40">
        <f t="shared" si="0"/>
        <v>73.079999999999984</v>
      </c>
      <c r="Z12" s="40">
        <f t="shared" si="0"/>
        <v>53.591999999999992</v>
      </c>
      <c r="AA12" s="40">
        <f t="shared" si="0"/>
        <v>93.785999999999987</v>
      </c>
      <c r="AB12" s="40">
        <f t="shared" si="0"/>
        <v>77.951999999999984</v>
      </c>
      <c r="AC12" s="40">
        <f t="shared" si="0"/>
        <v>57.245999999999995</v>
      </c>
      <c r="AD12" s="43"/>
      <c r="AE12" s="40">
        <f t="shared" si="3"/>
        <v>78</v>
      </c>
      <c r="AF12" s="40">
        <f t="shared" si="1"/>
        <v>62.4</v>
      </c>
      <c r="AG12" s="44">
        <f t="shared" si="1"/>
        <v>56.4</v>
      </c>
    </row>
    <row r="13" spans="1:40" x14ac:dyDescent="0.25">
      <c r="A13" s="48" t="s">
        <v>26</v>
      </c>
      <c r="B13" s="48" t="s">
        <v>27</v>
      </c>
      <c r="C13" s="40">
        <v>96.424999999999997</v>
      </c>
      <c r="D13" s="40">
        <v>81.199999999999989</v>
      </c>
      <c r="E13" s="40">
        <v>58.87</v>
      </c>
      <c r="F13" s="40">
        <v>103.52999999999999</v>
      </c>
      <c r="G13" s="40">
        <v>87.289999999999992</v>
      </c>
      <c r="H13" s="40">
        <v>63.944999999999993</v>
      </c>
      <c r="I13" s="40">
        <v>112.66499999999999</v>
      </c>
      <c r="J13" s="40">
        <v>94.394999999999996</v>
      </c>
      <c r="K13" s="40">
        <v>69.02</v>
      </c>
      <c r="L13" s="40">
        <v>85</v>
      </c>
      <c r="M13" s="40">
        <v>68</v>
      </c>
      <c r="N13" s="40">
        <v>61</v>
      </c>
      <c r="O13" s="41"/>
      <c r="P13" s="41"/>
      <c r="Q13" s="41"/>
      <c r="R13" s="46"/>
      <c r="S13" s="48" t="s">
        <v>26</v>
      </c>
      <c r="T13" s="48" t="s">
        <v>27</v>
      </c>
      <c r="U13" s="40">
        <f t="shared" si="2"/>
        <v>115.71</v>
      </c>
      <c r="V13" s="40">
        <f t="shared" si="0"/>
        <v>97.439999999999984</v>
      </c>
      <c r="W13" s="40">
        <f t="shared" si="0"/>
        <v>70.643999999999991</v>
      </c>
      <c r="X13" s="40">
        <f t="shared" si="0"/>
        <v>124.23599999999998</v>
      </c>
      <c r="Y13" s="40">
        <f t="shared" si="0"/>
        <v>104.74799999999999</v>
      </c>
      <c r="Z13" s="40">
        <f t="shared" si="0"/>
        <v>76.733999999999995</v>
      </c>
      <c r="AA13" s="40">
        <f t="shared" si="0"/>
        <v>135.19799999999998</v>
      </c>
      <c r="AB13" s="40">
        <f t="shared" si="0"/>
        <v>113.27399999999999</v>
      </c>
      <c r="AC13" s="40">
        <f t="shared" si="0"/>
        <v>82.823999999999998</v>
      </c>
      <c r="AD13" s="43"/>
      <c r="AE13" s="40">
        <f t="shared" si="3"/>
        <v>102</v>
      </c>
      <c r="AF13" s="40">
        <f t="shared" si="1"/>
        <v>81.599999999999994</v>
      </c>
      <c r="AG13" s="44">
        <f t="shared" si="1"/>
        <v>73.2</v>
      </c>
    </row>
    <row r="14" spans="1:40" x14ac:dyDescent="0.25">
      <c r="A14" s="47" t="s">
        <v>28</v>
      </c>
      <c r="B14" s="47" t="s">
        <v>29</v>
      </c>
      <c r="C14" s="40">
        <v>46.69</v>
      </c>
      <c r="D14" s="40">
        <v>34.51</v>
      </c>
      <c r="E14" s="40">
        <v>27.404999999999998</v>
      </c>
      <c r="F14" s="40">
        <v>50.749999999999993</v>
      </c>
      <c r="G14" s="40">
        <v>37.555</v>
      </c>
      <c r="H14" s="40">
        <v>29.434999999999999</v>
      </c>
      <c r="I14" s="40">
        <v>54.809999999999995</v>
      </c>
      <c r="J14" s="40">
        <v>40.599999999999994</v>
      </c>
      <c r="K14" s="40">
        <v>32.479999999999997</v>
      </c>
      <c r="L14" s="40">
        <v>49</v>
      </c>
      <c r="M14" s="40">
        <v>40</v>
      </c>
      <c r="N14" s="40">
        <v>35</v>
      </c>
      <c r="O14" s="41"/>
      <c r="P14" s="41"/>
      <c r="Q14" s="41"/>
      <c r="R14" s="42" t="s">
        <v>30</v>
      </c>
      <c r="S14" s="47" t="s">
        <v>28</v>
      </c>
      <c r="T14" s="47" t="s">
        <v>29</v>
      </c>
      <c r="U14" s="40">
        <f t="shared" si="2"/>
        <v>56.027999999999999</v>
      </c>
      <c r="V14" s="40">
        <f t="shared" si="0"/>
        <v>41.411999999999999</v>
      </c>
      <c r="W14" s="40">
        <f t="shared" si="0"/>
        <v>32.885999999999996</v>
      </c>
      <c r="X14" s="40">
        <f t="shared" si="0"/>
        <v>60.899999999999991</v>
      </c>
      <c r="Y14" s="40">
        <f t="shared" si="0"/>
        <v>45.065999999999995</v>
      </c>
      <c r="Z14" s="40">
        <f t="shared" si="0"/>
        <v>35.321999999999996</v>
      </c>
      <c r="AA14" s="40">
        <f t="shared" si="0"/>
        <v>65.771999999999991</v>
      </c>
      <c r="AB14" s="40">
        <f t="shared" si="0"/>
        <v>48.719999999999992</v>
      </c>
      <c r="AC14" s="40">
        <f t="shared" si="0"/>
        <v>38.975999999999992</v>
      </c>
      <c r="AD14" s="43"/>
      <c r="AE14" s="40">
        <f t="shared" si="3"/>
        <v>58.8</v>
      </c>
      <c r="AF14" s="40">
        <f t="shared" si="1"/>
        <v>48</v>
      </c>
      <c r="AG14" s="44">
        <f t="shared" si="1"/>
        <v>42</v>
      </c>
    </row>
    <row r="15" spans="1:40" x14ac:dyDescent="0.25">
      <c r="A15" s="39" t="s">
        <v>31</v>
      </c>
      <c r="B15" s="39" t="s">
        <v>32</v>
      </c>
      <c r="C15" s="40">
        <v>53.794999999999995</v>
      </c>
      <c r="D15" s="40">
        <v>40.599999999999994</v>
      </c>
      <c r="E15" s="40">
        <v>31.464999999999996</v>
      </c>
      <c r="F15" s="40">
        <v>58.87</v>
      </c>
      <c r="G15" s="40">
        <v>43.644999999999996</v>
      </c>
      <c r="H15" s="40">
        <v>34.51</v>
      </c>
      <c r="I15" s="40">
        <v>62.929999999999993</v>
      </c>
      <c r="J15" s="40">
        <v>46.69</v>
      </c>
      <c r="K15" s="40">
        <v>36.54</v>
      </c>
      <c r="L15" s="40">
        <v>77</v>
      </c>
      <c r="M15" s="40">
        <v>62</v>
      </c>
      <c r="N15" s="40">
        <v>55</v>
      </c>
      <c r="O15" s="41"/>
      <c r="P15" s="41"/>
      <c r="Q15" s="41"/>
      <c r="R15" s="45"/>
      <c r="S15" s="39" t="s">
        <v>31</v>
      </c>
      <c r="T15" s="39" t="s">
        <v>32</v>
      </c>
      <c r="U15" s="40">
        <f t="shared" si="2"/>
        <v>64.553999999999988</v>
      </c>
      <c r="V15" s="40">
        <f t="shared" si="0"/>
        <v>48.719999999999992</v>
      </c>
      <c r="W15" s="40">
        <f t="shared" si="0"/>
        <v>37.757999999999996</v>
      </c>
      <c r="X15" s="40">
        <f t="shared" si="0"/>
        <v>70.643999999999991</v>
      </c>
      <c r="Y15" s="40">
        <f t="shared" si="0"/>
        <v>52.373999999999995</v>
      </c>
      <c r="Z15" s="40">
        <f t="shared" si="0"/>
        <v>41.411999999999999</v>
      </c>
      <c r="AA15" s="40">
        <f t="shared" si="0"/>
        <v>75.515999999999991</v>
      </c>
      <c r="AB15" s="40">
        <f t="shared" si="0"/>
        <v>56.027999999999999</v>
      </c>
      <c r="AC15" s="40">
        <f t="shared" si="0"/>
        <v>43.847999999999999</v>
      </c>
      <c r="AD15" s="43"/>
      <c r="AE15" s="40">
        <f t="shared" si="3"/>
        <v>92.399999999999991</v>
      </c>
      <c r="AF15" s="40">
        <f t="shared" si="1"/>
        <v>74.399999999999991</v>
      </c>
      <c r="AG15" s="44">
        <f t="shared" si="1"/>
        <v>66</v>
      </c>
    </row>
    <row r="16" spans="1:40" x14ac:dyDescent="0.25">
      <c r="A16" s="39" t="s">
        <v>33</v>
      </c>
      <c r="B16" s="39" t="s">
        <v>34</v>
      </c>
      <c r="C16" s="40">
        <v>73.08</v>
      </c>
      <c r="D16" s="40">
        <v>53.794999999999995</v>
      </c>
      <c r="E16" s="40">
        <v>42.629999999999995</v>
      </c>
      <c r="F16" s="40">
        <v>79.169999999999987</v>
      </c>
      <c r="G16" s="40">
        <v>58.87</v>
      </c>
      <c r="H16" s="40">
        <v>46.69</v>
      </c>
      <c r="I16" s="40">
        <v>85.259999999999991</v>
      </c>
      <c r="J16" s="40">
        <v>62.929999999999993</v>
      </c>
      <c r="K16" s="40">
        <v>49.734999999999992</v>
      </c>
      <c r="L16" s="40">
        <v>78</v>
      </c>
      <c r="M16" s="40">
        <v>63</v>
      </c>
      <c r="N16" s="40">
        <v>56</v>
      </c>
      <c r="O16" s="41"/>
      <c r="P16" s="41"/>
      <c r="Q16" s="41"/>
      <c r="R16" s="45"/>
      <c r="S16" s="39" t="s">
        <v>33</v>
      </c>
      <c r="T16" s="39" t="s">
        <v>34</v>
      </c>
      <c r="U16" s="40">
        <f t="shared" si="2"/>
        <v>87.695999999999998</v>
      </c>
      <c r="V16" s="40">
        <f t="shared" si="0"/>
        <v>64.553999999999988</v>
      </c>
      <c r="W16" s="40">
        <f t="shared" si="0"/>
        <v>51.155999999999992</v>
      </c>
      <c r="X16" s="40">
        <f t="shared" si="0"/>
        <v>95.003999999999976</v>
      </c>
      <c r="Y16" s="40">
        <f t="shared" si="0"/>
        <v>70.643999999999991</v>
      </c>
      <c r="Z16" s="40">
        <f t="shared" si="0"/>
        <v>56.027999999999999</v>
      </c>
      <c r="AA16" s="40">
        <f t="shared" si="0"/>
        <v>102.31199999999998</v>
      </c>
      <c r="AB16" s="40">
        <f t="shared" si="0"/>
        <v>75.515999999999991</v>
      </c>
      <c r="AC16" s="40">
        <f t="shared" si="0"/>
        <v>59.681999999999988</v>
      </c>
      <c r="AD16" s="43"/>
      <c r="AE16" s="40">
        <f t="shared" si="3"/>
        <v>93.6</v>
      </c>
      <c r="AF16" s="40">
        <f t="shared" si="1"/>
        <v>75.599999999999994</v>
      </c>
      <c r="AG16" s="44">
        <f t="shared" si="1"/>
        <v>67.2</v>
      </c>
    </row>
    <row r="17" spans="1:33" x14ac:dyDescent="0.25">
      <c r="A17" s="39" t="s">
        <v>35</v>
      </c>
      <c r="B17" s="39" t="s">
        <v>36</v>
      </c>
      <c r="C17" s="40">
        <v>61.914999999999992</v>
      </c>
      <c r="D17" s="40">
        <v>45.674999999999997</v>
      </c>
      <c r="E17" s="40">
        <v>36.54</v>
      </c>
      <c r="F17" s="40">
        <v>66.989999999999995</v>
      </c>
      <c r="G17" s="40">
        <v>49.734999999999992</v>
      </c>
      <c r="H17" s="40">
        <v>39.584999999999994</v>
      </c>
      <c r="I17" s="40">
        <v>74.094999999999999</v>
      </c>
      <c r="J17" s="40">
        <v>54.809999999999995</v>
      </c>
      <c r="K17" s="40">
        <v>43.644999999999996</v>
      </c>
      <c r="L17" s="40">
        <v>56</v>
      </c>
      <c r="M17" s="40">
        <v>45</v>
      </c>
      <c r="N17" s="40">
        <v>40</v>
      </c>
      <c r="O17" s="41"/>
      <c r="P17" s="41"/>
      <c r="Q17" s="41"/>
      <c r="R17" s="45"/>
      <c r="S17" s="39" t="s">
        <v>35</v>
      </c>
      <c r="T17" s="39" t="s">
        <v>36</v>
      </c>
      <c r="U17" s="40">
        <f t="shared" si="2"/>
        <v>74.297999999999988</v>
      </c>
      <c r="V17" s="40">
        <f t="shared" si="0"/>
        <v>54.809999999999995</v>
      </c>
      <c r="W17" s="40">
        <f t="shared" si="0"/>
        <v>43.847999999999999</v>
      </c>
      <c r="X17" s="40">
        <f t="shared" si="0"/>
        <v>80.387999999999991</v>
      </c>
      <c r="Y17" s="40">
        <f t="shared" si="0"/>
        <v>59.681999999999988</v>
      </c>
      <c r="Z17" s="40">
        <f t="shared" si="0"/>
        <v>47.501999999999988</v>
      </c>
      <c r="AA17" s="40">
        <f t="shared" si="0"/>
        <v>88.914000000000001</v>
      </c>
      <c r="AB17" s="40">
        <f t="shared" si="0"/>
        <v>65.771999999999991</v>
      </c>
      <c r="AC17" s="40">
        <f t="shared" si="0"/>
        <v>52.373999999999995</v>
      </c>
      <c r="AD17" s="43"/>
      <c r="AE17" s="40">
        <f t="shared" si="3"/>
        <v>67.2</v>
      </c>
      <c r="AF17" s="40">
        <f t="shared" si="1"/>
        <v>54</v>
      </c>
      <c r="AG17" s="44">
        <f t="shared" si="1"/>
        <v>48</v>
      </c>
    </row>
    <row r="18" spans="1:33" x14ac:dyDescent="0.25">
      <c r="A18" s="49" t="s">
        <v>37</v>
      </c>
      <c r="B18" s="49" t="s">
        <v>38</v>
      </c>
      <c r="C18" s="40">
        <v>95</v>
      </c>
      <c r="D18" s="40">
        <v>76</v>
      </c>
      <c r="E18" s="40">
        <v>68</v>
      </c>
      <c r="F18" s="40">
        <v>96.660205458418503</v>
      </c>
      <c r="G18" s="40">
        <v>77.673379386229144</v>
      </c>
      <c r="H18" s="40">
        <v>69.043003898870353</v>
      </c>
      <c r="I18" s="40">
        <v>96.660205458418503</v>
      </c>
      <c r="J18" s="40">
        <v>77.673379386229144</v>
      </c>
      <c r="K18" s="40">
        <v>69.043003898870353</v>
      </c>
      <c r="L18" s="40">
        <v>97</v>
      </c>
      <c r="M18" s="40">
        <v>78</v>
      </c>
      <c r="N18" s="40">
        <v>69</v>
      </c>
      <c r="O18" s="41"/>
      <c r="P18" s="41"/>
      <c r="Q18" s="41"/>
      <c r="R18" s="46"/>
      <c r="S18" s="49" t="s">
        <v>37</v>
      </c>
      <c r="T18" s="49" t="s">
        <v>38</v>
      </c>
      <c r="U18" s="40">
        <f t="shared" si="2"/>
        <v>114</v>
      </c>
      <c r="V18" s="40">
        <f t="shared" si="0"/>
        <v>91.2</v>
      </c>
      <c r="W18" s="40">
        <f t="shared" si="0"/>
        <v>81.599999999999994</v>
      </c>
      <c r="X18" s="40">
        <f t="shared" si="0"/>
        <v>115.99224655010219</v>
      </c>
      <c r="Y18" s="40">
        <f t="shared" si="0"/>
        <v>93.208055263474975</v>
      </c>
      <c r="Z18" s="40">
        <f t="shared" si="0"/>
        <v>82.851604678644421</v>
      </c>
      <c r="AA18" s="40">
        <f t="shared" si="0"/>
        <v>115.99224655010219</v>
      </c>
      <c r="AB18" s="40">
        <f t="shared" si="0"/>
        <v>93.208055263474975</v>
      </c>
      <c r="AC18" s="40">
        <f t="shared" si="0"/>
        <v>82.851604678644421</v>
      </c>
      <c r="AD18" s="43"/>
      <c r="AE18" s="40">
        <f t="shared" si="3"/>
        <v>116.39999999999999</v>
      </c>
      <c r="AF18" s="40">
        <f t="shared" si="1"/>
        <v>93.6</v>
      </c>
      <c r="AG18" s="44">
        <f t="shared" si="1"/>
        <v>82.8</v>
      </c>
    </row>
    <row r="19" spans="1:33" x14ac:dyDescent="0.25">
      <c r="A19" s="39" t="s">
        <v>39</v>
      </c>
      <c r="B19" s="39" t="s">
        <v>40</v>
      </c>
      <c r="C19" s="40">
        <v>34.51</v>
      </c>
      <c r="D19" s="40">
        <v>28.419999999999998</v>
      </c>
      <c r="E19" s="40">
        <v>23.344999999999999</v>
      </c>
      <c r="F19" s="40">
        <v>37.555</v>
      </c>
      <c r="G19" s="40">
        <v>30.449999999999996</v>
      </c>
      <c r="H19" s="40">
        <v>25.374999999999996</v>
      </c>
      <c r="I19" s="40">
        <v>40.599999999999994</v>
      </c>
      <c r="J19" s="40">
        <v>33.494999999999997</v>
      </c>
      <c r="K19" s="40">
        <v>27.404999999999998</v>
      </c>
      <c r="L19" s="40">
        <v>35</v>
      </c>
      <c r="M19" s="40">
        <v>28</v>
      </c>
      <c r="N19" s="40">
        <v>25</v>
      </c>
      <c r="O19" s="41"/>
      <c r="P19" s="41"/>
      <c r="Q19" s="41"/>
      <c r="R19" s="42" t="s">
        <v>41</v>
      </c>
      <c r="S19" s="39" t="s">
        <v>39</v>
      </c>
      <c r="T19" s="39" t="s">
        <v>40</v>
      </c>
      <c r="U19" s="40">
        <f t="shared" si="2"/>
        <v>41.411999999999999</v>
      </c>
      <c r="V19" s="40">
        <f t="shared" si="0"/>
        <v>34.103999999999999</v>
      </c>
      <c r="W19" s="40">
        <f t="shared" si="0"/>
        <v>28.013999999999999</v>
      </c>
      <c r="X19" s="40">
        <f t="shared" si="0"/>
        <v>45.065999999999995</v>
      </c>
      <c r="Y19" s="40">
        <f t="shared" si="0"/>
        <v>36.539999999999992</v>
      </c>
      <c r="Z19" s="40">
        <f t="shared" si="0"/>
        <v>30.449999999999996</v>
      </c>
      <c r="AA19" s="40">
        <f t="shared" si="0"/>
        <v>48.719999999999992</v>
      </c>
      <c r="AB19" s="40">
        <f t="shared" si="0"/>
        <v>40.193999999999996</v>
      </c>
      <c r="AC19" s="40">
        <f t="shared" si="0"/>
        <v>32.885999999999996</v>
      </c>
      <c r="AD19" s="43"/>
      <c r="AE19" s="40">
        <f t="shared" si="3"/>
        <v>42</v>
      </c>
      <c r="AF19" s="40">
        <f t="shared" si="1"/>
        <v>33.6</v>
      </c>
      <c r="AG19" s="44">
        <f t="shared" si="1"/>
        <v>30</v>
      </c>
    </row>
    <row r="20" spans="1:33" x14ac:dyDescent="0.25">
      <c r="A20" s="39" t="s">
        <v>39</v>
      </c>
      <c r="B20" s="39" t="s">
        <v>42</v>
      </c>
      <c r="C20" s="40">
        <v>34.51</v>
      </c>
      <c r="D20" s="40">
        <v>28.419999999999998</v>
      </c>
      <c r="E20" s="40">
        <v>23.344999999999999</v>
      </c>
      <c r="F20" s="40">
        <v>37.555</v>
      </c>
      <c r="G20" s="40">
        <v>30.449999999999996</v>
      </c>
      <c r="H20" s="40">
        <v>25.374999999999996</v>
      </c>
      <c r="I20" s="40">
        <v>40.599999999999994</v>
      </c>
      <c r="J20" s="40">
        <v>33.494999999999997</v>
      </c>
      <c r="K20" s="40">
        <v>27.404999999999998</v>
      </c>
      <c r="L20" s="40">
        <v>36</v>
      </c>
      <c r="M20" s="40">
        <v>29</v>
      </c>
      <c r="N20" s="40">
        <v>26</v>
      </c>
      <c r="O20" s="41"/>
      <c r="P20" s="41"/>
      <c r="Q20" s="41"/>
      <c r="R20" s="45"/>
      <c r="S20" s="39" t="s">
        <v>39</v>
      </c>
      <c r="T20" s="39" t="s">
        <v>42</v>
      </c>
      <c r="U20" s="40">
        <f t="shared" si="2"/>
        <v>41.411999999999999</v>
      </c>
      <c r="V20" s="40">
        <f t="shared" si="0"/>
        <v>34.103999999999999</v>
      </c>
      <c r="W20" s="40">
        <f t="shared" si="0"/>
        <v>28.013999999999999</v>
      </c>
      <c r="X20" s="40">
        <f t="shared" si="0"/>
        <v>45.065999999999995</v>
      </c>
      <c r="Y20" s="40">
        <f t="shared" si="0"/>
        <v>36.539999999999992</v>
      </c>
      <c r="Z20" s="40">
        <f t="shared" si="0"/>
        <v>30.449999999999996</v>
      </c>
      <c r="AA20" s="40">
        <f t="shared" si="0"/>
        <v>48.719999999999992</v>
      </c>
      <c r="AB20" s="40">
        <f t="shared" si="0"/>
        <v>40.193999999999996</v>
      </c>
      <c r="AC20" s="40">
        <f t="shared" si="0"/>
        <v>32.885999999999996</v>
      </c>
      <c r="AD20" s="43"/>
      <c r="AE20" s="40">
        <f t="shared" si="3"/>
        <v>43.199999999999996</v>
      </c>
      <c r="AF20" s="40">
        <f t="shared" si="1"/>
        <v>34.799999999999997</v>
      </c>
      <c r="AG20" s="44">
        <f t="shared" si="1"/>
        <v>31.2</v>
      </c>
    </row>
    <row r="21" spans="1:33" x14ac:dyDescent="0.25">
      <c r="A21" s="39" t="s">
        <v>43</v>
      </c>
      <c r="B21" s="39" t="s">
        <v>44</v>
      </c>
      <c r="C21" s="40">
        <v>54.809999999999995</v>
      </c>
      <c r="D21" s="40">
        <v>50.749999999999993</v>
      </c>
      <c r="E21" s="40">
        <v>40.599999999999994</v>
      </c>
      <c r="F21" s="40">
        <v>58.87</v>
      </c>
      <c r="G21" s="40">
        <v>54.809999999999995</v>
      </c>
      <c r="H21" s="40">
        <v>43.644999999999996</v>
      </c>
      <c r="I21" s="40">
        <v>63.944999999999993</v>
      </c>
      <c r="J21" s="40">
        <v>59.884999999999991</v>
      </c>
      <c r="K21" s="40">
        <v>47.704999999999998</v>
      </c>
      <c r="L21" s="40">
        <v>60</v>
      </c>
      <c r="M21" s="40">
        <v>48</v>
      </c>
      <c r="N21" s="40">
        <v>43</v>
      </c>
      <c r="O21" s="41"/>
      <c r="P21" s="41"/>
      <c r="Q21" s="41"/>
      <c r="R21" s="45"/>
      <c r="S21" s="39" t="s">
        <v>43</v>
      </c>
      <c r="T21" s="39" t="s">
        <v>44</v>
      </c>
      <c r="U21" s="40">
        <f t="shared" si="2"/>
        <v>65.771999999999991</v>
      </c>
      <c r="V21" s="40">
        <f t="shared" si="0"/>
        <v>60.899999999999991</v>
      </c>
      <c r="W21" s="40">
        <f t="shared" si="0"/>
        <v>48.719999999999992</v>
      </c>
      <c r="X21" s="40">
        <f t="shared" si="0"/>
        <v>70.643999999999991</v>
      </c>
      <c r="Y21" s="40">
        <f t="shared" si="0"/>
        <v>65.771999999999991</v>
      </c>
      <c r="Z21" s="40">
        <f t="shared" si="0"/>
        <v>52.373999999999995</v>
      </c>
      <c r="AA21" s="40">
        <f t="shared" si="0"/>
        <v>76.733999999999995</v>
      </c>
      <c r="AB21" s="40">
        <f t="shared" si="0"/>
        <v>71.861999999999981</v>
      </c>
      <c r="AC21" s="40">
        <f t="shared" si="0"/>
        <v>57.245999999999995</v>
      </c>
      <c r="AD21" s="43"/>
      <c r="AE21" s="40">
        <f t="shared" si="3"/>
        <v>72</v>
      </c>
      <c r="AF21" s="40">
        <f t="shared" si="1"/>
        <v>57.599999999999994</v>
      </c>
      <c r="AG21" s="44">
        <f t="shared" si="1"/>
        <v>51.6</v>
      </c>
    </row>
    <row r="22" spans="1:33" x14ac:dyDescent="0.25">
      <c r="A22" s="39" t="s">
        <v>43</v>
      </c>
      <c r="B22" s="39" t="s">
        <v>45</v>
      </c>
      <c r="C22" s="40">
        <v>54.809999999999995</v>
      </c>
      <c r="D22" s="40">
        <v>50.749999999999993</v>
      </c>
      <c r="E22" s="40">
        <v>40.599999999999994</v>
      </c>
      <c r="F22" s="40">
        <v>58.87</v>
      </c>
      <c r="G22" s="40">
        <v>54.809999999999995</v>
      </c>
      <c r="H22" s="40">
        <v>43.644999999999996</v>
      </c>
      <c r="I22" s="40">
        <v>63.944999999999993</v>
      </c>
      <c r="J22" s="40">
        <v>59.884999999999991</v>
      </c>
      <c r="K22" s="40">
        <v>47.704999999999998</v>
      </c>
      <c r="L22" s="40">
        <v>60</v>
      </c>
      <c r="M22" s="40">
        <v>48</v>
      </c>
      <c r="N22" s="40">
        <v>43</v>
      </c>
      <c r="O22" s="41"/>
      <c r="P22" s="41"/>
      <c r="Q22" s="41"/>
      <c r="R22" s="45"/>
      <c r="S22" s="39" t="s">
        <v>43</v>
      </c>
      <c r="T22" s="39" t="s">
        <v>45</v>
      </c>
      <c r="U22" s="40">
        <f t="shared" si="2"/>
        <v>65.771999999999991</v>
      </c>
      <c r="V22" s="40">
        <f t="shared" si="0"/>
        <v>60.899999999999991</v>
      </c>
      <c r="W22" s="40">
        <f t="shared" si="0"/>
        <v>48.719999999999992</v>
      </c>
      <c r="X22" s="40">
        <f t="shared" si="0"/>
        <v>70.643999999999991</v>
      </c>
      <c r="Y22" s="40">
        <f t="shared" si="0"/>
        <v>65.771999999999991</v>
      </c>
      <c r="Z22" s="40">
        <f t="shared" si="0"/>
        <v>52.373999999999995</v>
      </c>
      <c r="AA22" s="40">
        <f t="shared" si="0"/>
        <v>76.733999999999995</v>
      </c>
      <c r="AB22" s="40">
        <f t="shared" si="0"/>
        <v>71.861999999999981</v>
      </c>
      <c r="AC22" s="40">
        <f t="shared" si="0"/>
        <v>57.245999999999995</v>
      </c>
      <c r="AD22" s="43"/>
      <c r="AE22" s="40">
        <f t="shared" si="3"/>
        <v>72</v>
      </c>
      <c r="AF22" s="40">
        <f t="shared" si="1"/>
        <v>57.599999999999994</v>
      </c>
      <c r="AG22" s="44">
        <f t="shared" si="1"/>
        <v>51.6</v>
      </c>
    </row>
    <row r="23" spans="1:33" x14ac:dyDescent="0.25">
      <c r="A23" s="48" t="s">
        <v>46</v>
      </c>
      <c r="B23" s="48" t="s">
        <v>47</v>
      </c>
      <c r="C23" s="40">
        <v>56.839999999999996</v>
      </c>
      <c r="D23" s="40">
        <v>52.779999999999994</v>
      </c>
      <c r="E23" s="40">
        <v>42.629999999999995</v>
      </c>
      <c r="F23" s="40">
        <v>60.899999999999991</v>
      </c>
      <c r="G23" s="40">
        <v>56.839999999999996</v>
      </c>
      <c r="H23" s="40">
        <v>45.674999999999997</v>
      </c>
      <c r="I23" s="40">
        <v>65.974999999999994</v>
      </c>
      <c r="J23" s="40">
        <v>61.914999999999992</v>
      </c>
      <c r="K23" s="40">
        <v>49.734999999999992</v>
      </c>
      <c r="L23" s="40">
        <v>69</v>
      </c>
      <c r="M23" s="40">
        <v>56</v>
      </c>
      <c r="N23" s="40">
        <v>50</v>
      </c>
      <c r="O23" s="41"/>
      <c r="P23" s="41"/>
      <c r="Q23" s="41"/>
      <c r="R23" s="46"/>
      <c r="S23" s="48" t="s">
        <v>46</v>
      </c>
      <c r="T23" s="48" t="s">
        <v>47</v>
      </c>
      <c r="U23" s="40">
        <f t="shared" si="2"/>
        <v>68.207999999999998</v>
      </c>
      <c r="V23" s="40">
        <f t="shared" si="2"/>
        <v>63.335999999999991</v>
      </c>
      <c r="W23" s="40">
        <f t="shared" si="2"/>
        <v>51.155999999999992</v>
      </c>
      <c r="X23" s="40">
        <f t="shared" si="2"/>
        <v>73.079999999999984</v>
      </c>
      <c r="Y23" s="40">
        <f t="shared" si="2"/>
        <v>68.207999999999998</v>
      </c>
      <c r="Z23" s="40">
        <f t="shared" si="2"/>
        <v>54.809999999999995</v>
      </c>
      <c r="AA23" s="40">
        <f t="shared" si="2"/>
        <v>79.169999999999987</v>
      </c>
      <c r="AB23" s="40">
        <f t="shared" si="2"/>
        <v>74.297999999999988</v>
      </c>
      <c r="AC23" s="40">
        <f t="shared" si="2"/>
        <v>59.681999999999988</v>
      </c>
      <c r="AD23" s="43"/>
      <c r="AE23" s="40">
        <f t="shared" si="3"/>
        <v>82.8</v>
      </c>
      <c r="AF23" s="40">
        <f t="shared" si="3"/>
        <v>67.2</v>
      </c>
      <c r="AG23" s="44">
        <f t="shared" si="3"/>
        <v>60</v>
      </c>
    </row>
    <row r="24" spans="1:33" x14ac:dyDescent="0.25">
      <c r="A24" s="47" t="s">
        <v>48</v>
      </c>
      <c r="B24" s="47" t="s">
        <v>49</v>
      </c>
      <c r="C24" s="40">
        <v>57.750267180682563</v>
      </c>
      <c r="D24" s="40">
        <v>46.406464698762775</v>
      </c>
      <c r="E24" s="40">
        <v>41.25019084334469</v>
      </c>
      <c r="F24" s="40">
        <v>58.905272524296215</v>
      </c>
      <c r="G24" s="40">
        <v>47.334593992738029</v>
      </c>
      <c r="H24" s="40">
        <v>42.075194660211586</v>
      </c>
      <c r="I24" s="40">
        <v>58.905272524296215</v>
      </c>
      <c r="J24" s="40">
        <v>47.334593992738029</v>
      </c>
      <c r="K24" s="40">
        <v>42.075194660211586</v>
      </c>
      <c r="L24" s="40">
        <v>59</v>
      </c>
      <c r="M24" s="40">
        <v>47</v>
      </c>
      <c r="N24" s="40">
        <v>42</v>
      </c>
      <c r="O24" s="41"/>
      <c r="P24" s="41"/>
      <c r="Q24" s="41"/>
      <c r="R24" s="42" t="s">
        <v>50</v>
      </c>
      <c r="S24" s="47" t="s">
        <v>48</v>
      </c>
      <c r="T24" s="47" t="s">
        <v>49</v>
      </c>
      <c r="U24" s="40">
        <f t="shared" si="2"/>
        <v>69.300320616819079</v>
      </c>
      <c r="V24" s="40">
        <f t="shared" si="2"/>
        <v>55.687757638515329</v>
      </c>
      <c r="W24" s="40">
        <f t="shared" si="2"/>
        <v>49.500229012013627</v>
      </c>
      <c r="X24" s="40">
        <f t="shared" si="2"/>
        <v>70.68632702915545</v>
      </c>
      <c r="Y24" s="40">
        <f t="shared" si="2"/>
        <v>56.801512791285631</v>
      </c>
      <c r="Z24" s="40">
        <f t="shared" si="2"/>
        <v>50.490233592253901</v>
      </c>
      <c r="AA24" s="40">
        <f t="shared" si="2"/>
        <v>70.68632702915545</v>
      </c>
      <c r="AB24" s="40">
        <f t="shared" si="2"/>
        <v>56.801512791285631</v>
      </c>
      <c r="AC24" s="40">
        <f t="shared" si="2"/>
        <v>50.490233592253901</v>
      </c>
      <c r="AD24" s="43"/>
      <c r="AE24" s="40">
        <f t="shared" si="3"/>
        <v>70.8</v>
      </c>
      <c r="AF24" s="40">
        <f t="shared" si="3"/>
        <v>56.4</v>
      </c>
      <c r="AG24" s="44">
        <f t="shared" si="3"/>
        <v>50.4</v>
      </c>
    </row>
    <row r="25" spans="1:33" x14ac:dyDescent="0.25">
      <c r="A25" s="39" t="s">
        <v>51</v>
      </c>
      <c r="B25" s="39" t="s">
        <v>52</v>
      </c>
      <c r="C25" s="40">
        <v>65.050485818540423</v>
      </c>
      <c r="D25" s="40">
        <v>52.272711818469993</v>
      </c>
      <c r="E25" s="40">
        <v>46.46463272752888</v>
      </c>
      <c r="F25" s="40">
        <v>66.351495534911237</v>
      </c>
      <c r="G25" s="40">
        <v>53.318166054839395</v>
      </c>
      <c r="H25" s="40">
        <v>47.393925382079459</v>
      </c>
      <c r="I25" s="40">
        <v>66.351495534911237</v>
      </c>
      <c r="J25" s="40">
        <v>53.318166054839395</v>
      </c>
      <c r="K25" s="40">
        <v>47.393925382079459</v>
      </c>
      <c r="L25" s="40">
        <v>66</v>
      </c>
      <c r="M25" s="40">
        <v>53</v>
      </c>
      <c r="N25" s="40">
        <v>47</v>
      </c>
      <c r="O25" s="41"/>
      <c r="P25" s="41"/>
      <c r="Q25" s="41"/>
      <c r="R25" s="45"/>
      <c r="S25" s="39" t="s">
        <v>51</v>
      </c>
      <c r="T25" s="39" t="s">
        <v>52</v>
      </c>
      <c r="U25" s="40">
        <f t="shared" si="2"/>
        <v>78.060582982248505</v>
      </c>
      <c r="V25" s="40">
        <f t="shared" si="2"/>
        <v>62.727254182163989</v>
      </c>
      <c r="W25" s="40">
        <f t="shared" si="2"/>
        <v>55.757559273034651</v>
      </c>
      <c r="X25" s="40">
        <f t="shared" si="2"/>
        <v>79.621794641893487</v>
      </c>
      <c r="Y25" s="40">
        <f t="shared" si="2"/>
        <v>63.981799265807268</v>
      </c>
      <c r="Z25" s="40">
        <f t="shared" si="2"/>
        <v>56.872710458495348</v>
      </c>
      <c r="AA25" s="40">
        <f t="shared" si="2"/>
        <v>79.621794641893487</v>
      </c>
      <c r="AB25" s="40">
        <f t="shared" si="2"/>
        <v>63.981799265807268</v>
      </c>
      <c r="AC25" s="40">
        <f t="shared" si="2"/>
        <v>56.872710458495348</v>
      </c>
      <c r="AD25" s="43"/>
      <c r="AE25" s="40">
        <f t="shared" si="3"/>
        <v>79.2</v>
      </c>
      <c r="AF25" s="40">
        <f t="shared" si="3"/>
        <v>63.599999999999994</v>
      </c>
      <c r="AG25" s="44">
        <f t="shared" si="3"/>
        <v>56.4</v>
      </c>
    </row>
    <row r="26" spans="1:33" x14ac:dyDescent="0.25">
      <c r="A26" s="39" t="s">
        <v>53</v>
      </c>
      <c r="B26" s="39" t="s">
        <v>54</v>
      </c>
      <c r="C26" s="40">
        <v>64.7785372189349</v>
      </c>
      <c r="D26" s="40">
        <v>52.05418169378698</v>
      </c>
      <c r="E26" s="40">
        <v>46.270383727810646</v>
      </c>
      <c r="F26" s="40">
        <v>66.074107963313594</v>
      </c>
      <c r="G26" s="40">
        <v>53.095265327662723</v>
      </c>
      <c r="H26" s="40">
        <v>47.195791402366858</v>
      </c>
      <c r="I26" s="40">
        <v>66.074107963313594</v>
      </c>
      <c r="J26" s="40">
        <v>53.095265327662723</v>
      </c>
      <c r="K26" s="40">
        <v>47.195791402366858</v>
      </c>
      <c r="L26" s="40">
        <v>66</v>
      </c>
      <c r="M26" s="40">
        <v>53</v>
      </c>
      <c r="N26" s="40">
        <v>47</v>
      </c>
      <c r="O26" s="41"/>
      <c r="P26" s="41"/>
      <c r="Q26" s="41"/>
      <c r="R26" s="45"/>
      <c r="S26" s="39" t="s">
        <v>53</v>
      </c>
      <c r="T26" s="39" t="s">
        <v>54</v>
      </c>
      <c r="U26" s="40">
        <f t="shared" si="2"/>
        <v>77.734244662721878</v>
      </c>
      <c r="V26" s="40">
        <f t="shared" si="2"/>
        <v>62.465018032544371</v>
      </c>
      <c r="W26" s="40">
        <f t="shared" si="2"/>
        <v>55.524460473372777</v>
      </c>
      <c r="X26" s="40">
        <f t="shared" si="2"/>
        <v>79.28892955597631</v>
      </c>
      <c r="Y26" s="40">
        <f t="shared" si="2"/>
        <v>63.714318393195263</v>
      </c>
      <c r="Z26" s="40">
        <f t="shared" si="2"/>
        <v>56.634949682840229</v>
      </c>
      <c r="AA26" s="40">
        <f t="shared" si="2"/>
        <v>79.28892955597631</v>
      </c>
      <c r="AB26" s="40">
        <f t="shared" si="2"/>
        <v>63.714318393195263</v>
      </c>
      <c r="AC26" s="40">
        <f t="shared" si="2"/>
        <v>56.634949682840229</v>
      </c>
      <c r="AD26" s="43"/>
      <c r="AE26" s="40">
        <f t="shared" si="3"/>
        <v>79.2</v>
      </c>
      <c r="AF26" s="40">
        <f t="shared" si="3"/>
        <v>63.599999999999994</v>
      </c>
      <c r="AG26" s="44">
        <f t="shared" si="3"/>
        <v>56.4</v>
      </c>
    </row>
    <row r="27" spans="1:33" x14ac:dyDescent="0.25">
      <c r="A27" s="39" t="s">
        <v>55</v>
      </c>
      <c r="B27" s="39" t="s">
        <v>56</v>
      </c>
      <c r="C27" s="40">
        <v>67.002672058454351</v>
      </c>
      <c r="D27" s="40">
        <v>53.841432904115109</v>
      </c>
      <c r="E27" s="40">
        <v>47.859051470324545</v>
      </c>
      <c r="F27" s="40">
        <v>68.342725499623441</v>
      </c>
      <c r="G27" s="40">
        <v>54.918261562197415</v>
      </c>
      <c r="H27" s="40">
        <v>48.816232499731036</v>
      </c>
      <c r="I27" s="40">
        <v>68.342725499623441</v>
      </c>
      <c r="J27" s="40">
        <v>54.918261562197415</v>
      </c>
      <c r="K27" s="40">
        <v>48.816232499731036</v>
      </c>
      <c r="L27" s="40">
        <v>68</v>
      </c>
      <c r="M27" s="40">
        <v>55</v>
      </c>
      <c r="N27" s="40">
        <v>49</v>
      </c>
      <c r="O27" s="41"/>
      <c r="P27" s="41"/>
      <c r="Q27" s="41"/>
      <c r="R27" s="45"/>
      <c r="S27" s="39" t="s">
        <v>55</v>
      </c>
      <c r="T27" s="39" t="s">
        <v>56</v>
      </c>
      <c r="U27" s="40">
        <f t="shared" si="2"/>
        <v>80.403206470145221</v>
      </c>
      <c r="V27" s="40">
        <f t="shared" si="2"/>
        <v>64.609719484938125</v>
      </c>
      <c r="W27" s="40">
        <f t="shared" si="2"/>
        <v>57.430861764389455</v>
      </c>
      <c r="X27" s="40">
        <f t="shared" si="2"/>
        <v>82.011270599548126</v>
      </c>
      <c r="Y27" s="40">
        <f t="shared" si="2"/>
        <v>65.90191387463689</v>
      </c>
      <c r="Z27" s="40">
        <f t="shared" si="2"/>
        <v>58.579478999677242</v>
      </c>
      <c r="AA27" s="40">
        <f t="shared" si="2"/>
        <v>82.011270599548126</v>
      </c>
      <c r="AB27" s="40">
        <f t="shared" si="2"/>
        <v>65.90191387463689</v>
      </c>
      <c r="AC27" s="40">
        <f t="shared" si="2"/>
        <v>58.579478999677242</v>
      </c>
      <c r="AD27" s="43"/>
      <c r="AE27" s="40">
        <f t="shared" si="3"/>
        <v>81.599999999999994</v>
      </c>
      <c r="AF27" s="40">
        <f t="shared" si="3"/>
        <v>66</v>
      </c>
      <c r="AG27" s="44">
        <f t="shared" si="3"/>
        <v>58.8</v>
      </c>
    </row>
    <row r="28" spans="1:33" x14ac:dyDescent="0.25">
      <c r="A28" s="39" t="s">
        <v>39</v>
      </c>
      <c r="B28" s="39" t="s">
        <v>57</v>
      </c>
      <c r="C28" s="40">
        <v>53.067940123722423</v>
      </c>
      <c r="D28" s="40">
        <v>42.64388045656267</v>
      </c>
      <c r="E28" s="40">
        <v>37.905671516944594</v>
      </c>
      <c r="F28" s="40">
        <v>54.129298926196874</v>
      </c>
      <c r="G28" s="40">
        <v>43.496758065693925</v>
      </c>
      <c r="H28" s="40">
        <v>38.663784947283489</v>
      </c>
      <c r="I28" s="40">
        <v>54.129298926196874</v>
      </c>
      <c r="J28" s="40">
        <v>43.496758065693925</v>
      </c>
      <c r="K28" s="40">
        <v>38.663784947283489</v>
      </c>
      <c r="L28" s="40">
        <v>54</v>
      </c>
      <c r="M28" s="40">
        <v>43</v>
      </c>
      <c r="N28" s="40">
        <v>39</v>
      </c>
      <c r="O28" s="41"/>
      <c r="P28" s="41"/>
      <c r="Q28" s="41"/>
      <c r="R28" s="46"/>
      <c r="S28" s="39" t="s">
        <v>39</v>
      </c>
      <c r="T28" s="39" t="s">
        <v>57</v>
      </c>
      <c r="U28" s="40">
        <f t="shared" si="2"/>
        <v>63.681528148466903</v>
      </c>
      <c r="V28" s="40">
        <f t="shared" si="2"/>
        <v>51.172656547875199</v>
      </c>
      <c r="W28" s="40">
        <f t="shared" si="2"/>
        <v>45.486805820333508</v>
      </c>
      <c r="X28" s="40">
        <f t="shared" si="2"/>
        <v>64.955158711436241</v>
      </c>
      <c r="Y28" s="40">
        <f t="shared" si="2"/>
        <v>52.196109678832705</v>
      </c>
      <c r="Z28" s="40">
        <f t="shared" si="2"/>
        <v>46.396541936740185</v>
      </c>
      <c r="AA28" s="40">
        <f t="shared" si="2"/>
        <v>64.955158711436241</v>
      </c>
      <c r="AB28" s="40">
        <f t="shared" si="2"/>
        <v>52.196109678832705</v>
      </c>
      <c r="AC28" s="40">
        <f t="shared" si="2"/>
        <v>46.396541936740185</v>
      </c>
      <c r="AD28" s="43"/>
      <c r="AE28" s="40">
        <f t="shared" si="3"/>
        <v>64.8</v>
      </c>
      <c r="AF28" s="40">
        <f t="shared" si="3"/>
        <v>51.6</v>
      </c>
      <c r="AG28" s="44">
        <f t="shared" si="3"/>
        <v>46.8</v>
      </c>
    </row>
    <row r="29" spans="1:33" x14ac:dyDescent="0.25">
      <c r="A29" s="29" t="s">
        <v>58</v>
      </c>
      <c r="B29" s="29" t="s">
        <v>59</v>
      </c>
      <c r="C29" s="40">
        <v>43.644999999999996</v>
      </c>
      <c r="D29" s="40">
        <v>34.51</v>
      </c>
      <c r="E29" s="40">
        <v>26.389999999999997</v>
      </c>
      <c r="F29" s="40">
        <v>46.69</v>
      </c>
      <c r="G29" s="40">
        <v>37.555</v>
      </c>
      <c r="H29" s="40">
        <v>28.419999999999998</v>
      </c>
      <c r="I29" s="40">
        <v>46.69</v>
      </c>
      <c r="J29" s="40">
        <v>37.555</v>
      </c>
      <c r="K29" s="40">
        <v>28.419999999999998</v>
      </c>
      <c r="L29" s="40">
        <v>55</v>
      </c>
      <c r="M29" s="40">
        <v>44</v>
      </c>
      <c r="N29" s="40">
        <v>39</v>
      </c>
      <c r="O29" s="41"/>
      <c r="P29" s="41"/>
      <c r="Q29" s="41"/>
      <c r="R29" s="50" t="s">
        <v>60</v>
      </c>
      <c r="S29" s="29" t="s">
        <v>58</v>
      </c>
      <c r="T29" s="29" t="s">
        <v>59</v>
      </c>
      <c r="U29" s="40">
        <f t="shared" si="2"/>
        <v>52.373999999999995</v>
      </c>
      <c r="V29" s="40">
        <f t="shared" si="2"/>
        <v>41.411999999999999</v>
      </c>
      <c r="W29" s="40">
        <f t="shared" si="2"/>
        <v>31.667999999999996</v>
      </c>
      <c r="X29" s="40">
        <f t="shared" si="2"/>
        <v>56.027999999999999</v>
      </c>
      <c r="Y29" s="40">
        <f t="shared" si="2"/>
        <v>45.065999999999995</v>
      </c>
      <c r="Z29" s="40">
        <f t="shared" si="2"/>
        <v>34.103999999999999</v>
      </c>
      <c r="AA29" s="40">
        <f t="shared" si="2"/>
        <v>56.027999999999999</v>
      </c>
      <c r="AB29" s="40">
        <f t="shared" si="2"/>
        <v>45.065999999999995</v>
      </c>
      <c r="AC29" s="40">
        <f t="shared" si="2"/>
        <v>34.103999999999999</v>
      </c>
      <c r="AD29" s="43"/>
      <c r="AE29" s="40">
        <f t="shared" si="3"/>
        <v>66</v>
      </c>
      <c r="AF29" s="40">
        <f t="shared" si="3"/>
        <v>52.8</v>
      </c>
      <c r="AG29" s="44">
        <f t="shared" si="3"/>
        <v>46.8</v>
      </c>
    </row>
  </sheetData>
  <mergeCells count="13">
    <mergeCell ref="R7:R10"/>
    <mergeCell ref="R11:R13"/>
    <mergeCell ref="R14:R18"/>
    <mergeCell ref="R19:R23"/>
    <mergeCell ref="R24:R28"/>
    <mergeCell ref="U2:AC2"/>
    <mergeCell ref="AE2:AG2"/>
    <mergeCell ref="C4:E4"/>
    <mergeCell ref="F4:H4"/>
    <mergeCell ref="I4:K4"/>
    <mergeCell ref="U4:W4"/>
    <mergeCell ref="X4:Z4"/>
    <mergeCell ref="AA4:A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 Fernando</dc:creator>
  <cp:lastModifiedBy>Delgado Fernando</cp:lastModifiedBy>
  <dcterms:created xsi:type="dcterms:W3CDTF">2022-01-28T08:43:11Z</dcterms:created>
  <dcterms:modified xsi:type="dcterms:W3CDTF">2022-01-28T08:44:12Z</dcterms:modified>
</cp:coreProperties>
</file>