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Evil\source\repos\D2SLib2\D2SLib2\"/>
    </mc:Choice>
  </mc:AlternateContent>
  <xr:revisionPtr revIDLastSave="0" documentId="13_ncr:1_{A67987BA-CD81-43AF-A4A8-5169696C66A0}" xr6:coauthVersionLast="47" xr6:coauthVersionMax="47" xr10:uidLastSave="{00000000-0000-0000-0000-000000000000}"/>
  <bookViews>
    <workbookView xWindow="14317" yWindow="720" windowWidth="14565" windowHeight="15563" xr2:uid="{C7B26523-39AD-414E-BA19-8148844744D0}"/>
  </bookViews>
  <sheets>
    <sheet name="Main Character Layout" sheetId="1" r:id="rId1"/>
    <sheet name="Checksum" sheetId="5" r:id="rId2"/>
    <sheet name="Status" sheetId="2" r:id="rId3"/>
    <sheet name="Progression" sheetId="3" r:id="rId4"/>
    <sheet name="Class" sheetId="4" r:id="rId5"/>
    <sheet name="Assigned Skills" sheetId="6" r:id="rId6"/>
    <sheet name="Character Menu Appearance" sheetId="7" r:id="rId7"/>
    <sheet name="Difficulty" sheetId="8" r:id="rId8"/>
    <sheet name="D2R Menu Appearance" sheetId="9" r:id="rId9"/>
    <sheet name="Quests" sheetId="10" r:id="rId10"/>
    <sheet name="Waypoints" sheetId="11" r:id="rId11"/>
    <sheet name="NPC Introductions" sheetId="12" r:id="rId12"/>
    <sheet name="Attributes" sheetId="13" r:id="rId13"/>
    <sheet name="Class Skills" sheetId="14" r:id="rId14"/>
    <sheet name="Items" sheetId="15" r:id="rId15"/>
    <sheet name="Corpse Information" sheetId="16" r:id="rId16"/>
    <sheet name="Mercenary Information" sheetId="17" r:id="rId17"/>
    <sheet name="Iron Golem Information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3" i="1"/>
  <c r="D3" i="1"/>
  <c r="G37" i="1" l="1"/>
</calcChain>
</file>

<file path=xl/sharedStrings.xml><?xml version="1.0" encoding="utf-8"?>
<sst xmlns="http://schemas.openxmlformats.org/spreadsheetml/2006/main" count="113" uniqueCount="69">
  <si>
    <t>Offset bytes</t>
  </si>
  <si>
    <t>Offset Bits</t>
  </si>
  <si>
    <t>Key</t>
  </si>
  <si>
    <t>Length (bytes)</t>
  </si>
  <si>
    <t>Length (Bits)</t>
  </si>
  <si>
    <t>type</t>
  </si>
  <si>
    <t>Marker</t>
  </si>
  <si>
    <t>Unsigned Int (32 bits)</t>
  </si>
  <si>
    <t>File Version</t>
  </si>
  <si>
    <t>File Size</t>
  </si>
  <si>
    <t>Checksum</t>
  </si>
  <si>
    <t>Active Weapon</t>
  </si>
  <si>
    <t>Status</t>
  </si>
  <si>
    <t>Progression</t>
  </si>
  <si>
    <t>Class</t>
  </si>
  <si>
    <t>Player level</t>
  </si>
  <si>
    <t>Last Played</t>
  </si>
  <si>
    <t>Assigned Skills</t>
  </si>
  <si>
    <t>Lefft Mouse Assigned Skill</t>
  </si>
  <si>
    <t>RightMouse Assigned Skill</t>
  </si>
  <si>
    <t>Swap Left Mouse Assigned Skill</t>
  </si>
  <si>
    <t>Swap Right Mouse Assigned Skill</t>
  </si>
  <si>
    <t>Difficulty</t>
  </si>
  <si>
    <t>Map Seed</t>
  </si>
  <si>
    <t>Mercenary Is Dead</t>
  </si>
  <si>
    <t>Mercenary Seed</t>
  </si>
  <si>
    <t>Mercenary Name Id</t>
  </si>
  <si>
    <t>Mercenary Type Id</t>
  </si>
  <si>
    <t>Mercenary Experience</t>
  </si>
  <si>
    <t>Diablo 2 Resurrected Character Menu Appearance</t>
  </si>
  <si>
    <t>Player Name</t>
  </si>
  <si>
    <t>Quests</t>
  </si>
  <si>
    <t>Waypoints</t>
  </si>
  <si>
    <t>NPC Introductions/Congratulations</t>
  </si>
  <si>
    <t>Attributes</t>
  </si>
  <si>
    <t>Bit Field Flags (bool)</t>
  </si>
  <si>
    <t>Byte</t>
  </si>
  <si>
    <t>DateTime in UNIX</t>
  </si>
  <si>
    <t>Byte array</t>
  </si>
  <si>
    <t>Character Menu Appearance</t>
  </si>
  <si>
    <t>Unsigned Short (16 bits)</t>
  </si>
  <si>
    <t>string escaped by '\0'</t>
  </si>
  <si>
    <t>Variable Length</t>
  </si>
  <si>
    <t>Variable types</t>
  </si>
  <si>
    <t>?</t>
  </si>
  <si>
    <t>Skills</t>
  </si>
  <si>
    <t>Items</t>
  </si>
  <si>
    <t>Corpse Information</t>
  </si>
  <si>
    <t>Variable Types</t>
  </si>
  <si>
    <t>Mercenary Information</t>
  </si>
  <si>
    <t>Iron Golem Information</t>
  </si>
  <si>
    <t>Total:</t>
  </si>
  <si>
    <t>How to read and write checksum for D2S files</t>
  </si>
  <si>
    <t>Function ComputeChecksum(data: byte array) -&gt; byte array
    // Initialize checksum to 0
    checksum = 0
    // Clear bytes 12 to 15 in data for new checksum calculation
    For i from 12 to 15
        data[i] = 0x00
    End For
    // Compute checksum
    For i from 0 to length of data - 1
        checksum = data[i] + (checksum * 2) + (checksum &lt; 0 ? 1 : 0)
    End For
    // Initialize an array to hold the checksum bytes
    checksumbytes = new byte array of size 4
    // Convert the integer checksum to little-endian byte array
    WriteInt32LittleEndian(checksumbytes, checksum)
    Return checksumbytes
End Function</t>
  </si>
  <si>
    <t>You should read the bits or bytes (4)(32) into a int variable or in C# a UInt32, to which I tend to cast to a string using the string format `.ToString("X2")` method… Which displays a more readable string as such:
     0xAA55AA55
You have to be careful however, you can end up reading it out like this:
     0x55AA55AA
If this occurs, then you know you are reading in big endian factor which can be confusing at first.</t>
  </si>
  <si>
    <t>Header</t>
  </si>
  <si>
    <t>Player Information</t>
  </si>
  <si>
    <t>Mercenary</t>
  </si>
  <si>
    <t>How to read and write character status for D2S files</t>
  </si>
  <si>
    <t>Bit Field</t>
  </si>
  <si>
    <t>Expansion</t>
  </si>
  <si>
    <t>Ladder</t>
  </si>
  <si>
    <t>HasDied</t>
  </si>
  <si>
    <t>(also indicates to the game if the character can be played again if hardcore)</t>
  </si>
  <si>
    <t>Hardcore</t>
  </si>
  <si>
    <t>Not used in single player?</t>
  </si>
  <si>
    <t>When reading the bitfield, typically you read it as a bool array of true or false representing 1(true) and 0(false). However you may also want to create your own class to represent proper binary of 0 and 1.
This is the way I converted my byte arrays into bit arrays without issue:
        public static Bit[] ConvertByteArrayToBitArray(byte[] byteArray)
        {
            int totalBits = byteArray.Length * 8; // Total number of bits in the byte array
            Bit[] bitArray = new Bit[totalBits]; // Array to hold the Bit structs
            for (int i = 0; i &lt; byteArray.Length; i++)
            {
                byte currentByte = byteArray[i];
                for (int j = 0; j &lt; 8; j++) // Loop through each bit in the byte
                {
                    int bitPosition = i * 8 + j; // Calculate the position in the Bit array
                    int bitValue = (currentByte &gt;&gt; j) &amp; 1; // Extract the bit value using little-endian order
                    bitArray[bitPosition] = new Bit(bitValue); // Initialize the Bit struct and store it
                }
            }
            return bitArray;
        }</t>
  </si>
  <si>
    <t>How to read and write Progression for D2S files</t>
  </si>
  <si>
    <t>Written in big endian format, read in little endian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</si>
</sst>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4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9" xfId="0" applyFill="1" applyBorder="1"/>
    <xf numFmtId="0" fontId="0" fillId="11" borderId="0" xfId="0" applyFill="1"/>
    <xf numFmtId="0" fontId="4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textRotation="180" wrapText="1"/>
    </xf>
    <xf numFmtId="0" fontId="6" fillId="7" borderId="14" xfId="0" applyFont="1" applyFill="1" applyBorder="1" applyAlignment="1">
      <alignment horizontal="center" vertical="center" textRotation="180" wrapText="1"/>
    </xf>
    <xf numFmtId="0" fontId="6" fillId="7" borderId="0" xfId="0" applyFont="1" applyFill="1" applyAlignment="1">
      <alignment horizontal="center" vertical="center" textRotation="180" wrapText="1"/>
    </xf>
    <xf numFmtId="0" fontId="6" fillId="7" borderId="11" xfId="0" applyFont="1" applyFill="1" applyBorder="1" applyAlignment="1">
      <alignment horizontal="center" vertical="center" textRotation="180" wrapText="1"/>
    </xf>
    <xf numFmtId="0" fontId="6" fillId="7" borderId="1" xfId="0" applyFont="1" applyFill="1" applyBorder="1" applyAlignment="1">
      <alignment horizontal="center" vertical="center" textRotation="180" wrapText="1"/>
    </xf>
    <xf numFmtId="0" fontId="6" fillId="7" borderId="10" xfId="0" applyFont="1" applyFill="1" applyBorder="1" applyAlignment="1">
      <alignment horizontal="center" vertical="center" textRotation="180" wrapText="1"/>
    </xf>
    <xf numFmtId="0" fontId="1" fillId="0" borderId="0" xfId="0" applyFont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11" borderId="9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96DF-90E0-47DB-B202-1CAAF4C8096B}">
  <dimension ref="A1:L59"/>
  <sheetViews>
    <sheetView tabSelected="1" topLeftCell="B16" zoomScaleNormal="100" workbookViewId="0">
      <selection activeCell="F27" sqref="F27"/>
    </sheetView>
  </sheetViews>
  <sheetFormatPr defaultRowHeight="14.25" x14ac:dyDescent="0.45"/>
  <cols>
    <col min="1" max="1" width="9.06640625" style="2"/>
    <col min="2" max="2" width="19.73046875" style="2" customWidth="1"/>
    <col min="3" max="3" width="13.53125" style="2" bestFit="1" customWidth="1"/>
    <col min="4" max="4" width="11.73046875" style="2" bestFit="1" customWidth="1"/>
    <col min="5" max="5" width="41.3984375" style="2" bestFit="1" customWidth="1"/>
    <col min="6" max="6" width="19.73046875" style="2" customWidth="1"/>
    <col min="7" max="8" width="20.33203125" style="2" bestFit="1" customWidth="1"/>
    <col min="9" max="16384" width="9.06640625" style="2"/>
  </cols>
  <sheetData>
    <row r="1" spans="1:12" ht="18.75" thickTop="1" thickBot="1" x14ac:dyDescent="0.5">
      <c r="C1" s="12" t="s">
        <v>0</v>
      </c>
      <c r="D1" s="13" t="s">
        <v>1</v>
      </c>
      <c r="E1" s="14" t="s">
        <v>2</v>
      </c>
      <c r="F1" s="13" t="s">
        <v>3</v>
      </c>
      <c r="G1" s="14" t="s">
        <v>4</v>
      </c>
      <c r="H1" s="15" t="s">
        <v>5</v>
      </c>
    </row>
    <row r="2" spans="1:12" ht="24.85" customHeight="1" thickTop="1" thickBot="1" x14ac:dyDescent="0.5">
      <c r="B2" s="8"/>
      <c r="C2" s="22">
        <v>0</v>
      </c>
      <c r="D2" s="18">
        <v>0</v>
      </c>
      <c r="E2" s="23" t="s">
        <v>6</v>
      </c>
      <c r="F2" s="18">
        <v>4</v>
      </c>
      <c r="G2" s="23">
        <v>32</v>
      </c>
      <c r="H2" s="19" t="s">
        <v>7</v>
      </c>
    </row>
    <row r="3" spans="1:12" ht="24.85" customHeight="1" thickTop="1" x14ac:dyDescent="0.45">
      <c r="B3" s="81" t="s">
        <v>55</v>
      </c>
      <c r="C3" s="23">
        <v>4</v>
      </c>
      <c r="D3" s="18">
        <f>SUM(C3 * 8)</f>
        <v>32</v>
      </c>
      <c r="E3" s="23" t="s">
        <v>8</v>
      </c>
      <c r="F3" s="18">
        <v>4</v>
      </c>
      <c r="G3" s="23">
        <f t="shared" ref="G3:G29" si="0">SUM(F3 * 8)</f>
        <v>32</v>
      </c>
      <c r="H3" s="19" t="s">
        <v>7</v>
      </c>
    </row>
    <row r="4" spans="1:12" ht="24.85" customHeight="1" thickBot="1" x14ac:dyDescent="0.5">
      <c r="B4" s="82"/>
      <c r="C4" s="23">
        <v>8</v>
      </c>
      <c r="D4" s="18">
        <f t="shared" ref="D4:D30" si="1">SUM(C4 * 8)</f>
        <v>64</v>
      </c>
      <c r="E4" s="23" t="s">
        <v>9</v>
      </c>
      <c r="F4" s="18">
        <v>4</v>
      </c>
      <c r="G4" s="23">
        <f t="shared" si="0"/>
        <v>32</v>
      </c>
      <c r="H4" s="19" t="s">
        <v>7</v>
      </c>
    </row>
    <row r="5" spans="1:12" ht="24.85" customHeight="1" thickTop="1" thickBot="1" x14ac:dyDescent="0.5">
      <c r="C5" s="24">
        <v>12</v>
      </c>
      <c r="D5" s="20">
        <f t="shared" si="1"/>
        <v>96</v>
      </c>
      <c r="E5" s="25" t="s">
        <v>10</v>
      </c>
      <c r="F5" s="18">
        <v>4</v>
      </c>
      <c r="G5" s="23">
        <f t="shared" si="0"/>
        <v>32</v>
      </c>
      <c r="H5" s="21" t="s">
        <v>7</v>
      </c>
    </row>
    <row r="6" spans="1:12" ht="24.85" customHeight="1" thickTop="1" x14ac:dyDescent="0.45">
      <c r="B6" s="7"/>
      <c r="C6" s="40">
        <v>16</v>
      </c>
      <c r="D6" s="29">
        <f t="shared" si="1"/>
        <v>128</v>
      </c>
      <c r="E6" s="41" t="s">
        <v>11</v>
      </c>
      <c r="F6" s="27">
        <v>4</v>
      </c>
      <c r="G6" s="44">
        <f t="shared" si="0"/>
        <v>32</v>
      </c>
      <c r="H6" s="28" t="s">
        <v>7</v>
      </c>
    </row>
    <row r="7" spans="1:12" ht="24.85" customHeight="1" thickBot="1" x14ac:dyDescent="0.5">
      <c r="A7" s="4"/>
      <c r="B7" s="8"/>
      <c r="C7" s="41">
        <v>36</v>
      </c>
      <c r="D7" s="29">
        <f t="shared" si="1"/>
        <v>288</v>
      </c>
      <c r="E7" s="41" t="s">
        <v>12</v>
      </c>
      <c r="F7" s="29">
        <v>1</v>
      </c>
      <c r="G7" s="41">
        <f t="shared" si="0"/>
        <v>8</v>
      </c>
      <c r="H7" s="30" t="s">
        <v>35</v>
      </c>
      <c r="I7" s="16"/>
    </row>
    <row r="8" spans="1:12" ht="24.85" customHeight="1" thickTop="1" x14ac:dyDescent="0.45">
      <c r="A8" s="37"/>
      <c r="B8" s="83" t="s">
        <v>56</v>
      </c>
      <c r="C8" s="41">
        <v>37</v>
      </c>
      <c r="D8" s="29">
        <f t="shared" si="1"/>
        <v>296</v>
      </c>
      <c r="E8" s="41" t="s">
        <v>13</v>
      </c>
      <c r="F8" s="29">
        <v>1</v>
      </c>
      <c r="G8" s="41">
        <f t="shared" si="0"/>
        <v>8</v>
      </c>
      <c r="H8" s="30" t="s">
        <v>35</v>
      </c>
    </row>
    <row r="9" spans="1:12" ht="24.85" customHeight="1" x14ac:dyDescent="0.45">
      <c r="A9" s="26"/>
      <c r="B9" s="83"/>
      <c r="C9" s="41">
        <v>40</v>
      </c>
      <c r="D9" s="29">
        <f t="shared" si="1"/>
        <v>320</v>
      </c>
      <c r="E9" s="41" t="s">
        <v>14</v>
      </c>
      <c r="F9" s="29">
        <v>1</v>
      </c>
      <c r="G9" s="41">
        <f t="shared" si="0"/>
        <v>8</v>
      </c>
      <c r="H9" s="30" t="s">
        <v>36</v>
      </c>
    </row>
    <row r="10" spans="1:12" ht="24.85" customHeight="1" x14ac:dyDescent="0.45">
      <c r="A10" s="26"/>
      <c r="B10" s="83"/>
      <c r="C10" s="41">
        <v>43</v>
      </c>
      <c r="D10" s="29">
        <f t="shared" si="1"/>
        <v>344</v>
      </c>
      <c r="E10" s="41" t="s">
        <v>15</v>
      </c>
      <c r="F10" s="29">
        <v>1</v>
      </c>
      <c r="G10" s="41">
        <f t="shared" si="0"/>
        <v>8</v>
      </c>
      <c r="H10" s="30" t="s">
        <v>36</v>
      </c>
    </row>
    <row r="11" spans="1:12" ht="24.85" customHeight="1" x14ac:dyDescent="0.45">
      <c r="A11" s="26"/>
      <c r="B11" s="83"/>
      <c r="C11" s="41">
        <v>48</v>
      </c>
      <c r="D11" s="29">
        <f t="shared" si="1"/>
        <v>384</v>
      </c>
      <c r="E11" s="41" t="s">
        <v>16</v>
      </c>
      <c r="F11" s="29">
        <v>4</v>
      </c>
      <c r="G11" s="41">
        <f t="shared" si="0"/>
        <v>32</v>
      </c>
      <c r="H11" s="30" t="s">
        <v>37</v>
      </c>
    </row>
    <row r="12" spans="1:12" ht="24.85" customHeight="1" x14ac:dyDescent="0.45">
      <c r="A12" s="26"/>
      <c r="B12" s="83"/>
      <c r="C12" s="41">
        <v>56</v>
      </c>
      <c r="D12" s="29">
        <f t="shared" si="1"/>
        <v>448</v>
      </c>
      <c r="E12" s="41" t="s">
        <v>17</v>
      </c>
      <c r="F12" s="29">
        <v>32</v>
      </c>
      <c r="G12" s="41">
        <f t="shared" si="0"/>
        <v>256</v>
      </c>
      <c r="H12" s="30" t="s">
        <v>38</v>
      </c>
    </row>
    <row r="13" spans="1:12" ht="24.85" customHeight="1" x14ac:dyDescent="0.45">
      <c r="A13" s="26"/>
      <c r="B13" s="83"/>
      <c r="C13" s="41">
        <v>120</v>
      </c>
      <c r="D13" s="29">
        <f t="shared" si="1"/>
        <v>960</v>
      </c>
      <c r="E13" s="41" t="s">
        <v>18</v>
      </c>
      <c r="F13" s="29">
        <v>4</v>
      </c>
      <c r="G13" s="41">
        <f t="shared" si="0"/>
        <v>32</v>
      </c>
      <c r="H13" s="30" t="s">
        <v>7</v>
      </c>
    </row>
    <row r="14" spans="1:12" ht="24.85" customHeight="1" thickBot="1" x14ac:dyDescent="0.5">
      <c r="A14" s="26"/>
      <c r="B14" s="84"/>
      <c r="C14" s="41">
        <v>124</v>
      </c>
      <c r="D14" s="29">
        <f t="shared" si="1"/>
        <v>992</v>
      </c>
      <c r="E14" s="41" t="s">
        <v>19</v>
      </c>
      <c r="F14" s="29">
        <v>4</v>
      </c>
      <c r="G14" s="41">
        <f t="shared" si="0"/>
        <v>32</v>
      </c>
      <c r="H14" s="30" t="s">
        <v>7</v>
      </c>
    </row>
    <row r="15" spans="1:12" ht="24.85" customHeight="1" thickTop="1" x14ac:dyDescent="0.45">
      <c r="A15" s="34"/>
      <c r="B15" s="7"/>
      <c r="C15" s="41">
        <v>128</v>
      </c>
      <c r="D15" s="29">
        <f t="shared" si="1"/>
        <v>1024</v>
      </c>
      <c r="E15" s="41" t="s">
        <v>20</v>
      </c>
      <c r="F15" s="29">
        <v>4</v>
      </c>
      <c r="G15" s="41">
        <f t="shared" si="0"/>
        <v>32</v>
      </c>
      <c r="H15" s="30" t="s">
        <v>7</v>
      </c>
    </row>
    <row r="16" spans="1:12" ht="24.85" customHeight="1" thickBot="1" x14ac:dyDescent="0.5">
      <c r="A16" s="34"/>
      <c r="B16" s="7"/>
      <c r="C16" s="42">
        <v>132</v>
      </c>
      <c r="D16" s="32">
        <f t="shared" si="1"/>
        <v>1056</v>
      </c>
      <c r="E16" s="42" t="s">
        <v>21</v>
      </c>
      <c r="F16" s="32">
        <v>4</v>
      </c>
      <c r="G16" s="42">
        <f t="shared" si="0"/>
        <v>32</v>
      </c>
      <c r="H16" s="33" t="s">
        <v>7</v>
      </c>
      <c r="I16" s="4"/>
      <c r="J16" s="4"/>
      <c r="K16" s="4"/>
      <c r="L16" s="4"/>
    </row>
    <row r="17" spans="1:12" ht="24.85" customHeight="1" thickTop="1" thickBot="1" x14ac:dyDescent="0.5">
      <c r="A17" s="34"/>
      <c r="B17" s="8"/>
      <c r="C17" s="47">
        <v>136</v>
      </c>
      <c r="D17" s="46">
        <f t="shared" si="1"/>
        <v>1088</v>
      </c>
      <c r="E17" s="49" t="s">
        <v>39</v>
      </c>
      <c r="F17" s="46">
        <v>32</v>
      </c>
      <c r="G17" s="49">
        <f t="shared" si="0"/>
        <v>256</v>
      </c>
      <c r="H17" s="46" t="s">
        <v>38</v>
      </c>
      <c r="I17" s="46"/>
      <c r="J17" s="46"/>
      <c r="K17" s="74" t="s">
        <v>39</v>
      </c>
      <c r="L17" s="75"/>
    </row>
    <row r="18" spans="1:12" ht="24.85" customHeight="1" thickTop="1" thickBot="1" x14ac:dyDescent="0.5">
      <c r="A18" s="35"/>
      <c r="B18" s="38"/>
      <c r="C18" s="41">
        <v>168</v>
      </c>
      <c r="D18" s="29">
        <f t="shared" si="1"/>
        <v>1344</v>
      </c>
      <c r="E18" s="41" t="s">
        <v>22</v>
      </c>
      <c r="F18" s="29">
        <v>3</v>
      </c>
      <c r="G18" s="41">
        <f t="shared" si="0"/>
        <v>24</v>
      </c>
      <c r="H18" s="28" t="s">
        <v>35</v>
      </c>
      <c r="J18" s="11"/>
      <c r="K18" s="76"/>
      <c r="L18" s="77"/>
    </row>
    <row r="19" spans="1:12" ht="24.85" customHeight="1" thickTop="1" thickBot="1" x14ac:dyDescent="0.5">
      <c r="A19" s="36"/>
      <c r="B19" s="9"/>
      <c r="C19" s="43">
        <v>171</v>
      </c>
      <c r="D19" s="32">
        <f t="shared" si="1"/>
        <v>1368</v>
      </c>
      <c r="E19" s="42" t="s">
        <v>23</v>
      </c>
      <c r="F19" s="32">
        <v>4</v>
      </c>
      <c r="G19" s="42">
        <f t="shared" si="0"/>
        <v>32</v>
      </c>
      <c r="H19" s="33" t="s">
        <v>7</v>
      </c>
      <c r="J19" s="7"/>
      <c r="K19" s="76"/>
      <c r="L19" s="77"/>
    </row>
    <row r="20" spans="1:12" ht="24.85" customHeight="1" thickTop="1" thickBot="1" x14ac:dyDescent="0.5">
      <c r="A20" s="35"/>
      <c r="B20" s="10"/>
      <c r="C20" s="54">
        <v>177</v>
      </c>
      <c r="D20" s="50">
        <f t="shared" si="1"/>
        <v>1416</v>
      </c>
      <c r="E20" s="54" t="s">
        <v>24</v>
      </c>
      <c r="F20" s="50">
        <v>2</v>
      </c>
      <c r="G20" s="54">
        <f t="shared" si="0"/>
        <v>16</v>
      </c>
      <c r="H20" s="51" t="s">
        <v>40</v>
      </c>
      <c r="J20" s="7"/>
      <c r="K20" s="76"/>
      <c r="L20" s="77"/>
    </row>
    <row r="21" spans="1:12" ht="24.85" customHeight="1" thickTop="1" x14ac:dyDescent="0.45">
      <c r="A21" s="35"/>
      <c r="B21" s="85" t="s">
        <v>57</v>
      </c>
      <c r="C21" s="54">
        <v>179</v>
      </c>
      <c r="D21" s="50">
        <f t="shared" si="1"/>
        <v>1432</v>
      </c>
      <c r="E21" s="54" t="s">
        <v>25</v>
      </c>
      <c r="F21" s="50">
        <v>4</v>
      </c>
      <c r="G21" s="54">
        <f t="shared" si="0"/>
        <v>32</v>
      </c>
      <c r="H21" s="51" t="s">
        <v>7</v>
      </c>
      <c r="J21" s="7"/>
      <c r="K21" s="76"/>
      <c r="L21" s="77"/>
    </row>
    <row r="22" spans="1:12" ht="24.85" customHeight="1" x14ac:dyDescent="0.45">
      <c r="A22" s="35"/>
      <c r="B22" s="85"/>
      <c r="C22" s="54">
        <v>183</v>
      </c>
      <c r="D22" s="50">
        <f t="shared" si="1"/>
        <v>1464</v>
      </c>
      <c r="E22" s="54" t="s">
        <v>26</v>
      </c>
      <c r="F22" s="50">
        <v>2</v>
      </c>
      <c r="G22" s="54">
        <f t="shared" si="0"/>
        <v>16</v>
      </c>
      <c r="H22" s="51" t="s">
        <v>40</v>
      </c>
      <c r="J22" s="7"/>
      <c r="K22" s="76"/>
      <c r="L22" s="77"/>
    </row>
    <row r="23" spans="1:12" ht="24.85" customHeight="1" thickBot="1" x14ac:dyDescent="0.5">
      <c r="A23" s="35"/>
      <c r="B23" s="85"/>
      <c r="C23" s="54">
        <v>185</v>
      </c>
      <c r="D23" s="50">
        <f t="shared" si="1"/>
        <v>1480</v>
      </c>
      <c r="E23" s="54" t="s">
        <v>27</v>
      </c>
      <c r="F23" s="50">
        <v>2</v>
      </c>
      <c r="G23" s="54">
        <f t="shared" si="0"/>
        <v>16</v>
      </c>
      <c r="H23" s="51" t="s">
        <v>40</v>
      </c>
      <c r="J23" s="7"/>
      <c r="K23" s="76"/>
      <c r="L23" s="77"/>
    </row>
    <row r="24" spans="1:12" ht="24.85" customHeight="1" thickTop="1" thickBot="1" x14ac:dyDescent="0.5">
      <c r="A24" s="35"/>
      <c r="B24" s="9"/>
      <c r="C24" s="55">
        <v>187</v>
      </c>
      <c r="D24" s="52">
        <f t="shared" si="1"/>
        <v>1496</v>
      </c>
      <c r="E24" s="55" t="s">
        <v>28</v>
      </c>
      <c r="F24" s="52">
        <v>4</v>
      </c>
      <c r="G24" s="55">
        <f t="shared" si="0"/>
        <v>32</v>
      </c>
      <c r="H24" s="53" t="s">
        <v>7</v>
      </c>
      <c r="I24" s="4"/>
      <c r="J24" s="8"/>
      <c r="K24" s="76"/>
      <c r="L24" s="77"/>
    </row>
    <row r="25" spans="1:12" ht="24.85" customHeight="1" thickTop="1" thickBot="1" x14ac:dyDescent="0.5">
      <c r="A25" s="35"/>
      <c r="B25" s="10"/>
      <c r="C25" s="48">
        <v>219</v>
      </c>
      <c r="D25" s="45">
        <f t="shared" si="1"/>
        <v>1752</v>
      </c>
      <c r="E25" s="48" t="s">
        <v>29</v>
      </c>
      <c r="F25" s="45">
        <v>48</v>
      </c>
      <c r="G25" s="48">
        <f t="shared" si="0"/>
        <v>384</v>
      </c>
      <c r="H25" s="45" t="s">
        <v>38</v>
      </c>
      <c r="I25" s="45"/>
      <c r="J25" s="45"/>
      <c r="K25" s="78"/>
      <c r="L25" s="79"/>
    </row>
    <row r="26" spans="1:12" ht="24.85" customHeight="1" thickTop="1" thickBot="1" x14ac:dyDescent="0.5">
      <c r="A26" s="35"/>
      <c r="B26" s="32"/>
      <c r="C26" s="42">
        <v>267</v>
      </c>
      <c r="D26" s="32">
        <f t="shared" si="1"/>
        <v>2136</v>
      </c>
      <c r="E26" s="42" t="s">
        <v>30</v>
      </c>
      <c r="F26" s="32">
        <v>16</v>
      </c>
      <c r="G26" s="42">
        <f t="shared" si="0"/>
        <v>128</v>
      </c>
      <c r="H26" s="39" t="s">
        <v>41</v>
      </c>
    </row>
    <row r="27" spans="1:12" ht="24.85" customHeight="1" thickTop="1" x14ac:dyDescent="0.45">
      <c r="A27" s="34"/>
      <c r="C27" s="3">
        <v>335</v>
      </c>
      <c r="D27" s="2">
        <f t="shared" si="1"/>
        <v>2680</v>
      </c>
      <c r="E27" s="3" t="s">
        <v>31</v>
      </c>
      <c r="F27" s="2">
        <v>298</v>
      </c>
      <c r="G27" s="3">
        <f t="shared" si="0"/>
        <v>2384</v>
      </c>
      <c r="H27" s="2" t="s">
        <v>38</v>
      </c>
    </row>
    <row r="28" spans="1:12" ht="24.4" customHeight="1" x14ac:dyDescent="0.45">
      <c r="A28" s="34"/>
      <c r="C28" s="3">
        <v>633</v>
      </c>
      <c r="D28" s="2">
        <f t="shared" si="1"/>
        <v>5064</v>
      </c>
      <c r="E28" s="3" t="s">
        <v>32</v>
      </c>
      <c r="F28" s="2">
        <v>80</v>
      </c>
      <c r="G28" s="3">
        <f t="shared" si="0"/>
        <v>640</v>
      </c>
      <c r="H28" s="2" t="s">
        <v>38</v>
      </c>
    </row>
    <row r="29" spans="1:12" ht="24.4" customHeight="1" thickBot="1" x14ac:dyDescent="0.5">
      <c r="A29" s="34"/>
      <c r="B29" s="17"/>
      <c r="C29" s="5">
        <v>713</v>
      </c>
      <c r="D29" s="4">
        <f t="shared" si="1"/>
        <v>5704</v>
      </c>
      <c r="E29" s="5" t="s">
        <v>33</v>
      </c>
      <c r="F29" s="4">
        <v>48</v>
      </c>
      <c r="G29" s="5">
        <f t="shared" si="0"/>
        <v>384</v>
      </c>
      <c r="H29" s="4" t="s">
        <v>35</v>
      </c>
    </row>
    <row r="30" spans="1:12" ht="24.4" customHeight="1" thickTop="1" x14ac:dyDescent="0.45">
      <c r="A30" s="26"/>
      <c r="B30" s="29"/>
      <c r="C30" s="41">
        <v>765</v>
      </c>
      <c r="D30" s="29">
        <f t="shared" si="1"/>
        <v>6120</v>
      </c>
      <c r="E30" s="41" t="s">
        <v>34</v>
      </c>
      <c r="F30" s="29" t="s">
        <v>42</v>
      </c>
      <c r="G30" s="41" t="s">
        <v>42</v>
      </c>
      <c r="H30" s="30" t="s">
        <v>43</v>
      </c>
    </row>
    <row r="31" spans="1:12" ht="24.4" customHeight="1" x14ac:dyDescent="0.45">
      <c r="A31" s="26"/>
      <c r="B31" s="29"/>
      <c r="C31" s="41" t="s">
        <v>44</v>
      </c>
      <c r="D31" s="29" t="s">
        <v>44</v>
      </c>
      <c r="E31" s="41" t="s">
        <v>45</v>
      </c>
      <c r="F31" s="29">
        <v>32</v>
      </c>
      <c r="G31" s="41">
        <f>SUM(F31 * 8)</f>
        <v>256</v>
      </c>
      <c r="H31" s="30" t="s">
        <v>38</v>
      </c>
    </row>
    <row r="32" spans="1:12" ht="24.4" customHeight="1" x14ac:dyDescent="0.45">
      <c r="A32" s="26"/>
      <c r="B32" s="29"/>
      <c r="C32" s="41" t="s">
        <v>44</v>
      </c>
      <c r="D32" s="29" t="s">
        <v>44</v>
      </c>
      <c r="E32" s="41" t="s">
        <v>46</v>
      </c>
      <c r="F32" s="29" t="s">
        <v>42</v>
      </c>
      <c r="G32" s="41" t="s">
        <v>42</v>
      </c>
      <c r="H32" s="30" t="s">
        <v>43</v>
      </c>
    </row>
    <row r="33" spans="1:8" ht="24.4" customHeight="1" thickBot="1" x14ac:dyDescent="0.5">
      <c r="A33" s="31"/>
      <c r="B33" s="32"/>
      <c r="C33" s="41" t="s">
        <v>44</v>
      </c>
      <c r="D33" s="29" t="s">
        <v>44</v>
      </c>
      <c r="E33" s="41" t="s">
        <v>47</v>
      </c>
      <c r="F33" s="29" t="s">
        <v>42</v>
      </c>
      <c r="G33" s="41" t="s">
        <v>42</v>
      </c>
      <c r="H33" s="30" t="s">
        <v>48</v>
      </c>
    </row>
    <row r="34" spans="1:8" ht="24.4" customHeight="1" thickTop="1" thickBot="1" x14ac:dyDescent="0.5">
      <c r="C34" s="58" t="s">
        <v>44</v>
      </c>
      <c r="D34" s="56" t="s">
        <v>44</v>
      </c>
      <c r="E34" s="59" t="s">
        <v>49</v>
      </c>
      <c r="F34" s="56" t="s">
        <v>42</v>
      </c>
      <c r="G34" s="59" t="s">
        <v>42</v>
      </c>
      <c r="H34" s="57" t="s">
        <v>48</v>
      </c>
    </row>
    <row r="35" spans="1:8" ht="24.4" customHeight="1" thickTop="1" x14ac:dyDescent="0.45">
      <c r="C35" s="3" t="s">
        <v>44</v>
      </c>
      <c r="D35" s="2" t="s">
        <v>44</v>
      </c>
      <c r="E35" s="3" t="s">
        <v>50</v>
      </c>
      <c r="F35" s="2" t="s">
        <v>42</v>
      </c>
      <c r="G35" s="3" t="s">
        <v>42</v>
      </c>
      <c r="H35" s="2" t="s">
        <v>42</v>
      </c>
    </row>
    <row r="36" spans="1:8" ht="24.4" customHeight="1" x14ac:dyDescent="0.45"/>
    <row r="37" spans="1:8" ht="24.4" customHeight="1" x14ac:dyDescent="0.45">
      <c r="C37" s="80" t="s">
        <v>51</v>
      </c>
      <c r="D37" s="80"/>
      <c r="E37" s="80"/>
      <c r="F37" s="1">
        <f>SUM(F2:F29,F31)</f>
        <v>651</v>
      </c>
      <c r="G37" s="1">
        <f>SUM(G2:G29,G31)</f>
        <v>5208</v>
      </c>
    </row>
    <row r="38" spans="1:8" ht="24.4" customHeight="1" x14ac:dyDescent="0.45"/>
    <row r="39" spans="1:8" ht="24.4" customHeight="1" x14ac:dyDescent="0.45"/>
    <row r="40" spans="1:8" ht="24.4" customHeight="1" x14ac:dyDescent="0.45"/>
    <row r="41" spans="1:8" ht="24.4" customHeight="1" x14ac:dyDescent="0.45"/>
    <row r="42" spans="1:8" ht="24.4" customHeight="1" x14ac:dyDescent="0.45"/>
    <row r="43" spans="1:8" ht="24.4" customHeight="1" x14ac:dyDescent="0.45"/>
    <row r="44" spans="1:8" ht="24.4" customHeight="1" x14ac:dyDescent="0.45"/>
    <row r="45" spans="1:8" ht="24.4" customHeight="1" x14ac:dyDescent="0.45"/>
    <row r="46" spans="1:8" ht="24.4" customHeight="1" x14ac:dyDescent="0.45"/>
    <row r="47" spans="1:8" ht="24.4" customHeight="1" x14ac:dyDescent="0.45"/>
    <row r="48" spans="1:8" ht="24.4" customHeight="1" x14ac:dyDescent="0.45"/>
    <row r="49" ht="24.4" customHeight="1" x14ac:dyDescent="0.45"/>
    <row r="50" ht="24.4" customHeight="1" x14ac:dyDescent="0.45"/>
    <row r="51" ht="24.4" customHeight="1" x14ac:dyDescent="0.45"/>
    <row r="52" ht="24.4" customHeight="1" x14ac:dyDescent="0.45"/>
    <row r="53" ht="24.4" customHeight="1" x14ac:dyDescent="0.45"/>
    <row r="54" ht="24.4" customHeight="1" x14ac:dyDescent="0.45"/>
    <row r="55" ht="24.4" customHeight="1" x14ac:dyDescent="0.45"/>
    <row r="56" ht="24.4" customHeight="1" x14ac:dyDescent="0.45"/>
    <row r="57" ht="24.4" customHeight="1" x14ac:dyDescent="0.45"/>
    <row r="58" ht="24.4" customHeight="1" x14ac:dyDescent="0.45"/>
    <row r="59" ht="24.4" customHeight="1" x14ac:dyDescent="0.45"/>
  </sheetData>
  <mergeCells count="5">
    <mergeCell ref="K17:L25"/>
    <mergeCell ref="C37:E37"/>
    <mergeCell ref="B3:B4"/>
    <mergeCell ref="B8:B14"/>
    <mergeCell ref="B21:B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918-694D-4C64-AE95-64E91C3C1DD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9EF2-7855-4445-B1E7-2F7FF170BE4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54B-6CB9-4C0C-813E-0B68F461B7D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85AE-95EA-4876-A500-1C98D3C857C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939A-F706-4025-A914-C64DBD3E436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72E5-E6A4-48D4-A028-49E93A89BE9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93D6-22B7-4F4C-AEA1-4A3E138FB4B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838B-95EA-48F1-B3A3-D3E5A87EC7D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93DF-4DF0-4551-8CC6-DBB2652795D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B43F-6E29-4502-A316-A618B812529B}">
  <dimension ref="A1:L26"/>
  <sheetViews>
    <sheetView workbookViewId="0">
      <selection activeCell="F3" sqref="F3:L26"/>
    </sheetView>
  </sheetViews>
  <sheetFormatPr defaultRowHeight="14.25" x14ac:dyDescent="0.45"/>
  <cols>
    <col min="1" max="5" width="12.06640625" customWidth="1"/>
  </cols>
  <sheetData>
    <row r="1" spans="1:12" x14ac:dyDescent="0.4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x14ac:dyDescent="0.4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ht="13.5" customHeight="1" x14ac:dyDescent="0.45">
      <c r="A3" s="87" t="s">
        <v>53</v>
      </c>
      <c r="B3" s="88"/>
      <c r="C3" s="88"/>
      <c r="D3" s="88"/>
      <c r="E3" s="88"/>
      <c r="F3" s="87" t="s">
        <v>54</v>
      </c>
      <c r="G3" s="87"/>
      <c r="H3" s="87"/>
      <c r="I3" s="87"/>
      <c r="J3" s="87"/>
      <c r="K3" s="87"/>
      <c r="L3" s="87"/>
    </row>
    <row r="4" spans="1:12" ht="13.5" customHeight="1" x14ac:dyDescent="0.45">
      <c r="A4" s="88"/>
      <c r="B4" s="88"/>
      <c r="C4" s="88"/>
      <c r="D4" s="88"/>
      <c r="E4" s="88"/>
      <c r="F4" s="87"/>
      <c r="G4" s="87"/>
      <c r="H4" s="87"/>
      <c r="I4" s="87"/>
      <c r="J4" s="87"/>
      <c r="K4" s="87"/>
      <c r="L4" s="87"/>
    </row>
    <row r="5" spans="1:12" ht="13.5" customHeight="1" x14ac:dyDescent="0.45">
      <c r="A5" s="88"/>
      <c r="B5" s="88"/>
      <c r="C5" s="88"/>
      <c r="D5" s="88"/>
      <c r="E5" s="88"/>
      <c r="F5" s="87"/>
      <c r="G5" s="87"/>
      <c r="H5" s="87"/>
      <c r="I5" s="87"/>
      <c r="J5" s="87"/>
      <c r="K5" s="87"/>
      <c r="L5" s="87"/>
    </row>
    <row r="6" spans="1:12" ht="13.5" customHeight="1" x14ac:dyDescent="0.45">
      <c r="A6" s="88"/>
      <c r="B6" s="88"/>
      <c r="C6" s="88"/>
      <c r="D6" s="88"/>
      <c r="E6" s="88"/>
      <c r="F6" s="87"/>
      <c r="G6" s="87"/>
      <c r="H6" s="87"/>
      <c r="I6" s="87"/>
      <c r="J6" s="87"/>
      <c r="K6" s="87"/>
      <c r="L6" s="87"/>
    </row>
    <row r="7" spans="1:12" ht="13.5" customHeight="1" x14ac:dyDescent="0.45">
      <c r="A7" s="88"/>
      <c r="B7" s="88"/>
      <c r="C7" s="88"/>
      <c r="D7" s="88"/>
      <c r="E7" s="88"/>
      <c r="F7" s="87"/>
      <c r="G7" s="87"/>
      <c r="H7" s="87"/>
      <c r="I7" s="87"/>
      <c r="J7" s="87"/>
      <c r="K7" s="87"/>
      <c r="L7" s="87"/>
    </row>
    <row r="8" spans="1:12" ht="13.5" customHeight="1" x14ac:dyDescent="0.45">
      <c r="A8" s="88"/>
      <c r="B8" s="88"/>
      <c r="C8" s="88"/>
      <c r="D8" s="88"/>
      <c r="E8" s="88"/>
      <c r="F8" s="87"/>
      <c r="G8" s="87"/>
      <c r="H8" s="87"/>
      <c r="I8" s="87"/>
      <c r="J8" s="87"/>
      <c r="K8" s="87"/>
      <c r="L8" s="87"/>
    </row>
    <row r="9" spans="1:12" ht="13.5" customHeight="1" x14ac:dyDescent="0.45">
      <c r="A9" s="88"/>
      <c r="B9" s="88"/>
      <c r="C9" s="88"/>
      <c r="D9" s="88"/>
      <c r="E9" s="88"/>
      <c r="F9" s="87"/>
      <c r="G9" s="87"/>
      <c r="H9" s="87"/>
      <c r="I9" s="87"/>
      <c r="J9" s="87"/>
      <c r="K9" s="87"/>
      <c r="L9" s="87"/>
    </row>
    <row r="10" spans="1:12" ht="13.5" customHeight="1" x14ac:dyDescent="0.45">
      <c r="A10" s="88"/>
      <c r="B10" s="88"/>
      <c r="C10" s="88"/>
      <c r="D10" s="88"/>
      <c r="E10" s="88"/>
      <c r="F10" s="87"/>
      <c r="G10" s="87"/>
      <c r="H10" s="87"/>
      <c r="I10" s="87"/>
      <c r="J10" s="87"/>
      <c r="K10" s="87"/>
      <c r="L10" s="87"/>
    </row>
    <row r="11" spans="1:12" ht="13.5" customHeight="1" x14ac:dyDescent="0.45">
      <c r="A11" s="88"/>
      <c r="B11" s="88"/>
      <c r="C11" s="88"/>
      <c r="D11" s="88"/>
      <c r="E11" s="88"/>
      <c r="F11" s="87"/>
      <c r="G11" s="87"/>
      <c r="H11" s="87"/>
      <c r="I11" s="87"/>
      <c r="J11" s="87"/>
      <c r="K11" s="87"/>
      <c r="L11" s="87"/>
    </row>
    <row r="12" spans="1:12" ht="13.5" customHeight="1" x14ac:dyDescent="0.45">
      <c r="A12" s="88"/>
      <c r="B12" s="88"/>
      <c r="C12" s="88"/>
      <c r="D12" s="88"/>
      <c r="E12" s="88"/>
      <c r="F12" s="87"/>
      <c r="G12" s="87"/>
      <c r="H12" s="87"/>
      <c r="I12" s="87"/>
      <c r="J12" s="87"/>
      <c r="K12" s="87"/>
      <c r="L12" s="87"/>
    </row>
    <row r="13" spans="1:12" ht="13.5" customHeight="1" x14ac:dyDescent="0.45">
      <c r="A13" s="88"/>
      <c r="B13" s="88"/>
      <c r="C13" s="88"/>
      <c r="D13" s="88"/>
      <c r="E13" s="88"/>
      <c r="F13" s="87"/>
      <c r="G13" s="87"/>
      <c r="H13" s="87"/>
      <c r="I13" s="87"/>
      <c r="J13" s="87"/>
      <c r="K13" s="87"/>
      <c r="L13" s="87"/>
    </row>
    <row r="14" spans="1:12" ht="13.5" customHeight="1" x14ac:dyDescent="0.45">
      <c r="A14" s="88"/>
      <c r="B14" s="88"/>
      <c r="C14" s="88"/>
      <c r="D14" s="88"/>
      <c r="E14" s="88"/>
      <c r="F14" s="87"/>
      <c r="G14" s="87"/>
      <c r="H14" s="87"/>
      <c r="I14" s="87"/>
      <c r="J14" s="87"/>
      <c r="K14" s="87"/>
      <c r="L14" s="87"/>
    </row>
    <row r="15" spans="1:12" ht="13.5" customHeight="1" x14ac:dyDescent="0.45">
      <c r="A15" s="88"/>
      <c r="B15" s="88"/>
      <c r="C15" s="88"/>
      <c r="D15" s="88"/>
      <c r="E15" s="88"/>
      <c r="F15" s="87"/>
      <c r="G15" s="87"/>
      <c r="H15" s="87"/>
      <c r="I15" s="87"/>
      <c r="J15" s="87"/>
      <c r="K15" s="87"/>
      <c r="L15" s="87"/>
    </row>
    <row r="16" spans="1:12" ht="13.5" customHeight="1" x14ac:dyDescent="0.45">
      <c r="A16" s="88"/>
      <c r="B16" s="88"/>
      <c r="C16" s="88"/>
      <c r="D16" s="88"/>
      <c r="E16" s="88"/>
      <c r="F16" s="87"/>
      <c r="G16" s="87"/>
      <c r="H16" s="87"/>
      <c r="I16" s="87"/>
      <c r="J16" s="87"/>
      <c r="K16" s="87"/>
      <c r="L16" s="87"/>
    </row>
    <row r="17" spans="1:12" ht="13.5" customHeight="1" x14ac:dyDescent="0.45">
      <c r="A17" s="88"/>
      <c r="B17" s="88"/>
      <c r="C17" s="88"/>
      <c r="D17" s="88"/>
      <c r="E17" s="88"/>
      <c r="F17" s="87"/>
      <c r="G17" s="87"/>
      <c r="H17" s="87"/>
      <c r="I17" s="87"/>
      <c r="J17" s="87"/>
      <c r="K17" s="87"/>
      <c r="L17" s="87"/>
    </row>
    <row r="18" spans="1:12" ht="13.5" customHeight="1" x14ac:dyDescent="0.45">
      <c r="A18" s="88"/>
      <c r="B18" s="88"/>
      <c r="C18" s="88"/>
      <c r="D18" s="88"/>
      <c r="E18" s="88"/>
      <c r="F18" s="87"/>
      <c r="G18" s="87"/>
      <c r="H18" s="87"/>
      <c r="I18" s="87"/>
      <c r="J18" s="87"/>
      <c r="K18" s="87"/>
      <c r="L18" s="87"/>
    </row>
    <row r="19" spans="1:12" ht="13.5" customHeight="1" x14ac:dyDescent="0.45">
      <c r="A19" s="88"/>
      <c r="B19" s="88"/>
      <c r="C19" s="88"/>
      <c r="D19" s="88"/>
      <c r="E19" s="88"/>
      <c r="F19" s="87"/>
      <c r="G19" s="87"/>
      <c r="H19" s="87"/>
      <c r="I19" s="87"/>
      <c r="J19" s="87"/>
      <c r="K19" s="87"/>
      <c r="L19" s="87"/>
    </row>
    <row r="20" spans="1:12" ht="13.5" customHeight="1" x14ac:dyDescent="0.45">
      <c r="A20" s="88"/>
      <c r="B20" s="88"/>
      <c r="C20" s="88"/>
      <c r="D20" s="88"/>
      <c r="E20" s="88"/>
      <c r="F20" s="87"/>
      <c r="G20" s="87"/>
      <c r="H20" s="87"/>
      <c r="I20" s="87"/>
      <c r="J20" s="87"/>
      <c r="K20" s="87"/>
      <c r="L20" s="87"/>
    </row>
    <row r="21" spans="1:12" ht="13.5" customHeight="1" x14ac:dyDescent="0.45">
      <c r="A21" s="88"/>
      <c r="B21" s="88"/>
      <c r="C21" s="88"/>
      <c r="D21" s="88"/>
      <c r="E21" s="88"/>
      <c r="F21" s="87"/>
      <c r="G21" s="87"/>
      <c r="H21" s="87"/>
      <c r="I21" s="87"/>
      <c r="J21" s="87"/>
      <c r="K21" s="87"/>
      <c r="L21" s="87"/>
    </row>
    <row r="22" spans="1:12" ht="13.5" customHeight="1" x14ac:dyDescent="0.45">
      <c r="A22" s="88"/>
      <c r="B22" s="88"/>
      <c r="C22" s="88"/>
      <c r="D22" s="88"/>
      <c r="E22" s="88"/>
      <c r="F22" s="87"/>
      <c r="G22" s="87"/>
      <c r="H22" s="87"/>
      <c r="I22" s="87"/>
      <c r="J22" s="87"/>
      <c r="K22" s="87"/>
      <c r="L22" s="87"/>
    </row>
    <row r="23" spans="1:12" ht="13.5" customHeight="1" x14ac:dyDescent="0.45">
      <c r="A23" s="88"/>
      <c r="B23" s="88"/>
      <c r="C23" s="88"/>
      <c r="D23" s="88"/>
      <c r="E23" s="88"/>
      <c r="F23" s="87"/>
      <c r="G23" s="87"/>
      <c r="H23" s="87"/>
      <c r="I23" s="87"/>
      <c r="J23" s="87"/>
      <c r="K23" s="87"/>
      <c r="L23" s="87"/>
    </row>
    <row r="24" spans="1:12" ht="13.5" customHeight="1" x14ac:dyDescent="0.45">
      <c r="A24" s="88"/>
      <c r="B24" s="88"/>
      <c r="C24" s="88"/>
      <c r="D24" s="88"/>
      <c r="E24" s="88"/>
      <c r="F24" s="87"/>
      <c r="G24" s="87"/>
      <c r="H24" s="87"/>
      <c r="I24" s="87"/>
      <c r="J24" s="87"/>
      <c r="K24" s="87"/>
      <c r="L24" s="87"/>
    </row>
    <row r="25" spans="1:12" ht="13.5" customHeight="1" x14ac:dyDescent="0.45">
      <c r="A25" s="88"/>
      <c r="B25" s="88"/>
      <c r="C25" s="88"/>
      <c r="D25" s="88"/>
      <c r="E25" s="88"/>
      <c r="F25" s="87"/>
      <c r="G25" s="87"/>
      <c r="H25" s="87"/>
      <c r="I25" s="87"/>
      <c r="J25" s="87"/>
      <c r="K25" s="87"/>
      <c r="L25" s="87"/>
    </row>
    <row r="26" spans="1:12" ht="13.5" customHeight="1" x14ac:dyDescent="0.45">
      <c r="A26" s="88"/>
      <c r="B26" s="88"/>
      <c r="C26" s="88"/>
      <c r="D26" s="88"/>
      <c r="E26" s="88"/>
      <c r="F26" s="87"/>
      <c r="G26" s="87"/>
      <c r="H26" s="87"/>
      <c r="I26" s="87"/>
      <c r="J26" s="87"/>
      <c r="K26" s="87"/>
      <c r="L26" s="87"/>
    </row>
  </sheetData>
  <mergeCells count="3">
    <mergeCell ref="A1:L2"/>
    <mergeCell ref="A3:E26"/>
    <mergeCell ref="F3:L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9E9D-D370-4BEC-9AB6-58A440A84122}">
  <dimension ref="A1:L25"/>
  <sheetViews>
    <sheetView zoomScaleNormal="100" workbookViewId="0">
      <selection activeCell="C18" sqref="C18"/>
    </sheetView>
  </sheetViews>
  <sheetFormatPr defaultRowHeight="14.25" x14ac:dyDescent="0.45"/>
  <cols>
    <col min="7" max="12" width="14.46484375" customWidth="1"/>
  </cols>
  <sheetData>
    <row r="1" spans="1:12" x14ac:dyDescent="0.45">
      <c r="A1" s="86" t="s">
        <v>58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4.65" thickBot="1" x14ac:dyDescent="0.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ht="15" customHeight="1" thickTop="1" thickBot="1" x14ac:dyDescent="0.5">
      <c r="A3" s="92" t="s">
        <v>59</v>
      </c>
      <c r="B3" s="93"/>
      <c r="C3" s="93"/>
      <c r="D3" s="93"/>
      <c r="E3" s="93"/>
      <c r="F3" s="93"/>
      <c r="G3" s="94" t="s">
        <v>66</v>
      </c>
      <c r="H3" s="95"/>
      <c r="I3" s="95"/>
      <c r="J3" s="95"/>
      <c r="K3" s="95"/>
      <c r="L3" s="96"/>
    </row>
    <row r="4" spans="1:12" ht="14.65" thickTop="1" x14ac:dyDescent="0.45">
      <c r="A4" s="68">
        <v>0</v>
      </c>
      <c r="B4" s="63">
        <v>0</v>
      </c>
      <c r="C4" s="67"/>
      <c r="D4" s="67"/>
      <c r="E4" s="67"/>
      <c r="F4" s="67"/>
      <c r="G4" s="97"/>
      <c r="H4" s="87"/>
      <c r="I4" s="87"/>
      <c r="J4" s="87"/>
      <c r="K4" s="87"/>
      <c r="L4" s="98"/>
    </row>
    <row r="5" spans="1:12" x14ac:dyDescent="0.45">
      <c r="A5" s="69">
        <v>1</v>
      </c>
      <c r="B5" s="2">
        <v>0</v>
      </c>
      <c r="G5" s="97"/>
      <c r="H5" s="87"/>
      <c r="I5" s="87"/>
      <c r="J5" s="87"/>
      <c r="K5" s="87"/>
      <c r="L5" s="98"/>
    </row>
    <row r="6" spans="1:12" ht="14.65" thickBot="1" x14ac:dyDescent="0.5">
      <c r="A6" s="70">
        <v>2</v>
      </c>
      <c r="B6" s="62" t="s">
        <v>64</v>
      </c>
      <c r="C6" s="67"/>
      <c r="D6" s="67"/>
      <c r="E6" s="67"/>
      <c r="F6" s="67"/>
      <c r="G6" s="97"/>
      <c r="H6" s="87"/>
      <c r="I6" s="87"/>
      <c r="J6" s="87"/>
      <c r="K6" s="87"/>
      <c r="L6" s="98"/>
    </row>
    <row r="7" spans="1:12" ht="15" thickTop="1" thickBot="1" x14ac:dyDescent="0.5">
      <c r="A7" s="71">
        <v>3</v>
      </c>
      <c r="B7" s="6" t="s">
        <v>62</v>
      </c>
      <c r="C7" s="61"/>
      <c r="D7" s="89" t="s">
        <v>63</v>
      </c>
      <c r="E7" s="89"/>
      <c r="F7" s="89"/>
      <c r="G7" s="97"/>
      <c r="H7" s="87"/>
      <c r="I7" s="87"/>
      <c r="J7" s="87"/>
      <c r="K7" s="87"/>
      <c r="L7" s="98"/>
    </row>
    <row r="8" spans="1:12" ht="15" thickTop="1" thickBot="1" x14ac:dyDescent="0.5">
      <c r="A8" s="68">
        <v>4</v>
      </c>
      <c r="B8" s="63">
        <v>0</v>
      </c>
      <c r="C8" s="64"/>
      <c r="D8" s="90"/>
      <c r="E8" s="90"/>
      <c r="F8" s="90"/>
      <c r="G8" s="97"/>
      <c r="H8" s="87"/>
      <c r="I8" s="87"/>
      <c r="J8" s="87"/>
      <c r="K8" s="87"/>
      <c r="L8" s="98"/>
    </row>
    <row r="9" spans="1:12" ht="15" thickTop="1" thickBot="1" x14ac:dyDescent="0.5">
      <c r="A9" s="69">
        <v>5</v>
      </c>
      <c r="B9" s="2" t="s">
        <v>60</v>
      </c>
      <c r="G9" s="97"/>
      <c r="H9" s="87"/>
      <c r="I9" s="87"/>
      <c r="J9" s="87"/>
      <c r="K9" s="87"/>
      <c r="L9" s="98"/>
    </row>
    <row r="10" spans="1:12" ht="15" thickTop="1" thickBot="1" x14ac:dyDescent="0.5">
      <c r="A10" s="72">
        <v>6</v>
      </c>
      <c r="B10" s="65" t="s">
        <v>61</v>
      </c>
      <c r="C10" s="66"/>
      <c r="D10" s="91" t="s">
        <v>65</v>
      </c>
      <c r="E10" s="91"/>
      <c r="F10" s="91"/>
      <c r="G10" s="97"/>
      <c r="H10" s="87"/>
      <c r="I10" s="87"/>
      <c r="J10" s="87"/>
      <c r="K10" s="87"/>
      <c r="L10" s="98"/>
    </row>
    <row r="11" spans="1:12" ht="15" thickTop="1" thickBot="1" x14ac:dyDescent="0.5">
      <c r="A11" s="73">
        <v>7</v>
      </c>
      <c r="B11" s="4">
        <v>0</v>
      </c>
      <c r="C11" s="60"/>
      <c r="D11" s="60"/>
      <c r="E11" s="60"/>
      <c r="F11" s="60"/>
      <c r="G11" s="97"/>
      <c r="H11" s="87"/>
      <c r="I11" s="87"/>
      <c r="J11" s="87"/>
      <c r="K11" s="87"/>
      <c r="L11" s="98"/>
    </row>
    <row r="12" spans="1:12" ht="14.65" thickTop="1" x14ac:dyDescent="0.45">
      <c r="G12" s="97"/>
      <c r="H12" s="87"/>
      <c r="I12" s="87"/>
      <c r="J12" s="87"/>
      <c r="K12" s="87"/>
      <c r="L12" s="98"/>
    </row>
    <row r="13" spans="1:12" x14ac:dyDescent="0.45">
      <c r="A13" s="102" t="s">
        <v>68</v>
      </c>
      <c r="B13" s="102"/>
      <c r="C13" s="102"/>
      <c r="D13" s="102"/>
      <c r="E13" s="102"/>
      <c r="F13" s="103"/>
      <c r="G13" s="97"/>
      <c r="H13" s="87"/>
      <c r="I13" s="87"/>
      <c r="J13" s="87"/>
      <c r="K13" s="87"/>
      <c r="L13" s="98"/>
    </row>
    <row r="14" spans="1:12" x14ac:dyDescent="0.45">
      <c r="G14" s="97"/>
      <c r="H14" s="87"/>
      <c r="I14" s="87"/>
      <c r="J14" s="87"/>
      <c r="K14" s="87"/>
      <c r="L14" s="98"/>
    </row>
    <row r="15" spans="1:12" x14ac:dyDescent="0.45">
      <c r="G15" s="97"/>
      <c r="H15" s="87"/>
      <c r="I15" s="87"/>
      <c r="J15" s="87"/>
      <c r="K15" s="87"/>
      <c r="L15" s="98"/>
    </row>
    <row r="16" spans="1:12" x14ac:dyDescent="0.45">
      <c r="G16" s="97"/>
      <c r="H16" s="87"/>
      <c r="I16" s="87"/>
      <c r="J16" s="87"/>
      <c r="K16" s="87"/>
      <c r="L16" s="98"/>
    </row>
    <row r="17" spans="7:12" x14ac:dyDescent="0.45">
      <c r="G17" s="97"/>
      <c r="H17" s="87"/>
      <c r="I17" s="87"/>
      <c r="J17" s="87"/>
      <c r="K17" s="87"/>
      <c r="L17" s="98"/>
    </row>
    <row r="18" spans="7:12" x14ac:dyDescent="0.45">
      <c r="G18" s="97"/>
      <c r="H18" s="87"/>
      <c r="I18" s="87"/>
      <c r="J18" s="87"/>
      <c r="K18" s="87"/>
      <c r="L18" s="98"/>
    </row>
    <row r="19" spans="7:12" x14ac:dyDescent="0.45">
      <c r="G19" s="97"/>
      <c r="H19" s="87"/>
      <c r="I19" s="87"/>
      <c r="J19" s="87"/>
      <c r="K19" s="87"/>
      <c r="L19" s="98"/>
    </row>
    <row r="20" spans="7:12" x14ac:dyDescent="0.45">
      <c r="G20" s="97"/>
      <c r="H20" s="87"/>
      <c r="I20" s="87"/>
      <c r="J20" s="87"/>
      <c r="K20" s="87"/>
      <c r="L20" s="98"/>
    </row>
    <row r="21" spans="7:12" x14ac:dyDescent="0.45">
      <c r="G21" s="97"/>
      <c r="H21" s="87"/>
      <c r="I21" s="87"/>
      <c r="J21" s="87"/>
      <c r="K21" s="87"/>
      <c r="L21" s="98"/>
    </row>
    <row r="22" spans="7:12" x14ac:dyDescent="0.45">
      <c r="G22" s="97"/>
      <c r="H22" s="87"/>
      <c r="I22" s="87"/>
      <c r="J22" s="87"/>
      <c r="K22" s="87"/>
      <c r="L22" s="98"/>
    </row>
    <row r="23" spans="7:12" x14ac:dyDescent="0.45">
      <c r="G23" s="97"/>
      <c r="H23" s="87"/>
      <c r="I23" s="87"/>
      <c r="J23" s="87"/>
      <c r="K23" s="87"/>
      <c r="L23" s="98"/>
    </row>
    <row r="24" spans="7:12" ht="14.65" thickBot="1" x14ac:dyDescent="0.5">
      <c r="G24" s="99"/>
      <c r="H24" s="100"/>
      <c r="I24" s="100"/>
      <c r="J24" s="100"/>
      <c r="K24" s="100"/>
      <c r="L24" s="101"/>
    </row>
    <row r="25" spans="7:12" ht="14.65" thickTop="1" x14ac:dyDescent="0.45"/>
  </sheetData>
  <mergeCells count="6">
    <mergeCell ref="A1:L2"/>
    <mergeCell ref="D7:F8"/>
    <mergeCell ref="D10:F10"/>
    <mergeCell ref="A3:F3"/>
    <mergeCell ref="G3:L24"/>
    <mergeCell ref="A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969E-A845-4AF2-9C8B-A3E7A3151E39}">
  <dimension ref="A1:L2"/>
  <sheetViews>
    <sheetView workbookViewId="0">
      <selection activeCell="K8" sqref="K8"/>
    </sheetView>
  </sheetViews>
  <sheetFormatPr defaultRowHeight="14.25" x14ac:dyDescent="0.45"/>
  <sheetData>
    <row r="1" spans="1:12" x14ac:dyDescent="0.4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x14ac:dyDescent="0.4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</sheetData>
  <mergeCells count="1">
    <mergeCell ref="A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232F-C24A-4725-980A-6AC30A2DF57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F156-6162-427B-A1AD-DBD3794280B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DC99-4313-45F5-B541-C948E986FF5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6CED-AA7B-488C-B185-02DC6C044C6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E99-742D-4BC1-9578-BEA3788BC64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 Character Layout</vt:lpstr>
      <vt:lpstr>Checksum</vt:lpstr>
      <vt:lpstr>Status</vt:lpstr>
      <vt:lpstr>Progression</vt:lpstr>
      <vt:lpstr>Class</vt:lpstr>
      <vt:lpstr>Assigned Skills</vt:lpstr>
      <vt:lpstr>Character Menu Appearance</vt:lpstr>
      <vt:lpstr>Difficulty</vt:lpstr>
      <vt:lpstr>D2R Menu Appearance</vt:lpstr>
      <vt:lpstr>Quests</vt:lpstr>
      <vt:lpstr>Waypoints</vt:lpstr>
      <vt:lpstr>NPC Introductions</vt:lpstr>
      <vt:lpstr>Attributes</vt:lpstr>
      <vt:lpstr>Class Skills</vt:lpstr>
      <vt:lpstr>Items</vt:lpstr>
      <vt:lpstr>Corpse Information</vt:lpstr>
      <vt:lpstr>Mercenary Information</vt:lpstr>
      <vt:lpstr>Iron Golem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Woemmel</dc:creator>
  <cp:lastModifiedBy>Robert Woemmel</cp:lastModifiedBy>
  <dcterms:created xsi:type="dcterms:W3CDTF">2023-10-06T06:38:13Z</dcterms:created>
  <dcterms:modified xsi:type="dcterms:W3CDTF">2023-10-06T23:00:19Z</dcterms:modified>
</cp:coreProperties>
</file>