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995" windowHeight="819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F6" i="1"/>
  <c r="F14" s="1"/>
</calcChain>
</file>

<file path=xl/sharedStrings.xml><?xml version="1.0" encoding="utf-8"?>
<sst xmlns="http://schemas.openxmlformats.org/spreadsheetml/2006/main" count="28" uniqueCount="28">
  <si>
    <t>KRKTE Calculator</t>
  </si>
  <si>
    <t>Valve constant with n-Heptane               --&gt;</t>
  </si>
  <si>
    <t>Valve correction for petrol/n-Heptane --&gt;</t>
  </si>
  <si>
    <t>Air/fuel ratio for Lambda = 1.0                 --&gt;</t>
  </si>
  <si>
    <t>Adaptation of units                                       --&gt;</t>
  </si>
  <si>
    <t>g/dmˆ3</t>
  </si>
  <si>
    <t>g/min</t>
  </si>
  <si>
    <t>min/ms</t>
  </si>
  <si>
    <t>Injectors flow rate =</t>
  </si>
  <si>
    <t>cc/min</t>
  </si>
  <si>
    <t>dmˆ3</t>
  </si>
  <si>
    <t>Displacement of a cylinder                        --&gt;</t>
  </si>
  <si>
    <r>
      <rPr>
        <b/>
        <sz val="11"/>
        <color theme="1"/>
        <rFont val="Calibri"/>
        <family val="2"/>
        <charset val="161"/>
        <scheme val="minor"/>
      </rPr>
      <t>g/min</t>
    </r>
    <r>
      <rPr>
        <sz val="11"/>
        <color theme="1"/>
        <rFont val="Calibri"/>
        <family val="2"/>
        <charset val="161"/>
        <scheme val="minor"/>
      </rPr>
      <t xml:space="preserve"> are not of gasoline but of </t>
    </r>
    <r>
      <rPr>
        <i/>
        <sz val="11"/>
        <color theme="1"/>
        <rFont val="Calibri"/>
        <family val="2"/>
        <charset val="161"/>
        <scheme val="minor"/>
      </rPr>
      <t>n-heptane</t>
    </r>
    <r>
      <rPr>
        <sz val="11"/>
        <color theme="1"/>
        <rFont val="Calibri"/>
        <family val="2"/>
        <charset val="161"/>
        <scheme val="minor"/>
      </rPr>
      <t xml:space="preserve">. </t>
    </r>
    <r>
      <rPr>
        <b/>
        <sz val="11"/>
        <color theme="1"/>
        <rFont val="Calibri"/>
        <family val="2"/>
        <charset val="161"/>
        <scheme val="minor"/>
      </rPr>
      <t>1cc/min</t>
    </r>
    <r>
      <rPr>
        <sz val="11"/>
        <color theme="1"/>
        <rFont val="Calibri"/>
        <family val="2"/>
        <charset val="161"/>
        <scheme val="minor"/>
      </rPr>
      <t xml:space="preserve"> of gasoline is about </t>
    </r>
    <r>
      <rPr>
        <u/>
        <sz val="11"/>
        <color theme="1"/>
        <rFont val="Calibri"/>
        <family val="2"/>
        <charset val="161"/>
        <scheme val="minor"/>
      </rPr>
      <t>0.694g/min</t>
    </r>
    <r>
      <rPr>
        <sz val="11"/>
        <color theme="1"/>
        <rFont val="Calibri"/>
        <family val="2"/>
        <charset val="161"/>
        <scheme val="minor"/>
      </rPr>
      <t xml:space="preserve"> of n-heptane</t>
    </r>
  </si>
  <si>
    <r>
      <rPr>
        <b/>
        <sz val="11"/>
        <color theme="1"/>
        <rFont val="Calibri"/>
        <family val="2"/>
        <charset val="161"/>
        <scheme val="minor"/>
      </rPr>
      <t>Example</t>
    </r>
    <r>
      <rPr>
        <sz val="11"/>
        <color theme="1"/>
        <rFont val="Calibri"/>
        <family val="2"/>
        <charset val="161"/>
        <scheme val="minor"/>
      </rPr>
      <t>: VAG 1.8T = 0.45dm^3 per cylinder</t>
    </r>
  </si>
  <si>
    <r>
      <t xml:space="preserve">Air density </t>
    </r>
    <r>
      <rPr>
        <i/>
        <sz val="11"/>
        <color theme="1"/>
        <rFont val="Calibri"/>
        <family val="2"/>
        <charset val="161"/>
        <scheme val="minor"/>
      </rPr>
      <t>(0  C and 1013hPa)</t>
    </r>
    <r>
      <rPr>
        <sz val="11"/>
        <color theme="1"/>
        <rFont val="Calibri"/>
        <family val="2"/>
        <charset val="161"/>
        <scheme val="minor"/>
      </rPr>
      <t xml:space="preserve">                 --&gt;</t>
    </r>
  </si>
  <si>
    <r>
      <rPr>
        <b/>
        <sz val="11"/>
        <color theme="1"/>
        <rFont val="Calibri"/>
        <family val="2"/>
        <charset val="161"/>
        <scheme val="minor"/>
      </rPr>
      <t>KRKTE</t>
    </r>
    <r>
      <rPr>
        <sz val="11"/>
        <color theme="1"/>
        <rFont val="Calibri"/>
        <family val="2"/>
        <charset val="161"/>
        <scheme val="minor"/>
      </rPr>
      <t xml:space="preserve"> calculatror by </t>
    </r>
    <r>
      <rPr>
        <i/>
        <sz val="11"/>
        <color theme="1"/>
        <rFont val="Calibri"/>
        <family val="2"/>
        <charset val="161"/>
        <scheme val="minor"/>
      </rPr>
      <t>hammersword</t>
    </r>
  </si>
  <si>
    <r>
      <rPr>
        <b/>
        <u/>
        <sz val="18"/>
        <color theme="1"/>
        <rFont val="Calibri"/>
        <family val="2"/>
        <charset val="161"/>
        <scheme val="minor"/>
      </rPr>
      <t>Bosch ME7</t>
    </r>
    <r>
      <rPr>
        <u/>
        <sz val="18"/>
        <color theme="1"/>
        <rFont val="Calibri"/>
        <family val="2"/>
        <charset val="161"/>
        <scheme val="minor"/>
      </rPr>
      <t xml:space="preserve"> Injectors calibration</t>
    </r>
  </si>
  <si>
    <t>Also for Bosch ME(D)9 - ME(D)17</t>
  </si>
  <si>
    <t>KRKTE   =</t>
  </si>
  <si>
    <r>
      <rPr>
        <b/>
        <u/>
        <sz val="11"/>
        <color theme="1"/>
        <rFont val="Calibri"/>
        <family val="2"/>
        <charset val="161"/>
        <scheme val="minor"/>
      </rPr>
      <t>Instructions of use</t>
    </r>
    <r>
      <rPr>
        <sz val="11"/>
        <color theme="1"/>
        <rFont val="Calibri"/>
        <family val="2"/>
        <charset val="161"/>
        <scheme val="minor"/>
      </rPr>
      <t>:</t>
    </r>
  </si>
  <si>
    <r>
      <rPr>
        <b/>
        <sz val="11"/>
        <color theme="1"/>
        <rFont val="Calibri"/>
        <family val="2"/>
        <charset val="161"/>
        <scheme val="minor"/>
      </rPr>
      <t>1st</t>
    </r>
    <r>
      <rPr>
        <sz val="11"/>
        <color theme="1"/>
        <rFont val="Calibri"/>
        <family val="2"/>
        <charset val="161"/>
        <scheme val="minor"/>
      </rPr>
      <t xml:space="preserve">  enter the Displacement of your engine's one cylinder.</t>
    </r>
  </si>
  <si>
    <r>
      <rPr>
        <b/>
        <sz val="11"/>
        <color theme="1"/>
        <rFont val="Calibri"/>
        <family val="2"/>
        <charset val="161"/>
        <scheme val="minor"/>
      </rPr>
      <t>2nd</t>
    </r>
    <r>
      <rPr>
        <sz val="11"/>
        <color theme="1"/>
        <rFont val="Calibri"/>
        <family val="2"/>
        <charset val="161"/>
        <scheme val="minor"/>
      </rPr>
      <t xml:space="preserve"> enter the injectors flow rate that you would like to scale!</t>
    </r>
  </si>
  <si>
    <t>June 2010</t>
  </si>
  <si>
    <r>
      <rPr>
        <b/>
        <sz val="11"/>
        <color theme="1"/>
        <rFont val="Calibri"/>
        <family val="2"/>
        <charset val="161"/>
        <scheme val="minor"/>
      </rPr>
      <t>PS</t>
    </r>
    <r>
      <rPr>
        <sz val="11"/>
        <color theme="1"/>
        <rFont val="Calibri"/>
        <family val="2"/>
        <charset val="161"/>
        <scheme val="minor"/>
      </rPr>
      <t>:</t>
    </r>
  </si>
  <si>
    <t xml:space="preserve">Injector's flow rate and Fuel pressure must match with Injector's factory specs, elsewhere you have to </t>
  </si>
  <si>
    <t xml:space="preserve">    recalculate the new Injector flow rate for different fuel pressure.</t>
  </si>
  <si>
    <t>In order to have a correct use of that calculator, watch out on the fuel pressure that you run on your engine!</t>
  </si>
  <si>
    <r>
      <t xml:space="preserve">stoichiometric: </t>
    </r>
    <r>
      <rPr>
        <sz val="11"/>
        <color theme="1"/>
        <rFont val="Calibri"/>
        <family val="2"/>
        <charset val="161"/>
        <scheme val="minor"/>
      </rPr>
      <t>must be changed only for different fuel use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</si>
</sst>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u/>
      <sz val="14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u/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b/>
      <u/>
      <sz val="18"/>
      <color theme="1"/>
      <name val="Calibri"/>
      <family val="2"/>
      <charset val="161"/>
      <scheme val="minor"/>
    </font>
    <font>
      <u/>
      <sz val="18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2" fillId="0" borderId="0" xfId="0" applyFont="1"/>
    <xf numFmtId="0" fontId="7" fillId="0" borderId="0" xfId="0" applyFont="1"/>
    <xf numFmtId="0" fontId="3" fillId="0" borderId="0" xfId="0" applyFont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3" borderId="0" xfId="0" applyFill="1" applyBorder="1"/>
    <xf numFmtId="0" fontId="1" fillId="0" borderId="0" xfId="0" applyFont="1"/>
    <xf numFmtId="0" fontId="0" fillId="5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3"/>
  <sheetViews>
    <sheetView tabSelected="1" workbookViewId="0">
      <selection activeCell="G12" sqref="G12"/>
    </sheetView>
  </sheetViews>
  <sheetFormatPr defaultRowHeight="15"/>
  <cols>
    <col min="5" max="5" width="9.85546875" customWidth="1"/>
    <col min="6" max="6" width="10.140625" customWidth="1"/>
    <col min="13" max="13" width="9.42578125" customWidth="1"/>
  </cols>
  <sheetData>
    <row r="1" spans="2:13" ht="44.25" customHeight="1">
      <c r="H1" s="3" t="s">
        <v>16</v>
      </c>
    </row>
    <row r="2" spans="2:13" ht="20.25" customHeight="1">
      <c r="B2" s="2" t="s">
        <v>0</v>
      </c>
      <c r="H2" s="2"/>
      <c r="M2" s="4" t="s">
        <v>17</v>
      </c>
    </row>
    <row r="4" spans="2:13">
      <c r="B4" t="s">
        <v>14</v>
      </c>
      <c r="F4" s="1">
        <v>1.2929999999999999</v>
      </c>
      <c r="G4" t="s">
        <v>5</v>
      </c>
    </row>
    <row r="5" spans="2:13">
      <c r="B5" t="s">
        <v>11</v>
      </c>
      <c r="F5" s="7">
        <v>0.45</v>
      </c>
      <c r="G5" t="s">
        <v>10</v>
      </c>
      <c r="I5" t="s">
        <v>13</v>
      </c>
    </row>
    <row r="6" spans="2:13">
      <c r="B6" t="s">
        <v>1</v>
      </c>
      <c r="F6">
        <f>D11*0.694</f>
        <v>305.35999999999996</v>
      </c>
      <c r="G6" t="s">
        <v>6</v>
      </c>
      <c r="I6" t="s">
        <v>12</v>
      </c>
    </row>
    <row r="7" spans="2:13">
      <c r="B7" t="s">
        <v>2</v>
      </c>
      <c r="F7">
        <v>1.05</v>
      </c>
    </row>
    <row r="8" spans="2:13">
      <c r="B8" t="s">
        <v>3</v>
      </c>
      <c r="F8" s="11">
        <v>14.7</v>
      </c>
      <c r="I8" s="10" t="s">
        <v>27</v>
      </c>
    </row>
    <row r="9" spans="2:13">
      <c r="B9" t="s">
        <v>4</v>
      </c>
      <c r="F9">
        <v>1.6670000000000001E-5</v>
      </c>
      <c r="G9" t="s">
        <v>7</v>
      </c>
    </row>
    <row r="10" spans="2:13">
      <c r="J10" t="s">
        <v>19</v>
      </c>
      <c r="L10" t="s">
        <v>20</v>
      </c>
    </row>
    <row r="11" spans="2:13">
      <c r="B11" s="8" t="s">
        <v>8</v>
      </c>
      <c r="C11" s="8"/>
      <c r="D11" s="9">
        <v>440</v>
      </c>
      <c r="E11" s="8" t="s">
        <v>9</v>
      </c>
      <c r="L11" t="s">
        <v>21</v>
      </c>
    </row>
    <row r="14" spans="2:13" ht="15.75">
      <c r="E14" s="5" t="s">
        <v>18</v>
      </c>
      <c r="F14" s="6">
        <f>(F4*F5)/(100*F8*F9*F7*F6)</f>
        <v>7.4055387382535517E-2</v>
      </c>
    </row>
    <row r="17" spans="3:14">
      <c r="C17" t="s">
        <v>23</v>
      </c>
      <c r="D17" t="s">
        <v>26</v>
      </c>
    </row>
    <row r="18" spans="3:14">
      <c r="D18" t="s">
        <v>24</v>
      </c>
    </row>
    <row r="19" spans="3:14">
      <c r="D19" t="s">
        <v>25</v>
      </c>
    </row>
    <row r="22" spans="3:14">
      <c r="K22" t="s">
        <v>15</v>
      </c>
    </row>
    <row r="23" spans="3:14">
      <c r="N23" t="s">
        <v>22</v>
      </c>
    </row>
  </sheetData>
  <sheetProtection password="EF73" sheet="1" objects="1" scenarios="1"/>
  <protectedRanges>
    <protectedRange sqref="F8" name="Περιοχή4"/>
    <protectedRange sqref="D11" name="Περιοχή2"/>
    <protectedRange sqref="F5" name="Περιοχή3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</dc:creator>
  <cp:lastModifiedBy>Fotis</cp:lastModifiedBy>
  <dcterms:created xsi:type="dcterms:W3CDTF">2010-06-16T00:06:50Z</dcterms:created>
  <dcterms:modified xsi:type="dcterms:W3CDTF">2013-04-29T10:22:18Z</dcterms:modified>
</cp:coreProperties>
</file>