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0" yWindow="45" windowWidth="15960" windowHeight="11760"/>
  </bookViews>
  <sheets>
    <sheet name="Лист 1 - Манетизация проекта «П" sheetId="1" r:id="rId1"/>
  </sheets>
  <calcPr calcId="145621"/>
</workbook>
</file>

<file path=xl/calcChain.xml><?xml version="1.0" encoding="utf-8"?>
<calcChain xmlns="http://schemas.openxmlformats.org/spreadsheetml/2006/main">
  <c r="E25" i="1" l="1"/>
  <c r="C25" i="1"/>
  <c r="E12" i="1"/>
  <c r="E24" i="1" s="1"/>
  <c r="E26" i="1" l="1"/>
</calcChain>
</file>

<file path=xl/sharedStrings.xml><?xml version="1.0" encoding="utf-8"?>
<sst xmlns="http://schemas.openxmlformats.org/spreadsheetml/2006/main" count="27" uniqueCount="27">
  <si>
    <t>Средний CTR по рекламным блоком (%)</t>
  </si>
  <si>
    <t>Доход из Google AdSense ($/мес)</t>
  </si>
  <si>
    <t>Количество частный пассажирских перевозчиков</t>
  </si>
  <si>
    <t xml:space="preserve">Планируемый процент привлечения в систему на основе обоненской платы (шт) </t>
  </si>
  <si>
    <t xml:space="preserve">Оболенская плата за размещения ($/мес) </t>
  </si>
  <si>
    <t>Доход от размещения перевозчиков</t>
  </si>
  <si>
    <t>Расходы</t>
  </si>
  <si>
    <t>Маркетолог</t>
  </si>
  <si>
    <t>Реклама в метро</t>
  </si>
  <si>
    <t>Контекстная реклама</t>
  </si>
  <si>
    <t>Реклама в соц сетях</t>
  </si>
  <si>
    <t>Итого доход (мес)</t>
  </si>
  <si>
    <t>Итого расход (мес)</t>
  </si>
  <si>
    <t>Чистый доход (мес)</t>
  </si>
  <si>
    <t>$</t>
  </si>
  <si>
    <t>2 Программиста (Преподователя) (общая  сумма $)</t>
  </si>
  <si>
    <t>2 Администратора сайта  (Преподователя) (общая  сумма $)</t>
  </si>
  <si>
    <t>Дизайнерн-верстальщик (Преподаватель)</t>
  </si>
  <si>
    <r>
      <t xml:space="preserve">Аудитория согласно </t>
    </r>
    <r>
      <rPr>
        <u/>
        <sz val="10"/>
        <color indexed="8"/>
        <rFont val="Helvetica"/>
      </rPr>
      <t>https://wordstat.yandex.by/</t>
    </r>
    <r>
      <rPr>
        <sz val="10"/>
        <color indexed="8"/>
        <rFont val="Helvetica"/>
      </rPr>
      <t xml:space="preserve">  которые ищут языки программирования (чел/мес)</t>
    </r>
  </si>
  <si>
    <t>Средняя цена за клик по рекламе  Google AdSense (доллар)</t>
  </si>
  <si>
    <t>137500 показов, 2328 клика</t>
  </si>
  <si>
    <t>Количество людей заваливших итоговое задание (чел)</t>
  </si>
  <si>
    <t>Количество людей поступивших на курсы (чел)</t>
  </si>
  <si>
    <t>Стоимость курса ($\ мес)</t>
  </si>
  <si>
    <t>Доход в месяц</t>
  </si>
  <si>
    <t>Манетизация проекта «Фыбаначы»</t>
  </si>
  <si>
    <t>Стоимость пересдачи итогового задания ($/1 пересдача)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</si>
</sst>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u/>
      <sz val="10"/>
      <color indexed="8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0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49" fontId="0" fillId="6" borderId="4" xfId="0" applyNumberFormat="1" applyFont="1" applyFill="1" applyBorder="1" applyAlignment="1">
      <alignment vertical="top" wrapText="1"/>
    </xf>
    <xf numFmtId="0" fontId="0" fillId="6" borderId="5" xfId="0" applyNumberFormat="1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 wrapText="1"/>
    </xf>
    <xf numFmtId="49" fontId="0" fillId="6" borderId="7" xfId="0" applyNumberFormat="1" applyFont="1" applyFill="1" applyBorder="1" applyAlignment="1">
      <alignment vertical="top" wrapText="1"/>
    </xf>
    <xf numFmtId="0" fontId="0" fillId="6" borderId="8" xfId="0" applyNumberFormat="1" applyFont="1" applyFill="1" applyBorder="1" applyAlignment="1">
      <alignment vertical="top" wrapText="1"/>
    </xf>
    <xf numFmtId="0" fontId="0" fillId="6" borderId="8" xfId="0" applyFont="1" applyFill="1" applyBorder="1" applyAlignment="1">
      <alignment vertical="top" wrapText="1"/>
    </xf>
    <xf numFmtId="0" fontId="0" fillId="4" borderId="8" xfId="0" applyNumberFormat="1" applyFont="1" applyFill="1" applyBorder="1" applyAlignment="1">
      <alignment vertical="top" wrapText="1"/>
    </xf>
    <xf numFmtId="0" fontId="0" fillId="5" borderId="8" xfId="0" applyNumberFormat="1" applyFont="1" applyFill="1" applyBorder="1" applyAlignment="1">
      <alignment vertical="top" wrapText="1"/>
    </xf>
    <xf numFmtId="49" fontId="0" fillId="5" borderId="7" xfId="0" applyNumberFormat="1" applyFont="1" applyFill="1" applyBorder="1" applyAlignment="1">
      <alignment vertical="top" wrapText="1"/>
    </xf>
    <xf numFmtId="0" fontId="0" fillId="5" borderId="8" xfId="0" applyFont="1" applyFill="1" applyBorder="1" applyAlignment="1">
      <alignment vertical="top" wrapText="1"/>
    </xf>
    <xf numFmtId="49" fontId="0" fillId="7" borderId="7" xfId="0" applyNumberFormat="1" applyFont="1" applyFill="1" applyBorder="1" applyAlignment="1">
      <alignment vertical="top" wrapText="1"/>
    </xf>
    <xf numFmtId="0" fontId="0" fillId="7" borderId="8" xfId="0" applyNumberFormat="1" applyFont="1" applyFill="1" applyBorder="1" applyAlignment="1">
      <alignment vertical="top" wrapText="1"/>
    </xf>
    <xf numFmtId="0" fontId="0" fillId="7" borderId="8" xfId="0" applyFont="1" applyFill="1" applyBorder="1" applyAlignment="1">
      <alignment vertical="top" wrapText="1"/>
    </xf>
    <xf numFmtId="0" fontId="0" fillId="4" borderId="8" xfId="0" applyFont="1" applyFill="1" applyBorder="1" applyAlignment="1">
      <alignment vertical="top" wrapText="1"/>
    </xf>
    <xf numFmtId="49" fontId="0" fillId="8" borderId="7" xfId="0" applyNumberFormat="1" applyFont="1" applyFill="1" applyBorder="1" applyAlignment="1">
      <alignment vertical="top" wrapText="1"/>
    </xf>
    <xf numFmtId="0" fontId="0" fillId="8" borderId="8" xfId="0" applyFont="1" applyFill="1" applyBorder="1" applyAlignment="1">
      <alignment horizontal="right" vertical="top" wrapText="1"/>
    </xf>
    <xf numFmtId="0" fontId="0" fillId="8" borderId="8" xfId="0" applyFont="1" applyFill="1" applyBorder="1" applyAlignment="1">
      <alignment vertical="top" wrapText="1"/>
    </xf>
    <xf numFmtId="0" fontId="0" fillId="8" borderId="8" xfId="0" applyNumberFormat="1" applyFont="1" applyFill="1" applyBorder="1" applyAlignment="1">
      <alignment vertical="top" wrapText="1"/>
    </xf>
    <xf numFmtId="0" fontId="0" fillId="4" borderId="7" xfId="0" applyFont="1" applyFill="1" applyBorder="1" applyAlignment="1">
      <alignment vertical="top" wrapText="1"/>
    </xf>
    <xf numFmtId="49" fontId="0" fillId="4" borderId="7" xfId="0" applyNumberFormat="1" applyFont="1" applyFill="1" applyBorder="1" applyAlignment="1">
      <alignment vertical="top" wrapText="1"/>
    </xf>
    <xf numFmtId="49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vertical="top" wrapText="1"/>
    </xf>
    <xf numFmtId="0" fontId="0" fillId="2" borderId="8" xfId="0" applyFont="1" applyFill="1" applyBorder="1" applyAlignment="1">
      <alignment vertical="top" wrapText="1"/>
    </xf>
    <xf numFmtId="0" fontId="1" fillId="3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CCE9B9"/>
      <rgbColor rgb="FFA5A5A5"/>
      <rgbColor rgb="FF3F3F3F"/>
      <rgbColor rgb="FFDBDBDB"/>
      <rgbColor rgb="FF9CE159"/>
      <rgbColor rgb="FFFF5F5D"/>
      <rgbColor rgb="FF578625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ordstat.yandex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29"/>
  <sheetViews>
    <sheetView showGridLines="0" tabSelected="1" zoomScale="115" zoomScaleNormal="115" workbookViewId="0">
      <pane xSplit="1" ySplit="2" topLeftCell="B3" activePane="bottomRight" state="frozen"/>
      <selection pane="topRight"/>
      <selection pane="bottomLeft"/>
      <selection pane="bottomRight" activeCell="F11" sqref="F11"/>
    </sheetView>
  </sheetViews>
  <sheetFormatPr defaultColWidth="16.28515625" defaultRowHeight="18" customHeight="1" x14ac:dyDescent="0.2"/>
  <cols>
    <col min="1" max="1" width="16.28515625" style="1" customWidth="1"/>
    <col min="2" max="2" width="18.5703125" style="1" customWidth="1"/>
    <col min="3" max="256" width="16.28515625" style="1" customWidth="1"/>
  </cols>
  <sheetData>
    <row r="1" spans="1:256" ht="27.95" customHeight="1" x14ac:dyDescent="0.2">
      <c r="A1" s="31" t="s">
        <v>25</v>
      </c>
      <c r="B1" s="31"/>
      <c r="C1" s="31"/>
      <c r="D1" s="31"/>
      <c r="E1" s="31"/>
      <c r="IU1"/>
      <c r="IV1"/>
    </row>
    <row r="2" spans="1:256" ht="20.65" customHeight="1" x14ac:dyDescent="0.2">
      <c r="A2" s="4"/>
      <c r="B2" s="7"/>
      <c r="C2" s="7"/>
      <c r="D2" s="7"/>
      <c r="E2" s="7"/>
      <c r="IU2"/>
      <c r="IV2"/>
    </row>
    <row r="3" spans="1:256" ht="79.5" customHeight="1" x14ac:dyDescent="0.2">
      <c r="A3" s="5"/>
      <c r="B3" s="8" t="s">
        <v>18</v>
      </c>
      <c r="C3" s="9">
        <v>162000</v>
      </c>
      <c r="D3" s="10"/>
      <c r="E3" s="10"/>
      <c r="IU3"/>
      <c r="IV3"/>
    </row>
    <row r="4" spans="1:256" ht="56.45" customHeight="1" x14ac:dyDescent="0.2">
      <c r="A4" s="6"/>
      <c r="B4" s="11" t="s">
        <v>19</v>
      </c>
      <c r="C4" s="12">
        <v>0.3</v>
      </c>
      <c r="D4" s="13"/>
      <c r="E4" s="13"/>
      <c r="IU4"/>
      <c r="IV4"/>
    </row>
    <row r="5" spans="1:256" ht="44.45" customHeight="1" x14ac:dyDescent="0.2">
      <c r="A5" s="6"/>
      <c r="B5" s="11" t="s">
        <v>0</v>
      </c>
      <c r="C5" s="12">
        <v>1.7</v>
      </c>
      <c r="D5" s="13" t="s">
        <v>20</v>
      </c>
      <c r="E5" s="13"/>
      <c r="IU5"/>
      <c r="IV5"/>
    </row>
    <row r="6" spans="1:256" ht="32.450000000000003" customHeight="1" x14ac:dyDescent="0.2">
      <c r="A6" s="6"/>
      <c r="B6" s="16" t="s">
        <v>1</v>
      </c>
      <c r="C6" s="15">
        <v>700</v>
      </c>
      <c r="D6" s="17"/>
      <c r="E6" s="17"/>
      <c r="IU6"/>
      <c r="IV6"/>
    </row>
    <row r="7" spans="1:256" ht="20.45" customHeight="1" x14ac:dyDescent="0.2">
      <c r="A7" s="6"/>
      <c r="B7" s="3"/>
      <c r="C7" s="2"/>
      <c r="D7" s="2"/>
      <c r="E7" s="2"/>
      <c r="IU7"/>
      <c r="IV7"/>
    </row>
    <row r="8" spans="1:256" ht="56.45" customHeight="1" x14ac:dyDescent="0.2">
      <c r="A8" s="6"/>
      <c r="B8" s="18" t="s">
        <v>2</v>
      </c>
      <c r="C8" s="19">
        <v>6000</v>
      </c>
      <c r="D8" s="20" t="s">
        <v>22</v>
      </c>
      <c r="E8" s="20">
        <v>300</v>
      </c>
      <c r="IU8"/>
      <c r="IV8"/>
    </row>
    <row r="9" spans="1:256" ht="93.75" customHeight="1" x14ac:dyDescent="0.2">
      <c r="A9" s="6"/>
      <c r="B9" s="18" t="s">
        <v>3</v>
      </c>
      <c r="C9" s="19">
        <v>1200</v>
      </c>
      <c r="D9" s="20" t="s">
        <v>21</v>
      </c>
      <c r="E9" s="20">
        <v>100</v>
      </c>
      <c r="IU9"/>
      <c r="IV9"/>
    </row>
    <row r="10" spans="1:256" ht="44.45" customHeight="1" x14ac:dyDescent="0.2">
      <c r="A10" s="6"/>
      <c r="B10" s="18" t="s">
        <v>4</v>
      </c>
      <c r="C10" s="19">
        <v>30</v>
      </c>
      <c r="D10" s="20" t="s">
        <v>23</v>
      </c>
      <c r="E10" s="20">
        <v>120</v>
      </c>
      <c r="IU10"/>
      <c r="IV10"/>
    </row>
    <row r="11" spans="1:256" ht="56.25" customHeight="1" x14ac:dyDescent="0.2">
      <c r="A11" s="6"/>
      <c r="B11" s="18" t="s">
        <v>5</v>
      </c>
      <c r="C11" s="19">
        <v>36000</v>
      </c>
      <c r="D11" s="20" t="s">
        <v>26</v>
      </c>
      <c r="E11" s="20">
        <v>12</v>
      </c>
      <c r="IU11"/>
      <c r="IV11"/>
    </row>
    <row r="12" spans="1:256" ht="20.45" customHeight="1" x14ac:dyDescent="0.2">
      <c r="A12" s="6"/>
      <c r="B12" s="26"/>
      <c r="C12" s="21"/>
      <c r="D12" s="21" t="s">
        <v>24</v>
      </c>
      <c r="E12" s="21">
        <f>E10*E8+E9*E11</f>
        <v>37200</v>
      </c>
      <c r="IU12"/>
      <c r="IV12"/>
    </row>
    <row r="13" spans="1:256" ht="20.45" customHeight="1" x14ac:dyDescent="0.2">
      <c r="A13" s="6"/>
      <c r="B13" s="22" t="s">
        <v>6</v>
      </c>
      <c r="C13" s="23" t="s">
        <v>14</v>
      </c>
      <c r="D13" s="24"/>
      <c r="E13" s="24"/>
      <c r="IU13"/>
      <c r="IV13"/>
    </row>
    <row r="14" spans="1:256" ht="44.25" customHeight="1" x14ac:dyDescent="0.2">
      <c r="A14" s="6"/>
      <c r="B14" s="22" t="s">
        <v>15</v>
      </c>
      <c r="C14" s="25">
        <v>1300</v>
      </c>
      <c r="D14" s="24"/>
      <c r="E14" s="24"/>
      <c r="IU14"/>
      <c r="IV14"/>
    </row>
    <row r="15" spans="1:256" ht="52.5" customHeight="1" x14ac:dyDescent="0.2">
      <c r="A15" s="6"/>
      <c r="B15" s="22" t="s">
        <v>16</v>
      </c>
      <c r="C15" s="25">
        <v>800</v>
      </c>
      <c r="D15" s="24"/>
      <c r="E15" s="24"/>
      <c r="IU15"/>
      <c r="IV15"/>
    </row>
    <row r="16" spans="1:256" ht="38.25" customHeight="1" x14ac:dyDescent="0.2">
      <c r="A16" s="6"/>
      <c r="B16" s="22" t="s">
        <v>17</v>
      </c>
      <c r="C16" s="25">
        <v>900</v>
      </c>
      <c r="D16" s="24"/>
      <c r="E16" s="24"/>
      <c r="IU16"/>
      <c r="IV16"/>
    </row>
    <row r="17" spans="1:256" ht="20.45" customHeight="1" x14ac:dyDescent="0.2">
      <c r="A17" s="6"/>
      <c r="B17" s="22"/>
      <c r="C17" s="25"/>
      <c r="D17" s="24"/>
      <c r="E17" s="24"/>
      <c r="IU17"/>
      <c r="IV17"/>
    </row>
    <row r="18" spans="1:256" ht="20.45" customHeight="1" x14ac:dyDescent="0.2">
      <c r="A18" s="6"/>
      <c r="B18" s="22" t="s">
        <v>7</v>
      </c>
      <c r="C18" s="25">
        <v>500</v>
      </c>
      <c r="D18" s="24"/>
      <c r="E18" s="24"/>
      <c r="IU18"/>
      <c r="IV18"/>
    </row>
    <row r="19" spans="1:256" ht="20.45" customHeight="1" x14ac:dyDescent="0.2">
      <c r="A19" s="6"/>
      <c r="B19" s="22" t="s">
        <v>8</v>
      </c>
      <c r="C19" s="25">
        <v>5000</v>
      </c>
      <c r="D19" s="24"/>
      <c r="E19" s="24"/>
      <c r="IU19"/>
      <c r="IV19"/>
    </row>
    <row r="20" spans="1:256" ht="32.450000000000003" customHeight="1" x14ac:dyDescent="0.2">
      <c r="A20" s="6"/>
      <c r="B20" s="22" t="s">
        <v>9</v>
      </c>
      <c r="C20" s="25">
        <v>8000</v>
      </c>
      <c r="D20" s="24"/>
      <c r="E20" s="24"/>
      <c r="IU20"/>
      <c r="IV20"/>
    </row>
    <row r="21" spans="1:256" ht="32.450000000000003" customHeight="1" x14ac:dyDescent="0.2">
      <c r="A21" s="6"/>
      <c r="B21" s="22" t="s">
        <v>10</v>
      </c>
      <c r="C21" s="25">
        <v>3000</v>
      </c>
      <c r="D21" s="24"/>
      <c r="E21" s="24"/>
      <c r="IU21"/>
      <c r="IV21"/>
    </row>
    <row r="22" spans="1:256" ht="20.45" customHeight="1" x14ac:dyDescent="0.2">
      <c r="A22" s="6"/>
      <c r="B22" s="3"/>
      <c r="C22" s="2"/>
      <c r="D22" s="2"/>
      <c r="E22" s="2"/>
      <c r="IU22"/>
      <c r="IV22"/>
    </row>
    <row r="23" spans="1:256" ht="20.45" customHeight="1" x14ac:dyDescent="0.2">
      <c r="A23" s="6"/>
      <c r="B23" s="3"/>
      <c r="C23" s="2"/>
      <c r="D23" s="2"/>
      <c r="E23" s="2"/>
      <c r="IU23"/>
      <c r="IV23"/>
    </row>
    <row r="24" spans="1:256" ht="20.45" customHeight="1" x14ac:dyDescent="0.2">
      <c r="A24" s="6"/>
      <c r="B24" s="27" t="s">
        <v>11</v>
      </c>
      <c r="C24" s="14">
        <v>38700</v>
      </c>
      <c r="D24" s="21"/>
      <c r="E24" s="21">
        <f>E12+C6</f>
        <v>37900</v>
      </c>
      <c r="IU24"/>
      <c r="IV24"/>
    </row>
    <row r="25" spans="1:256" ht="32.450000000000003" customHeight="1" x14ac:dyDescent="0.2">
      <c r="A25" s="6"/>
      <c r="B25" s="22" t="s">
        <v>12</v>
      </c>
      <c r="C25" s="25">
        <f>C14+C15+C16+C18+C19+C20+D21</f>
        <v>16500</v>
      </c>
      <c r="D25" s="24"/>
      <c r="E25" s="24">
        <f>C14+C15+C16+C18+C19+C20+D21</f>
        <v>16500</v>
      </c>
      <c r="IU25"/>
      <c r="IV25"/>
    </row>
    <row r="26" spans="1:256" ht="32.450000000000003" customHeight="1" x14ac:dyDescent="0.2">
      <c r="A26" s="6"/>
      <c r="B26" s="28" t="s">
        <v>13</v>
      </c>
      <c r="C26" s="29">
        <v>19500</v>
      </c>
      <c r="D26" s="30"/>
      <c r="E26" s="30">
        <f>E24-E25</f>
        <v>21400</v>
      </c>
      <c r="IU26"/>
      <c r="IV26"/>
    </row>
    <row r="27" spans="1:256" ht="20.45" customHeight="1" x14ac:dyDescent="0.2">
      <c r="IP27"/>
      <c r="IQ27"/>
      <c r="IR27"/>
      <c r="IS27"/>
      <c r="IT27"/>
      <c r="IU27"/>
      <c r="IV27"/>
    </row>
    <row r="28" spans="1:256" ht="20.45" customHeight="1" x14ac:dyDescent="0.2">
      <c r="IP28"/>
      <c r="IQ28"/>
      <c r="IR28"/>
      <c r="IS28"/>
      <c r="IT28"/>
      <c r="IU28"/>
      <c r="IV28"/>
    </row>
    <row r="29" spans="1:256" ht="20.45" customHeight="1" x14ac:dyDescent="0.2">
      <c r="IP29"/>
      <c r="IQ29"/>
      <c r="IR29"/>
      <c r="IS29"/>
      <c r="IT29"/>
      <c r="IU29"/>
      <c r="IV29"/>
    </row>
  </sheetData>
  <mergeCells count="1">
    <mergeCell ref="A1:E1"/>
  </mergeCells>
  <hyperlinks>
    <hyperlink ref="B3" r:id="rId1" display="Аудитория согласно https://wordstat.yandex.by/  которые ищут как добраться из одного города в другой (чел/мес)"/>
  </hyperlink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Манетизация проекта «П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Veter</dc:creator>
  <cp:lastModifiedBy>Veter</cp:lastModifiedBy>
  <dcterms:created xsi:type="dcterms:W3CDTF">2018-06-19T18:26:24Z</dcterms:created>
  <dcterms:modified xsi:type="dcterms:W3CDTF">2018-06-19T18:28:25Z</dcterms:modified>
</cp:coreProperties>
</file>