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ruiz/Documents/Youtube/Xlookup/"/>
    </mc:Choice>
  </mc:AlternateContent>
  <xr:revisionPtr revIDLastSave="0" documentId="8_{4807F224-E0B4-274C-BC2E-CBFEAB35BE68}" xr6:coauthVersionLast="47" xr6:coauthVersionMax="47" xr10:uidLastSave="{00000000-0000-0000-0000-000000000000}"/>
  <bookViews>
    <workbookView xWindow="28800" yWindow="0" windowWidth="38400" windowHeight="21600" xr2:uid="{E559A835-D5C4-F849-B547-6980FF8FD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 a="1"/>
  <c r="C15" i="1" s="1"/>
  <c r="C20" i="1" a="1"/>
  <c r="C20" i="1" s="1"/>
  <c r="D10" i="1"/>
  <c r="D11" i="1" s="1"/>
  <c r="D12" i="1" s="1"/>
  <c r="D6" i="1"/>
  <c r="D7" i="1"/>
  <c r="D8" i="1" s="1"/>
  <c r="D9" i="1" s="1"/>
  <c r="D5" i="1"/>
  <c r="E4" i="1" a="1"/>
  <c r="E11" i="1" a="1"/>
  <c r="E10" i="1" a="1"/>
  <c r="E12" i="1" a="1"/>
  <c r="E5" i="1" a="1"/>
  <c r="E7" i="1" a="1"/>
  <c r="E9" i="1" a="1"/>
  <c r="E6" i="1" a="1"/>
  <c r="E8" i="1" a="1"/>
  <c r="E4" i="1" l="1"/>
  <c r="E11" i="1"/>
  <c r="E12" i="1"/>
  <c r="E10" i="1"/>
  <c r="E8" i="1"/>
  <c r="E6" i="1"/>
  <c r="E9" i="1"/>
  <c r="E7" i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</futureMetadata>
  <cellMetadata count="1">
    <bk>
      <rc t="1" v="0"/>
    </bk>
  </cellMetadata>
  <valueMetadata count="4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</valueMetadata>
</metadata>
</file>

<file path=xl/sharedStrings.xml><?xml version="1.0" encoding="utf-8"?>
<sst xmlns="http://schemas.openxmlformats.org/spreadsheetml/2006/main" count="39" uniqueCount="21">
  <si>
    <t>Acción</t>
  </si>
  <si>
    <t>GE</t>
  </si>
  <si>
    <t>LMT</t>
  </si>
  <si>
    <t>GD</t>
  </si>
  <si>
    <t>AAPL</t>
  </si>
  <si>
    <t>MSFT</t>
  </si>
  <si>
    <t>AMZN</t>
  </si>
  <si>
    <t>Bolsa</t>
  </si>
  <si>
    <t>Fecha</t>
  </si>
  <si>
    <t>NYSE</t>
  </si>
  <si>
    <t>NASDAQ</t>
  </si>
  <si>
    <t>Precio Apertura</t>
  </si>
  <si>
    <t>Precio Cierre</t>
  </si>
  <si>
    <t>Precio Máximo</t>
  </si>
  <si>
    <t>Precio Mínimo</t>
  </si>
  <si>
    <t>Volumen</t>
  </si>
  <si>
    <t>LSE</t>
  </si>
  <si>
    <t>AET</t>
  </si>
  <si>
    <t>BABA</t>
  </si>
  <si>
    <t>TCEHY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</si>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</sst>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6">
  <a r="1">
    <v t="i">0</v>
  </a>
  <a r="1">
    <v>39.31</v>
  </a>
  <a r="1">
    <v>38.700000000000003</v>
  </a>
  <a r="1">
    <v>39.39</v>
  </a>
  <a r="1">
    <v>38.630000000000003</v>
  </a>
  <a r="1">
    <v>2911096</v>
  </a>
  <a r="1">
    <v>327.26</v>
  </a>
  <a r="1">
    <v>316.55</v>
  </a>
  <a r="1">
    <v>329.19</v>
  </a>
  <a r="1">
    <v>316.3</v>
  </a>
  <a r="1">
    <v>25673630</v>
  </a>
  <a r="1">
    <v>25.7</v>
  </a>
  <a r="1">
    <v>25.6</v>
  </a>
  <a r="1">
    <v>26.6</v>
  </a>
  <a r="1">
    <v>25.3</v>
  </a>
  <a r="1">
    <v>1838907</v>
  </a>
  <a r="1">
    <v>219.94</v>
  </a>
  <a r="1">
    <v>215.96</v>
  </a>
  <a r="1">
    <v>220.94499999999999</v>
  </a>
  <a r="1">
    <v>214.53</v>
  </a>
  <a r="1">
    <v>993828</v>
  </a>
  <a r="1">
    <v>127.96</v>
  </a>
  <a r="1">
    <v>124.16</v>
  </a>
  <a r="1">
    <v>128.44999999999999</v>
  </a>
  <a r="1">
    <v>124.13</v>
  </a>
  <a r="1">
    <v>46836698</v>
  </a>
  <a r="1">
    <v>86.06</v>
  </a>
  <a r="1">
    <v>84.25</v>
  </a>
  <a r="1">
    <v>86.515000000000001</v>
  </a>
  <a r="1">
    <v>84</v>
  </a>
  <a r="1">
    <v>13423653</v>
  </a>
  <a r="1">
    <v>111.47</v>
  </a>
  <a r="1">
    <v>108.35</v>
  </a>
  <a r="1">
    <v>111.9</v>
  </a>
  <a r="1">
    <v>107.95010000000001</v>
  </a>
  <a r="1">
    <v>4217209</v>
  </a>
  <a r="1">
    <v>177.49</v>
  </a>
  <a r="1">
    <v>173.8</v>
  </a>
  <a r="1">
    <v>177.99</v>
  </a>
  <a r="1">
    <v>173.18</v>
  </a>
  <a r="1">
    <v>57266675</v>
  </a>
  <a r="1">
    <v>400.73</v>
  </a>
  <a r="1">
    <v>395.4</v>
  </a>
  <a r="1">
    <v>402.41500000000002</v>
  </a>
  <a r="1">
    <v>393.77</v>
  </a>
  <a r="1">
    <v>1135594</v>
  </a>
</arrayData>
</file>

<file path=xl/richData/rdrichvalue.xml><?xml version="1.0" encoding="utf-8"?>
<rvData xmlns="http://schemas.microsoft.com/office/spreadsheetml/2017/richdata" count="54">
  <rv s="0">
    <fb>111.47</fb>
    <v>0</v>
  </rv>
  <rv s="0">
    <fb>108.35</fb>
    <v>0</v>
  </rv>
  <rv s="0">
    <fb>111.9</fb>
    <v>0</v>
  </rv>
  <rv s="0">
    <fb>107.95010000000001</fb>
    <v>0</v>
  </rv>
  <rv s="0">
    <fb>4217209</fb>
    <v>1</v>
  </rv>
  <rv s="0">
    <fb>400.73</fb>
    <v>0</v>
  </rv>
  <rv s="0">
    <fb>395.4</fb>
    <v>0</v>
  </rv>
  <rv s="0">
    <fb>402.41500000000002</fb>
    <v>0</v>
  </rv>
  <rv s="0">
    <fb>393.77</fb>
    <v>0</v>
  </rv>
  <rv s="0">
    <fb>1135594</fb>
    <v>1</v>
  </rv>
  <rv s="0">
    <fb>219.94</fb>
    <v>0</v>
  </rv>
  <rv s="0">
    <fb>215.96</fb>
    <v>0</v>
  </rv>
  <rv s="0">
    <fb>220.94499999999999</fb>
    <v>0</v>
  </rv>
  <rv s="0">
    <fb>214.53</fb>
    <v>0</v>
  </rv>
  <rv s="0">
    <fb>993828</fb>
    <v>1</v>
  </rv>
  <rv s="0">
    <fb>177.49</fb>
    <v>0</v>
  </rv>
  <rv s="0">
    <fb>173.8</fb>
    <v>0</v>
  </rv>
  <rv s="0">
    <fb>177.99</fb>
    <v>0</v>
  </rv>
  <rv s="0">
    <fb>173.18</fb>
    <v>0</v>
  </rv>
  <rv s="0">
    <fb>57266675</fb>
    <v>1</v>
  </rv>
  <rv s="0">
    <fb>327.26</fb>
    <v>0</v>
  </rv>
  <rv s="0">
    <fb>316.55</fb>
    <v>0</v>
  </rv>
  <rv s="0">
    <fb>329.19</fb>
    <v>0</v>
  </rv>
  <rv s="0">
    <fb>316.3</fb>
    <v>0</v>
  </rv>
  <rv s="0">
    <fb>25673630</fb>
    <v>1</v>
  </rv>
  <rv s="0">
    <fb>127.96</fb>
    <v>0</v>
  </rv>
  <rv s="0">
    <fb>124.16</fb>
    <v>0</v>
  </rv>
  <rv s="0">
    <fb>128.44999999999999</fb>
    <v>0</v>
  </rv>
  <rv s="0">
    <fb>124.13</fb>
    <v>0</v>
  </rv>
  <rv s="0">
    <fb>46836698</fb>
    <v>1</v>
  </rv>
  <rv s="0">
    <fb>25.7</fb>
    <v>2</v>
  </rv>
  <rv s="0">
    <fb>25.6</fb>
    <v>2</v>
  </rv>
  <rv s="0">
    <fb>26.6</fb>
    <v>2</v>
  </rv>
  <rv s="0">
    <fb>25.3</fb>
    <v>2</v>
  </rv>
  <rv s="0">
    <fb>1838907</fb>
    <v>1</v>
  </rv>
  <rv s="0">
    <fb>86.06</fb>
    <v>0</v>
  </rv>
  <rv s="0">
    <fb>84.25</fb>
    <v>0</v>
  </rv>
  <rv s="0">
    <fb>86.515000000000001</fb>
    <v>0</v>
  </rv>
  <rv s="0">
    <fb>84</fb>
    <v>0</v>
  </rv>
  <rv s="0">
    <fb>13423653</fb>
    <v>1</v>
  </rv>
  <rv s="0">
    <fb>39.31</fb>
    <v>0</v>
  </rv>
  <rv s="0">
    <fb>38.700000000000003</fb>
    <v>0</v>
  </rv>
  <rv s="0">
    <fb>39.39</fb>
    <v>0</v>
  </rv>
  <rv s="0">
    <fb>38.630000000000003</fb>
    <v>0</v>
  </rv>
  <rv s="0">
    <fb>2911096</fb>
    <v>1</v>
  </rv>
  <rv s="1">
    <v>3</v>
    <v>TCEHY</v>
    <v>Daily</v>
    <v>45205</v>
    <v>45205</v>
    <v>0</v>
    <v>1</v>
    <v>638321472000000000,638326592964682826,0</v>
    <v>0</v>
    <v>a2xwk2</v>
    <v>OTCM:TCEHY</v>
    <v>1</v>
    <v>2</v>
    <v>3</v>
    <v>4</v>
    <v>5</v>
  </rv>
  <rv s="1">
    <v>3</v>
    <v>MSFT</v>
    <v>Daily</v>
    <v>45205</v>
    <v>45205</v>
    <v>0</v>
    <v>1</v>
    <v>638321472000000000,638326584420934141,0</v>
    <v>0</v>
    <v>a1xzim</v>
    <v>XNAS:MSFT</v>
    <v>6</v>
    <v>7</v>
    <v>8</v>
    <v>9</v>
    <v>10</v>
  </rv>
  <rv s="1">
    <v>4</v>
    <v>AET</v>
    <v>Daily</v>
    <v>45205</v>
    <v>45205</v>
    <v>0</v>
    <v>1</v>
    <v>638321472000000000,638326591968682024,0</v>
    <v>0</v>
    <v>aodfgh</v>
    <v>XLON:AET</v>
    <v>11</v>
    <v>12</v>
    <v>13</v>
    <v>14</v>
    <v>15</v>
  </rv>
  <rv s="1">
    <v>3</v>
    <v>GD</v>
    <v>Daily</v>
    <v>45205</v>
    <v>45205</v>
    <v>0</v>
    <v>1</v>
    <v>638321472000000000,638326584420931369,0</v>
    <v>0</v>
    <v>a1tppr</v>
    <v>XNYS:GD</v>
    <v>16</v>
    <v>17</v>
    <v>18</v>
    <v>19</v>
    <v>20</v>
  </rv>
  <rv s="1">
    <v>3</v>
    <v>AMZN</v>
    <v>Daily</v>
    <v>45205</v>
    <v>45205</v>
    <v>0</v>
    <v>1</v>
    <v>638321472000000000,638326584420928938,0</v>
    <v>0</v>
    <v>a1nhlh</v>
    <v>XNAS:AMZN</v>
    <v>21</v>
    <v>22</v>
    <v>23</v>
    <v>24</v>
    <v>25</v>
  </rv>
  <rv s="1">
    <v>3</v>
    <v>BABA</v>
    <v>Daily</v>
    <v>45205</v>
    <v>45205</v>
    <v>0</v>
    <v>1</v>
    <v>638321472000000000,638326592859896971,0</v>
    <v>0</v>
    <v>a1o4mw</v>
    <v>XNYS:BABA</v>
    <v>26</v>
    <v>27</v>
    <v>28</v>
    <v>29</v>
    <v>30</v>
  </rv>
  <rv s="1">
    <v>3</v>
    <v>GE</v>
    <v>Daily</v>
    <v>45205</v>
    <v>45205</v>
    <v>0</v>
    <v>1</v>
    <v>638321472000000000,638326584331823101,0</v>
    <v>0</v>
    <v>a1tr1h</v>
    <v>XNYS:GE</v>
    <v>31</v>
    <v>32</v>
    <v>33</v>
    <v>34</v>
    <v>35</v>
  </rv>
  <rv s="1">
    <v>3</v>
    <v>AAPL</v>
    <v>Daily</v>
    <v>45205</v>
    <v>45205</v>
    <v>0</v>
    <v>1</v>
    <v>638321472000000000,638326584420933142,0</v>
    <v>0</v>
    <v>a1mou2</v>
    <v>XNAS:AAPL</v>
    <v>36</v>
    <v>37</v>
    <v>38</v>
    <v>39</v>
    <v>40</v>
  </rv>
  <rv s="1">
    <v>3</v>
    <v>LMT</v>
    <v>Daily</v>
    <v>45205</v>
    <v>45205</v>
    <v>0</v>
    <v>1</v>
    <v>638321472000000000,638326584420924179,0</v>
    <v>0</v>
    <v>a1wzw7</v>
    <v>XNYS:LMT</v>
    <v>41</v>
    <v>42</v>
    <v>43</v>
    <v>44</v>
    <v>45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Data count="5">
    <spb s="0">
      <v>1</v>
    </spb>
    <spb s="0">
      <v>2</v>
    </spb>
    <spb s="0">
      <v>3</v>
    </spb>
    <spb s="1">
      <v>1</v>
      <v>4</v>
      <v>1</v>
      <v>1</v>
      <v>1</v>
      <v>2</v>
    </spb>
    <spb s="1">
      <v>3</v>
      <v>4</v>
      <v>3</v>
      <v>3</v>
      <v>3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19" formatCode="m/d/yy"/>
    </x:dxf>
    <x:dxf>
      <x:numFmt numFmtId="0" formatCode="General"/>
    </x:dxf>
    <x:dxf>
      <x:numFmt numFmtId="3" formatCode="#,##0"/>
    </x:dxf>
    <x:dxf>
      <x:numFmt numFmtId="35" formatCode="_(* #,##0.00_);_(* \(#,##0.00\);_(* &quot;-&quot;??_);_(@_)"/>
    </x:dxf>
  </dxfs>
  <richProperties>
    <rPr n="NumberFormat" t="s"/>
  </richProperties>
  <richStyles>
    <rSty dxfid="1">
      <rpv i="0">_([$$-en-US]* #,##0.00_);_([$$-en-US]* (#,##0.00);_([$$-en-US]* "-"??_);_(@_)</rpv>
    </rSty>
    <rSty dxfid="2">
      <rpv i="0">#,##0</rpv>
    </rSty>
    <rSty dxfid="3">
      <rpv i="0">_(* #,##0.00_);_(* (#,##0.00);_(*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E9D0-1F34-5E4B-A87B-3181D75661D7}">
  <dimension ref="B3:I20"/>
  <sheetViews>
    <sheetView tabSelected="1" zoomScale="160" zoomScaleNormal="160" workbookViewId="0">
      <selection activeCell="B16" sqref="B16"/>
    </sheetView>
  </sheetViews>
  <sheetFormatPr baseColWidth="10" defaultRowHeight="16" x14ac:dyDescent="0.2"/>
  <cols>
    <col min="2" max="2" width="6.5" bestFit="1" customWidth="1"/>
    <col min="3" max="3" width="9" bestFit="1" customWidth="1"/>
    <col min="4" max="5" width="11.5" bestFit="1" customWidth="1"/>
    <col min="6" max="6" width="13.83203125" bestFit="1" customWidth="1"/>
    <col min="7" max="7" width="13.33203125" bestFit="1" customWidth="1"/>
    <col min="8" max="8" width="13" bestFit="1" customWidth="1"/>
    <col min="9" max="9" width="10.33203125" bestFit="1" customWidth="1"/>
  </cols>
  <sheetData>
    <row r="3" spans="2:9" x14ac:dyDescent="0.2">
      <c r="B3" s="2" t="s">
        <v>0</v>
      </c>
      <c r="C3" s="2" t="s">
        <v>7</v>
      </c>
      <c r="D3" s="2" t="s">
        <v>8</v>
      </c>
      <c r="E3" s="2" t="s">
        <v>12</v>
      </c>
      <c r="F3" s="2" t="s">
        <v>11</v>
      </c>
      <c r="G3" s="2" t="s">
        <v>13</v>
      </c>
      <c r="H3" s="2" t="s">
        <v>14</v>
      </c>
      <c r="I3" s="2" t="s">
        <v>15</v>
      </c>
    </row>
    <row r="4" spans="2:9" x14ac:dyDescent="0.2">
      <c r="B4" t="s">
        <v>1</v>
      </c>
      <c r="C4" t="s">
        <v>9</v>
      </c>
      <c r="D4" s="1">
        <v>45205</v>
      </c>
      <c r="E4" cm="1" vm="1">
        <f t="array" aca="1" ref="E4:I4" ca="1">_xlfn.STOCKHISTORY(B4,D4,D4,0,0,1,2,3,4,5)</f>
        <v>111.47</v>
      </c>
      <c r="F4" vm="2">
        <f ca="1"/>
        <v>108.35</v>
      </c>
      <c r="G4" vm="3">
        <f ca="1"/>
        <v>111.9</v>
      </c>
      <c r="H4" vm="4">
        <f ca="1"/>
        <v>107.95010000000001</v>
      </c>
      <c r="I4" vm="5">
        <f ca="1"/>
        <v>4217209</v>
      </c>
    </row>
    <row r="5" spans="2:9" x14ac:dyDescent="0.2">
      <c r="B5" t="s">
        <v>2</v>
      </c>
      <c r="C5" t="s">
        <v>9</v>
      </c>
      <c r="D5" s="1">
        <f>D4</f>
        <v>45205</v>
      </c>
      <c r="E5" cm="1" vm="6">
        <f t="array" aca="1" ref="E5:I5" ca="1">_xlfn.STOCKHISTORY(B5,D5,D5,0,0,1,2,3,4,5)</f>
        <v>400.73</v>
      </c>
      <c r="F5" vm="7">
        <f ca="1"/>
        <v>395.4</v>
      </c>
      <c r="G5" vm="8">
        <f ca="1"/>
        <v>402.41500000000002</v>
      </c>
      <c r="H5" vm="9">
        <f ca="1"/>
        <v>393.77</v>
      </c>
      <c r="I5" vm="10">
        <f ca="1"/>
        <v>1135594</v>
      </c>
    </row>
    <row r="6" spans="2:9" x14ac:dyDescent="0.2">
      <c r="B6" t="s">
        <v>3</v>
      </c>
      <c r="C6" t="s">
        <v>9</v>
      </c>
      <c r="D6" s="1">
        <f t="shared" ref="D6:D12" si="0">D5</f>
        <v>45205</v>
      </c>
      <c r="E6" cm="1" vm="11">
        <f t="array" aca="1" ref="E6:I6" ca="1">_xlfn.STOCKHISTORY(B6,D6,D6,0,0,1,2,3,4,5)</f>
        <v>219.94</v>
      </c>
      <c r="F6" vm="12">
        <f ca="1"/>
        <v>215.96</v>
      </c>
      <c r="G6" vm="13">
        <f ca="1"/>
        <v>220.94499999999999</v>
      </c>
      <c r="H6" vm="14">
        <f ca="1"/>
        <v>214.53</v>
      </c>
      <c r="I6" vm="15">
        <f ca="1"/>
        <v>993828</v>
      </c>
    </row>
    <row r="7" spans="2:9" x14ac:dyDescent="0.2">
      <c r="B7" t="s">
        <v>4</v>
      </c>
      <c r="C7" t="s">
        <v>10</v>
      </c>
      <c r="D7" s="1">
        <f t="shared" si="0"/>
        <v>45205</v>
      </c>
      <c r="E7" cm="1" vm="16">
        <f t="array" aca="1" ref="E7:I7" ca="1">_xlfn.STOCKHISTORY(B7,D7,D7,0,0,1,2,3,4,5)</f>
        <v>177.49</v>
      </c>
      <c r="F7" vm="17">
        <f ca="1"/>
        <v>173.8</v>
      </c>
      <c r="G7" vm="18">
        <f ca="1"/>
        <v>177.99</v>
      </c>
      <c r="H7" vm="19">
        <f ca="1"/>
        <v>173.18</v>
      </c>
      <c r="I7" vm="20">
        <f ca="1"/>
        <v>57266675</v>
      </c>
    </row>
    <row r="8" spans="2:9" x14ac:dyDescent="0.2">
      <c r="B8" t="s">
        <v>5</v>
      </c>
      <c r="C8" t="s">
        <v>10</v>
      </c>
      <c r="D8" s="1">
        <f t="shared" si="0"/>
        <v>45205</v>
      </c>
      <c r="E8" cm="1" vm="21">
        <f t="array" aca="1" ref="E8:I8" ca="1">_xlfn.STOCKHISTORY(B8,D8,D8,0,0,1,2,3,4,5)</f>
        <v>327.26</v>
      </c>
      <c r="F8" vm="22">
        <f ca="1"/>
        <v>316.55</v>
      </c>
      <c r="G8" vm="23">
        <f ca="1"/>
        <v>329.19</v>
      </c>
      <c r="H8" vm="24">
        <f ca="1"/>
        <v>316.3</v>
      </c>
      <c r="I8" vm="25">
        <f ca="1"/>
        <v>25673630</v>
      </c>
    </row>
    <row r="9" spans="2:9" x14ac:dyDescent="0.2">
      <c r="B9" t="s">
        <v>6</v>
      </c>
      <c r="C9" t="s">
        <v>10</v>
      </c>
      <c r="D9" s="1">
        <f t="shared" si="0"/>
        <v>45205</v>
      </c>
      <c r="E9" cm="1" vm="26">
        <f t="array" aca="1" ref="E9:I9" ca="1">_xlfn.STOCKHISTORY(B9,D9,D9,0,0,1,2,3,4,5)</f>
        <v>127.96</v>
      </c>
      <c r="F9" vm="27">
        <f ca="1"/>
        <v>124.16</v>
      </c>
      <c r="G9" vm="28">
        <f ca="1"/>
        <v>128.44999999999999</v>
      </c>
      <c r="H9" vm="29">
        <f ca="1"/>
        <v>124.13</v>
      </c>
      <c r="I9" vm="30">
        <f ca="1"/>
        <v>46836698</v>
      </c>
    </row>
    <row r="10" spans="2:9" x14ac:dyDescent="0.2">
      <c r="B10" t="s">
        <v>17</v>
      </c>
      <c r="C10" t="s">
        <v>16</v>
      </c>
      <c r="D10" s="1">
        <f t="shared" si="0"/>
        <v>45205</v>
      </c>
      <c r="E10" cm="1" vm="31">
        <f t="array" aca="1" ref="E10:I10" ca="1">_xlfn.STOCKHISTORY(B10,D10,D10,0,0,1,2,3,4,5)</f>
        <v>25.7</v>
      </c>
      <c r="F10" vm="32">
        <f ca="1"/>
        <v>25.6</v>
      </c>
      <c r="G10" vm="33">
        <f ca="1"/>
        <v>26.6</v>
      </c>
      <c r="H10" vm="34">
        <f ca="1"/>
        <v>25.3</v>
      </c>
      <c r="I10" vm="35">
        <f ca="1"/>
        <v>1838907</v>
      </c>
    </row>
    <row r="11" spans="2:9" x14ac:dyDescent="0.2">
      <c r="B11" t="s">
        <v>18</v>
      </c>
      <c r="C11" t="s">
        <v>20</v>
      </c>
      <c r="D11" s="1">
        <f t="shared" si="0"/>
        <v>45205</v>
      </c>
      <c r="E11" cm="1" vm="36">
        <f t="array" aca="1" ref="E11:I11" ca="1">_xlfn.STOCKHISTORY(B11,D11,D11,0,0,1,2,3,4,5)</f>
        <v>86.06</v>
      </c>
      <c r="F11" vm="37">
        <f ca="1"/>
        <v>84.25</v>
      </c>
      <c r="G11" vm="38">
        <f ca="1"/>
        <v>86.515000000000001</v>
      </c>
      <c r="H11" vm="39">
        <f ca="1"/>
        <v>84</v>
      </c>
      <c r="I11" vm="40">
        <f ca="1"/>
        <v>13423653</v>
      </c>
    </row>
    <row r="12" spans="2:9" x14ac:dyDescent="0.2">
      <c r="B12" t="s">
        <v>19</v>
      </c>
      <c r="C12" t="s">
        <v>20</v>
      </c>
      <c r="D12" s="1">
        <f t="shared" si="0"/>
        <v>45205</v>
      </c>
      <c r="E12" cm="1" vm="41">
        <f t="array" aca="1" ref="E12:I12" ca="1">_xlfn.STOCKHISTORY(B12,D12,D12,0,0,1,2,3,4,5)</f>
        <v>39.31</v>
      </c>
      <c r="F12" vm="42">
        <f ca="1"/>
        <v>38.700000000000003</v>
      </c>
      <c r="G12" vm="43">
        <f ca="1"/>
        <v>39.39</v>
      </c>
      <c r="H12" vm="44">
        <f ca="1"/>
        <v>38.630000000000003</v>
      </c>
      <c r="I12" vm="45">
        <f ca="1"/>
        <v>2911096</v>
      </c>
    </row>
    <row r="14" spans="2:9" x14ac:dyDescent="0.2">
      <c r="B14" s="2" t="s">
        <v>0</v>
      </c>
      <c r="C14" s="2" t="s">
        <v>7</v>
      </c>
      <c r="D14" s="2" t="s">
        <v>8</v>
      </c>
      <c r="E14" s="2" t="s">
        <v>12</v>
      </c>
      <c r="F14" s="2" t="s">
        <v>11</v>
      </c>
      <c r="G14" s="2" t="s">
        <v>13</v>
      </c>
      <c r="H14" s="2" t="s">
        <v>14</v>
      </c>
      <c r="I14" s="2" t="s">
        <v>15</v>
      </c>
    </row>
    <row r="15" spans="2:9" x14ac:dyDescent="0.2">
      <c r="B15" t="s">
        <v>4</v>
      </c>
      <c r="C15" t="str" cm="1">
        <f t="array" aca="1" ref="C15:I15" ca="1">_xlfn.XLOOKUP(B15,B4:B12,C4:I12,"Valor no encontrado")</f>
        <v>NASDAQ</v>
      </c>
      <c r="D15" s="1">
        <f ca="1"/>
        <v>45205</v>
      </c>
      <c r="E15" vm="16">
        <f ca="1"/>
        <v>177.49</v>
      </c>
      <c r="F15" vm="17">
        <f ca="1"/>
        <v>173.8</v>
      </c>
      <c r="G15" vm="18">
        <f ca="1"/>
        <v>177.99</v>
      </c>
      <c r="H15" vm="19">
        <f ca="1"/>
        <v>173.18</v>
      </c>
      <c r="I15" vm="20">
        <f ca="1"/>
        <v>57266675</v>
      </c>
    </row>
    <row r="19" spans="2:4" x14ac:dyDescent="0.2">
      <c r="B19" s="2" t="s">
        <v>0</v>
      </c>
      <c r="C19" s="2" t="s">
        <v>7</v>
      </c>
      <c r="D19" s="2" t="s">
        <v>12</v>
      </c>
    </row>
    <row r="20" spans="2:4" x14ac:dyDescent="0.2">
      <c r="B20" t="s">
        <v>4</v>
      </c>
      <c r="C20" t="str" cm="1">
        <f t="array" aca="1" ref="C20:D20" ca="1">_xlfn.CHOOSECOLS(_xlfn.XLOOKUP(B20,B4:B12,C4:I12),1,3)</f>
        <v>NASDAQ</v>
      </c>
      <c r="D20" vm="16">
        <f ca="1"/>
        <v>177.49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Ruiz</dc:creator>
  <cp:lastModifiedBy>Silvia Ruiz</cp:lastModifiedBy>
  <dcterms:created xsi:type="dcterms:W3CDTF">2023-10-11T21:58:36Z</dcterms:created>
  <dcterms:modified xsi:type="dcterms:W3CDTF">2023-10-12T00:41:49Z</dcterms:modified>
</cp:coreProperties>
</file>