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ruiz/Documents/Youtube/Video23/"/>
    </mc:Choice>
  </mc:AlternateContent>
  <xr:revisionPtr revIDLastSave="0" documentId="8_{4DD1AB75-B9E0-4F42-80A5-D3FE00BAC8FB}" xr6:coauthVersionLast="47" xr6:coauthVersionMax="47" xr10:uidLastSave="{00000000-0000-0000-0000-000000000000}"/>
  <bookViews>
    <workbookView xWindow="300" yWindow="500" windowWidth="28120" windowHeight="16060" xr2:uid="{DF3A9B01-A93C-DF4A-B737-8DAB02ABE439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F4" i="3"/>
  <c r="C6" i="3" a="1"/>
  <c r="C8" i="3" a="1"/>
  <c r="C10" i="3" a="1"/>
  <c r="C12" i="3" a="1"/>
  <c r="C14" i="3" a="1"/>
  <c r="C16" i="3" a="1"/>
  <c r="C18" i="3" a="1"/>
  <c r="C20" i="3" a="1"/>
  <c r="C22" i="3" a="1"/>
  <c r="C24" i="3" a="1"/>
  <c r="C26" i="3" a="1"/>
  <c r="C28" i="3" a="1"/>
  <c r="C30" i="3" a="1"/>
  <c r="C5" i="3" a="1"/>
  <c r="C4" i="3" a="1"/>
  <c r="E9" i="3" a="1"/>
  <c r="C5" i="3" l="1"/>
  <c r="C30" i="3"/>
  <c r="C28" i="3"/>
  <c r="C26" i="3"/>
  <c r="C24" i="3"/>
  <c r="C22" i="3"/>
  <c r="C20" i="3"/>
  <c r="C18" i="3"/>
  <c r="C16" i="3"/>
  <c r="C14" i="3"/>
  <c r="C12" i="3"/>
  <c r="C10" i="3"/>
  <c r="C8" i="3"/>
  <c r="C6" i="3"/>
  <c r="C4" i="3"/>
  <c r="E9" i="3"/>
  <c r="C25" i="3" a="1"/>
  <c r="C17" i="3" a="1"/>
  <c r="C9" i="3" a="1"/>
  <c r="C21" i="3" a="1"/>
  <c r="C27" i="3" a="1"/>
  <c r="C11" i="3" a="1"/>
  <c r="C23" i="3" a="1"/>
  <c r="C15" i="3" a="1"/>
  <c r="C7" i="3" a="1"/>
  <c r="C29" i="3" a="1"/>
  <c r="C13" i="3" a="1"/>
  <c r="C19" i="3" a="1"/>
  <c r="C19" i="3" l="1"/>
  <c r="C13" i="3"/>
  <c r="C29" i="3"/>
  <c r="C7" i="3"/>
  <c r="C15" i="3"/>
  <c r="C23" i="3"/>
  <c r="C11" i="3"/>
  <c r="C27" i="3"/>
  <c r="C21" i="3"/>
  <c r="C9" i="3"/>
  <c r="C17" i="3"/>
  <c r="C2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</futureMetadata>
  <cellMetadata count="1">
    <bk>
      <rc t="1" v="0"/>
    </bk>
  </cellMetadata>
  <valueMetadata count="6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</valueMetadata>
</metadata>
</file>

<file path=xl/sharedStrings.xml><?xml version="1.0" encoding="utf-8"?>
<sst xmlns="http://schemas.openxmlformats.org/spreadsheetml/2006/main" count="45" uniqueCount="42">
  <si>
    <t>ITW</t>
  </si>
  <si>
    <t>LIN</t>
  </si>
  <si>
    <t>NKE</t>
  </si>
  <si>
    <t>AEE</t>
  </si>
  <si>
    <t>MOS</t>
  </si>
  <si>
    <t>XEC</t>
  </si>
  <si>
    <t>EL</t>
  </si>
  <si>
    <t>EA</t>
  </si>
  <si>
    <t>ILMN</t>
  </si>
  <si>
    <t>IR</t>
  </si>
  <si>
    <t>TAP</t>
  </si>
  <si>
    <t>LOW</t>
  </si>
  <si>
    <t>EW</t>
  </si>
  <si>
    <t>VRSN</t>
  </si>
  <si>
    <t>ORCL</t>
  </si>
  <si>
    <t>EBAY</t>
  </si>
  <si>
    <t>AMP</t>
  </si>
  <si>
    <t>GM</t>
  </si>
  <si>
    <t>PGR</t>
  </si>
  <si>
    <t>IFF</t>
  </si>
  <si>
    <t>CNP</t>
  </si>
  <si>
    <t>APA</t>
  </si>
  <si>
    <t>TRIP</t>
  </si>
  <si>
    <t>AIV</t>
  </si>
  <si>
    <t>PH</t>
  </si>
  <si>
    <t>CHTR</t>
  </si>
  <si>
    <t>HSIC</t>
  </si>
  <si>
    <t>Compañía</t>
  </si>
  <si>
    <t>Ticker</t>
  </si>
  <si>
    <t>Fecha Inicial</t>
  </si>
  <si>
    <t>Fecha Final</t>
  </si>
  <si>
    <t>Frequencia</t>
  </si>
  <si>
    <t>0-diario</t>
  </si>
  <si>
    <t>1-semanal</t>
  </si>
  <si>
    <t>2-mensual</t>
  </si>
  <si>
    <t>0 - sin nombres de columna</t>
  </si>
  <si>
    <t>1 - con nombres de columnas</t>
  </si>
  <si>
    <t>Encabezados</t>
  </si>
  <si>
    <t>today()</t>
  </si>
  <si>
    <t>date(Y,M,D)</t>
  </si>
  <si>
    <t>2 - con ticker y nombre columnas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</si>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</sst>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0">
  <a r="1">
    <v t="i">0</v>
  </a>
  <a r="1">
    <v>78.790000000000006</v>
  </a>
  <a r="1">
    <v>410.01</v>
  </a>
  <a r="1">
    <v>18.649999999999999</v>
  </a>
  <a r="1">
    <v>348.45</v>
  </a>
  <a r="1">
    <v>117.23</v>
  </a>
  <a r="1">
    <v>85.67</v>
  </a>
  <a r="1">
    <v>26.47</v>
  </a>
  <a r="1">
    <v>40.49</v>
  </a>
  <a r="1">
    <v>180</v>
  </a>
  <a r="1">
    <v>84.61</v>
  </a>
  <a r="1">
    <v>38.369999999999997</v>
  </a>
  <a r="1" c="21">
    <v t="i">0</v>
    <v t="i">1</v>
    <v t="i">2</v>
    <v t="i">6</v>
    <v t="i">7</v>
    <v t="i">8</v>
    <v t="i">9</v>
    <v t="i">12</v>
    <v t="i">13</v>
    <v t="i">14</v>
    <v t="i">15</v>
    <v t="i">16</v>
    <v t="i">19</v>
    <v t="i">21</v>
    <v t="i">22</v>
    <v t="i">23</v>
    <v t="i">26</v>
    <v t="i">27</v>
    <v t="i">28</v>
    <v t="i">29</v>
    <v t="i">30</v>
  </a>
  <a r="1" c="21">
    <v>45.07</v>
    <v>45.62</v>
    <v>45.06</v>
    <v>44.84</v>
    <v>44.1</v>
    <v>43.87</v>
    <v>43.37</v>
    <v>43.46</v>
    <v>44.47</v>
    <v>44.84</v>
    <v>44.6</v>
    <v>44.69</v>
    <v>45.23</v>
    <v>45.03</v>
    <v>43.85</v>
    <v>44.26</v>
    <v>45.67</v>
    <v>46.9</v>
    <v>46.41</v>
    <v>46.13</v>
    <v>46.5</v>
  </a>
  <a r="1">
    <v>210.95</v>
  </a>
  <a r="1">
    <v>405.19</v>
  </a>
  <a r="1">
    <v>82.07</v>
  </a>
  <a r="1">
    <v>125.98</v>
  </a>
  <a r="1">
    <v>192.15</v>
  </a>
  <a r="1">
    <v>8.33</v>
  </a>
  <a r="1">
    <v>30.09</v>
  </a>
  <a r="1">
    <v>40.76</v>
  </a>
  <a r="1">
    <v>110.39</v>
  </a>
  <a r="1">
    <v>65.27</v>
  </a>
  <a r="1">
    <v>69.77</v>
  </a>
  <a r="1">
    <v>234.27</v>
  </a>
  <a r="1">
    <v>263.32</v>
  </a>
  <a r="1">
    <v>136.35</v>
  </a>
  <a r="1">
    <v>44.51</v>
  </a>
  <a r="1">
    <v>390.67</v>
  </a>
</arrayData>
</file>

<file path=xl/richData/rdrichvalue.xml><?xml version="1.0" encoding="utf-8"?>
<rvData xmlns="http://schemas.microsoft.com/office/spreadsheetml/2017/richdata" count="96">
  <rv s="0">
    <fb>263.32</fb>
    <v>0</v>
  </rv>
  <rv s="0">
    <fb>390.67</fb>
    <v>0</v>
  </rv>
  <rv s="0">
    <fb>110.39</fb>
    <v>0</v>
  </rv>
  <rv s="0">
    <fb>85.67</fb>
    <v>0</v>
  </rv>
  <rv s="0">
    <fb>40.76</fb>
    <v>0</v>
  </rv>
  <rv s="0">
    <fb>26.47</fb>
    <v>1</v>
  </rv>
  <rv s="0">
    <fb>180</fb>
    <v>0</v>
  </rv>
  <rv s="0">
    <fb>136.35</fb>
    <v>0</v>
  </rv>
  <rv s="0">
    <fb>45091</fb>
    <v>2</v>
  </rv>
  <rv s="0">
    <fb>45.07</fb>
    <v>0</v>
  </rv>
  <rv s="0">
    <fb>192.15</fb>
    <v>0</v>
  </rv>
  <rv s="0">
    <fb>45092</fb>
    <v>2</v>
  </rv>
  <rv s="0">
    <fb>45.62</fb>
    <v>0</v>
  </rv>
  <rv s="0">
    <fb>65.27</fb>
    <v>0</v>
  </rv>
  <rv s="0">
    <fb>45093</fb>
    <v>2</v>
  </rv>
  <rv s="0">
    <fb>45.06</fb>
    <v>0</v>
  </rv>
  <rv s="0">
    <fb>69.77</fb>
    <v>0</v>
  </rv>
  <rv s="0">
    <fb>45097</fb>
    <v>2</v>
  </rv>
  <rv s="0">
    <fb>44.84</fb>
    <v>0</v>
  </rv>
  <rv s="0">
    <fb>234.27</fb>
    <v>0</v>
  </rv>
  <rv s="0">
    <fb>45098</fb>
    <v>2</v>
  </rv>
  <rv s="0">
    <fb>44.1</fb>
    <v>0</v>
  </rv>
  <rv s="0">
    <fb>82.07</fb>
    <v>0</v>
  </rv>
  <rv s="0">
    <fb>45099</fb>
    <v>2</v>
  </rv>
  <rv s="0">
    <fb>43.87</fb>
    <v>0</v>
  </rv>
  <rv s="0">
    <fb>210.95</fb>
    <v>0</v>
  </rv>
  <rv s="0">
    <fb>45100</fb>
    <v>2</v>
  </rv>
  <rv s="0">
    <fb>43.37</fb>
    <v>0</v>
  </rv>
  <rv s="0">
    <fb>117.23</fb>
    <v>0</v>
  </rv>
  <rv s="0">
    <fb>45103</fb>
    <v>2</v>
  </rv>
  <rv s="0">
    <fb>43.46</fb>
    <v>0</v>
  </rv>
  <rv s="0">
    <fb>44.51</fb>
    <v>0</v>
  </rv>
  <rv s="0">
    <fb>45104</fb>
    <v>2</v>
  </rv>
  <rv s="0">
    <fb>44.47</fb>
    <v>0</v>
  </rv>
  <rv s="0">
    <fb>348.45</fb>
    <v>0</v>
  </rv>
  <rv s="0">
    <fb>45105</fb>
    <v>2</v>
  </rv>
  <rv s="0">
    <fb>38.369999999999997</fb>
    <v>0</v>
  </rv>
  <rv s="0">
    <fb>45106</fb>
    <v>2</v>
  </rv>
  <rv s="0">
    <fb>44.6</fb>
    <v>0</v>
  </rv>
  <rv s="0">
    <fb>125.98</fb>
    <v>0</v>
  </rv>
  <rv s="0">
    <fb>45107</fb>
    <v>2</v>
  </rv>
  <rv s="0">
    <fb>44.69</fb>
    <v>0</v>
  </rv>
  <rv s="0">
    <fb>84.61</fb>
    <v>0</v>
  </rv>
  <rv s="0">
    <fb>45110</fb>
    <v>2</v>
  </rv>
  <rv s="0">
    <fb>45.23</fb>
    <v>0</v>
  </rv>
  <rv s="0">
    <fb>30.09</fb>
    <v>0</v>
  </rv>
  <rv s="0">
    <fb>45112</fb>
    <v>2</v>
  </rv>
  <rv s="0">
    <fb>45.03</fb>
    <v>0</v>
  </rv>
  <rv s="0">
    <fb>40.49</fb>
    <v>0</v>
  </rv>
  <rv s="0">
    <fb>45113</fb>
    <v>2</v>
  </rv>
  <rv s="0">
    <fb>43.85</fb>
    <v>0</v>
  </rv>
  <rv s="0">
    <fb>18.649999999999999</fb>
    <v>0</v>
  </rv>
  <rv s="0">
    <fb>45114</fb>
    <v>2</v>
  </rv>
  <rv s="0">
    <fb>44.26</fb>
    <v>0</v>
  </rv>
  <rv s="0">
    <fb>8.33</fb>
    <v>0</v>
  </rv>
  <rv s="0">
    <fb>45117</fb>
    <v>2</v>
  </rv>
  <rv s="0">
    <fb>45.67</fb>
    <v>0</v>
  </rv>
  <rv s="0">
    <fb>410.01</fb>
    <v>0</v>
  </rv>
  <rv s="0">
    <fb>45118</fb>
    <v>2</v>
  </rv>
  <rv s="0">
    <fb>46.9</fb>
    <v>0</v>
  </rv>
  <rv s="0">
    <fb>405.19</fb>
    <v>0</v>
  </rv>
  <rv s="0">
    <fb>45119</fb>
    <v>2</v>
  </rv>
  <rv s="0">
    <fb>46.41</fb>
    <v>0</v>
  </rv>
  <rv s="0">
    <fb>78.790000000000006</fb>
    <v>0</v>
  </rv>
  <rv s="0">
    <fb>45120</fb>
    <v>2</v>
  </rv>
  <rv s="0">
    <fb>46.13</fb>
    <v>0</v>
  </rv>
  <rv s="0">
    <fb>45121</fb>
    <v>2</v>
  </rv>
  <rv s="0">
    <fb>46.5</fb>
    <v>0</v>
  </rv>
  <rv s="1">
    <v>3</v>
    <v>HSIC</v>
    <v>Monthly</v>
    <v>45108</v>
    <v>45138</v>
    <v>0</v>
    <v>1</v>
    <v>638263584000000000,638275696824496806,0</v>
    <v>0</v>
    <v>a1uw77</v>
    <v>XNAS:HSIC</v>
    <v>1</v>
  </rv>
  <rv s="1">
    <v>3</v>
    <v>PH</v>
    <v>Monthly</v>
    <v>45108</v>
    <v>45138</v>
    <v>0</v>
    <v>1</v>
    <v>638263584000000000,638275696824496421,0</v>
    <v>0</v>
    <v>a1ztzr</v>
    <v>XNYS:PH</v>
    <v>2</v>
  </rv>
  <rv s="1">
    <v>3</v>
    <v>TRIP</v>
    <v>Monthly</v>
    <v>45108</v>
    <v>45138</v>
    <v>0</v>
    <v>1</v>
    <v>638263584000000000,638275696824496647,0</v>
    <v>0</v>
    <v>a24ha2</v>
    <v>XNAS:TRIP</v>
    <v>3</v>
  </rv>
  <rv s="1">
    <v>3</v>
    <v>AMP</v>
    <v>Monthly</v>
    <v>45108</v>
    <v>45138</v>
    <v>0</v>
    <v>1</v>
    <v>638263584000000000,638275696824071883,0</v>
    <v>0</v>
    <v>a1nfvh</v>
    <v>XNYS:AMP</v>
    <v>4</v>
  </rv>
  <rv s="1">
    <v>3</v>
    <v>ORCL</v>
    <v>Monthly</v>
    <v>45108</v>
    <v>45138</v>
    <v>0</v>
    <v>1</v>
    <v>638263584000000000,638275696824061822,0</v>
    <v>0</v>
    <v>a1zbec</v>
    <v>XNYS:ORCL</v>
    <v>5</v>
  </rv>
  <rv s="1">
    <v>3</v>
    <v>AEE</v>
    <v>Monthly</v>
    <v>45108</v>
    <v>45138</v>
    <v>0</v>
    <v>1</v>
    <v>638263584000000000,638275696825016531,0</v>
    <v>0</v>
    <v>a1mxkr</v>
    <v>XNYS:AEE</v>
    <v>6</v>
  </rv>
  <rv s="1">
    <v>4</v>
    <v>XEC</v>
    <v>Monthly</v>
    <v>45108</v>
    <v>45138</v>
    <v>0</v>
    <v>1</v>
    <v>638263584000000000,638275696824501888,0</v>
    <v>0</v>
    <v>ab1vpr</v>
    <v>XTSE:XEC</v>
    <v>7</v>
  </rv>
  <rv s="1">
    <v>3</v>
    <v>APA</v>
    <v>Monthly</v>
    <v>45108</v>
    <v>45138</v>
    <v>0</v>
    <v>1</v>
    <v>638263584000000000,638275696824506763,0</v>
    <v>0</v>
    <v>a1nkur</v>
    <v>XNAS:APA</v>
    <v>8</v>
  </rv>
  <rv s="1">
    <v>3</v>
    <v>EL</v>
    <v>Monthly</v>
    <v>45108</v>
    <v>45138</v>
    <v>0</v>
    <v>1</v>
    <v>638263584000000000,638275696824073765,0</v>
    <v>0</v>
    <v>a1ruc7</v>
    <v>XNYS:EL</v>
    <v>9</v>
  </rv>
  <rv s="1">
    <v>3</v>
    <v>IFF</v>
    <v>Monthly</v>
    <v>45108</v>
    <v>45138</v>
    <v>0</v>
    <v>1</v>
    <v>638263584000000000,638275696825018746,0</v>
    <v>0</v>
    <v>a1vcgh</v>
    <v>XNYS:IFF</v>
    <v>10</v>
  </rv>
  <rv s="1">
    <v>3</v>
    <v>GM</v>
    <v>Monthly</v>
    <v>45108</v>
    <v>45138</v>
    <v>0</v>
    <v>1</v>
    <v>638263584000000000,638275696824499671,0</v>
    <v>0</v>
    <v>a1tyrw</v>
    <v>XNYS:GM</v>
    <v>11</v>
  </rv>
  <rv s="1">
    <v>3</v>
    <v>EBAY</v>
    <v>Daily</v>
    <v>45091</v>
    <v>45121</v>
    <v>0</v>
    <v>1</v>
    <v/>
    <v>12</v>
    <v>a1rk52</v>
    <v>XNAS:EBAY</v>
    <v>13</v>
  </rv>
  <rv s="1">
    <v>3</v>
    <v>VRSN</v>
    <v>Monthly</v>
    <v>45108</v>
    <v>45138</v>
    <v>0</v>
    <v>1</v>
    <v>638263584000000000,638275696824499872,0</v>
    <v>0</v>
    <v>a25jqh</v>
    <v>XNAS:VRSN</v>
    <v>14</v>
  </rv>
  <rv s="1">
    <v>3</v>
    <v>CHTR</v>
    <v>Monthly</v>
    <v>45108</v>
    <v>45138</v>
    <v>0</v>
    <v>1</v>
    <v>638263584000000000,638275696825008148,0</v>
    <v>0</v>
    <v>a1pokr</v>
    <v>XNAS:CHTR</v>
    <v>15</v>
  </rv>
  <rv s="1">
    <v>3</v>
    <v>EW</v>
    <v>Monthly</v>
    <v>45108</v>
    <v>45138</v>
    <v>0</v>
    <v>1</v>
    <v>638263584000000000,638275696824063311,0</v>
    <v>0</v>
    <v>a1ser7</v>
    <v>XNYS:EW</v>
    <v>16</v>
  </rv>
  <rv s="1">
    <v>3</v>
    <v>PGR</v>
    <v>Monthly</v>
    <v>45108</v>
    <v>45138</v>
    <v>0</v>
    <v>1</v>
    <v>638263584000000000,638275696824093679,0</v>
    <v>0</v>
    <v>a1ztlh</v>
    <v>XNYS:PGR</v>
    <v>17</v>
  </rv>
  <rv s="1">
    <v>3</v>
    <v>ILMN</v>
    <v>Monthly</v>
    <v>45108</v>
    <v>45138</v>
    <v>0</v>
    <v>1</v>
    <v>638263584000000000,638275696824073765,0</v>
    <v>0</v>
    <v>a1vh4c</v>
    <v>XNAS:ILMN</v>
    <v>18</v>
  </rv>
  <rv s="1">
    <v>3</v>
    <v>AIV</v>
    <v>Monthly</v>
    <v>45108</v>
    <v>45138</v>
    <v>0</v>
    <v>1</v>
    <v>638263584000000000,638275696824519793,0</v>
    <v>0</v>
    <v>a1n7h7</v>
    <v>XNYS:AIV</v>
    <v>19</v>
  </rv>
  <rv s="1">
    <v>3</v>
    <v>CNP</v>
    <v>Monthly</v>
    <v>45108</v>
    <v>45138</v>
    <v>0</v>
    <v>1</v>
    <v>638263584000000000,638275696824081832,0</v>
    <v>0</v>
    <v>a1q1tc</v>
    <v>XNYS:CNP</v>
    <v>20</v>
  </rv>
  <rv s="1">
    <v>3</v>
    <v>MOS</v>
    <v>Monthly</v>
    <v>45108</v>
    <v>45138</v>
    <v>0</v>
    <v>1</v>
    <v>638263584000000000,638275696824076039,0</v>
    <v>0</v>
    <v>a1xv4c</v>
    <v>XNYS:MOS</v>
    <v>21</v>
  </rv>
  <rv s="1">
    <v>3</v>
    <v>NKE</v>
    <v>Monthly</v>
    <v>45108</v>
    <v>45138</v>
    <v>0</v>
    <v>1</v>
    <v>638263584000000000,638275696824068695,0</v>
    <v>0</v>
    <v>a1yjxm</v>
    <v>XNYS:NKE</v>
    <v>22</v>
  </rv>
  <rv s="1">
    <v>3</v>
    <v>IR</v>
    <v>Monthly</v>
    <v>45108</v>
    <v>45138</v>
    <v>0</v>
    <v>1</v>
    <v>638263584000000000,638275696825032289,0</v>
    <v>0</v>
    <v>a1tpyc</v>
    <v>XNYS:IR</v>
    <v>23</v>
  </rv>
  <rv s="1">
    <v>3</v>
    <v>TAP</v>
    <v>Monthly</v>
    <v>45108</v>
    <v>45138</v>
    <v>0</v>
    <v>1</v>
    <v>638263584000000000,638275696824068695,0</v>
    <v>0</v>
    <v>a23xz2</v>
    <v>XNYS:TAP</v>
    <v>24</v>
  </rv>
  <rv s="1">
    <v>3</v>
    <v>LOW</v>
    <v>Monthly</v>
    <v>45108</v>
    <v>45138</v>
    <v>0</v>
    <v>1</v>
    <v>638263584000000000,638275696825016531,0</v>
    <v>0</v>
    <v>a1x2ur</v>
    <v>XNYS:LOW</v>
    <v>25</v>
  </rv>
  <rv s="1">
    <v>3</v>
    <v>ITW</v>
    <v>Monthly</v>
    <v>45108</v>
    <v>45138</v>
    <v>0</v>
    <v>1</v>
    <v>638263584000000000,638275696824516561,0</v>
    <v>0</v>
    <v>a1vv8m</v>
    <v>XNYS:ITW</v>
    <v>26</v>
  </rv>
  <rv s="1">
    <v>3</v>
    <v>EA</v>
    <v>Monthly</v>
    <v>45108</v>
    <v>45138</v>
    <v>0</v>
    <v>1</v>
    <v>638263584000000000,638275696824998146,0</v>
    <v>0</v>
    <v>a1rjec</v>
    <v>XNAS:EA</v>
    <v>27</v>
  </rv>
  <rv s="1">
    <v>3</v>
    <v>EBAY</v>
    <v>Monthly</v>
    <v>45108</v>
    <v>45138</v>
    <v>0</v>
    <v>1</v>
    <v>638263584000000000,638275696825009165,0</v>
    <v>0</v>
    <v>a1rk52</v>
    <v>XNAS:EBAY</v>
    <v>28</v>
  </rv>
  <rv s="1">
    <v>3</v>
    <v>LIN</v>
    <v>Monthly</v>
    <v>45108</v>
    <v>45138</v>
    <v>0</v>
    <v>1</v>
    <v>638263584000000000,638275696824516561,0</v>
    <v>0</v>
    <v>bnmq52</v>
    <v>XNYS:LIN</v>
    <v>29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0">
      <v>2</v>
    </spb>
    <spb s="0">
      <v>3</v>
    </spb>
    <spb s="1">
      <v>3</v>
      <v>1</v>
    </spb>
    <spb s="1">
      <v>3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1">
      <rpv i="0">_([$$-en-CA]* #,##0.00_);_([$$-en-CA]* (#,##0.00);_([$$-en-CA]*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6F4A-0454-7B43-938E-5B33173B4D53}">
  <dimension ref="B2:I31"/>
  <sheetViews>
    <sheetView tabSelected="1" zoomScale="143" zoomScaleNormal="120" workbookViewId="0">
      <selection activeCell="D6" sqref="D6"/>
    </sheetView>
  </sheetViews>
  <sheetFormatPr baseColWidth="10" defaultRowHeight="16" x14ac:dyDescent="0.2"/>
  <cols>
    <col min="2" max="2" width="9.5" bestFit="1" customWidth="1"/>
    <col min="5" max="5" width="23.83203125" bestFit="1" customWidth="1"/>
    <col min="6" max="6" width="11.33203125" bestFit="1" customWidth="1"/>
    <col min="7" max="7" width="11" bestFit="1" customWidth="1"/>
    <col min="8" max="8" width="10.1640625" bestFit="1" customWidth="1"/>
    <col min="9" max="9" width="28.6640625" bestFit="1" customWidth="1"/>
  </cols>
  <sheetData>
    <row r="2" spans="2:9" ht="17" thickBot="1" x14ac:dyDescent="0.25"/>
    <row r="3" spans="2:9" ht="17" thickBot="1" x14ac:dyDescent="0.25">
      <c r="B3" s="2" t="s">
        <v>27</v>
      </c>
      <c r="E3" s="3" t="s">
        <v>28</v>
      </c>
      <c r="F3" s="4" t="s">
        <v>29</v>
      </c>
      <c r="G3" s="4" t="s">
        <v>30</v>
      </c>
      <c r="H3" s="4" t="s">
        <v>31</v>
      </c>
      <c r="I3" s="5" t="s">
        <v>37</v>
      </c>
    </row>
    <row r="4" spans="2:9" ht="17" thickBot="1" x14ac:dyDescent="0.25">
      <c r="B4" s="1" t="s">
        <v>0</v>
      </c>
      <c r="C4" cm="1" vm="1">
        <f t="array" aca="1" ref="C4" ca="1">_xlfn.STOCKHISTORY(B4,$G$4,$G$4,2,0,1)</f>
        <v>263.32</v>
      </c>
      <c r="E4" s="6" t="s">
        <v>15</v>
      </c>
      <c r="F4" s="9">
        <f ca="1">TODAY()-60</f>
        <v>45091</v>
      </c>
      <c r="G4" s="9">
        <f ca="1">TODAY()-30</f>
        <v>45121</v>
      </c>
      <c r="H4" s="7">
        <v>0</v>
      </c>
      <c r="I4" s="8">
        <v>2</v>
      </c>
    </row>
    <row r="5" spans="2:9" x14ac:dyDescent="0.2">
      <c r="B5" s="1" t="s">
        <v>1</v>
      </c>
      <c r="C5" cm="1" vm="2">
        <f t="array" aca="1" ref="C5" ca="1">_xlfn.STOCKHISTORY(B5,$G$4,$G$4,2,0,1)</f>
        <v>390.67</v>
      </c>
      <c r="E5" t="s">
        <v>41</v>
      </c>
      <c r="F5" t="s">
        <v>38</v>
      </c>
      <c r="G5" t="s">
        <v>38</v>
      </c>
      <c r="H5" t="s">
        <v>32</v>
      </c>
      <c r="I5" t="s">
        <v>35</v>
      </c>
    </row>
    <row r="6" spans="2:9" x14ac:dyDescent="0.2">
      <c r="B6" s="1" t="s">
        <v>2</v>
      </c>
      <c r="C6" cm="1" vm="3">
        <f t="array" aca="1" ref="C6" ca="1">_xlfn.STOCKHISTORY(B6,$G$4,$G$4,2,0,1)</f>
        <v>110.39</v>
      </c>
      <c r="F6" t="s">
        <v>39</v>
      </c>
      <c r="G6" t="s">
        <v>39</v>
      </c>
      <c r="H6" t="s">
        <v>33</v>
      </c>
      <c r="I6" t="s">
        <v>36</v>
      </c>
    </row>
    <row r="7" spans="2:9" x14ac:dyDescent="0.2">
      <c r="B7" s="1" t="s">
        <v>3</v>
      </c>
      <c r="C7" cm="1" vm="4">
        <f t="array" aca="1" ref="C7" ca="1">_xlfn.STOCKHISTORY(B7,$G$4,$G$4,2,0,1)</f>
        <v>85.67</v>
      </c>
      <c r="H7" t="s">
        <v>34</v>
      </c>
      <c r="I7" t="s">
        <v>40</v>
      </c>
    </row>
    <row r="8" spans="2:9" x14ac:dyDescent="0.2">
      <c r="B8" s="1" t="s">
        <v>4</v>
      </c>
      <c r="C8" cm="1" vm="5">
        <f t="array" aca="1" ref="C8" ca="1">_xlfn.STOCKHISTORY(B8,$G$4,$G$4,2,0,1)</f>
        <v>40.76</v>
      </c>
    </row>
    <row r="9" spans="2:9" x14ac:dyDescent="0.2">
      <c r="B9" s="1" t="s">
        <v>5</v>
      </c>
      <c r="C9" cm="1" vm="6">
        <f t="array" aca="1" ref="C9" ca="1">_xlfn.STOCKHISTORY(B9,$G$4,$G$4,2,0,1)</f>
        <v>26.47</v>
      </c>
      <c r="E9" t="str" cm="1">
        <f t="array" aca="1" ref="E9:F31" ca="1">_xlfn.STOCKHISTORY(E4,F4,G4,H4,I4)</f>
        <v>XNAS:EBAY</v>
      </c>
      <c r="F9" t="str">
        <f ca="1"/>
        <v/>
      </c>
    </row>
    <row r="10" spans="2:9" x14ac:dyDescent="0.2">
      <c r="B10" s="1" t="s">
        <v>6</v>
      </c>
      <c r="C10" cm="1" vm="7">
        <f t="array" aca="1" ref="C10" ca="1">_xlfn.STOCKHISTORY(B10,$G$4,$G$4,2,0,1)</f>
        <v>180</v>
      </c>
      <c r="E10" t="str">
        <f ca="1"/>
        <v>Date</v>
      </c>
      <c r="F10" t="str">
        <f ca="1"/>
        <v>Close</v>
      </c>
    </row>
    <row r="11" spans="2:9" x14ac:dyDescent="0.2">
      <c r="B11" s="1" t="s">
        <v>7</v>
      </c>
      <c r="C11" cm="1" vm="8">
        <f t="array" aca="1" ref="C11" ca="1">_xlfn.STOCKHISTORY(B11,$G$4,$G$4,2,0,1)</f>
        <v>136.35</v>
      </c>
      <c r="E11" vm="9">
        <f ca="1"/>
        <v>45091</v>
      </c>
      <c r="F11" vm="10">
        <f ca="1"/>
        <v>45.07</v>
      </c>
    </row>
    <row r="12" spans="2:9" x14ac:dyDescent="0.2">
      <c r="B12" s="1" t="s">
        <v>8</v>
      </c>
      <c r="C12" cm="1" vm="11">
        <f t="array" aca="1" ref="C12" ca="1">_xlfn.STOCKHISTORY(B12,$G$4,$G$4,2,0,1)</f>
        <v>192.15</v>
      </c>
      <c r="E12" vm="12">
        <f ca="1"/>
        <v>45092</v>
      </c>
      <c r="F12" vm="13">
        <f ca="1"/>
        <v>45.62</v>
      </c>
    </row>
    <row r="13" spans="2:9" x14ac:dyDescent="0.2">
      <c r="B13" s="1" t="s">
        <v>9</v>
      </c>
      <c r="C13" cm="1" vm="14">
        <f t="array" aca="1" ref="C13" ca="1">_xlfn.STOCKHISTORY(B13,$G$4,$G$4,2,0,1)</f>
        <v>65.27</v>
      </c>
      <c r="E13" vm="15">
        <f ca="1"/>
        <v>45093</v>
      </c>
      <c r="F13" vm="16">
        <f ca="1"/>
        <v>45.06</v>
      </c>
    </row>
    <row r="14" spans="2:9" x14ac:dyDescent="0.2">
      <c r="B14" s="1" t="s">
        <v>10</v>
      </c>
      <c r="C14" cm="1" vm="17">
        <f t="array" aca="1" ref="C14" ca="1">_xlfn.STOCKHISTORY(B14,$G$4,$G$4,2,0,1)</f>
        <v>69.77</v>
      </c>
      <c r="E14" vm="18">
        <f ca="1"/>
        <v>45097</v>
      </c>
      <c r="F14" vm="19">
        <f ca="1"/>
        <v>44.84</v>
      </c>
    </row>
    <row r="15" spans="2:9" x14ac:dyDescent="0.2">
      <c r="B15" s="1" t="s">
        <v>11</v>
      </c>
      <c r="C15" cm="1" vm="20">
        <f t="array" aca="1" ref="C15" ca="1">_xlfn.STOCKHISTORY(B15,$G$4,$G$4,2,0,1)</f>
        <v>234.27</v>
      </c>
      <c r="E15" vm="21">
        <f ca="1"/>
        <v>45098</v>
      </c>
      <c r="F15" vm="22">
        <f ca="1"/>
        <v>44.1</v>
      </c>
    </row>
    <row r="16" spans="2:9" x14ac:dyDescent="0.2">
      <c r="B16" s="1" t="s">
        <v>12</v>
      </c>
      <c r="C16" cm="1" vm="23">
        <f t="array" aca="1" ref="C16" ca="1">_xlfn.STOCKHISTORY(B16,$G$4,$G$4,2,0,1)</f>
        <v>82.07</v>
      </c>
      <c r="E16" vm="24">
        <f ca="1"/>
        <v>45099</v>
      </c>
      <c r="F16" vm="25">
        <f ca="1"/>
        <v>43.87</v>
      </c>
    </row>
    <row r="17" spans="2:6" x14ac:dyDescent="0.2">
      <c r="B17" s="1" t="s">
        <v>13</v>
      </c>
      <c r="C17" cm="1" vm="26">
        <f t="array" aca="1" ref="C17" ca="1">_xlfn.STOCKHISTORY(B17,$G$4,$G$4,2,0,1)</f>
        <v>210.95</v>
      </c>
      <c r="E17" vm="27">
        <f ca="1"/>
        <v>45100</v>
      </c>
      <c r="F17" vm="28">
        <f ca="1"/>
        <v>43.37</v>
      </c>
    </row>
    <row r="18" spans="2:6" x14ac:dyDescent="0.2">
      <c r="B18" s="1" t="s">
        <v>14</v>
      </c>
      <c r="C18" cm="1" vm="29">
        <f t="array" aca="1" ref="C18" ca="1">_xlfn.STOCKHISTORY(B18,$G$4,$G$4,2,0,1)</f>
        <v>117.23</v>
      </c>
      <c r="E18" vm="30">
        <f ca="1"/>
        <v>45103</v>
      </c>
      <c r="F18" vm="31">
        <f ca="1"/>
        <v>43.46</v>
      </c>
    </row>
    <row r="19" spans="2:6" x14ac:dyDescent="0.2">
      <c r="B19" s="1" t="s">
        <v>15</v>
      </c>
      <c r="C19" cm="1" vm="32">
        <f t="array" aca="1" ref="C19" ca="1">_xlfn.STOCKHISTORY(B19,$G$4,$G$4,2,0,1)</f>
        <v>44.51</v>
      </c>
      <c r="E19" vm="33">
        <f ca="1"/>
        <v>45104</v>
      </c>
      <c r="F19" vm="34">
        <f ca="1"/>
        <v>44.47</v>
      </c>
    </row>
    <row r="20" spans="2:6" x14ac:dyDescent="0.2">
      <c r="B20" s="1" t="s">
        <v>16</v>
      </c>
      <c r="C20" cm="1" vm="35">
        <f t="array" aca="1" ref="C20" ca="1">_xlfn.STOCKHISTORY(B20,$G$4,$G$4,2,0,1)</f>
        <v>348.45</v>
      </c>
      <c r="E20" vm="36">
        <f ca="1"/>
        <v>45105</v>
      </c>
      <c r="F20" vm="19">
        <f ca="1"/>
        <v>44.84</v>
      </c>
    </row>
    <row r="21" spans="2:6" x14ac:dyDescent="0.2">
      <c r="B21" s="1" t="s">
        <v>17</v>
      </c>
      <c r="C21" cm="1" vm="37">
        <f t="array" aca="1" ref="C21" ca="1">_xlfn.STOCKHISTORY(B21,$G$4,$G$4,2,0,1)</f>
        <v>38.369999999999997</v>
      </c>
      <c r="E21" vm="38">
        <f ca="1"/>
        <v>45106</v>
      </c>
      <c r="F21" vm="39">
        <f ca="1"/>
        <v>44.6</v>
      </c>
    </row>
    <row r="22" spans="2:6" x14ac:dyDescent="0.2">
      <c r="B22" s="1" t="s">
        <v>18</v>
      </c>
      <c r="C22" cm="1" vm="40">
        <f t="array" aca="1" ref="C22" ca="1">_xlfn.STOCKHISTORY(B22,$G$4,$G$4,2,0,1)</f>
        <v>125.98</v>
      </c>
      <c r="E22" vm="41">
        <f ca="1"/>
        <v>45107</v>
      </c>
      <c r="F22" vm="42">
        <f ca="1"/>
        <v>44.69</v>
      </c>
    </row>
    <row r="23" spans="2:6" x14ac:dyDescent="0.2">
      <c r="B23" s="1" t="s">
        <v>19</v>
      </c>
      <c r="C23" cm="1" vm="43">
        <f t="array" aca="1" ref="C23" ca="1">_xlfn.STOCKHISTORY(B23,$G$4,$G$4,2,0,1)</f>
        <v>84.61</v>
      </c>
      <c r="E23" vm="44">
        <f ca="1"/>
        <v>45110</v>
      </c>
      <c r="F23" vm="45">
        <f ca="1"/>
        <v>45.23</v>
      </c>
    </row>
    <row r="24" spans="2:6" x14ac:dyDescent="0.2">
      <c r="B24" s="1" t="s">
        <v>20</v>
      </c>
      <c r="C24" cm="1" vm="46">
        <f t="array" aca="1" ref="C24" ca="1">_xlfn.STOCKHISTORY(B24,$G$4,$G$4,2,0,1)</f>
        <v>30.09</v>
      </c>
      <c r="E24" vm="47">
        <f ca="1"/>
        <v>45112</v>
      </c>
      <c r="F24" vm="48">
        <f ca="1"/>
        <v>45.03</v>
      </c>
    </row>
    <row r="25" spans="2:6" x14ac:dyDescent="0.2">
      <c r="B25" s="1" t="s">
        <v>21</v>
      </c>
      <c r="C25" cm="1" vm="49">
        <f t="array" aca="1" ref="C25" ca="1">_xlfn.STOCKHISTORY(B25,$G$4,$G$4,2,0,1)</f>
        <v>40.49</v>
      </c>
      <c r="E25" vm="50">
        <f ca="1"/>
        <v>45113</v>
      </c>
      <c r="F25" vm="51">
        <f ca="1"/>
        <v>43.85</v>
      </c>
    </row>
    <row r="26" spans="2:6" x14ac:dyDescent="0.2">
      <c r="B26" s="1" t="s">
        <v>22</v>
      </c>
      <c r="C26" cm="1" vm="52">
        <f t="array" aca="1" ref="C26" ca="1">_xlfn.STOCKHISTORY(B26,$G$4,$G$4,2,0,1)</f>
        <v>18.649999999999999</v>
      </c>
      <c r="E26" vm="53">
        <f ca="1"/>
        <v>45114</v>
      </c>
      <c r="F26" vm="54">
        <f ca="1"/>
        <v>44.26</v>
      </c>
    </row>
    <row r="27" spans="2:6" x14ac:dyDescent="0.2">
      <c r="B27" s="1" t="s">
        <v>23</v>
      </c>
      <c r="C27" cm="1" vm="55">
        <f t="array" aca="1" ref="C27" ca="1">_xlfn.STOCKHISTORY(B27,$G$4,$G$4,2,0,1)</f>
        <v>8.33</v>
      </c>
      <c r="E27" vm="56">
        <f ca="1"/>
        <v>45117</v>
      </c>
      <c r="F27" vm="57">
        <f ca="1"/>
        <v>45.67</v>
      </c>
    </row>
    <row r="28" spans="2:6" x14ac:dyDescent="0.2">
      <c r="B28" s="1" t="s">
        <v>24</v>
      </c>
      <c r="C28" cm="1" vm="58">
        <f t="array" aca="1" ref="C28" ca="1">_xlfn.STOCKHISTORY(B28,$G$4,$G$4,2,0,1)</f>
        <v>410.01</v>
      </c>
      <c r="E28" vm="59">
        <f ca="1"/>
        <v>45118</v>
      </c>
      <c r="F28" vm="60">
        <f ca="1"/>
        <v>46.9</v>
      </c>
    </row>
    <row r="29" spans="2:6" x14ac:dyDescent="0.2">
      <c r="B29" s="1" t="s">
        <v>25</v>
      </c>
      <c r="C29" cm="1" vm="61">
        <f t="array" aca="1" ref="C29" ca="1">_xlfn.STOCKHISTORY(B29,$G$4,$G$4,2,0,1)</f>
        <v>405.19</v>
      </c>
      <c r="E29" vm="62">
        <f ca="1"/>
        <v>45119</v>
      </c>
      <c r="F29" vm="63">
        <f ca="1"/>
        <v>46.41</v>
      </c>
    </row>
    <row r="30" spans="2:6" x14ac:dyDescent="0.2">
      <c r="B30" s="1" t="s">
        <v>26</v>
      </c>
      <c r="C30" cm="1" vm="64">
        <f t="array" aca="1" ref="C30" ca="1">_xlfn.STOCKHISTORY(B30,$G$4,$G$4,2,0,1)</f>
        <v>78.790000000000006</v>
      </c>
      <c r="E30" vm="65">
        <f ca="1"/>
        <v>45120</v>
      </c>
      <c r="F30" vm="66">
        <f ca="1"/>
        <v>46.13</v>
      </c>
    </row>
    <row r="31" spans="2:6" x14ac:dyDescent="0.2">
      <c r="E31" vm="67">
        <f ca="1"/>
        <v>45121</v>
      </c>
      <c r="F31" vm="68">
        <f ca="1"/>
        <v>46.5</v>
      </c>
    </row>
  </sheetData>
  <dataValidations count="1">
    <dataValidation type="list" allowBlank="1" showInputMessage="1" showErrorMessage="1" sqref="E4" xr:uid="{AA410D11-DA0F-5040-B32C-CA972D8DF884}">
      <formula1>$B$4:$B$30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2023-08-13T17:32:14Z</dcterms:created>
  <dcterms:modified xsi:type="dcterms:W3CDTF">2023-08-14T00:42:20Z</dcterms:modified>
</cp:coreProperties>
</file>