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c\Big Data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5" i="1"/>
  <c r="U6" i="1"/>
  <c r="U7" i="1"/>
  <c r="U8" i="1"/>
  <c r="U9" i="1"/>
  <c r="U5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<sst xmlns="http://schemas.openxmlformats.org/spreadsheetml/2006/main" count="41" uniqueCount="15">
  <si>
    <t>Iteration</t>
  </si>
  <si>
    <t>Spark</t>
  </si>
  <si>
    <t>Hadoop</t>
  </si>
  <si>
    <t>Start</t>
  </si>
  <si>
    <t>End</t>
  </si>
  <si>
    <t>Time taken by query (sec)</t>
  </si>
  <si>
    <t>Carrier delay</t>
  </si>
  <si>
    <t>NAS delay</t>
  </si>
  <si>
    <t>Weather delay</t>
  </si>
  <si>
    <t>Late aircraft delay</t>
  </si>
  <si>
    <t>Security delay</t>
  </si>
  <si>
    <t>HiveQL</t>
  </si>
  <si>
    <t>Spark-SQL</t>
  </si>
  <si>
    <t>Hive Avg</t>
  </si>
  <si>
    <t>Spark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</si>
</sst>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Running time vs Iteration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Sheet1!$D$1:$D$2</c:f>
              <c:strCache>
                <c:ptCount val="2"/>
                <c:pt idx="1">
                  <c:v>Hadoop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</c:numCache>
            </c:numRef>
          </c:val>
        </c:ser>
        <c:ser>
          <c:idx val="4"/>
          <c:order val="3"/>
          <c:tx>
            <c:strRef>
              <c:f>Sheet1!$E$1:$E$2</c:f>
              <c:strCache>
                <c:ptCount val="2"/>
                <c:pt idx="1">
                  <c:v>Spark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Sheet1!$E$3:$E$7</c:f>
              <c:numCache>
                <c:formatCode>General</c:formatCode>
                <c:ptCount val="5"/>
                <c:pt idx="0">
                  <c:v>0.50700000000000001</c:v>
                </c:pt>
                <c:pt idx="1">
                  <c:v>0.4</c:v>
                </c:pt>
                <c:pt idx="2">
                  <c:v>0.52</c:v>
                </c:pt>
                <c:pt idx="3">
                  <c:v>0.39900000000000002</c:v>
                </c:pt>
                <c:pt idx="4">
                  <c:v>0.32400000000000001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87936"/>
        <c:axId val="38539283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Sheet1!$B$1:$B$2</c15:sqref>
                        </c15:formulaRef>
                      </c:ext>
                    </c:extLst>
                    <c:strCache>
                      <c:ptCount val="2"/>
                      <c:pt idx="1">
                        <c:v>Start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Sheet1!$B$3:$B$7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1709367133</c:v>
                      </c:pt>
                      <c:pt idx="1">
                        <c:v>1709367633</c:v>
                      </c:pt>
                      <c:pt idx="2">
                        <c:v>1709369006</c:v>
                      </c:pt>
                      <c:pt idx="3">
                        <c:v>1709369223</c:v>
                      </c:pt>
                      <c:pt idx="4">
                        <c:v>1709369408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Sheet1!$C$1:$C$2</c15:sqref>
                        </c15:formulaRef>
                      </c:ext>
                    </c:extLst>
                    <c:strCache>
                      <c:ptCount val="2"/>
                      <c:pt idx="1">
                        <c:v>End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1709367143</c:v>
                      </c:pt>
                      <c:pt idx="1">
                        <c:v>1709367643</c:v>
                      </c:pt>
                      <c:pt idx="2">
                        <c:v>1709369015</c:v>
                      </c:pt>
                      <c:pt idx="3">
                        <c:v>1709369232</c:v>
                      </c:pt>
                      <c:pt idx="4">
                        <c:v>1709369417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853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2832"/>
        <c:crosses val="autoZero"/>
        <c:auto val="1"/>
        <c:lblAlgn val="ctr"/>
        <c:lblOffset val="100"/>
        <c:noMultiLvlLbl val="0"/>
      </c:catAx>
      <c:valAx>
        <c:axId val="385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Comparison for all the queries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Sheet1!$AC$4:$AC$5</c:f>
              <c:strCache>
                <c:ptCount val="2"/>
                <c:pt idx="0">
                  <c:v>1</c:v>
                </c:pt>
                <c:pt idx="1">
                  <c:v>HiveQL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Sheet1!$AC$6:$AC$10</c:f>
              <c:numCache>
                <c:formatCode>General</c:formatCode>
                <c:ptCount val="5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Sheet1!$AD$4:$AD$5</c:f>
              <c:strCache>
                <c:ptCount val="2"/>
                <c:pt idx="0">
                  <c:v>1</c:v>
                </c:pt>
                <c:pt idx="1">
                  <c:v>Spark-SQL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Sheet1!$AD$6:$AD$10</c:f>
              <c:numCache>
                <c:formatCode>General</c:formatCode>
                <c:ptCount val="5"/>
                <c:pt idx="0">
                  <c:v>0.50700000000000001</c:v>
                </c:pt>
                <c:pt idx="1">
                  <c:v>0.443</c:v>
                </c:pt>
                <c:pt idx="2">
                  <c:v>0.38600000000000001</c:v>
                </c:pt>
                <c:pt idx="3">
                  <c:v>0.40799999999999997</c:v>
                </c:pt>
                <c:pt idx="4">
                  <c:v>0.40799999999999997</c:v>
                </c:pt>
              </c:numCache>
            </c:numRef>
          </c:val>
        </c:ser>
        <c:ser>
          <c:idx val="2"/>
          <c:order val="2"/>
          <c:tx>
            <c:strRef>
              <c:f>Sheet1!$AE$4:$AE$5</c:f>
              <c:strCache>
                <c:ptCount val="2"/>
                <c:pt idx="0">
                  <c:v>2</c:v>
                </c:pt>
                <c:pt idx="1">
                  <c:v>HiveQL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Sheet1!$AE$6:$AE$10</c:f>
              <c:numCache>
                <c:formatCode>General</c:formatCode>
                <c:ptCount val="5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Sheet1!$AF$4:$AF$5</c:f>
              <c:strCache>
                <c:ptCount val="2"/>
                <c:pt idx="0">
                  <c:v>2</c:v>
                </c:pt>
                <c:pt idx="1">
                  <c:v>Spark-SQL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Sheet1!$AF$6:$AF$10</c:f>
              <c:numCache>
                <c:formatCode>General</c:formatCode>
                <c:ptCount val="5"/>
                <c:pt idx="0">
                  <c:v>0.4</c:v>
                </c:pt>
                <c:pt idx="1">
                  <c:v>0.35</c:v>
                </c:pt>
                <c:pt idx="2">
                  <c:v>0.38200000000000001</c:v>
                </c:pt>
                <c:pt idx="3">
                  <c:v>0.34100000000000003</c:v>
                </c:pt>
                <c:pt idx="4">
                  <c:v>0.41399999999999998</c:v>
                </c:pt>
              </c:numCache>
            </c:numRef>
          </c:val>
        </c:ser>
        <c:ser>
          <c:idx val="4"/>
          <c:order val="4"/>
          <c:tx>
            <c:strRef>
              <c:f>Sheet1!$AG$4:$AG$5</c:f>
              <c:strCache>
                <c:ptCount val="2"/>
                <c:pt idx="0">
                  <c:v>3</c:v>
                </c:pt>
                <c:pt idx="1">
                  <c:v>HiveQL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Sheet1!$AG$6:$AG$10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Sheet1!$AH$4:$AH$5</c:f>
              <c:strCache>
                <c:ptCount val="2"/>
                <c:pt idx="0">
                  <c:v>3</c:v>
                </c:pt>
                <c:pt idx="1">
                  <c:v>Spark-SQL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Sheet1!$AH$6:$AH$10</c:f>
              <c:numCache>
                <c:formatCode>General</c:formatCode>
                <c:ptCount val="5"/>
                <c:pt idx="0">
                  <c:v>0.52</c:v>
                </c:pt>
                <c:pt idx="1">
                  <c:v>0.32500000000000001</c:v>
                </c:pt>
                <c:pt idx="2">
                  <c:v>0.39700000000000002</c:v>
                </c:pt>
                <c:pt idx="3">
                  <c:v>0.35099999999999998</c:v>
                </c:pt>
                <c:pt idx="4">
                  <c:v>0.41299999999999998</c:v>
                </c:pt>
              </c:numCache>
            </c:numRef>
          </c:val>
        </c:ser>
        <c:ser>
          <c:idx val="6"/>
          <c:order val="6"/>
          <c:tx>
            <c:strRef>
              <c:f>Sheet1!$AI$4:$AI$5</c:f>
              <c:strCache>
                <c:ptCount val="2"/>
                <c:pt idx="0">
                  <c:v>4</c:v>
                </c:pt>
                <c:pt idx="1">
                  <c:v>HiveQL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Sheet1!$AI$6:$AI$10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Sheet1!$AJ$4:$AJ$5</c:f>
              <c:strCache>
                <c:ptCount val="2"/>
                <c:pt idx="0">
                  <c:v>4</c:v>
                </c:pt>
                <c:pt idx="1">
                  <c:v>Spark-SQL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Sheet1!$AJ$6:$AJ$10</c:f>
              <c:numCache>
                <c:formatCode>General</c:formatCode>
                <c:ptCount val="5"/>
                <c:pt idx="0">
                  <c:v>0.39900000000000002</c:v>
                </c:pt>
                <c:pt idx="1">
                  <c:v>0.36599999999999999</c:v>
                </c:pt>
                <c:pt idx="2">
                  <c:v>0.43099999999999999</c:v>
                </c:pt>
                <c:pt idx="3">
                  <c:v>0.35099999999999998</c:v>
                </c:pt>
                <c:pt idx="4">
                  <c:v>0.35699999999999998</c:v>
                </c:pt>
              </c:numCache>
            </c:numRef>
          </c:val>
        </c:ser>
        <c:ser>
          <c:idx val="8"/>
          <c:order val="8"/>
          <c:tx>
            <c:strRef>
              <c:f>Sheet1!$AK$4:$AK$5</c:f>
              <c:strCache>
                <c:ptCount val="2"/>
                <c:pt idx="0">
                  <c:v>5</c:v>
                </c:pt>
                <c:pt idx="1">
                  <c:v>HiveQL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Sheet1!$AK$6:$AK$10</c:f>
              <c:numCache>
                <c:formatCode>General</c:formatCode>
                <c:ptCount val="5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9"/>
          <c:order val="9"/>
          <c:tx>
            <c:strRef>
              <c:f>Sheet1!$AL$4:$AL$5</c:f>
              <c:strCache>
                <c:ptCount val="2"/>
                <c:pt idx="0">
                  <c:v>5</c:v>
                </c:pt>
                <c:pt idx="1">
                  <c:v>Spark-SQL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Sheet1!$AB$6:$AB$10</c:f>
              <c:strCache>
                <c:ptCount val="5"/>
                <c:pt idx="0">
                  <c:v>Carrier delay</c:v>
                </c:pt>
                <c:pt idx="1">
                  <c:v>NAS delay</c:v>
                </c:pt>
                <c:pt idx="2">
                  <c:v>Weather delay</c:v>
                </c:pt>
                <c:pt idx="3">
                  <c:v>Late aircraft delay</c:v>
                </c:pt>
                <c:pt idx="4">
                  <c:v>Security delay</c:v>
                </c:pt>
              </c:strCache>
            </c:strRef>
          </c:cat>
          <c:val>
            <c:numRef>
              <c:f>Sheet1!$AL$6:$AL$10</c:f>
              <c:numCache>
                <c:formatCode>General</c:formatCode>
                <c:ptCount val="5"/>
                <c:pt idx="0">
                  <c:v>0.32400000000000001</c:v>
                </c:pt>
                <c:pt idx="1">
                  <c:v>0.36099999999999999</c:v>
                </c:pt>
                <c:pt idx="2">
                  <c:v>0.35299999999999998</c:v>
                </c:pt>
                <c:pt idx="3">
                  <c:v>0.39100000000000001</c:v>
                </c:pt>
                <c:pt idx="4">
                  <c:v>0.32200000000000001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235360"/>
        <c:axId val="514222304"/>
      </c:barChart>
      <c:catAx>
        <c:axId val="51423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22304"/>
        <c:crosses val="autoZero"/>
        <c:auto val="1"/>
        <c:lblAlgn val="ctr"/>
        <c:lblOffset val="100"/>
        <c:noMultiLvlLbl val="0"/>
      </c:catAx>
      <c:valAx>
        <c:axId val="51422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3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Time Taken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Sheet1!$P$12</c:f>
              <c:strCache>
                <c:ptCount val="1"/>
                <c:pt idx="0">
                  <c:v>Hive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Sheet1!$O$13:$O$18</c:f>
              <c:strCache>
                <c:ptCount val="6"/>
                <c:pt idx="1">
                  <c:v>Carrier delay</c:v>
                </c:pt>
                <c:pt idx="2">
                  <c:v>NAS delay</c:v>
                </c:pt>
                <c:pt idx="3">
                  <c:v>Weather delay</c:v>
                </c:pt>
                <c:pt idx="4">
                  <c:v>Late aircraft delay</c:v>
                </c:pt>
                <c:pt idx="5">
                  <c:v>Security delay</c:v>
                </c:pt>
              </c:strCache>
            </c:strRef>
          </c:cat>
          <c:val>
            <c:numRef>
              <c:f>Sheet1!$P$13:$P$18</c:f>
              <c:numCache>
                <c:formatCode>General</c:formatCode>
                <c:ptCount val="6"/>
                <c:pt idx="1">
                  <c:v>9.4</c:v>
                </c:pt>
                <c:pt idx="2">
                  <c:v>1.2</c:v>
                </c:pt>
                <c:pt idx="3">
                  <c:v>2</c:v>
                </c:pt>
                <c:pt idx="4">
                  <c:v>1.4</c:v>
                </c:pt>
                <c:pt idx="5">
                  <c:v>1.6</c:v>
                </c:pt>
              </c:numCache>
            </c:numRef>
          </c:val>
        </c:ser>
        <c:ser>
          <c:idx val="1"/>
          <c:order val="1"/>
          <c:tx>
            <c:strRef>
              <c:f>Sheet1!$Q$12</c:f>
              <c:strCache>
                <c:ptCount val="1"/>
                <c:pt idx="0">
                  <c:v>Spark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Sheet1!$O$13:$O$18</c:f>
              <c:strCache>
                <c:ptCount val="6"/>
                <c:pt idx="1">
                  <c:v>Carrier delay</c:v>
                </c:pt>
                <c:pt idx="2">
                  <c:v>NAS delay</c:v>
                </c:pt>
                <c:pt idx="3">
                  <c:v>Weather delay</c:v>
                </c:pt>
                <c:pt idx="4">
                  <c:v>Late aircraft delay</c:v>
                </c:pt>
                <c:pt idx="5">
                  <c:v>Security delay</c:v>
                </c:pt>
              </c:strCache>
            </c:strRef>
          </c:cat>
          <c:val>
            <c:numRef>
              <c:f>Sheet1!$Q$13:$Q$18</c:f>
              <c:numCache>
                <c:formatCode>General</c:formatCode>
                <c:ptCount val="6"/>
                <c:pt idx="1">
                  <c:v>0.43</c:v>
                </c:pt>
                <c:pt idx="2">
                  <c:v>0.36899999999999999</c:v>
                </c:pt>
                <c:pt idx="3">
                  <c:v>0.38980000000000004</c:v>
                </c:pt>
                <c:pt idx="4">
                  <c:v>0.36840000000000001</c:v>
                </c:pt>
                <c:pt idx="5">
                  <c:v>0.38279999999999997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854784"/>
        <c:axId val="522857504"/>
      </c:barChart>
      <c:catAx>
        <c:axId val="5228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57504"/>
        <c:crosses val="autoZero"/>
        <c:auto val="1"/>
        <c:lblAlgn val="ctr"/>
        <c:lblOffset val="100"/>
        <c:noMultiLvlLbl val="0"/>
      </c:catAx>
      <c:valAx>
        <c:axId val="5228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8</xdr:row>
      <xdr:rowOff>68580</xdr:rowOff>
    </xdr:from>
    <xdr:to>
      <xdr:col>6</xdr:col>
      <xdr:colOff>487680</xdr:colOff>
      <xdr:row>23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198120</xdr:colOff>
      <xdr:row>11</xdr:row>
      <xdr:rowOff>160020</xdr:rowOff>
    </xdr:from>
    <xdr:to>
      <xdr:col>35</xdr:col>
      <xdr:colOff>502920</xdr:colOff>
      <xdr:row>26</xdr:row>
      <xdr:rowOff>160020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251460</xdr:colOff>
      <xdr:row>10</xdr:row>
      <xdr:rowOff>15240</xdr:rowOff>
    </xdr:from>
    <xdr:to>
      <xdr:col>25</xdr:col>
      <xdr:colOff>556260</xdr:colOff>
      <xdr:row>25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8"/>
  <sheetViews>
    <sheetView tabSelected="1" workbookViewId="0">
      <selection activeCell="AB4" sqref="AB4:AL11"/>
    </sheetView>
  </sheetViews>
  <sheetFormatPr defaultRowHeight="14.4" x14ac:dyDescent="0.3"/>
  <cols>
    <col min="1" max="1" width="9" customWidth="1"/>
    <col min="4" max="4" width="17.21875" customWidth="1"/>
    <col min="15" max="15" width="24.44140625" customWidth="1"/>
  </cols>
  <sheetData>
    <row r="2" spans="1:38" x14ac:dyDescent="0.3">
      <c r="A2" t="s">
        <v>0</v>
      </c>
      <c r="B2" t="s">
        <v>3</v>
      </c>
      <c r="C2" t="s">
        <v>4</v>
      </c>
      <c r="D2" t="s">
        <v>2</v>
      </c>
      <c r="E2" t="s">
        <v>1</v>
      </c>
    </row>
    <row r="3" spans="1:38" x14ac:dyDescent="0.3">
      <c r="A3">
        <v>1</v>
      </c>
      <c r="B3">
        <v>1709367133</v>
      </c>
      <c r="C3">
        <v>1709367143</v>
      </c>
      <c r="D3">
        <f>(C3-B3)</f>
        <v>10</v>
      </c>
      <c r="E3">
        <v>0.50700000000000001</v>
      </c>
      <c r="O3" t="s">
        <v>5</v>
      </c>
      <c r="P3" s="1" t="s">
        <v>11</v>
      </c>
      <c r="Q3" s="1"/>
      <c r="R3" s="1"/>
      <c r="S3" s="1"/>
      <c r="T3" s="1"/>
      <c r="U3" t="s">
        <v>13</v>
      </c>
      <c r="V3" s="1" t="s">
        <v>12</v>
      </c>
      <c r="W3" s="1"/>
      <c r="X3" s="1"/>
      <c r="Y3" s="1"/>
      <c r="Z3" s="1"/>
      <c r="AA3" t="s">
        <v>14</v>
      </c>
      <c r="AC3" s="2"/>
      <c r="AD3" s="2"/>
      <c r="AE3" s="2"/>
      <c r="AF3" s="2"/>
      <c r="AG3" s="2"/>
    </row>
    <row r="4" spans="1:38" x14ac:dyDescent="0.3">
      <c r="A4">
        <v>2</v>
      </c>
      <c r="B4">
        <v>1709367633</v>
      </c>
      <c r="C4">
        <v>1709367643</v>
      </c>
      <c r="D4">
        <f t="shared" ref="D4:D7" si="0">(C4-B4)</f>
        <v>10</v>
      </c>
      <c r="E4">
        <v>0.4</v>
      </c>
      <c r="O4" t="s">
        <v>0</v>
      </c>
      <c r="P4">
        <v>1</v>
      </c>
      <c r="Q4">
        <v>2</v>
      </c>
      <c r="R4">
        <v>3</v>
      </c>
      <c r="S4">
        <v>4</v>
      </c>
      <c r="T4">
        <v>5</v>
      </c>
      <c r="V4">
        <v>1</v>
      </c>
      <c r="W4">
        <v>2</v>
      </c>
      <c r="X4">
        <v>3</v>
      </c>
      <c r="Y4">
        <v>4</v>
      </c>
      <c r="Z4">
        <v>5</v>
      </c>
      <c r="AB4" t="s">
        <v>0</v>
      </c>
      <c r="AC4" s="1">
        <v>1</v>
      </c>
      <c r="AD4" s="1"/>
      <c r="AE4" s="1">
        <v>2</v>
      </c>
      <c r="AF4" s="1"/>
      <c r="AG4" s="1">
        <v>3</v>
      </c>
      <c r="AH4" s="1"/>
      <c r="AI4" s="1">
        <v>4</v>
      </c>
      <c r="AJ4" s="1"/>
      <c r="AK4" s="1">
        <v>5</v>
      </c>
      <c r="AL4" s="1"/>
    </row>
    <row r="5" spans="1:38" x14ac:dyDescent="0.3">
      <c r="A5">
        <v>3</v>
      </c>
      <c r="B5">
        <v>1709369006</v>
      </c>
      <c r="C5">
        <v>1709369015</v>
      </c>
      <c r="D5">
        <f t="shared" si="0"/>
        <v>9</v>
      </c>
      <c r="E5">
        <v>0.52</v>
      </c>
      <c r="O5" t="s">
        <v>6</v>
      </c>
      <c r="P5">
        <v>10</v>
      </c>
      <c r="Q5">
        <v>10</v>
      </c>
      <c r="R5">
        <v>9</v>
      </c>
      <c r="S5">
        <v>9</v>
      </c>
      <c r="T5">
        <v>9</v>
      </c>
      <c r="U5">
        <f>SUM(P5:T5)/5</f>
        <v>9.4</v>
      </c>
      <c r="V5">
        <v>0.50700000000000001</v>
      </c>
      <c r="W5">
        <v>0.4</v>
      </c>
      <c r="X5">
        <v>0.52</v>
      </c>
      <c r="Y5">
        <v>0.39900000000000002</v>
      </c>
      <c r="Z5">
        <v>0.32400000000000001</v>
      </c>
      <c r="AA5">
        <f>SUM(V5:Z5)/5</f>
        <v>0.43</v>
      </c>
      <c r="AB5" t="s">
        <v>5</v>
      </c>
      <c r="AC5" t="s">
        <v>11</v>
      </c>
      <c r="AD5" t="s">
        <v>12</v>
      </c>
      <c r="AE5" t="s">
        <v>11</v>
      </c>
      <c r="AF5" t="s">
        <v>12</v>
      </c>
      <c r="AG5" t="s">
        <v>11</v>
      </c>
      <c r="AH5" t="s">
        <v>12</v>
      </c>
      <c r="AI5" t="s">
        <v>11</v>
      </c>
      <c r="AJ5" t="s">
        <v>12</v>
      </c>
      <c r="AK5" t="s">
        <v>11</v>
      </c>
      <c r="AL5" t="s">
        <v>12</v>
      </c>
    </row>
    <row r="6" spans="1:38" x14ac:dyDescent="0.3">
      <c r="A6">
        <v>4</v>
      </c>
      <c r="B6">
        <v>1709369223</v>
      </c>
      <c r="C6">
        <v>1709369232</v>
      </c>
      <c r="D6">
        <f t="shared" si="0"/>
        <v>9</v>
      </c>
      <c r="E6">
        <v>0.39900000000000002</v>
      </c>
      <c r="O6" t="s">
        <v>7</v>
      </c>
      <c r="P6">
        <v>2</v>
      </c>
      <c r="Q6">
        <v>1</v>
      </c>
      <c r="R6">
        <v>1</v>
      </c>
      <c r="S6">
        <v>1</v>
      </c>
      <c r="T6">
        <v>1</v>
      </c>
      <c r="U6">
        <f t="shared" ref="U6:U9" si="1">SUM(P6:T6)/5</f>
        <v>1.2</v>
      </c>
      <c r="V6">
        <v>0.443</v>
      </c>
      <c r="W6">
        <v>0.35</v>
      </c>
      <c r="X6">
        <v>0.32500000000000001</v>
      </c>
      <c r="Y6">
        <v>0.36599999999999999</v>
      </c>
      <c r="Z6">
        <v>0.36099999999999999</v>
      </c>
      <c r="AA6">
        <f t="shared" ref="AA6:AA9" si="2">SUM(V6:Z6)/5</f>
        <v>0.36899999999999999</v>
      </c>
      <c r="AB6" t="s">
        <v>6</v>
      </c>
      <c r="AC6">
        <v>10</v>
      </c>
      <c r="AD6">
        <v>0.50700000000000001</v>
      </c>
      <c r="AE6">
        <v>10</v>
      </c>
      <c r="AF6">
        <v>0.4</v>
      </c>
      <c r="AG6">
        <v>9</v>
      </c>
      <c r="AH6">
        <v>0.52</v>
      </c>
      <c r="AI6">
        <v>9</v>
      </c>
      <c r="AJ6">
        <v>0.39900000000000002</v>
      </c>
      <c r="AK6">
        <v>9</v>
      </c>
      <c r="AL6">
        <v>0.32400000000000001</v>
      </c>
    </row>
    <row r="7" spans="1:38" x14ac:dyDescent="0.3">
      <c r="A7">
        <v>5</v>
      </c>
      <c r="B7">
        <v>1709369408</v>
      </c>
      <c r="C7">
        <v>1709369417</v>
      </c>
      <c r="D7">
        <f t="shared" si="0"/>
        <v>9</v>
      </c>
      <c r="E7">
        <v>0.32400000000000001</v>
      </c>
      <c r="O7" t="s">
        <v>8</v>
      </c>
      <c r="P7">
        <v>3</v>
      </c>
      <c r="Q7">
        <v>2</v>
      </c>
      <c r="R7">
        <v>1</v>
      </c>
      <c r="S7">
        <v>2</v>
      </c>
      <c r="T7">
        <v>2</v>
      </c>
      <c r="U7">
        <f t="shared" si="1"/>
        <v>2</v>
      </c>
      <c r="V7">
        <v>0.38600000000000001</v>
      </c>
      <c r="W7">
        <v>0.38200000000000001</v>
      </c>
      <c r="X7">
        <v>0.39700000000000002</v>
      </c>
      <c r="Y7">
        <v>0.43099999999999999</v>
      </c>
      <c r="Z7">
        <v>0.35299999999999998</v>
      </c>
      <c r="AA7">
        <f t="shared" si="2"/>
        <v>0.38980000000000004</v>
      </c>
      <c r="AB7" t="s">
        <v>7</v>
      </c>
      <c r="AC7">
        <v>2</v>
      </c>
      <c r="AD7">
        <v>0.443</v>
      </c>
      <c r="AE7">
        <v>1</v>
      </c>
      <c r="AF7">
        <v>0.35</v>
      </c>
      <c r="AG7">
        <v>1</v>
      </c>
      <c r="AH7">
        <v>0.32500000000000001</v>
      </c>
      <c r="AI7">
        <v>1</v>
      </c>
      <c r="AJ7">
        <v>0.36599999999999999</v>
      </c>
      <c r="AK7">
        <v>1</v>
      </c>
      <c r="AL7">
        <v>0.36099999999999999</v>
      </c>
    </row>
    <row r="8" spans="1:38" x14ac:dyDescent="0.3">
      <c r="O8" t="s">
        <v>9</v>
      </c>
      <c r="P8">
        <v>2</v>
      </c>
      <c r="Q8">
        <v>1</v>
      </c>
      <c r="R8">
        <v>1</v>
      </c>
      <c r="S8">
        <v>1</v>
      </c>
      <c r="T8">
        <v>2</v>
      </c>
      <c r="U8">
        <f t="shared" si="1"/>
        <v>1.4</v>
      </c>
      <c r="V8">
        <v>0.40799999999999997</v>
      </c>
      <c r="W8">
        <v>0.34100000000000003</v>
      </c>
      <c r="X8">
        <v>0.35099999999999998</v>
      </c>
      <c r="Y8">
        <v>0.35099999999999998</v>
      </c>
      <c r="Z8">
        <v>0.39100000000000001</v>
      </c>
      <c r="AA8">
        <f t="shared" si="2"/>
        <v>0.36840000000000001</v>
      </c>
      <c r="AB8" t="s">
        <v>8</v>
      </c>
      <c r="AC8">
        <v>3</v>
      </c>
      <c r="AD8">
        <v>0.38600000000000001</v>
      </c>
      <c r="AE8">
        <v>2</v>
      </c>
      <c r="AF8">
        <v>0.38200000000000001</v>
      </c>
      <c r="AG8">
        <v>1</v>
      </c>
      <c r="AH8">
        <v>0.39700000000000002</v>
      </c>
      <c r="AI8">
        <v>2</v>
      </c>
      <c r="AJ8">
        <v>0.43099999999999999</v>
      </c>
      <c r="AK8">
        <v>2</v>
      </c>
      <c r="AL8">
        <v>0.35299999999999998</v>
      </c>
    </row>
    <row r="9" spans="1:38" x14ac:dyDescent="0.3">
      <c r="O9" t="s">
        <v>10</v>
      </c>
      <c r="P9">
        <v>2</v>
      </c>
      <c r="Q9">
        <v>2</v>
      </c>
      <c r="R9">
        <v>1</v>
      </c>
      <c r="S9">
        <v>1</v>
      </c>
      <c r="T9">
        <v>2</v>
      </c>
      <c r="U9">
        <f t="shared" si="1"/>
        <v>1.6</v>
      </c>
      <c r="V9">
        <v>0.40799999999999997</v>
      </c>
      <c r="W9">
        <v>0.41399999999999998</v>
      </c>
      <c r="X9">
        <v>0.41299999999999998</v>
      </c>
      <c r="Y9">
        <v>0.35699999999999998</v>
      </c>
      <c r="Z9">
        <v>0.32200000000000001</v>
      </c>
      <c r="AA9">
        <f t="shared" si="2"/>
        <v>0.38279999999999997</v>
      </c>
      <c r="AB9" t="s">
        <v>9</v>
      </c>
      <c r="AC9">
        <v>2</v>
      </c>
      <c r="AD9">
        <v>0.40799999999999997</v>
      </c>
      <c r="AE9">
        <v>1</v>
      </c>
      <c r="AF9">
        <v>0.34100000000000003</v>
      </c>
      <c r="AG9">
        <v>1</v>
      </c>
      <c r="AH9">
        <v>0.35099999999999998</v>
      </c>
      <c r="AI9">
        <v>1</v>
      </c>
      <c r="AJ9">
        <v>0.35099999999999998</v>
      </c>
      <c r="AK9">
        <v>2</v>
      </c>
      <c r="AL9">
        <v>0.39100000000000001</v>
      </c>
    </row>
    <row r="10" spans="1:38" x14ac:dyDescent="0.3">
      <c r="AB10" t="s">
        <v>10</v>
      </c>
      <c r="AC10">
        <v>2</v>
      </c>
      <c r="AD10">
        <v>0.40799999999999997</v>
      </c>
      <c r="AE10">
        <v>2</v>
      </c>
      <c r="AF10">
        <v>0.41399999999999998</v>
      </c>
      <c r="AG10">
        <v>1</v>
      </c>
      <c r="AH10">
        <v>0.41299999999999998</v>
      </c>
      <c r="AI10">
        <v>1</v>
      </c>
      <c r="AJ10">
        <v>0.35699999999999998</v>
      </c>
      <c r="AK10">
        <v>2</v>
      </c>
      <c r="AL10">
        <v>0.32200000000000001</v>
      </c>
    </row>
    <row r="12" spans="1:38" x14ac:dyDescent="0.3">
      <c r="O12" t="s">
        <v>5</v>
      </c>
      <c r="P12" t="s">
        <v>13</v>
      </c>
      <c r="Q12" t="s">
        <v>14</v>
      </c>
    </row>
    <row r="13" spans="1:38" x14ac:dyDescent="0.3">
      <c r="AH13" s="1"/>
      <c r="AI13" s="1"/>
      <c r="AJ13" s="1"/>
      <c r="AK13" s="1"/>
      <c r="AL13" s="1"/>
    </row>
    <row r="14" spans="1:38" x14ac:dyDescent="0.3">
      <c r="O14" t="s">
        <v>6</v>
      </c>
      <c r="P14">
        <v>9.4</v>
      </c>
      <c r="Q14">
        <v>0.43</v>
      </c>
    </row>
    <row r="15" spans="1:38" x14ac:dyDescent="0.3">
      <c r="O15" t="s">
        <v>7</v>
      </c>
      <c r="P15">
        <v>1.2</v>
      </c>
      <c r="Q15">
        <v>0.36899999999999999</v>
      </c>
    </row>
    <row r="16" spans="1:38" x14ac:dyDescent="0.3">
      <c r="O16" t="s">
        <v>8</v>
      </c>
      <c r="P16">
        <v>2</v>
      </c>
      <c r="Q16">
        <v>0.38980000000000004</v>
      </c>
    </row>
    <row r="17" spans="15:17" x14ac:dyDescent="0.3">
      <c r="O17" t="s">
        <v>9</v>
      </c>
      <c r="P17">
        <v>1.4</v>
      </c>
      <c r="Q17">
        <v>0.36840000000000001</v>
      </c>
    </row>
    <row r="18" spans="15:17" x14ac:dyDescent="0.3">
      <c r="O18" t="s">
        <v>10</v>
      </c>
      <c r="P18">
        <v>1.6</v>
      </c>
      <c r="Q18">
        <v>0.38279999999999997</v>
      </c>
    </row>
  </sheetData>
  <mergeCells count="8">
    <mergeCell ref="P3:T3"/>
    <mergeCell ref="AH13:AL13"/>
    <mergeCell ref="AC4:AD4"/>
    <mergeCell ref="AE4:AF4"/>
    <mergeCell ref="AG4:AH4"/>
    <mergeCell ref="AI4:AJ4"/>
    <mergeCell ref="AK4:AL4"/>
    <mergeCell ref="V3:Z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Shafraz</dc:creator>
  <cp:lastModifiedBy>Ahmed Shafraz</cp:lastModifiedBy>
  <dcterms:created xsi:type="dcterms:W3CDTF">2024-03-02T17:26:01Z</dcterms:created>
  <dcterms:modified xsi:type="dcterms:W3CDTF">2024-03-03T04:10:35Z</dcterms:modified>
</cp:coreProperties>
</file>