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38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7" i="1" l="1"/>
  <c r="D3" i="1"/>
  <c r="D4" i="1"/>
  <c r="D2" i="1"/>
  <c r="B5" i="1"/>
  <c r="D5" i="1" s="1"/>
  <c r="D6" i="1" l="1"/>
</calcChain>
</file>

<file path=xl/sharedStrings.xml><?xml version="1.0" encoding="utf-8"?>
<sst xmlns="http://schemas.openxmlformats.org/spreadsheetml/2006/main" count="20" uniqueCount="19">
  <si>
    <t>X (Reading)</t>
  </si>
  <si>
    <t>Y (Amps)</t>
  </si>
  <si>
    <t>Y=0.0977x-50.02</t>
  </si>
  <si>
    <t>a</t>
  </si>
  <si>
    <t>b</t>
  </si>
  <si>
    <t>pts</t>
  </si>
  <si>
    <t>Volts</t>
  </si>
  <si>
    <t>Vcc on Arduino</t>
  </si>
  <si>
    <t>0=-50V, 5V=50A</t>
  </si>
  <si>
    <t>Vcc</t>
  </si>
  <si>
    <t>Amps</t>
  </si>
  <si>
    <t>Pts</t>
  </si>
  <si>
    <t>Slope of graph:</t>
  </si>
  <si>
    <t>Measure Range</t>
  </si>
  <si>
    <t>intervals</t>
  </si>
  <si>
    <t>1023 measure points</t>
  </si>
  <si>
    <t>Amps/Interval</t>
  </si>
  <si>
    <t>@x=0, y=-50v</t>
  </si>
  <si>
    <t>Cross X Axis 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</si>
</sst>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" xfId="0" applyBorder="1"/>
    <xf numFmtId="0" fontId="0" fillId="0" borderId="0" xfId="0" applyFill="1" applyBorder="1" applyAlignment="1">
      <alignment horizontal="right"/>
    </xf>
    <xf numFmtId="0" fontId="0" fillId="0" borderId="0" xfId="0" applyFill="1" applyBorder="1" applyAlignment="1">
      <alignment horizontal="center"/>
    </xf>
    <xf numFmtId="0" fontId="0" fillId="0" borderId="0" xfId="0" quotePrefix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 (Amps)</c:v>
                </c:pt>
              </c:strCache>
            </c:strRef>
          </c:tx>
          <c:trendline>
            <c:trendlineType val="linear"/>
            <c:dispRSqr val="0"/>
            <c:dispEq val="1"/>
            <c:trendlineLbl>
              <c:layout>
                <c:manualLayout>
                  <c:x val="0.3343552055993001"/>
                  <c:y val="4.1830708661417327E-3"/>
                </c:manualLayout>
              </c:layout>
              <c:numFmt formatCode="General" sourceLinked="0"/>
            </c:trendlineLbl>
          </c:trendline>
          <c:xVal>
            <c:numRef>
              <c:f>Sheet1!$B$2:$B$6</c:f>
              <c:numCache>
                <c:formatCode>General</c:formatCode>
                <c:ptCount val="5"/>
                <c:pt idx="0">
                  <c:v>0</c:v>
                </c:pt>
                <c:pt idx="1">
                  <c:v>256</c:v>
                </c:pt>
                <c:pt idx="2">
                  <c:v>512</c:v>
                </c:pt>
                <c:pt idx="3">
                  <c:v>768</c:v>
                </c:pt>
                <c:pt idx="4">
                  <c:v>1023</c:v>
                </c:pt>
              </c:numCache>
            </c:num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-50</c:v>
                </c:pt>
                <c:pt idx="1">
                  <c:v>-25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14848"/>
        <c:axId val="101213312"/>
      </c:scatterChart>
      <c:valAx>
        <c:axId val="101214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213312"/>
        <c:crosses val="autoZero"/>
        <c:crossBetween val="midCat"/>
      </c:valAx>
      <c:valAx>
        <c:axId val="101213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14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409575</xdr:colOff>
      <xdr:row>12</xdr:row>
      <xdr:rowOff>176212</xdr:rowOff>
    </xdr:from>
    <xdr:to>
      <xdr:col>9</xdr:col>
      <xdr:colOff>323850</xdr:colOff>
      <xdr:row>27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tabSelected="1" workbookViewId="0">
      <selection activeCell="F7" sqref="F7"/>
    </sheetView>
  </sheetViews>
  <sheetFormatPr defaultRowHeight="15" x14ac:dyDescent="0.25"/>
  <cols>
    <col min="2" max="2" width="11.140625" style="1" bestFit="1" customWidth="1"/>
    <col min="3" max="3" width="8.85546875" style="1" bestFit="1" customWidth="1"/>
    <col min="7" max="7" width="15" bestFit="1" customWidth="1"/>
    <col min="9" max="9" width="14.28515625" bestFit="1" customWidth="1"/>
    <col min="10" max="10" width="12" bestFit="1" customWidth="1"/>
    <col min="11" max="11" width="13.85546875" bestFit="1" customWidth="1"/>
    <col min="12" max="12" width="21.7109375" bestFit="1" customWidth="1"/>
  </cols>
  <sheetData>
    <row r="1" spans="1:12" x14ac:dyDescent="0.25">
      <c r="A1" t="s">
        <v>6</v>
      </c>
      <c r="B1" s="1" t="s">
        <v>0</v>
      </c>
      <c r="C1" s="1" t="s">
        <v>1</v>
      </c>
      <c r="G1" t="s">
        <v>2</v>
      </c>
      <c r="I1" s="2" t="s">
        <v>3</v>
      </c>
      <c r="J1" s="1">
        <v>9.7751710000000006E-2</v>
      </c>
    </row>
    <row r="2" spans="1:12" x14ac:dyDescent="0.25">
      <c r="A2">
        <v>0</v>
      </c>
      <c r="B2" s="1">
        <v>0</v>
      </c>
      <c r="C2" s="1">
        <v>-50</v>
      </c>
      <c r="D2">
        <f>($J$1*B2)+$J$2</f>
        <v>-50</v>
      </c>
      <c r="I2" s="2" t="s">
        <v>4</v>
      </c>
      <c r="J2" s="1">
        <v>-50</v>
      </c>
    </row>
    <row r="3" spans="1:12" x14ac:dyDescent="0.25">
      <c r="A3">
        <v>1.25</v>
      </c>
      <c r="B3" s="1">
        <v>256</v>
      </c>
      <c r="C3" s="1">
        <v>-25</v>
      </c>
      <c r="D3">
        <f>($J$1*B3)+$J$2</f>
        <v>-24.975562239999999</v>
      </c>
      <c r="I3" s="2" t="s">
        <v>5</v>
      </c>
      <c r="J3" s="1">
        <v>1023</v>
      </c>
    </row>
    <row r="4" spans="1:12" x14ac:dyDescent="0.25">
      <c r="A4">
        <v>2.5</v>
      </c>
      <c r="B4" s="1">
        <v>512</v>
      </c>
      <c r="C4" s="1">
        <v>0</v>
      </c>
      <c r="D4">
        <f>($J$1*B4)+$J$2</f>
        <v>4.8875520000002837E-2</v>
      </c>
      <c r="I4" s="3" t="s">
        <v>9</v>
      </c>
      <c r="J4" s="4">
        <v>5</v>
      </c>
      <c r="K4" t="s">
        <v>6</v>
      </c>
      <c r="L4" t="s">
        <v>7</v>
      </c>
    </row>
    <row r="5" spans="1:12" x14ac:dyDescent="0.25">
      <c r="A5">
        <v>3.75</v>
      </c>
      <c r="B5" s="1">
        <f>B4+B3</f>
        <v>768</v>
      </c>
      <c r="C5" s="1">
        <v>25</v>
      </c>
      <c r="D5">
        <f>($J$1*B5)+$J$2</f>
        <v>25.073313280000008</v>
      </c>
      <c r="I5" s="7" t="s">
        <v>13</v>
      </c>
      <c r="J5" s="8">
        <v>100</v>
      </c>
      <c r="K5" t="s">
        <v>10</v>
      </c>
      <c r="L5" t="s">
        <v>8</v>
      </c>
    </row>
    <row r="6" spans="1:12" x14ac:dyDescent="0.25">
      <c r="A6">
        <v>5</v>
      </c>
      <c r="B6" s="1">
        <v>1023</v>
      </c>
      <c r="C6" s="1">
        <v>50</v>
      </c>
      <c r="D6">
        <f>($J$1*B6)+$J$2</f>
        <v>49.999999330000009</v>
      </c>
      <c r="I6" s="3" t="s">
        <v>11</v>
      </c>
      <c r="J6" s="4">
        <v>1023</v>
      </c>
      <c r="K6" t="s">
        <v>14</v>
      </c>
      <c r="L6" t="s">
        <v>15</v>
      </c>
    </row>
    <row r="7" spans="1:12" ht="15.75" thickBot="1" x14ac:dyDescent="0.3">
      <c r="I7" s="5" t="s">
        <v>12</v>
      </c>
      <c r="J7" s="6">
        <f>J5/J6</f>
        <v>9.7751710654936458E-2</v>
      </c>
      <c r="K7" t="s">
        <v>16</v>
      </c>
    </row>
    <row r="8" spans="1:12" ht="15.75" thickTop="1" x14ac:dyDescent="0.25">
      <c r="I8" s="2"/>
    </row>
    <row r="9" spans="1:12" x14ac:dyDescent="0.25">
      <c r="I9" s="2" t="s">
        <v>18</v>
      </c>
      <c r="J9" s="4">
        <v>-50</v>
      </c>
      <c r="L9" s="9" t="s">
        <v>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 O'Sullivan</dc:creator>
  <cp:lastModifiedBy>Shaun O'Sullivan</cp:lastModifiedBy>
  <dcterms:created xsi:type="dcterms:W3CDTF">2015-01-31T07:37:04Z</dcterms:created>
  <dcterms:modified xsi:type="dcterms:W3CDTF">2015-01-31T09:03:55Z</dcterms:modified>
</cp:coreProperties>
</file>