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8"/>
    <sheet name="#system" r:id="rId1" sheetId="4" state="hidden"/>
    <sheet name="CSV" r:id="rId2" sheetId="6"/>
    <sheet name="XML" r:id="rId3" sheetId="5"/>
    <sheet name="JSON" r:id="rId4" sheetId="2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${product_name}</t>
      </text>
    </comment>
    <comment ref="F9" authorId="1">
      <text>
        <t>test script:
[LIST${costList} =&gt; replaceRegex([$],)]</t>
      </text>
    </comment>
    <comment ref="F12" authorId="1">
      <text>
        <t>test script:
$(array|length|${quantityList})</t>
      </text>
    </comment>
    <comment ref="E14" authorId="1">
      <text>
        <t>test script:
${unit_costList}</t>
      </text>
    </comment>
    <comment ref="E22" authorId="1">
      <text>
        <t>test script:
${sumTotal}</t>
      </text>
    </comment>
    <comment ref="F24" authorId="1">
      <text>
        <t>test script:
[JSON(${jsonFile} =&gt; extract(products[unit_cost =&gt; ascending].unit_cost)]</t>
      </text>
    </comment>
    <comment ref="F25" authorId="1">
      <text>
        <t>test script:
${var}.product_name</t>
      </text>
    </comment>
    <comment ref="E26" authorId="1">
      <text>
        <t>test script:
${result}</t>
      </text>
    </comment>
    <comment ref="E28" authorId="1">
      <text>
        <t>test script:
${HBrSupplier}</t>
      </text>
    </comment>
    <comment ref="F31" authorId="1">
      <text>
        <t>test script:
[LIST${costList} =&gt; replaceRegex([$],)]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${book}</t>
      </text>
    </comment>
    <comment ref="E8" authorId="1">
      <text>
        <t>test script:
${price}</t>
      </text>
    </comment>
    <comment ref="F10" authorId="1">
      <text>
        <t>test script:
$(array|ascending|${publish_date})</t>
      </text>
    </comment>
    <comment ref="E11" authorId="1">
      <text>
        <t>test script:
${publish_date}</t>
      </text>
    </comment>
    <comment ref="E13" authorId="1">
      <text>
        <t>test script:
${comp_title_author}</t>
      </text>
    </comment>
    <comment ref="E15" authorId="1">
      <text>
        <t>test script:
${Coret_Eva_title}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[CSV(${input}) =&gt; parse(header=false) rowCount]</t>
      </text>
    </comment>
    <comment ref="E7" authorId="1">
      <text>
        <t>test script:
${rowcount}</t>
      </text>
    </comment>
    <comment ref="F8" authorId="1">
      <text>
        <t>test script:
[CSV(${input}) =&gt; parse(header=false) columnCount]</t>
      </text>
    </comment>
    <comment ref="E9" authorId="1">
      <text>
        <t>test script:
${columnCount}</t>
      </text>
    </comment>
    <comment ref="F10" authorId="1">
      <text>
        <t>test script:
[CSV(${input}) =&gt; parse(header=false) column(0)]</t>
      </text>
    </comment>
    <comment ref="E11" authorId="1">
      <text>
        <t>test script:
${policyID}</t>
      </text>
    </comment>
    <comment ref="F12" authorId="1">
      <text>
        <t>test script:
[CSV(${input}) =&gt; parse(header=false) filter(county start with C)]</t>
      </text>
    </comment>
    <comment ref="F13" authorId="1">
      <text>
        <t>test script:
[CSV(${countries}) =&gt; parse(header=false) column(2)]</t>
      </text>
    </comment>
    <comment ref="E14" authorId="1">
      <text>
        <t>test script:
${countries}</t>
      </text>
    </comment>
    <comment ref="F15" authorId="1">
      <text>
        <t>test script:
[CSV(${input}) =&gt; parse(header=false) filter(county=SUWANNEE COUNTY | line=Residential)]</t>
      </text>
    </comment>
    <comment ref="F16" authorId="1">
      <text>
        <t>test script:
[CSV(${p_id}) =&gt; parse(header=false) column(0)]</t>
      </text>
    </comment>
    <comment ref="E17" authorId="1">
      <text>
        <t>test script:
${p_id}</t>
      </text>
    </comment>
  </commentList>
</comments>
</file>

<file path=xl/sharedStrings.xml><?xml version="1.0" encoding="utf-8"?>
<sst xmlns="http://schemas.openxmlformats.org/spreadsheetml/2006/main" count="3083" uniqueCount="815">
  <si>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</si>
  <si>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</si>
  <si>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</si>
  <si>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</si>
  <si>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</si>
  <si>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</si>
  <si>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</si>
  <si>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</si>
  <si>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</si>
  <si>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</si>
  <si>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</si>
  <si>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</si>
  <si>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</si>
  <si>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</si>
  <si>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</si>
  <si>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</si>
  <si>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</si>
  <si>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</si>
  <si>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</si>
  <si>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</si>
  <si>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</si>
  <si>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</si>
  <si>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</si>
  <si>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</si>
  <si>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</si>
  <si>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</si>
  <si>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</si>
  <si>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</si>
  <si>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</si>
  <si>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</si>
  <si>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</si>
  <si>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</si>
  <si>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</si>
  <si>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</si>
  <si>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</si>
  <si>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</si>
  <si>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</si>
  <si>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</si>
  <si>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</si>
  <si>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</si>
  <si>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</si>
  <si>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</si>
  <si>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</si>
  <si>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</si>
  <si>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</si>
  <si>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</si>
  <si>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</si>
  <si>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</si>
  <si>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</si>
  <si>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</si>
  <si>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</si>
  <si>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</si>
  <si>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</si>
  <si>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</si>
  <si>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</si>
  <si>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</si>
  <si>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</si>
  <si>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</si>
  <si>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</si>
  <si>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</si>
  <si>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</si>
  <si>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</si>
  <si>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</si>
  <si>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</si>
  <si>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</si>
  <si>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</si>
  <si>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</si>
  <si>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</si>
  <si>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</si>
  <si>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</si>
  <si>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</si>
  <si>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</si>
  <si>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</si>
  <si>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</si>
  <si>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</si>
  <si>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</si>
  <si>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</si>
  <si>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</si>
  <si>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</si>
  <si>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</si>
  <si>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</si>
  <si>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</si>
  <si>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</si>
  <si>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</si>
  <si>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</si>
  <si>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</si>
  <si>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</si>
  <si>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</si>
  <si>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</si>
  <si>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</si>
  <si>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</si>
  <si>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</si>
  <si>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</si>
  <si>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</si>
  <si>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</si>
  <si>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</si>
  <si>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</si>
  <si>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</si>
  <si>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</si>
  <si>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</si>
  <si>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</si>
  <si>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</si>
  <si>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</si>
  <si>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</si>
  <si>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</si>
  <si>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</si>
  <si>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</si>
  <si>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</si>
  <si>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</si>
  <si>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</si>
  <si>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</si>
  <si>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</si>
  <si>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</si>
  <si>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</si>
  <si>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</si>
  <si>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</si>
  <si>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</si>
  <si>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</si>
  <si>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</si>
  <si>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</si>
  <si>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</si>
  <si>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</si>
  <si>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</si>
  <si>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</si>
  <si>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</si>
  <si>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</si>
  <si>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</si>
  <si>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</si>
  <si>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</si>
  <si>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</si>
  <si>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</si>
  <si>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</si>
  <si>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</si>
  <si>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</si>
  <si>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</si>
  <si>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</si>
  <si>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</si>
  <si>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</si>
  <si>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</si>
  <si>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</si>
  <si>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</si>
  <si>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</si>
  <si>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</si>
  <si>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</si>
  <si>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</si>
  <si>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</si>
  <si>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</si>
  <si>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</si>
  <si>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</si>
  <si>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</si>
  <si>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</si>
  <si>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</si>
  <si>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</si>
  <si>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</si>
  <si>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</si>
  <si>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</si>
  <si>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</si>
  <si>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</si>
  <si>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</si>
  <si>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</si>
  <si>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</si>
  <si>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</si>
  <si>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</si>
  <si>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</si>
  <si>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</si>
  <si>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</si>
  <si>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</si>
  <si>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</si>
  <si>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</si>
  <si>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</si>
  <si>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</si>
  <si>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</si>
  <si>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</si>
  <si>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</si>
  <si>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</si>
  <si>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</si>
  <si>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</si>
  <si>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</si>
  <si>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</si>
  <si>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</si>
  <si>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</si>
  <si>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</si>
  <si>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</si>
  <si>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</si>
  <si>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</si>
  <si>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</si>
  <si>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</si>
  <si>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</si>
  <si>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</si>
  <si>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</si>
  <si>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</si>
  <si>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</si>
  <si>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</si>
  <si>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</si>
  <si>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</si>
  <si>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</si>
  <si>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</si>
  <si>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</si>
  <si>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</si>
  <si>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</si>
  <si>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</si>
  <si>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</si>
  <si>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</si>
  <si>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</si>
  <si>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</si>
  <si>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</si>
  <si>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</si>
  <si>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</si>
  <si>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</si>
  <si>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</si>
  <si>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</si>
  <si>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</si>
  <si>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</si>
  <si>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</si>
  <si>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</si>
  <si>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</si>
  <si>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</si>
  <si>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</si>
  <si>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</si>
  <si>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</si>
  <si>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</si>
  <si>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</si>
  <si>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</si>
  <si>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</si>
  <si>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</si>
  <si>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</si>
  <si>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</si>
  <si>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</si>
  <si>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</si>
  <si>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</si>
  <si>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</si>
  <si>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</si>
  <si>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</si>
  <si>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</si>
  <si>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</si>
  <si>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</si>
  <si>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</si>
  <si>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</si>
  <si>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</si>
  <si>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</si>
  <si>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</si>
  <si>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</si>
  <si>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</si>
  <si>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</si>
  <si>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</si>
  <si>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</si>
  <si>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</si>
  <si>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</si>
  <si>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</si>
  <si>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</si>
  <si>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</si>
  <si>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</si>
  <si>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</si>
  <si>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</si>
  <si>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</si>
  <si>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</si>
  <si>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</si>
  <si>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</si>
  <si>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</si>
  <si>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</si>
  <si>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</si>
  <si>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</si>
  <si>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</si>
  <si>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</si>
  <si>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</si>
  <si>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</si>
  <si>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</si>
  <si>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</si>
  <si>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</si>
  <si>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</si>
  <si>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</si>
  <si>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</si>
  <si>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</si>
  <si>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</si>
  <si>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</si>
  <si>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</si>
  <si>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</si>
  <si>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</si>
  <si>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</si>
  <si>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</si>
  <si>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</si>
  <si>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</si>
  <si>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</si>
  <si>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</si>
  <si>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</si>
  <si>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</si>
  <si>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</si>
  <si>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</si>
  <si>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</si>
  <si>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</si>
  <si>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</si>
  <si>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</si>
  <si>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</si>
  <si>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</si>
  <si>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</si>
  <si>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</si>
  <si>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</si>
  <si>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</si>
  <si>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</si>
  <si>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</si>
  <si>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</si>
  <si>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</si>
  <si>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</si>
  <si>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</si>
  <si>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</si>
  <si>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</si>
  <si>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</si>
  <si>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</si>
  <si>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</si>
  <si>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</si>
  <si>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</si>
  <si>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</si>
  <si>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</si>
  <si>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</si>
  <si>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</si>
  <si>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</si>
  <si>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</si>
  <si>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</si>
  <si>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</si>
  <si>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</si>
  <si>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</si>
  <si>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</si>
  <si>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</si>
  <si>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</si>
  <si>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</si>
  <si>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</si>
  <si>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</si>
  <si>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</si>
  <si>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</si>
  <si>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</si>
  <si>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</si>
  <si>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</si>
  <si>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</si>
  <si>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</si>
  <si>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</si>
  <si>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</si>
  <si>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</si>
  <si>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</si>
  <si>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</si>
  <si>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</si>
  <si>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</si>
  <si>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</si>
  <si>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</si>
  <si>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</si>
  <si>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</si>
  <si>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</si>
  <si>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</si>
  <si>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</si>
  <si>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</si>
  <si>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</si>
  <si>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</si>
  <si>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</si>
  <si>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</si>
  <si>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</si>
  <si>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</si>
  <si>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</si>
  <si>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</si>
  <si>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</si>
  <si>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</si>
  <si>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</si>
  <si>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</si>
  <si>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</si>
  <si>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</si>
  <si>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</si>
  <si>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</si>
  <si>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</si>
  <si>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</si>
  <si>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</si>
  <si>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</si>
  <si>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</si>
  <si>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</si>
  <si>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</si>
  <si>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</si>
  <si>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</si>
  <si>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</si>
  <si>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</si>
  <si>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</si>
  <si>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</si>
  <si>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</si>
  <si>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</si>
  <si>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</si>
  <si>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</si>
  <si>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</si>
  <si>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</si>
  <si>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</si>
  <si>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</si>
  <si>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</si>
  <si>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</si>
  <si>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</si>
  <si>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</si>
  <si>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</si>
  <si>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</si>
  <si>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</si>
  <si>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</si>
  <si>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</si>
  <si>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</si>
  <si>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</si>
  <si>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</si>
  <si>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</si>
  <si>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</si>
  <si>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</si>
  <si>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</si>
  <si>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</si>
  <si>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</si>
  <si>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</si>
  <si>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</si>
  <si>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</si>
  <si>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</si>
  <si>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</si>
  <si>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</si>
  <si>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</si>
  <si>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</si>
  <si>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</si>
  <si>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</si>
  <si>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</si>
  <si>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</si>
  <si>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</si>
  <si>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</si>
  <si>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</si>
  <si>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</si>
  <si>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</si>
  <si>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</si>
  <si>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</si>
  <si>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</si>
  <si>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</si>
  <si>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</si>
  <si>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</si>
  <si>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</si>
  <si>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</si>
  <si>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</si>
  <si>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</si>
  <si>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</si>
  <si>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</si>
  <si>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</si>
  <si>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</si>
  <si>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</si>
  <si>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</si>
  <si>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</si>
  <si>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</si>
  <si>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</si>
  <si>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</si>
  <si>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</si>
  <si>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</si>
  <si>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</si>
  <si>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</si>
  <si>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</si>
  <si>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</si>
  <si>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</si>
  <si>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</si>
  <si>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</si>
  <si>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</si>
  <si>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</si>
  <si>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</si>
  <si>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</si>
  <si>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</si>
  <si>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</si>
  <si>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</si>
  <si>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</si>
  <si>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</si>
  <si>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</si>
  <si>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</si>
  <si>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</si>
  <si>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</si>
  <si>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</si>
  <si>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</si>
  <si>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</si>
  <si>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</si>
  <si>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</si>
  <si>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</si>
  <si>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</si>
  <si>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</si>
  <si>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</si>
  <si>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</si>
  <si>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</si>
  <si>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</si>
  <si>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</si>
  <si>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</si>
  <si>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</si>
  <si>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</si>
  <si>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</si>
  <si>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</si>
  <si>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</si>
  <si>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</si>
  <si>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</si>
  <si>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</si>
  <si>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</si>
  <si>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</si>
  <si>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</si>
  <si>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</si>
  <si>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</si>
  <si>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</si>
  <si>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</si>
  <si>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</si>
  <si>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</si>
  <si>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</si>
  <si>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</si>
  <si>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</si>
  <si>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</si>
  <si>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</si>
  <si>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</si>
  <si>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</si>
  <si>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</si>
  <si>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</si>
  <si>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</si>
  <si>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</si>
  <si>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</si>
  <si>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</si>
  <si>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</si>
  <si>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</si>
  <si>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</si>
  <si>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</si>
  <si>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</si>
  <si>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</si>
  <si>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</si>
  <si>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</si>
  <si>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</si>
  <si>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</si>
  <si>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</si>
  <si>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</si>
  <si>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</si>
  <si>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</si>
  <si>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</si>
  <si>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</si>
  <si>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</si>
  <si>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</si>
  <si>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</si>
  <si>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</si>
  <si>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</si>
  <si>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</si>
  <si>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</si>
  <si>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</si>
  <si>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</si>
  <si>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</si>
  <si>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</si>
  <si>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</si>
  <si>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</si>
  <si>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</si>
  <si>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</si>
  <si>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</si>
  <si>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input</t>
  </si>
  <si>
    <t>$(syspath|data|fullpath)/example_3.csv</t>
  </si>
  <si>
    <t>Total rows</t>
  </si>
  <si>
    <t>rowcount</t>
  </si>
  <si>
    <t>[CSV(${input}) =&gt; parse(header=false) rowCount]</t>
  </si>
  <si>
    <t>${rowcount}</t>
  </si>
  <si>
    <t>Total column</t>
  </si>
  <si>
    <t>columnCount</t>
  </si>
  <si>
    <t>[CSV(${input}) =&gt; parse(header=false) columnCount]</t>
  </si>
  <si>
    <t>${columnCount}</t>
  </si>
  <si>
    <t>Activity 2</t>
  </si>
  <si>
    <t>All the policyid's</t>
  </si>
  <si>
    <t>policyID</t>
  </si>
  <si>
    <t>[CSV(${input}) =&gt; parse(header=false) column(0)]</t>
  </si>
  <si>
    <t>${policyID}</t>
  </si>
  <si>
    <t>Activity 3</t>
  </si>
  <si>
    <t>All of a countries starting name with 'C'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</si>
  <si>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</si>
  <si>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</si>
  <si>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</si>
  <si>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</si>
  <si>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Activity 4</t>
  </si>
  <si>
    <t>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</si>
  <si>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</si>
  <si>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</si>
  <si>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</si>
  <si>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</si>
  <si>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Activity 5</t>
  </si>
  <si>
    <t xml:space="preserve"> csv to Excel</t>
  </si>
  <si>
    <t>$(syspath|data|fullpath)/example_4.xlsx</t>
  </si>
  <si>
    <t>example_3</t>
  </si>
  <si>
    <t>A1</t>
  </si>
  <si>
    <t>Activity 6</t>
  </si>
  <si>
    <t xml:space="preserve"> Excel to csv</t>
  </si>
  <si>
    <t>$(syspath|data|fullpath)/example_5.csv</t>
  </si>
  <si>
    <t>Title of all the books which published in December, 2000</t>
  </si>
  <si>
    <t>$(syspath|data|fullpath)/example_1.xml</t>
  </si>
  <si>
    <t>/catalog/book[publish_date[starts-with(.,"2000-12-")] and ./title/text()]/title</t>
  </si>
  <si>
    <t>book</t>
  </si>
  <si>
    <t>${book}</t>
  </si>
  <si>
    <t>Total price of all the books</t>
  </si>
  <si>
    <t>sum(/catalog/book[*]/price)</t>
  </si>
  <si>
    <t>price</t>
  </si>
  <si>
    <t>${price}</t>
  </si>
  <si>
    <t>Activity3</t>
  </si>
  <si>
    <t>All the books in ascending order of publish date</t>
  </si>
  <si>
    <t>/catalog/book/publish_date</t>
  </si>
  <si>
    <t>publish_date</t>
  </si>
  <si>
    <t>$(array|ascending|${publish_date})</t>
  </si>
  <si>
    <t>${publish_date}</t>
  </si>
  <si>
    <t>Title and author of all the books having genre "Computer"</t>
  </si>
  <si>
    <t>/catalog/book[genre="Computer"]/title|/catalog/book[genre="Computer"]/author</t>
  </si>
  <si>
    <t>comp_title_author</t>
  </si>
  <si>
    <t>${comp_title_author}</t>
  </si>
  <si>
    <t>Title all the books written by "Corets, Eva"</t>
  </si>
  <si>
    <t>/catalog/book[author="Corets, Eva"]/title</t>
  </si>
  <si>
    <t>Coret_Eva_title</t>
  </si>
  <si>
    <t>${Coret_Eva_title}</t>
  </si>
  <si>
    <t>Product_names which has suppplier - "Wisozk Inc".</t>
  </si>
  <si>
    <t>$(syspath|data|fullpath)/example_2.json</t>
  </si>
  <si>
    <t>products[supplier=Wisozk Inc].product_name</t>
  </si>
  <si>
    <t>product_name</t>
  </si>
  <si>
    <t>${product_name}</t>
  </si>
  <si>
    <t xml:space="preserve"> Total cost for supplier "Wisozk Inc".  where total cost = quantity * unitCost.</t>
  </si>
  <si>
    <t>products[supplier=Wisozk Inc].quantity</t>
  </si>
  <si>
    <t>quantityList</t>
  </si>
  <si>
    <t>products[supplier=Wisozk Inc].unit_cost</t>
  </si>
  <si>
    <t>costList</t>
  </si>
  <si>
    <t>unit_costList</t>
  </si>
  <si>
    <t>[LIST${costList} =&gt; replaceRegex([$],)]</t>
  </si>
  <si>
    <t>sumTotal</t>
  </si>
  <si>
    <t>counter</t>
  </si>
  <si>
    <t>length</t>
  </si>
  <si>
    <t>$(array|length|${quantityList})</t>
  </si>
  <si>
    <t>mulValue</t>
  </si>
  <si>
    <t>${unit_costList}</t>
  </si>
  <si>
    <t>${length}</t>
  </si>
  <si>
    <t>${counter}</t>
  </si>
  <si>
    <t>unit_cost</t>
  </si>
  <si>
    <t>$(array|item|${unit_costList}|${counter})</t>
  </si>
  <si>
    <t>quantity</t>
  </si>
  <si>
    <t>$(array|item|${quantityList}|${counter})</t>
  </si>
  <si>
    <t>[NUMBER(${unit_cost}) =&gt; multiply(${quantity})]</t>
  </si>
  <si>
    <t>[NUMBER(${sumTotal}) =&gt; add(${mulValue})]</t>
  </si>
  <si>
    <t>${sumTotal}</t>
  </si>
  <si>
    <t>All the "product_names" in ascending order w.r.t. price</t>
  </si>
  <si>
    <t>jsonFile</t>
  </si>
  <si>
    <t>var</t>
  </si>
  <si>
    <t>[JSON(${jsonFile} =&gt; extract(products[unit_cost =&gt; ascending].unit_cost)]</t>
  </si>
  <si>
    <t>${var}.product_name</t>
  </si>
  <si>
    <t>${result}</t>
  </si>
  <si>
    <t/>
  </si>
  <si>
    <t>Suppliers for product_name "Dextromathorphan HBr".</t>
  </si>
  <si>
    <t>products[product_name=Dextromathorphan HBr].supplier</t>
  </si>
  <si>
    <t>HBrSupplier</t>
  </si>
  <si>
    <t>${HBrSupplier}</t>
  </si>
  <si>
    <t>All product_names having price less than "$20"</t>
  </si>
  <si>
    <t>products.product_name</t>
  </si>
  <si>
    <t>productList</t>
  </si>
  <si>
    <t>products.unit_cost</t>
  </si>
  <si>
    <t>finalList</t>
  </si>
  <si>
    <t>null</t>
  </si>
  <si>
    <t>$(array|length|${unit_costList})</t>
  </si>
  <si>
    <t>value</t>
  </si>
  <si>
    <t>cost</t>
  </si>
  <si>
    <t>[TEXT(${value}) =&gt; remove($) remove(") ]</t>
  </si>
  <si>
    <t>${cost}</t>
  </si>
  <si>
    <t>[LIST(finalList) =&gt; append($(array|item|${productList}|${counter}))]</t>
  </si>
  <si>
    <t>SkipIf( ${cost} &gt; 20 )</t>
  </si>
  <si>
    <t>0</t>
  </si>
  <si>
    <t>6</t>
  </si>
  <si>
    <t>-1</t>
  </si>
  <si>
    <t>1</t>
  </si>
  <si>
    <t>nexial.executionType</t>
  </si>
  <si>
    <t>script</t>
  </si>
  <si>
    <t>nexial.failFast</t>
  </si>
  <si>
    <t>false</t>
  </si>
  <si>
    <t>nexial.inputExcel</t>
  </si>
  <si>
    <t>C:\projects\FirstAssignment\output\20190723_142650\FirstAssignment.20190723_142651.001.xlsx</t>
  </si>
  <si>
    <t>nexial.logpath</t>
  </si>
  <si>
    <t>C:\projects\FirstAssignment\output\20190723_142650\logs</t>
  </si>
  <si>
    <t>nexial.openResult</t>
  </si>
  <si>
    <t>true</t>
  </si>
  <si>
    <t>nexial.outBase</t>
  </si>
  <si>
    <t>C:\projects\FirstAssignment\output\20190723_142650</t>
  </si>
  <si>
    <t>nexial.output</t>
  </si>
  <si>
    <t>nexial.pollWaitMs</t>
  </si>
  <si>
    <t>800</t>
  </si>
  <si>
    <t>nexial.project</t>
  </si>
  <si>
    <t>FirstAssignment</t>
  </si>
  <si>
    <t>nexial.projectBase</t>
  </si>
  <si>
    <t>C:\projects\FirstAssignment</t>
  </si>
  <si>
    <t>nexial.runID</t>
  </si>
  <si>
    <t>20190723_142650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</si>
  <si>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</si>
  <si>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</si>
  <si>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</si>
  <si>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</si>
  <si>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</si>
  <si>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</si>
  <si>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</si>
  <si>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</si>
  <si>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</si>
  <si>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</si>
  <si>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</si>
  <si>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</si>
  <si>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</si>
  <si>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C:\projects\FirstAssignment\artifact\script\FirstAssignment.xlsx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</si>
  <si>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</si>
  <si>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</si>
  <si>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</si>
  <si>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</si>
  <si>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</si>
  <si>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</si>
  <si>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</si>
  <si>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</si>
  <si>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</si>
  <si>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</si>
  <si>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</si>
  <si>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</si>
  <si>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</si>
  <si>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</si>
  <si>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</si>
  <si>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1563872210095</t>
  </si>
  <si>
    <t>user.name</t>
  </si>
  <si>
    <t>shagufta.nisar</t>
  </si>
  <si>
    <t>user.script</t>
  </si>
  <si>
    <t>user.timezone</t>
  </si>
  <si>
    <t>Asia/Calcutta</t>
  </si>
  <si>
    <t>C:\projects\FirstAssignment\artifact\data\example_3.csv</t>
  </si>
  <si>
    <t xml:space="preserve">PASS </t>
  </si>
  <si>
    <t>24</t>
  </si>
  <si>
    <t>14</t>
  </si>
  <si>
    <t>policyID,119736,448094,206893,995932,937659,294022,410500,367541,481360,920232,727659,477786,407962,186262,202651,546756,183849,832860,868988,885048,971153,645438,762500</t>
  </si>
  <si>
    <t>119736,FL,CLAY COUNTY,498960,498960,498960,498960,498960,792148.9,30.102261,-81.711777,Residential,Masonry,1
448094,FL,CLAY COUNTY,1322376.3,1322376.3,1322376.3,1322376.3,1322376.3,1438163.57,30.063936,-81.707664,Residential,Masonry,3
206893,FL,CLAY COUNTY,190724.4,190724.4,190724.4,190724.4,190724.4,192476.78,30.089579,-81.700455,Residential,Wood,1
995932,FL,CLAY COUNTY,0,19260000,0,0,19260000,20610000,30.102226,-81.713882,Commercial,Reinforced Concrete,1
407962,FL,COLUMBIA COUNTY,0,129600000,0,0,129600000,120600000,30.232008,-82.638557,Commercial,Steel Frame,3
186262,FL,COLUMBIA COUNTY,0,4542119.64,0,0,4542119.64,4765537.43,30.194994,-82.638016,Residential,Reinforced Masonry,1
202651,FL,COLUMBIA COUNTY,0,2311064.6,0,0,2311064.6,2670204.04,30.201059,-82.635643,Commercial,Reinforced Masonry,1
885048,FL,CITRUS COUNTY,2091600,2091600,2091600,2091600,2091600,2690613.32,28.93222,-82.58781,Commercial,Reinforced Masonry,1
971153,FL,CITRUS COUNTY,22500,22500,22500,22500,22500,32049.27,28.93222,-82.58781,Residential,Wood,1
645438,FL,CITRUS COUNTY,3529737,3529737,3529737,3529737,3529737,5458780.63,28.902435,-82.588226,Commercial,Reinforced Masonry,1
762500,FL,CITRUS COUNTY,925785,925785,925785,925785,925785,1331275.13,28.902435,-82.588226,Residential,Masonry,1</t>
  </si>
  <si>
    <t>CLAY COUNTY,CLAY COUNTY,CLAY COUNTY,CLAY COUNTY,COLUMBIA COUNTY,COLUMBIA COUNTY,COLUMBIA COUNTY,CITRUS COUNTY,CITRUS COUNTY,CITRUS COUNTY,CITRUS COUNTY</t>
  </si>
  <si>
    <t>294022,FL,SUWANNEE COUNTY,0,96164.64,0,0,96164.64,69357.78,29.959805,-82.926659,Residential,Wood,3
410500,FL,SUWANNEE COUNTY,0,11095.92,0,0,11095.92,12737.89,29.959805,-82.926659,Residential,Wood,3
481360,FL,SUWANNEE COUNTY,0,96309.32,0,0,96309.32,85911,29.95775,-82.923635,Residential,Wood,3</t>
  </si>
  <si>
    <t>294022,410500,481360</t>
  </si>
  <si>
    <t>C:\projects\FirstAssignment\artifact\data\example_4.xlsx</t>
  </si>
  <si>
    <t>C:\projects\FirstAssignment\artifact\data\example_5.csv</t>
  </si>
  <si>
    <t xml:space="preserve">Run From: ATMECSINDT-051 (amd64 Windows 10 10.0)
Run User: shagufta.nisar
Time Span:07/23/2019 14:26:53 - 07/23/2019 14:27:03
Duration: 00:00:10.119
Steps:      15
Executed:   15 (100.00%)
PASS:       15 (100.00%)
FAIL:        0 (0.00%)
</t>
  </si>
  <si>
    <t>C:\projects\FirstAssignment\artifact\data\example_1.xml</t>
  </si>
  <si>
    <t>Midnight Rain,Creepy Crawlies,Microsoft .NET: The Programming Bible,MSXML3: A Comprehensive Guide</t>
  </si>
  <si>
    <t>214.40000000000003</t>
  </si>
  <si>
    <t>2000-09-02,2000-10-01,2000-11-02,2000-11-02,2000-11-17,2000-12-01,2000-12-06,2000-12-09,2000-12-16,2001-03-10,2001-04-16,2001-09-10</t>
  </si>
  <si>
    <t>Gambardella, Matthew,XML Developer's Guide,O'Brien, Tim,Microsoft .NET: The Programming Bible,O'Brien, Tim,MSXML3: A Comprehensive Guide,Galos, Mike,Visual Studio 7: A Comprehensive Guide</t>
  </si>
  <si>
    <t>Maeve Ascendant,Oberon's Legacy,The Sundered Grail</t>
  </si>
  <si>
    <t xml:space="preserve">Run From: ATMECSINDT-051 (amd64 Windows 10 10.0)
Run User: shagufta.nisar
Time Span:07/23/2019 14:27:04 - 07/23/2019 14:27:11
Duration: 00:00:07.039
Steps:      11
Executed:   11 (100.00%)
PASS:       11 (100.00%)
FAIL:        0 (0.00%)
</t>
  </si>
  <si>
    <t>C:\projects\FirstAssignment\artifact\data\example_2.json</t>
  </si>
  <si>
    <t>["sildenafil citrate","Mountain Juniperus ashei"]</t>
  </si>
  <si>
    <t>[LIST["$10.47","$8.74"] =&gt; replaceRegex([$],)]</t>
  </si>
  <si>
    <t>2</t>
  </si>
  <si>
    <t>5284.75</t>
  </si>
  <si>
    <t xml:space="preserve">✔ </t>
  </si>
  <si>
    <t xml:space="preserve">▼ </t>
  </si>
  <si>
    <t>[JSON({
	"products": [{
  "_id": {
    "orderid": "5968dd23fc13ae04d9000001"
  },
  "product_name": "sildenafil citrate",
  "supplier": "Wisozk Inc",
  "quantity": 261,
  "unit_cost": "$10.47"
}, {
  "_id": {
    "orderid": "5968dd23fc13ae04d9000002"
  },
  "product_name": "Mountain Juniperus ashei",
  "supplier": "Wisozk Inc",
  "quantity": 292,
  "unit_cost": "$8.74"
}, {
  "_id": {
    "orderid": "5968dd23fc13ae04d9000003"
  },
  "product_name": "Dextromathorphan HBr",
  "supplier": "Schmitt-Weissnat",
  "quantity": 211,
  "unit_cost": "$20.53"
},
{
  "_id": {
    "orderid": "5968dd23fc13ae04d9000004"
  },
  "product_name": "Dextromathorphan HBr",
  "supplier": "SC-Pharmacy",
  "quantity": 211,
  "unit_cost": "$20.53"
}]
} =&gt; extract(products[unit_cost =&gt; ascending].unit_cost)]</t>
  </si>
  <si>
    <t>[JSON({
	"products": [{
  "_id": {
    "orderid": "5968dd23fc13ae04d9000001"
  },
  "product_name": "sildenafil citrate",
  "supplier": "Wisozk Inc",
  "quantity": 261,
  "unit_cost": "$10.47"
}, {
  "_id": {
    "orderid": "5968dd23fc13ae04d9000002"
  },
  "product_name": "Mountain Juniperus ashei",
  "supplier": "Wisozk Inc",
  "quantity": 292,
  "unit_cost": "$8.74"
}, {
  "_id": {
    "orderid": "5968dd23fc13ae04d9000003"
  },
  "product_name": "Dextromathorphan HBr",
  "supplier": "Schmitt-Weissnat",
  "quantity": 211,
  "unit_cost": "$20.53"
},
{
  "_id": {
    "orderid": "5968dd23fc13ae04d9000004"
  },
  "product_name": "Dextromathorphan HBr",
  "supplier": "SC-Pharmacy",
  "quantity": 211,
  "unit_cost": "$20.53"
}]
} =&gt; extract(products[unit_cost =&gt; ascending].unit_cost)].product_name</t>
  </si>
  <si>
    <t>[JSON({
	"products": [{
  "_id": {
    "orderid": "5968dd23fc13ae04d9000001"
  },
  "product_name": "sildenafil citrate",
  "supplier": "Wisozk Inc",
  "quantity": 261,
  "unit_cost": "$10.47"
}, {
  "_id": {
    "orderid": "5968dd23fc13ae04d9000002"
  },
  "product_name": "Mountain Juniperus ashei",
  "supplier": "Wisozk Inc",
  "quantity": 292,
  "unit_cost": "$8.74"
}, {
  "_id": {
    "orderid": "5968dd23fc13ae04d9000003"
  },
  "product_name": "Dextromathorphan HBr",
  "supplier": "Schmitt-Weissnat",
  "quantity": 211,
  "unit_cost": "$20.53"
},
{
  "_id": {
    "orderid": "5968dd23fc13ae04d9000004"
  },
  "product_name": "Dextromathorphan HBr",
  "supplier": "SC-Pharmacy",
  "quantity": 211,
  "unit_cost": "$20.53"
}]
} =&gt; extract(products[unit_cost =&gt; ascending].unit_cost)].product_name</t>
  </si>
  <si>
    <t>["Schmitt-Weissnat","SC-Pharmacy"]</t>
  </si>
  <si>
    <t>[LIST["$10.47","$8.74","$20.53","$20.53"] =&gt; replaceRegex([$],)]</t>
  </si>
  <si>
    <t xml:space="preserve">Run From: ATMECSINDT-051 (amd64 Windows 10 10.0)
Run User: shagufta.nisar
Time Span:07/23/2019 14:27:11 - 07/23/2019 14:27:26
Duration: 00:00:15.424
Steps:      24
Executed:   24 (100.00%)
PASS:       24 (100.00%)
FAIL:        0 (0.00%)
</t>
  </si>
  <si>
    <t>Execution Summary for FirstAssignment.20190723_142651.001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</si>
  <si>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</si>
  <si>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</si>
  <si>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</si>
  <si>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</si>
  <si>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</si>
  <si>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</si>
  <si>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07/23/2019 14:26:51 - 07/23/2019 14:27:27</t>
  </si>
  <si>
    <t>duration</t>
  </si>
  <si>
    <t xml:space="preserve">00:00:35.888</t>
  </si>
  <si>
    <t>scenario passed</t>
  </si>
  <si>
    <t xml:space="preserve">0 / 0</t>
  </si>
  <si>
    <t>total steps</t>
  </si>
  <si>
    <t xml:space="preserve">  50</t>
  </si>
  <si>
    <t>executed steps</t>
  </si>
  <si>
    <t xml:space="preserve">  50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</si>
  <si>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</si>
  <si>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</si>
  <si>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</si>
  <si>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</si>
  <si>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</si>
  <si>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</si>
  <si>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</si>
  <si>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</si>
  <si>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</si>
  <si>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</si>
  <si>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</si>
  <si>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</si>
  <si>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</si>
  <si>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</si>
  <si>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</si>
  <si>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</si>
  <si>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</si>
  <si>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</si>
  <si>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</si>
  <si>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</si>
  <si>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</si>
  <si>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</si>
  <si>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</si>
  <si>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CSV</t>
  </si>
  <si>
    <t>07/23/2019 14:26:53</t>
  </si>
  <si>
    <t>10,119</t>
  </si>
  <si>
    <t>15</t>
  </si>
  <si>
    <t>100.00%</t>
  </si>
  <si>
    <t>3,435</t>
  </si>
  <si>
    <t>5</t>
  </si>
  <si>
    <t>1,301</t>
  </si>
  <si>
    <t>1,962</t>
  </si>
  <si>
    <t>3</t>
  </si>
  <si>
    <t>1,923</t>
  </si>
  <si>
    <t>813</t>
  </si>
  <si>
    <t>684</t>
  </si>
  <si>
    <t>XML</t>
  </si>
  <si>
    <t>07/23/2019 14:27:04</t>
  </si>
  <si>
    <t>7,039</t>
  </si>
  <si>
    <t>11</t>
  </si>
  <si>
    <t>1,358</t>
  </si>
  <si>
    <t>1,277</t>
  </si>
  <si>
    <t>1,891</t>
  </si>
  <si>
    <t>1,248</t>
  </si>
  <si>
    <t>1,264</t>
  </si>
  <si>
    <t>JSON</t>
  </si>
  <si>
    <t>07/23/2019 14:27:11</t>
  </si>
  <si>
    <t>15,424</t>
  </si>
  <si>
    <t>1,339</t>
  </si>
  <si>
    <t>6,231</t>
  </si>
  <si>
    <t>10</t>
  </si>
  <si>
    <t>2,742</t>
  </si>
  <si>
    <t>4</t>
  </si>
  <si>
    <t>1,231</t>
  </si>
  <si>
    <t>3,881</t>
  </si>
  <si>
    <t>Totals</t>
  </si>
  <si>
    <t>07/23/2019 14:26:51</t>
  </si>
  <si>
    <t>35,888</t>
  </si>
  <si>
    <t>50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</si>
</sst>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2"/>
      <color rgb="FF80008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CDCDCD"/>
      </top>
    </border>
    <border>
      <top>
        <color rgb="CDCDCD"/>
      </top>
      <bottom>
        <color rgb="CDCDCD"/>
      </bottom>
    </border>
    <border>
      <left>
        <color rgb="CDCDCD"/>
      </left>
      <top>
        <color rgb="CDCDCD"/>
      </top>
      <bottom>
        <color rgb="CDCDCD"/>
      </bottom>
    </border>
    <border>
      <left>
        <color rgb="CDCDCD"/>
      </left>
      <right>
        <color rgb="CDCDCD"/>
      </right>
      <top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top>
        <color rgb="DCDCDC"/>
      </top>
    </border>
    <border>
      <top>
        <color rgb="DCDCDC"/>
      </top>
      <bottom>
        <color rgb="DCDCDC"/>
      </bottom>
    </border>
    <border>
      <left>
        <color rgb="DCDCDC"/>
      </left>
      <top>
        <color rgb="DCDCDC"/>
      </top>
      <bottom>
        <color rgb="DCDCDC"/>
      </bottom>
    </border>
    <border>
      <left>
        <color rgb="DCDCDC"/>
      </left>
      <right>
        <color rgb="DCDCDC"/>
      </right>
      <top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5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4" fontId="10" numFmtId="0">
      <alignment vertical="center"/>
    </xf>
    <xf applyAlignment="0" applyFill="0" applyNumberFormat="0" applyProtection="0" borderId="5" fillId="0" fontId="11" numFmtId="0">
      <alignment vertical="center"/>
    </xf>
    <xf applyAlignment="0" applyFont="0" applyNumberFormat="0" applyProtection="0" borderId="6" fillId="7" fontId="1" numFmtId="0">
      <alignment vertical="center"/>
    </xf>
    <xf applyAlignment="0" applyBorder="0" applyFill="0" applyNumberFormat="0" applyProtection="0" borderId="0" fillId="0" fontId="22" numFmtId="0"/>
    <xf applyAlignment="0" applyBorder="0" applyNumberFormat="0" applyProtection="0" borderId="0" fillId="15" fontId="20" numFmtId="0">
      <alignment vertical="center"/>
    </xf>
    <xf applyAlignment="0" applyBorder="0" applyFill="0" applyNumberFormat="0" applyProtection="0" borderId="0" fillId="0" fontId="18" numFmtId="0"/>
    <xf applyAlignment="0" applyBorder="0" applyNumberFormat="0" applyProtection="0" borderId="0" fillId="18" fontId="15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22" fontId="15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5" fillId="0" fontId="14" numFmtId="0">
      <alignment vertical="center"/>
    </xf>
    <xf applyAlignment="0" applyFill="0" applyNumberFormat="0" applyProtection="0" borderId="7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8" fillId="21" fontId="24" numFmtId="0">
      <alignment vertical="center"/>
    </xf>
    <xf applyAlignment="0" applyBorder="0" applyNumberFormat="0" applyProtection="0" borderId="0" fillId="24" fontId="20" numFmtId="0">
      <alignment vertical="center"/>
    </xf>
    <xf applyAlignment="0" applyBorder="0" applyNumberFormat="0" applyProtection="0" borderId="0" fillId="5" fontId="12" numFmtId="0">
      <alignment vertical="center"/>
    </xf>
    <xf applyAlignment="0" applyNumberFormat="0" applyProtection="0" borderId="10" fillId="14" fontId="26" numFmtId="0">
      <alignment vertical="center"/>
    </xf>
    <xf applyAlignment="0" applyBorder="0" applyNumberFormat="0" applyProtection="0" borderId="0" fillId="8" fontId="15" numFmtId="0">
      <alignment vertical="center"/>
    </xf>
    <xf applyAlignment="0" applyNumberFormat="0" applyProtection="0" borderId="8" fillId="14" fontId="23" numFmtId="0">
      <alignment vertical="center"/>
    </xf>
    <xf applyAlignment="0" applyFill="0" applyNumberFormat="0" applyProtection="0" borderId="11" fillId="0" fontId="27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10" fontId="19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NumberFormat="0" applyProtection="0" borderId="0" fillId="29" fontId="15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13" fontId="15" numFmtId="0">
      <alignment vertical="center"/>
    </xf>
    <xf applyAlignment="0" applyBorder="0" applyNumberFormat="0" applyProtection="0" borderId="0" fillId="34" fontId="15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6" fontId="15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1" fontId="15" numFmtId="0">
      <alignment vertical="center"/>
    </xf>
    <xf applyAlignment="0" applyBorder="0" applyNumberFormat="0" applyProtection="0" borderId="0" fillId="17" fontId="15" numFmtId="0">
      <alignment vertical="center"/>
    </xf>
    <xf applyAlignment="0" applyBorder="0" applyNumberFormat="0" applyProtection="0" borderId="0" fillId="19" fontId="20" numFmtId="0">
      <alignment vertical="center"/>
    </xf>
    <xf applyAlignment="0" applyBorder="0" applyNumberFormat="0" applyProtection="0" borderId="0" fillId="16" fontId="15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12" fontId="15" numFmtId="0">
      <alignment vertical="center"/>
    </xf>
    <xf applyAlignment="0" applyBorder="0" applyNumberFormat="0" applyProtection="0" borderId="0" fillId="23" fontId="20" numFmtId="0">
      <alignment vertical="center"/>
    </xf>
  </cellStyleXfs>
  <cellXfs count="11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borderId="3" fillId="0" fontId="6" numFmtId="0" xfId="0">
      <alignment horizontal="right" vertical="center" wrapText="1"/>
    </xf>
    <xf applyAlignment="1" applyBorder="1" applyFont="1" borderId="3" fillId="0" fontId="6" numFmtId="0" xfId="0">
      <alignment vertical="center" wrapText="1"/>
    </xf>
    <xf applyAlignment="1" applyBorder="1" applyFont="1" borderId="3" fillId="0" fontId="6" numFmtId="0" xfId="0">
      <alignment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ont="1" applyNumberFormat="1" applyProtection="1" borderId="0" fillId="0" fontId="4" numFmtId="49" xfId="0">
      <alignment horizontal="left" vertical="center"/>
      <protection locked="0"/>
    </xf>
    <xf applyFont="1" borderId="0" fillId="0" fontId="6" numFmtId="0" xfId="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Fill="true" applyFont="true" borderId="0" fillId="64" fontId="44" numFmtId="0" xfId="0"/>
    <xf applyFill="true" applyFont="true" borderId="0" fillId="67" fontId="45" numFmtId="0" xfId="0"/>
    <xf applyFont="true" borderId="0" fillId="0" fontId="46" numFmtId="0" xfId="0"/>
    <xf numFmtId="0" fontId="47" fillId="37" borderId="19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3" xfId="0" applyFill="true" applyBorder="true" applyFont="true">
      <alignment indent="1" vertical="center" wrapText="true"/>
    </xf>
    <xf numFmtId="0" fontId="50" fillId="43" borderId="27" xfId="0" applyFill="true" applyBorder="true" applyFont="true">
      <alignment indent="1" vertical="center"/>
    </xf>
    <xf numFmtId="0" fontId="51" fillId="46" borderId="31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/>
    </xf>
    <xf numFmtId="0" fontId="54" fillId="0" borderId="0" xfId="0" applyFont="true">
      <alignment vertical="center"/>
    </xf>
    <xf numFmtId="0" fontId="55" fillId="52" borderId="35" xfId="0" applyFill="true" applyBorder="true" applyFont="true">
      <alignment vertical="center"/>
    </xf>
    <xf numFmtId="0" fontId="56" fillId="43" borderId="39" xfId="0" applyFill="true" applyBorder="true" applyFont="true">
      <alignment vertical="center"/>
    </xf>
    <xf numFmtId="0" fontId="57" fillId="55" borderId="43" xfId="0" applyFill="true" applyBorder="true" applyFont="true">
      <alignment vertical="center"/>
    </xf>
    <xf numFmtId="0" fontId="58" fillId="55" borderId="43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58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1" borderId="0" xfId="0" applyFill="true" applyFont="true">
      <alignment vertical="center"/>
    </xf>
    <xf numFmtId="0" fontId="63" fillId="0" borderId="0" xfId="0" applyFont="true">
      <alignment vertical="center"/>
    </xf>
    <xf numFmtId="0" fontId="56" fillId="43" borderId="39" xfId="0" applyFill="true" applyBorder="true" applyFont="true">
      <alignment indent="0" horizontal="general" vertical="center" wrapText="true"/>
    </xf>
    <xf numFmtId="0" fontId="56" fillId="43" borderId="39" xfId="0" applyFill="true" applyBorder="true" applyFont="true">
      <alignment indent="0" horizontal="general" vertical="center" wrapText="true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0" fillId="0" borderId="0" xfId="0" applyFont="true">
      <alignment vertical="center"/>
    </xf>
    <xf numFmtId="0" fontId="71" fillId="0" borderId="0" xfId="0" applyFont="true">
      <alignment vertical="center"/>
    </xf>
    <xf numFmtId="0" fontId="72" fillId="0" borderId="0" xfId="0" applyFont="true">
      <alignment vertical="center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56" fillId="43" borderId="39" xfId="0" applyFill="true" applyBorder="true" applyFont="true">
      <alignment indent="0" horizontal="general" vertical="center" wrapText="true"/>
    </xf>
    <xf numFmtId="0" fontId="56" fillId="43" borderId="39" xfId="0" applyFill="true" applyBorder="true" applyFont="true">
      <alignment indent="0" horizontal="general" vertical="center" wrapText="true"/>
    </xf>
    <xf numFmtId="0" fontId="36" fillId="52" borderId="35" xfId="0" applyFill="true" applyBorder="true" applyFont="true">
      <alignment indent="0" horizontal="general" vertical="center" wrapText="true"/>
    </xf>
    <xf numFmtId="0" fontId="77" fillId="0" borderId="0" xfId="0" applyFont="true">
      <alignment vertical="center"/>
    </xf>
    <xf numFmtId="0" fontId="78" fillId="0" borderId="0" xfId="0" applyFont="true">
      <alignment vertical="center"/>
    </xf>
    <xf numFmtId="0" fontId="79" fillId="0" borderId="0" xfId="0" applyFont="true">
      <alignment vertical="center"/>
    </xf>
    <xf numFmtId="0" fontId="80" fillId="70" borderId="61" xfId="0" applyFill="true" applyBorder="true" applyFont="true">
      <alignment horizontal="left" vertical="center"/>
    </xf>
    <xf numFmtId="0" fontId="81" fillId="73" borderId="61" xfId="0" applyFill="true" applyBorder="true" applyFont="true">
      <alignment horizontal="left" vertical="center"/>
    </xf>
    <xf numFmtId="0" fontId="82" fillId="76" borderId="61" xfId="0" applyFill="true" applyBorder="true" applyFont="true">
      <alignment horizontal="left" vertical="center"/>
    </xf>
    <xf numFmtId="0" fontId="83" fillId="0" borderId="0" xfId="0" applyFont="true">
      <alignment horizontal="left" vertical="center"/>
    </xf>
    <xf numFmtId="0" fontId="84" fillId="79" borderId="61" xfId="0" applyFill="true" applyBorder="true" applyFont="true">
      <alignment horizontal="left" vertical="center"/>
    </xf>
    <xf numFmtId="0" fontId="85" fillId="73" borderId="61" xfId="0" applyFill="true" applyBorder="true" applyFont="true">
      <alignment horizontal="center" vertical="center"/>
    </xf>
    <xf numFmtId="0" fontId="86" fillId="82" borderId="61" xfId="0" applyFill="true" applyBorder="true" applyFont="true">
      <alignment horizontal="left" vertical="center"/>
    </xf>
    <xf numFmtId="0" fontId="87" fillId="82" borderId="61" xfId="0" applyFill="true" applyBorder="true" applyFont="true">
      <alignment horizontal="left" vertical="center"/>
    </xf>
    <xf numFmtId="0" fontId="88" fillId="0" borderId="61" xfId="0" applyBorder="true" applyFont="true">
      <alignment horizontal="center" vertical="center"/>
    </xf>
    <xf numFmtId="0" fontId="89" fillId="0" borderId="61" xfId="0" applyBorder="true" applyFont="true">
      <alignment horizontal="right" vertical="center"/>
    </xf>
    <xf numFmtId="0" fontId="90" fillId="0" borderId="61" xfId="0" applyBorder="true" applyFont="true">
      <alignment horizontal="right" vertical="center"/>
    </xf>
    <xf numFmtId="0" fontId="91" fillId="0" borderId="61" xfId="0" applyBorder="true" applyFont="true">
      <alignment horizontal="right" vertical="center"/>
    </xf>
    <xf numFmtId="0" fontId="92" fillId="0" borderId="61" xfId="0" applyBorder="true" applyFont="true">
      <alignment horizontal="right" vertical="center"/>
    </xf>
    <xf numFmtId="0" fontId="93" fillId="85" borderId="61" xfId="0" applyFill="true" applyBorder="true" applyFont="true">
      <alignment horizontal="right" vertical="center"/>
    </xf>
    <xf numFmtId="0" fontId="94" fillId="79" borderId="61" xfId="0" applyFill="true" applyBorder="true" applyFont="true">
      <alignment horizontal="right" vertical="center"/>
    </xf>
    <xf numFmtId="0" fontId="95" fillId="85" borderId="64" xfId="0" applyFill="true" applyBorder="true" applyFont="true">
      <alignment horizontal="right" vertical="center"/>
    </xf>
    <xf numFmtId="0" fontId="96" fillId="79" borderId="64" xfId="0" applyFill="true" applyBorder="true" applyFont="true">
      <alignment horizontal="right" vertical="center"/>
    </xf>
    <xf numFmtId="0" fontId="97" fillId="0" borderId="64" xfId="0" applyBorder="true" applyFont="true">
      <alignment horizontal="right" vertical="center"/>
    </xf>
    <xf numFmtId="0" fontId="99" fillId="70" borderId="61" xfId="0" applyFont="true" applyFill="true" applyBorder="true">
      <alignment horizontal="left" vertical="center"/>
    </xf>
    <xf numFmtId="0" fontId="100" fillId="0" borderId="0" xfId="0" applyFont="true">
      <alignment vertical="center"/>
    </xf>
    <xf numFmtId="0" fontId="102" fillId="73" borderId="61" xfId="0" applyFont="true" applyFill="true" applyBorder="true">
      <alignment horizontal="center" vertical="center"/>
    </xf>
    <xf numFmtId="0" fontId="104" fillId="0" borderId="64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2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E12" pane="bottomLeft" sqref="E12"/>
    </sheetView>
  </sheetViews>
  <sheetFormatPr defaultColWidth="11" defaultRowHeight="15"/>
  <cols>
    <col min="1" max="1" customWidth="true" style="2" width="9.765625" collapsed="true" bestFit="true"/>
    <col min="2" max="2" customWidth="true" style="3" width="62.980468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30"/>
      <c r="K1" s="21"/>
      <c r="L1" s="13" t="s">
        <v>522</v>
      </c>
      <c r="M1" s="13"/>
      <c r="N1" s="13"/>
      <c r="O1" s="31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30"/>
      <c r="K2" s="21"/>
      <c r="L2" s="32" t="s">
        <v>719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5" t="s">
        <v>533</v>
      </c>
      <c r="K4" s="36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9" t="s">
        <v>538</v>
      </c>
      <c r="B5" t="s" s="60">
        <v>630</v>
      </c>
      <c r="C5" s="64" t="s">
        <v>10</v>
      </c>
      <c r="D5" s="66" t="s">
        <v>266</v>
      </c>
      <c r="E5" s="67" t="s">
        <v>539</v>
      </c>
      <c r="F5" s="75" t="s">
        <f>HYPERLINK(IF(ISERROR(FIND("dos",INFO("system"))),"file:C:\Users\shagufta.nisar/projects/FirstAssignment/artifact/data/example_3.csv","C:\projects\FirstAssignment\artifact\data\example_3.csv"),"C:\projects\FirstAssignment\artifact\data\example_3.csv")</f>
      </c>
      <c r="G5" t="s">
        <v>630</v>
      </c>
      <c r="H5" t="s">
        <v>630</v>
      </c>
      <c r="I5" t="s">
        <v>630</v>
      </c>
      <c r="J5" t="s">
        <v>630</v>
      </c>
      <c r="K5" t="s">
        <v>630</v>
      </c>
      <c r="L5" t="s">
        <v>630</v>
      </c>
      <c r="M5" t="n" s="70">
        <v>620.0</v>
      </c>
      <c r="N5" t="s" s="72">
        <v>709</v>
      </c>
      <c r="O5"/>
    </row>
    <row r="6" ht="23.0" customHeight="true">
      <c r="A6" t="s">
        <v>630</v>
      </c>
      <c r="B6" s="60" t="s">
        <v>541</v>
      </c>
      <c r="C6" s="64" t="s">
        <v>4</v>
      </c>
      <c r="D6" s="66" t="s">
        <v>315</v>
      </c>
      <c r="E6" s="67" t="s">
        <v>542</v>
      </c>
      <c r="F6" s="68" t="s">
        <v>710</v>
      </c>
      <c r="G6" t="s">
        <v>630</v>
      </c>
      <c r="H6" t="s">
        <v>630</v>
      </c>
      <c r="I6" t="s">
        <v>630</v>
      </c>
      <c r="J6" t="s">
        <v>630</v>
      </c>
      <c r="K6" t="s">
        <v>630</v>
      </c>
      <c r="L6" t="s">
        <v>630</v>
      </c>
      <c r="M6" t="n" s="70">
        <v>668.0</v>
      </c>
      <c r="N6" t="s" s="72">
        <v>709</v>
      </c>
      <c r="O6"/>
    </row>
    <row r="7" ht="23.0" customHeight="true">
      <c r="A7" t="s">
        <v>630</v>
      </c>
      <c r="B7" t="s" s="60">
        <v>630</v>
      </c>
      <c r="C7" s="64" t="s">
        <v>4</v>
      </c>
      <c r="D7" s="66" t="s">
        <v>362</v>
      </c>
      <c r="E7" s="65" t="s">
        <v>710</v>
      </c>
      <c r="F7" t="s">
        <v>630</v>
      </c>
      <c r="G7" t="s">
        <v>630</v>
      </c>
      <c r="H7" t="s">
        <v>630</v>
      </c>
      <c r="I7" t="s">
        <v>630</v>
      </c>
      <c r="J7" t="s">
        <v>630</v>
      </c>
      <c r="K7" t="s">
        <v>630</v>
      </c>
      <c r="L7" t="s">
        <v>630</v>
      </c>
      <c r="M7" t="n" s="70">
        <v>606.0</v>
      </c>
      <c r="N7" t="s" s="72">
        <v>709</v>
      </c>
      <c r="O7"/>
    </row>
    <row r="8" ht="23.0" customHeight="true">
      <c r="A8" t="s">
        <v>630</v>
      </c>
      <c r="B8" s="60" t="s">
        <v>545</v>
      </c>
      <c r="C8" s="64" t="s">
        <v>4</v>
      </c>
      <c r="D8" s="66" t="s">
        <v>315</v>
      </c>
      <c r="E8" s="67" t="s">
        <v>546</v>
      </c>
      <c r="F8" s="68" t="s">
        <v>711</v>
      </c>
      <c r="G8" t="s">
        <v>630</v>
      </c>
      <c r="H8" t="s">
        <v>630</v>
      </c>
      <c r="I8" t="s">
        <v>630</v>
      </c>
      <c r="J8" t="s">
        <v>630</v>
      </c>
      <c r="K8" t="s">
        <v>630</v>
      </c>
      <c r="L8" t="s">
        <v>630</v>
      </c>
      <c r="M8" t="n" s="70">
        <v>609.0</v>
      </c>
      <c r="N8" t="s" s="72">
        <v>709</v>
      </c>
      <c r="O8"/>
    </row>
    <row r="9" ht="23.0" customHeight="true">
      <c r="A9" t="s">
        <v>630</v>
      </c>
      <c r="B9" t="s" s="60">
        <v>630</v>
      </c>
      <c r="C9" s="64" t="s">
        <v>4</v>
      </c>
      <c r="D9" s="66" t="s">
        <v>362</v>
      </c>
      <c r="E9" s="65" t="s">
        <v>711</v>
      </c>
      <c r="F9" t="s">
        <v>630</v>
      </c>
      <c r="G9" t="s">
        <v>630</v>
      </c>
      <c r="H9" t="s">
        <v>630</v>
      </c>
      <c r="I9" t="s">
        <v>630</v>
      </c>
      <c r="J9" t="s">
        <v>630</v>
      </c>
      <c r="K9" t="s">
        <v>630</v>
      </c>
      <c r="L9" t="s">
        <v>630</v>
      </c>
      <c r="M9" t="n" s="70">
        <v>609.0</v>
      </c>
      <c r="N9" t="s" s="72">
        <v>709</v>
      </c>
      <c r="O9"/>
    </row>
    <row r="10" ht="23.0" customHeight="true">
      <c r="A10" s="59" t="s">
        <v>549</v>
      </c>
      <c r="B10" s="60" t="s">
        <v>550</v>
      </c>
      <c r="C10" s="64" t="s">
        <v>4</v>
      </c>
      <c r="D10" s="66" t="s">
        <v>315</v>
      </c>
      <c r="E10" s="67" t="s">
        <v>551</v>
      </c>
      <c r="F10" s="68" t="s">
        <v>712</v>
      </c>
      <c r="G10" t="s">
        <v>630</v>
      </c>
      <c r="H10" t="s">
        <v>630</v>
      </c>
      <c r="I10" t="s">
        <v>630</v>
      </c>
      <c r="J10" t="s">
        <v>630</v>
      </c>
      <c r="K10" t="s">
        <v>630</v>
      </c>
      <c r="L10" t="s">
        <v>630</v>
      </c>
      <c r="M10" t="n" s="70">
        <v>652.0</v>
      </c>
      <c r="N10" t="s" s="72">
        <v>709</v>
      </c>
      <c r="O10"/>
    </row>
    <row r="11" ht="30.6" customHeight="true">
      <c r="A11" t="s">
        <v>630</v>
      </c>
      <c r="B11" t="s" s="60">
        <v>630</v>
      </c>
      <c r="C11" s="64" t="s">
        <v>4</v>
      </c>
      <c r="D11" s="66" t="s">
        <v>362</v>
      </c>
      <c r="E11" s="65" t="s">
        <v>712</v>
      </c>
      <c r="F11" t="s">
        <v>630</v>
      </c>
      <c r="G11" t="s">
        <v>630</v>
      </c>
      <c r="H11" t="s">
        <v>630</v>
      </c>
      <c r="I11" t="s">
        <v>630</v>
      </c>
      <c r="J11" t="s">
        <v>630</v>
      </c>
      <c r="K11" t="s">
        <v>630</v>
      </c>
      <c r="L11" t="s">
        <v>630</v>
      </c>
      <c r="M11" t="n" s="70">
        <v>626.0</v>
      </c>
      <c r="N11" t="s" s="72">
        <v>709</v>
      </c>
      <c r="O11"/>
    </row>
    <row r="12" ht="179.25" customHeight="true">
      <c r="A12" s="59" t="s">
        <v>554</v>
      </c>
      <c r="B12" s="60" t="s">
        <v>555</v>
      </c>
      <c r="C12" s="64" t="s">
        <v>4</v>
      </c>
      <c r="D12" s="66" t="s">
        <v>315</v>
      </c>
      <c r="E12" s="67" t="s">
        <v>556</v>
      </c>
      <c r="F12" s="76" t="s">
        <v>713</v>
      </c>
      <c r="G12" t="s">
        <v>630</v>
      </c>
      <c r="H12" t="s">
        <v>630</v>
      </c>
      <c r="I12" t="s">
        <v>630</v>
      </c>
      <c r="J12" t="s">
        <v>630</v>
      </c>
      <c r="K12" t="s">
        <v>630</v>
      </c>
      <c r="L12" t="s">
        <v>630</v>
      </c>
      <c r="M12" t="n" s="70">
        <v>635.0</v>
      </c>
      <c r="N12" t="s" s="72">
        <v>709</v>
      </c>
      <c r="O12"/>
    </row>
    <row r="13" ht="23.0" customHeight="true">
      <c r="A13" t="s">
        <v>630</v>
      </c>
      <c r="B13" t="s" s="60">
        <v>630</v>
      </c>
      <c r="C13" s="64" t="s">
        <v>4</v>
      </c>
      <c r="D13" s="66" t="s">
        <v>315</v>
      </c>
      <c r="E13" s="67" t="s">
        <v>556</v>
      </c>
      <c r="F13" s="68" t="s">
        <v>714</v>
      </c>
      <c r="G13" t="s">
        <v>630</v>
      </c>
      <c r="H13" t="s">
        <v>630</v>
      </c>
      <c r="I13" t="s">
        <v>630</v>
      </c>
      <c r="J13" t="s">
        <v>630</v>
      </c>
      <c r="K13" t="s">
        <v>630</v>
      </c>
      <c r="L13" t="s">
        <v>630</v>
      </c>
      <c r="M13" t="n" s="70">
        <v>611.0</v>
      </c>
      <c r="N13" t="s" s="72">
        <v>709</v>
      </c>
      <c r="O13"/>
    </row>
    <row r="14" ht="30.6" customHeight="true">
      <c r="A14" t="s">
        <v>630</v>
      </c>
      <c r="B14" t="s" s="60">
        <v>630</v>
      </c>
      <c r="C14" s="64" t="s">
        <v>4</v>
      </c>
      <c r="D14" s="66" t="s">
        <v>362</v>
      </c>
      <c r="E14" s="65" t="s">
        <v>714</v>
      </c>
      <c r="F14" t="s">
        <v>630</v>
      </c>
      <c r="G14" t="s">
        <v>630</v>
      </c>
      <c r="H14" t="s">
        <v>630</v>
      </c>
      <c r="I14" t="s">
        <v>630</v>
      </c>
      <c r="J14" t="s">
        <v>630</v>
      </c>
      <c r="K14" t="s">
        <v>630</v>
      </c>
      <c r="L14" t="s">
        <v>630</v>
      </c>
      <c r="M14" t="n" s="70">
        <v>610.0</v>
      </c>
      <c r="N14" t="s" s="72">
        <v>709</v>
      </c>
      <c r="O14"/>
    </row>
    <row r="15" ht="48.85" customHeight="true">
      <c r="A15" s="59" t="s">
        <v>560</v>
      </c>
      <c r="B15" s="60" t="s">
        <v>561</v>
      </c>
      <c r="C15" s="64" t="s">
        <v>4</v>
      </c>
      <c r="D15" s="66" t="s">
        <v>315</v>
      </c>
      <c r="E15" s="67" t="s">
        <v>562</v>
      </c>
      <c r="F15" s="77" t="s">
        <v>715</v>
      </c>
      <c r="G15" t="s">
        <v>630</v>
      </c>
      <c r="H15" t="s">
        <v>630</v>
      </c>
      <c r="I15" t="s">
        <v>630</v>
      </c>
      <c r="J15" t="s">
        <v>630</v>
      </c>
      <c r="K15" t="s">
        <v>630</v>
      </c>
      <c r="L15" t="s">
        <v>630</v>
      </c>
      <c r="M15" t="n" s="70">
        <v>619.0</v>
      </c>
      <c r="N15" t="s" s="72">
        <v>709</v>
      </c>
      <c r="O15"/>
    </row>
    <row r="16" ht="23.0" customHeight="true">
      <c r="A16" t="s">
        <v>630</v>
      </c>
      <c r="B16" t="s" s="60">
        <v>630</v>
      </c>
      <c r="C16" s="64" t="s">
        <v>4</v>
      </c>
      <c r="D16" s="66" t="s">
        <v>315</v>
      </c>
      <c r="E16" s="67" t="s">
        <v>562</v>
      </c>
      <c r="F16" s="68" t="s">
        <v>716</v>
      </c>
      <c r="G16" t="s">
        <v>630</v>
      </c>
      <c r="H16" t="s">
        <v>630</v>
      </c>
      <c r="I16" t="s">
        <v>630</v>
      </c>
      <c r="J16" t="s">
        <v>630</v>
      </c>
      <c r="K16" t="s">
        <v>630</v>
      </c>
      <c r="L16" t="s">
        <v>630</v>
      </c>
      <c r="M16" t="n" s="70">
        <v>601.0</v>
      </c>
      <c r="N16" t="s" s="72">
        <v>709</v>
      </c>
      <c r="O16"/>
    </row>
    <row r="17" ht="23.0" customHeight="true">
      <c r="A17" t="s">
        <v>630</v>
      </c>
      <c r="B17" t="s" s="60">
        <v>630</v>
      </c>
      <c r="C17" s="64" t="s">
        <v>4</v>
      </c>
      <c r="D17" s="66" t="s">
        <v>362</v>
      </c>
      <c r="E17" s="65" t="s">
        <v>716</v>
      </c>
      <c r="F17" t="s">
        <v>630</v>
      </c>
      <c r="G17" t="s">
        <v>630</v>
      </c>
      <c r="H17" t="s">
        <v>630</v>
      </c>
      <c r="I17" t="s">
        <v>630</v>
      </c>
      <c r="J17" t="s">
        <v>630</v>
      </c>
      <c r="K17" t="s">
        <v>630</v>
      </c>
      <c r="L17" t="s">
        <v>630</v>
      </c>
      <c r="M17" t="n" s="70">
        <v>614.0</v>
      </c>
      <c r="N17" t="s" s="72">
        <v>709</v>
      </c>
      <c r="O17"/>
    </row>
    <row r="18" ht="23.0" customHeight="true">
      <c r="A18" s="59" t="s">
        <v>566</v>
      </c>
      <c r="B18" s="60" t="s">
        <v>567</v>
      </c>
      <c r="C18" s="64" t="s">
        <v>5</v>
      </c>
      <c r="D18" s="66" t="s">
        <v>137</v>
      </c>
      <c r="E18" s="78" t="s">
        <f>HYPERLINK(IF(ISERROR(FIND("dos",INFO("system"))),"file:C:\Users\shagufta.nisar/projects/FirstAssignment/artifact/data/example_3.csv","C:\projects\FirstAssignment\artifact\data\example_3.csv"),"C:\projects\FirstAssignment\artifact\data\example_3.csv")</f>
      </c>
      <c r="F18" s="79" t="s">
        <f>HYPERLINK(IF(ISERROR(FIND("dos",INFO("system"))),"file:C:\Users\shagufta.nisar/projects/FirstAssignment/artifact/data/example_4.xlsx","C:\projects\FirstAssignment\artifact\data\example_4.xlsx"),"C:\projects\FirstAssignment\artifact\data\example_4.xlsx")</f>
      </c>
      <c r="G18" s="67" t="s">
        <v>569</v>
      </c>
      <c r="H18" s="67" t="s">
        <v>570</v>
      </c>
      <c r="I18" t="s">
        <v>630</v>
      </c>
      <c r="J18" t="s">
        <v>630</v>
      </c>
      <c r="K18" t="s">
        <v>630</v>
      </c>
      <c r="L18" t="s">
        <v>630</v>
      </c>
      <c r="M18" t="n" s="70">
        <v>805.0</v>
      </c>
      <c r="N18" t="s" s="72">
        <v>709</v>
      </c>
      <c r="O18"/>
    </row>
    <row r="19" ht="23.0" customHeight="true">
      <c r="A19" s="59" t="s">
        <v>571</v>
      </c>
      <c r="B19" s="60" t="s">
        <v>572</v>
      </c>
      <c r="C19" s="64" t="s">
        <v>5</v>
      </c>
      <c r="D19" s="66" t="s">
        <v>114</v>
      </c>
      <c r="E19" s="80" t="s">
        <f>HYPERLINK(IF(ISERROR(FIND("dos",INFO("system"))),"file:C:\Users\shagufta.nisar/projects/FirstAssignment/artifact/data/example_4.xlsx","C:\projects\FirstAssignment\artifact\data\example_4.xlsx"),"C:\projects\FirstAssignment\artifact\data\example_4.xlsx")</f>
      </c>
      <c r="F19" s="67" t="s">
        <v>569</v>
      </c>
      <c r="G19" s="81" t="s">
        <f>HYPERLINK(IF(ISERROR(FIND("dos",INFO("system"))),"file:C:\Users\shagufta.nisar/projects/FirstAssignment/artifact/data/example_5.csv","C:\projects\FirstAssignment\artifact\data\example_5.csv"),"C:\projects\FirstAssignment\artifact\data\example_5.csv")</f>
      </c>
      <c r="H19" t="s">
        <v>630</v>
      </c>
      <c r="I19" t="s">
        <v>630</v>
      </c>
      <c r="J19" t="s">
        <v>630</v>
      </c>
      <c r="K19" t="s">
        <v>630</v>
      </c>
      <c r="L19" t="s">
        <v>630</v>
      </c>
      <c r="M19" t="n" s="70">
        <v>669.0</v>
      </c>
      <c r="N19" t="s" s="72">
        <v>709</v>
      </c>
      <c r="O19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Height="1" ht="23" r="28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4:I14"/>
    <mergeCell ref="E17:I17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7 D8 D9 D10 D11 D12 D13 D23 D30 D5:D6 D14:D22 D24:D29 D31:D100" type="list">
      <formula1>INDIRECT(C5)</formula1>
    </dataValidation>
    <dataValidation allowBlank="1" showErrorMessage="1" showInputMessage="1" sqref="C5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1"/>
  <sheetViews>
    <sheetView tabSelected="false" workbookViewId="0" zoomScale="100">
      <pane activePane="bottomLeft" state="frozen" topLeftCell="A5" ySplit="4"/>
      <selection/>
      <selection activeCell="I15" pane="bottomLeft" sqref="I15"/>
    </sheetView>
  </sheetViews>
  <sheetFormatPr defaultColWidth="11" defaultRowHeight="15"/>
  <cols>
    <col min="1" max="1" customWidth="true" style="2" width="9.765625" collapsed="true" bestFit="true"/>
    <col min="2" max="2" customWidth="true" style="3" width="47.917968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30"/>
      <c r="K1" s="21"/>
      <c r="L1" s="13" t="s">
        <v>522</v>
      </c>
      <c r="M1" s="13"/>
      <c r="N1" s="13"/>
      <c r="O1" s="31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30"/>
      <c r="K2" s="21"/>
      <c r="L2" s="32" t="s">
        <v>726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5" t="s">
        <v>533</v>
      </c>
      <c r="K4" s="36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9" t="s">
        <v>538</v>
      </c>
      <c r="B5" s="60" t="s">
        <v>574</v>
      </c>
      <c r="C5" s="64" t="s">
        <v>29</v>
      </c>
      <c r="D5" s="66" t="s">
        <v>329</v>
      </c>
      <c r="E5" s="82" t="s">
        <f>HYPERLINK(IF(ISERROR(FIND("dos",INFO("system"))),"file:C:\Users\shagufta.nisar/projects/FirstAssignment/artifact/data/example_1.xml","C:\projects\FirstAssignment\artifact\data\example_1.xml"),"C:\projects\FirstAssignment\artifact\data\example_1.xml")</f>
      </c>
      <c r="F5" s="67" t="s">
        <v>576</v>
      </c>
      <c r="G5" s="67" t="s">
        <v>577</v>
      </c>
      <c r="H5" t="s">
        <v>630</v>
      </c>
      <c r="I5" t="s">
        <v>630</v>
      </c>
      <c r="J5" t="s">
        <v>630</v>
      </c>
      <c r="K5" t="s">
        <v>630</v>
      </c>
      <c r="L5" t="s">
        <v>630</v>
      </c>
      <c r="M5" t="n" s="70">
        <v>725.0</v>
      </c>
      <c r="N5" t="s" s="72">
        <v>709</v>
      </c>
      <c r="O5"/>
    </row>
    <row r="6" ht="30.6" customHeight="true">
      <c r="A6" t="s">
        <v>630</v>
      </c>
      <c r="B6" t="s" s="60">
        <v>630</v>
      </c>
      <c r="C6" s="64" t="s">
        <v>4</v>
      </c>
      <c r="D6" s="66" t="s">
        <v>362</v>
      </c>
      <c r="E6" s="65" t="s">
        <v>721</v>
      </c>
      <c r="F6" t="s">
        <v>630</v>
      </c>
      <c r="G6" t="s">
        <v>630</v>
      </c>
      <c r="H6" t="s">
        <v>630</v>
      </c>
      <c r="I6" t="s">
        <v>630</v>
      </c>
      <c r="J6" t="s">
        <v>630</v>
      </c>
      <c r="K6" t="s">
        <v>630</v>
      </c>
      <c r="L6" t="s">
        <v>630</v>
      </c>
      <c r="M6" t="n" s="70">
        <v>611.0</v>
      </c>
      <c r="N6" t="s" s="72">
        <v>709</v>
      </c>
      <c r="O6"/>
    </row>
    <row r="7" ht="23.0" customHeight="true">
      <c r="A7" s="59" t="s">
        <v>549</v>
      </c>
      <c r="B7" s="60" t="s">
        <v>579</v>
      </c>
      <c r="C7" s="64" t="s">
        <v>29</v>
      </c>
      <c r="D7" s="66" t="s">
        <v>329</v>
      </c>
      <c r="E7" s="83" t="s">
        <f>HYPERLINK(IF(ISERROR(FIND("dos",INFO("system"))),"file:C:\Users\shagufta.nisar/projects/FirstAssignment/artifact/data/example_1.xml","C:\projects\FirstAssignment\artifact\data\example_1.xml"),"C:\projects\FirstAssignment\artifact\data\example_1.xml")</f>
      </c>
      <c r="F7" s="67" t="s">
        <v>580</v>
      </c>
      <c r="G7" s="67" t="s">
        <v>581</v>
      </c>
      <c r="H7" t="s">
        <v>630</v>
      </c>
      <c r="I7" t="s">
        <v>630</v>
      </c>
      <c r="J7" t="s">
        <v>630</v>
      </c>
      <c r="K7" t="s">
        <v>630</v>
      </c>
      <c r="L7" t="s">
        <v>630</v>
      </c>
      <c r="M7" t="n" s="70">
        <v>629.0</v>
      </c>
      <c r="N7" t="s" s="72">
        <v>709</v>
      </c>
      <c r="O7"/>
    </row>
    <row r="8" ht="23.0" customHeight="true">
      <c r="A8" t="s">
        <v>630</v>
      </c>
      <c r="B8" t="s" s="60">
        <v>630</v>
      </c>
      <c r="C8" s="64" t="s">
        <v>4</v>
      </c>
      <c r="D8" s="66" t="s">
        <v>362</v>
      </c>
      <c r="E8" s="65" t="s">
        <v>722</v>
      </c>
      <c r="F8" t="s">
        <v>630</v>
      </c>
      <c r="G8" t="s">
        <v>630</v>
      </c>
      <c r="H8" t="s">
        <v>630</v>
      </c>
      <c r="I8" t="s">
        <v>630</v>
      </c>
      <c r="J8" t="s">
        <v>630</v>
      </c>
      <c r="K8" t="s">
        <v>630</v>
      </c>
      <c r="L8" t="s">
        <v>630</v>
      </c>
      <c r="M8" t="n" s="70">
        <v>612.0</v>
      </c>
      <c r="N8" t="s" s="72">
        <v>709</v>
      </c>
      <c r="O8"/>
    </row>
    <row r="9" ht="23.0" customHeight="true">
      <c r="A9" s="59" t="s">
        <v>583</v>
      </c>
      <c r="B9" s="60" t="s">
        <v>584</v>
      </c>
      <c r="C9" s="64" t="s">
        <v>29</v>
      </c>
      <c r="D9" s="66" t="s">
        <v>329</v>
      </c>
      <c r="E9" s="84" t="s">
        <f>HYPERLINK(IF(ISERROR(FIND("dos",INFO("system"))),"file:C:\Users\shagufta.nisar/projects/FirstAssignment/artifact/data/example_1.xml","C:\projects\FirstAssignment\artifact\data\example_1.xml"),"C:\projects\FirstAssignment\artifact\data\example_1.xml")</f>
      </c>
      <c r="F9" s="67" t="s">
        <v>585</v>
      </c>
      <c r="G9" s="67" t="s">
        <v>586</v>
      </c>
      <c r="H9" t="s">
        <v>630</v>
      </c>
      <c r="I9" t="s">
        <v>630</v>
      </c>
      <c r="J9" t="s">
        <v>630</v>
      </c>
      <c r="K9" t="s">
        <v>630</v>
      </c>
      <c r="L9" t="s">
        <v>630</v>
      </c>
      <c r="M9" t="n" s="70">
        <v>616.0</v>
      </c>
      <c r="N9" t="s" s="72">
        <v>709</v>
      </c>
      <c r="O9"/>
    </row>
    <row r="10" ht="23.0" customHeight="true">
      <c r="A10" t="s">
        <v>630</v>
      </c>
      <c r="B10" t="s" s="60">
        <v>630</v>
      </c>
      <c r="C10" s="64" t="s">
        <v>4</v>
      </c>
      <c r="D10" s="66" t="s">
        <v>315</v>
      </c>
      <c r="E10" s="67" t="s">
        <v>586</v>
      </c>
      <c r="F10" s="68" t="s">
        <v>723</v>
      </c>
      <c r="G10" t="s">
        <v>630</v>
      </c>
      <c r="H10" t="s">
        <v>630</v>
      </c>
      <c r="I10" t="s">
        <v>630</v>
      </c>
      <c r="J10" t="s">
        <v>630</v>
      </c>
      <c r="K10" t="s">
        <v>630</v>
      </c>
      <c r="L10" t="s">
        <v>630</v>
      </c>
      <c r="M10" t="n" s="70">
        <v>619.0</v>
      </c>
      <c r="N10" t="s" s="72">
        <v>709</v>
      </c>
      <c r="O10"/>
    </row>
    <row r="11" ht="30.6" customHeight="true">
      <c r="A11" t="s">
        <v>630</v>
      </c>
      <c r="B11" t="s" s="60">
        <v>630</v>
      </c>
      <c r="C11" s="64" t="s">
        <v>4</v>
      </c>
      <c r="D11" s="66" t="s">
        <v>362</v>
      </c>
      <c r="E11" s="65" t="s">
        <v>723</v>
      </c>
      <c r="F11" t="s">
        <v>630</v>
      </c>
      <c r="G11" t="s">
        <v>630</v>
      </c>
      <c r="H11" t="s">
        <v>630</v>
      </c>
      <c r="I11" t="s">
        <v>630</v>
      </c>
      <c r="J11" t="s">
        <v>630</v>
      </c>
      <c r="K11" t="s">
        <v>630</v>
      </c>
      <c r="L11" t="s">
        <v>630</v>
      </c>
      <c r="M11" t="n" s="70">
        <v>608.0</v>
      </c>
      <c r="N11" t="s" s="72">
        <v>709</v>
      </c>
      <c r="O11"/>
    </row>
    <row r="12" ht="23.0" customHeight="true">
      <c r="A12" s="59" t="s">
        <v>560</v>
      </c>
      <c r="B12" s="60" t="s">
        <v>589</v>
      </c>
      <c r="C12" s="64" t="s">
        <v>29</v>
      </c>
      <c r="D12" s="66" t="s">
        <v>329</v>
      </c>
      <c r="E12" s="85" t="s">
        <f>HYPERLINK(IF(ISERROR(FIND("dos",INFO("system"))),"file:C:\Users\shagufta.nisar/projects/FirstAssignment/artifact/data/example_1.xml","C:\projects\FirstAssignment\artifact\data\example_1.xml"),"C:\projects\FirstAssignment\artifact\data\example_1.xml")</f>
      </c>
      <c r="F12" s="67" t="s">
        <v>590</v>
      </c>
      <c r="G12" s="67" t="s">
        <v>591</v>
      </c>
      <c r="H12" t="s">
        <v>630</v>
      </c>
      <c r="I12" t="s">
        <v>630</v>
      </c>
      <c r="J12" t="s">
        <v>630</v>
      </c>
      <c r="K12" t="s">
        <v>630</v>
      </c>
      <c r="L12" t="s">
        <v>630</v>
      </c>
      <c r="M12" t="n" s="70">
        <v>625.0</v>
      </c>
      <c r="N12" t="s" s="72">
        <v>709</v>
      </c>
      <c r="O12"/>
    </row>
    <row r="13" ht="30.6" customHeight="true">
      <c r="A13" t="s">
        <v>630</v>
      </c>
      <c r="B13" t="s" s="60">
        <v>630</v>
      </c>
      <c r="C13" s="64" t="s">
        <v>4</v>
      </c>
      <c r="D13" s="66" t="s">
        <v>362</v>
      </c>
      <c r="E13" s="65" t="s">
        <v>724</v>
      </c>
      <c r="F13" t="s">
        <v>630</v>
      </c>
      <c r="G13" t="s">
        <v>630</v>
      </c>
      <c r="H13" t="s">
        <v>630</v>
      </c>
      <c r="I13" t="s">
        <v>630</v>
      </c>
      <c r="J13" t="s">
        <v>630</v>
      </c>
      <c r="K13" t="s">
        <v>630</v>
      </c>
      <c r="L13" t="s">
        <v>630</v>
      </c>
      <c r="M13" t="n" s="70">
        <v>611.0</v>
      </c>
      <c r="N13" t="s" s="72">
        <v>709</v>
      </c>
      <c r="O13"/>
    </row>
    <row r="14" ht="23.0" customHeight="true">
      <c r="A14" s="59" t="s">
        <v>566</v>
      </c>
      <c r="B14" s="60" t="s">
        <v>593</v>
      </c>
      <c r="C14" s="64" t="s">
        <v>29</v>
      </c>
      <c r="D14" s="66" t="s">
        <v>329</v>
      </c>
      <c r="E14" s="86" t="s">
        <f>HYPERLINK(IF(ISERROR(FIND("dos",INFO("system"))),"file:C:\Users\shagufta.nisar/projects/FirstAssignment/artifact/data/example_1.xml","C:\projects\FirstAssignment\artifact\data\example_1.xml"),"C:\projects\FirstAssignment\artifact\data\example_1.xml")</f>
      </c>
      <c r="F14" s="67" t="s">
        <v>594</v>
      </c>
      <c r="G14" s="67" t="s">
        <v>595</v>
      </c>
      <c r="H14" t="s">
        <v>630</v>
      </c>
      <c r="I14" t="s">
        <v>630</v>
      </c>
      <c r="J14" t="s">
        <v>630</v>
      </c>
      <c r="K14" t="s">
        <v>630</v>
      </c>
      <c r="L14" t="s">
        <v>630</v>
      </c>
      <c r="M14" t="n" s="70">
        <v>603.0</v>
      </c>
      <c r="N14" t="s" s="72">
        <v>709</v>
      </c>
      <c r="O14"/>
    </row>
    <row r="15" ht="23.0" customHeight="true">
      <c r="A15" t="s">
        <v>630</v>
      </c>
      <c r="B15" t="s" s="60">
        <v>630</v>
      </c>
      <c r="C15" s="64" t="s">
        <v>4</v>
      </c>
      <c r="D15" s="66" t="s">
        <v>362</v>
      </c>
      <c r="E15" s="65" t="s">
        <v>725</v>
      </c>
      <c r="F15" t="s">
        <v>630</v>
      </c>
      <c r="G15" t="s">
        <v>630</v>
      </c>
      <c r="H15" t="s">
        <v>630</v>
      </c>
      <c r="I15" t="s">
        <v>630</v>
      </c>
      <c r="J15" t="s">
        <v>630</v>
      </c>
      <c r="K15" t="s">
        <v>630</v>
      </c>
      <c r="L15" t="s">
        <v>630</v>
      </c>
      <c r="M15" t="n" s="70">
        <v>607.0</v>
      </c>
      <c r="N15" t="s" s="72">
        <v>709</v>
      </c>
      <c r="O15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Height="1" ht="23" r="29" spans="1:15">
      <c r="A29" s="18"/>
      <c r="B29" s="2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8:I8"/>
    <mergeCell ref="E11:I11"/>
    <mergeCell ref="E13:I13"/>
    <mergeCell ref="E15:I15"/>
  </mergeCells>
  <conditionalFormatting sqref="N1 N3:N1048576">
    <cfRule dxfId="2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0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7 D8 D9 D10 D11 D30 D5:D6 D12:D23 D24:D29 D31:D101" type="list">
      <formula1>INDIRECT(C5)</formula1>
    </dataValidation>
    <dataValidation allowBlank="1" showErrorMessage="1" showInputMessage="1" sqref="C11 C5:C10 C12:C101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17"/>
  <sheetViews>
    <sheetView workbookViewId="0" zoomScale="100" tabSelected="false">
      <pane activePane="bottomLeft" state="frozen" topLeftCell="A26" ySplit="4"/>
      <selection/>
      <selection activeCell="C39" pane="bottomLeft" sqref="C39:H39"/>
    </sheetView>
  </sheetViews>
  <sheetFormatPr defaultColWidth="11" defaultRowHeight="15"/>
  <cols>
    <col min="1" max="1" customWidth="true" style="2" width="9.765625" collapsed="true" bestFit="true"/>
    <col min="2" max="2" customWidth="true" style="3" width="62.9648437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30"/>
      <c r="K1" s="21"/>
      <c r="L1" s="13" t="s">
        <v>522</v>
      </c>
      <c r="M1" s="13"/>
      <c r="N1" s="13"/>
      <c r="O1" s="31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30"/>
      <c r="K2" s="21"/>
      <c r="L2" s="32" t="s">
        <v>739</v>
      </c>
      <c r="M2" s="33"/>
      <c r="N2" s="33"/>
      <c r="O2" s="33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5" t="s">
        <v>533</v>
      </c>
      <c r="K4" s="36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9" t="s">
        <v>538</v>
      </c>
      <c r="B5" s="60" t="s">
        <v>597</v>
      </c>
      <c r="C5" s="64" t="s">
        <v>12</v>
      </c>
      <c r="D5" s="66" t="s">
        <v>276</v>
      </c>
      <c r="E5" s="87" t="s">
        <f>HYPERLINK(IF(ISERROR(FIND("dos",INFO("system"))),"file:C:\Users\shagufta.nisar/projects/FirstAssignment/artifact/data/example_2.json","C:\projects\FirstAssignment\artifact\data\example_2.json"),"C:\projects\FirstAssignment\artifact\data\example_2.json")</f>
      </c>
      <c r="F5" s="67" t="s">
        <v>599</v>
      </c>
      <c r="G5" s="67" t="s">
        <v>600</v>
      </c>
      <c r="H5" t="s">
        <v>630</v>
      </c>
      <c r="I5" t="s">
        <v>630</v>
      </c>
      <c r="J5" t="s">
        <v>630</v>
      </c>
      <c r="K5" t="s">
        <v>630</v>
      </c>
      <c r="L5" t="s">
        <v>630</v>
      </c>
      <c r="M5" t="n" s="70">
        <v>665.0</v>
      </c>
      <c r="N5" t="s" s="72">
        <v>709</v>
      </c>
      <c r="O5"/>
    </row>
    <row r="6" ht="23.0" customHeight="true">
      <c r="A6" t="s">
        <v>630</v>
      </c>
      <c r="B6" t="s" s="60">
        <v>630</v>
      </c>
      <c r="C6" s="64" t="s">
        <v>4</v>
      </c>
      <c r="D6" s="66" t="s">
        <v>362</v>
      </c>
      <c r="E6" s="65" t="s">
        <v>728</v>
      </c>
      <c r="F6" t="s">
        <v>630</v>
      </c>
      <c r="G6" t="s">
        <v>630</v>
      </c>
      <c r="H6" t="s">
        <v>630</v>
      </c>
      <c r="I6" t="s">
        <v>630</v>
      </c>
      <c r="J6" t="s">
        <v>630</v>
      </c>
      <c r="K6" t="s">
        <v>630</v>
      </c>
      <c r="L6" t="s">
        <v>630</v>
      </c>
      <c r="M6" t="n" s="70">
        <v>608.0</v>
      </c>
      <c r="N6" t="s" s="72">
        <v>709</v>
      </c>
      <c r="O6"/>
    </row>
    <row r="7" ht="23.0" customHeight="true">
      <c r="A7" s="59" t="s">
        <v>549</v>
      </c>
      <c r="B7" s="60" t="s">
        <v>602</v>
      </c>
      <c r="C7" s="64" t="s">
        <v>12</v>
      </c>
      <c r="D7" s="66" t="s">
        <v>276</v>
      </c>
      <c r="E7" s="88" t="s">
        <f>HYPERLINK(IF(ISERROR(FIND("dos",INFO("system"))),"file:C:\Users\shagufta.nisar/projects/FirstAssignment/artifact/data/example_2.json","C:\projects\FirstAssignment\artifact\data\example_2.json"),"C:\projects\FirstAssignment\artifact\data\example_2.json")</f>
      </c>
      <c r="F7" s="67" t="s">
        <v>603</v>
      </c>
      <c r="G7" s="67" t="s">
        <v>604</v>
      </c>
      <c r="H7" t="s">
        <v>630</v>
      </c>
      <c r="I7" t="s">
        <v>630</v>
      </c>
      <c r="J7" t="s">
        <v>630</v>
      </c>
      <c r="K7" t="s">
        <v>630</v>
      </c>
      <c r="L7" t="s">
        <v>630</v>
      </c>
      <c r="M7" t="n" s="70">
        <v>605.0</v>
      </c>
      <c r="N7" t="s" s="72">
        <v>709</v>
      </c>
      <c r="O7"/>
    </row>
    <row r="8" ht="23.0" customHeight="true">
      <c r="A8" t="s">
        <v>630</v>
      </c>
      <c r="B8" t="s" s="60">
        <v>630</v>
      </c>
      <c r="C8" s="64" t="s">
        <v>12</v>
      </c>
      <c r="D8" s="66" t="s">
        <v>276</v>
      </c>
      <c r="E8" s="89" t="s">
        <f>HYPERLINK(IF(ISERROR(FIND("dos",INFO("system"))),"file:C:\Users\shagufta.nisar/projects/FirstAssignment/artifact/data/example_2.json","C:\projects\FirstAssignment\artifact\data\example_2.json"),"C:\projects\FirstAssignment\artifact\data\example_2.json")</f>
      </c>
      <c r="F8" s="67" t="s">
        <v>605</v>
      </c>
      <c r="G8" s="67" t="s">
        <v>606</v>
      </c>
      <c r="H8" t="s">
        <v>630</v>
      </c>
      <c r="I8" t="s">
        <v>630</v>
      </c>
      <c r="J8" t="s">
        <v>630</v>
      </c>
      <c r="K8" t="s">
        <v>630</v>
      </c>
      <c r="L8" t="s">
        <v>630</v>
      </c>
      <c r="M8" t="n" s="70">
        <v>603.0</v>
      </c>
      <c r="N8" t="s" s="72">
        <v>709</v>
      </c>
      <c r="O8"/>
    </row>
    <row r="9" ht="23.0" customHeight="true">
      <c r="A9" t="s">
        <v>630</v>
      </c>
      <c r="B9" t="s" s="60">
        <v>630</v>
      </c>
      <c r="C9" s="64" t="s">
        <v>4</v>
      </c>
      <c r="D9" s="66" t="s">
        <v>315</v>
      </c>
      <c r="E9" s="67" t="s">
        <v>607</v>
      </c>
      <c r="F9" s="68" t="s">
        <v>729</v>
      </c>
      <c r="G9" t="s">
        <v>630</v>
      </c>
      <c r="H9" t="s">
        <v>630</v>
      </c>
      <c r="I9" t="s">
        <v>630</v>
      </c>
      <c r="J9" t="s">
        <v>630</v>
      </c>
      <c r="K9" t="s">
        <v>630</v>
      </c>
      <c r="L9" t="s">
        <v>630</v>
      </c>
      <c r="M9" t="n" s="70">
        <v>602.0</v>
      </c>
      <c r="N9" t="s" s="72">
        <v>709</v>
      </c>
      <c r="O9"/>
    </row>
    <row r="10" ht="23.0" customHeight="true">
      <c r="A10" t="s">
        <v>630</v>
      </c>
      <c r="B10" t="s" s="60">
        <v>630</v>
      </c>
      <c r="C10" s="64" t="s">
        <v>4</v>
      </c>
      <c r="D10" s="66" t="s">
        <v>315</v>
      </c>
      <c r="E10" s="67" t="s">
        <v>609</v>
      </c>
      <c r="F10" s="67" t="s">
        <v>648</v>
      </c>
      <c r="G10" t="s">
        <v>630</v>
      </c>
      <c r="H10" t="s">
        <v>630</v>
      </c>
      <c r="I10" t="s">
        <v>630</v>
      </c>
      <c r="J10" t="s">
        <v>630</v>
      </c>
      <c r="K10" t="s">
        <v>630</v>
      </c>
      <c r="L10" t="s">
        <v>630</v>
      </c>
      <c r="M10" t="n" s="70">
        <v>601.0</v>
      </c>
      <c r="N10" t="s" s="72">
        <v>709</v>
      </c>
      <c r="O10"/>
    </row>
    <row r="11" ht="23.0" customHeight="true">
      <c r="A11" t="s">
        <v>630</v>
      </c>
      <c r="B11" t="s" s="60">
        <v>630</v>
      </c>
      <c r="C11" s="64" t="s">
        <v>4</v>
      </c>
      <c r="D11" s="66" t="s">
        <v>315</v>
      </c>
      <c r="E11" s="67" t="s">
        <v>610</v>
      </c>
      <c r="F11" s="67" t="s">
        <v>648</v>
      </c>
      <c r="G11" t="s">
        <v>630</v>
      </c>
      <c r="H11" t="s">
        <v>630</v>
      </c>
      <c r="I11" t="s">
        <v>630</v>
      </c>
      <c r="J11" t="s">
        <v>630</v>
      </c>
      <c r="K11" t="s">
        <v>630</v>
      </c>
      <c r="L11" t="s">
        <v>630</v>
      </c>
      <c r="M11" t="n" s="70">
        <v>603.0</v>
      </c>
      <c r="N11" t="s" s="72">
        <v>709</v>
      </c>
      <c r="O11"/>
    </row>
    <row r="12" ht="23.0" customHeight="true">
      <c r="A12" t="s">
        <v>630</v>
      </c>
      <c r="B12" t="s" s="60">
        <v>630</v>
      </c>
      <c r="C12" s="64" t="s">
        <v>4</v>
      </c>
      <c r="D12" s="66" t="s">
        <v>315</v>
      </c>
      <c r="E12" s="67" t="s">
        <v>611</v>
      </c>
      <c r="F12" s="68" t="s">
        <v>730</v>
      </c>
      <c r="G12" t="s">
        <v>630</v>
      </c>
      <c r="H12" t="s">
        <v>630</v>
      </c>
      <c r="I12" t="s">
        <v>630</v>
      </c>
      <c r="J12" t="s">
        <v>630</v>
      </c>
      <c r="K12" t="s">
        <v>630</v>
      </c>
      <c r="L12" t="s">
        <v>630</v>
      </c>
      <c r="M12" t="n" s="70">
        <v>605.0</v>
      </c>
      <c r="N12" t="s" s="72">
        <v>709</v>
      </c>
      <c r="O12"/>
    </row>
    <row r="13" ht="23.0" customHeight="true">
      <c r="A13" t="s">
        <v>630</v>
      </c>
      <c r="B13" t="s" s="60">
        <v>630</v>
      </c>
      <c r="C13" s="64" t="s">
        <v>4</v>
      </c>
      <c r="D13" s="66" t="s">
        <v>315</v>
      </c>
      <c r="E13" s="67" t="s">
        <v>613</v>
      </c>
      <c r="F13" s="67" t="s">
        <v>648</v>
      </c>
      <c r="G13" t="s">
        <v>630</v>
      </c>
      <c r="H13" t="s">
        <v>630</v>
      </c>
      <c r="I13" t="s">
        <v>630</v>
      </c>
      <c r="J13" t="s">
        <v>630</v>
      </c>
      <c r="K13" t="s">
        <v>630</v>
      </c>
      <c r="L13" t="s">
        <v>630</v>
      </c>
      <c r="M13" t="n" s="70">
        <v>617.0</v>
      </c>
      <c r="N13" t="s" s="72">
        <v>709</v>
      </c>
      <c r="O13"/>
    </row>
    <row r="14" ht="23.0" customHeight="true">
      <c r="A14" t="s">
        <v>630</v>
      </c>
      <c r="B14" t="s" s="60">
        <v>630</v>
      </c>
      <c r="C14" s="64" t="s">
        <v>4</v>
      </c>
      <c r="D14" s="66" t="s">
        <v>362</v>
      </c>
      <c r="E14" s="65" t="s">
        <v>729</v>
      </c>
      <c r="F14" t="s">
        <v>630</v>
      </c>
      <c r="G14" t="s">
        <v>630</v>
      </c>
      <c r="H14" t="s">
        <v>630</v>
      </c>
      <c r="I14" t="s">
        <v>630</v>
      </c>
      <c r="J14" t="s">
        <v>630</v>
      </c>
      <c r="K14" t="s">
        <v>630</v>
      </c>
      <c r="L14" t="s">
        <v>630</v>
      </c>
      <c r="M14" t="n" s="70">
        <v>609.0</v>
      </c>
      <c r="N14" t="s" s="72">
        <v>709</v>
      </c>
      <c r="O14"/>
    </row>
    <row r="15" ht="23.0" customHeight="true">
      <c r="A15" t="s">
        <v>630</v>
      </c>
      <c r="B15" t="s" s="62">
        <v>630</v>
      </c>
      <c r="C15" s="64" t="s">
        <v>4</v>
      </c>
      <c r="D15" s="66" t="s">
        <v>310</v>
      </c>
      <c r="E15" s="67" t="s">
        <v>649</v>
      </c>
      <c r="F15" s="67" t="s">
        <v>650</v>
      </c>
      <c r="G15" t="s">
        <v>630</v>
      </c>
      <c r="H15" t="s">
        <v>630</v>
      </c>
      <c r="I15" t="s">
        <v>630</v>
      </c>
      <c r="J15" t="s">
        <v>630</v>
      </c>
      <c r="K15" t="s">
        <v>630</v>
      </c>
      <c r="L15" t="s">
        <v>630</v>
      </c>
      <c r="M15" t="n" s="70">
        <v>713.0</v>
      </c>
      <c r="N15" t="s" s="72">
        <v>709</v>
      </c>
      <c r="O15"/>
    </row>
    <row r="16" ht="23.0" customHeight="true">
      <c r="A16" t="s">
        <v>630</v>
      </c>
      <c r="B16" t="s" s="62">
        <v>732</v>
      </c>
      <c r="C16" s="64" t="s">
        <v>4</v>
      </c>
      <c r="D16" s="66" t="s">
        <v>39</v>
      </c>
      <c r="E16" s="67" t="s">
        <v>615</v>
      </c>
      <c r="F16" s="67" t="s">
        <v>616</v>
      </c>
      <c r="G16" t="s">
        <v>630</v>
      </c>
      <c r="H16" t="s">
        <v>630</v>
      </c>
      <c r="I16" t="s">
        <v>630</v>
      </c>
      <c r="J16" t="s">
        <v>630</v>
      </c>
      <c r="K16" t="s">
        <v>630</v>
      </c>
      <c r="L16" t="s">
        <v>630</v>
      </c>
      <c r="M16" t="s">
        <v>630</v>
      </c>
      <c r="N16" t="s">
        <v>630</v>
      </c>
      <c r="O16"/>
    </row>
    <row r="17" ht="23.0" customHeight="true">
      <c r="A17" t="s">
        <v>630</v>
      </c>
      <c r="B17" t="s" s="62">
        <v>733</v>
      </c>
      <c r="C17" s="64" t="s">
        <v>4</v>
      </c>
      <c r="D17" s="66" t="s">
        <v>315</v>
      </c>
      <c r="E17" s="67" t="s">
        <v>617</v>
      </c>
      <c r="F17" s="67" t="s">
        <v>618</v>
      </c>
      <c r="G17" t="s">
        <v>630</v>
      </c>
      <c r="H17" t="s">
        <v>630</v>
      </c>
      <c r="I17" t="s">
        <v>630</v>
      </c>
      <c r="J17" t="s">
        <v>630</v>
      </c>
      <c r="K17" t="s">
        <v>630</v>
      </c>
      <c r="L17" t="s">
        <v>630</v>
      </c>
      <c r="M17" t="s">
        <v>630</v>
      </c>
      <c r="N17" t="s">
        <v>630</v>
      </c>
      <c r="O17"/>
    </row>
    <row r="18" ht="23.0" customHeight="true">
      <c r="A18" t="s">
        <v>630</v>
      </c>
      <c r="B18" t="s" s="62">
        <v>733</v>
      </c>
      <c r="C18" s="64" t="s">
        <v>4</v>
      </c>
      <c r="D18" s="66" t="s">
        <v>315</v>
      </c>
      <c r="E18" s="67" t="s">
        <v>619</v>
      </c>
      <c r="F18" s="67" t="s">
        <v>620</v>
      </c>
      <c r="G18" t="s">
        <v>630</v>
      </c>
      <c r="H18" t="s">
        <v>630</v>
      </c>
      <c r="I18" t="s">
        <v>630</v>
      </c>
      <c r="J18" t="s">
        <v>630</v>
      </c>
      <c r="K18" t="s">
        <v>630</v>
      </c>
      <c r="L18" t="s">
        <v>630</v>
      </c>
      <c r="M18" t="s">
        <v>630</v>
      </c>
      <c r="N18" t="s">
        <v>630</v>
      </c>
      <c r="O18"/>
    </row>
    <row r="19" ht="23.0" customHeight="true">
      <c r="A19" t="s">
        <v>630</v>
      </c>
      <c r="B19" t="s" s="62">
        <v>733</v>
      </c>
      <c r="C19" s="64" t="s">
        <v>4</v>
      </c>
      <c r="D19" s="66" t="s">
        <v>315</v>
      </c>
      <c r="E19" s="67" t="s">
        <v>613</v>
      </c>
      <c r="F19" s="67" t="s">
        <v>621</v>
      </c>
      <c r="G19" t="s">
        <v>630</v>
      </c>
      <c r="H19" t="s">
        <v>630</v>
      </c>
      <c r="I19" t="s">
        <v>630</v>
      </c>
      <c r="J19" t="s">
        <v>630</v>
      </c>
      <c r="K19" t="s">
        <v>630</v>
      </c>
      <c r="L19" t="s">
        <v>630</v>
      </c>
      <c r="M19" t="s">
        <v>630</v>
      </c>
      <c r="N19" t="s">
        <v>630</v>
      </c>
      <c r="O19"/>
    </row>
    <row r="20" ht="23.0" customHeight="true">
      <c r="A20" t="s">
        <v>630</v>
      </c>
      <c r="B20" t="s" s="62">
        <v>733</v>
      </c>
      <c r="C20" s="64" t="s">
        <v>4</v>
      </c>
      <c r="D20" s="66" t="s">
        <v>315</v>
      </c>
      <c r="E20" s="67" t="s">
        <v>609</v>
      </c>
      <c r="F20" s="67" t="s">
        <v>622</v>
      </c>
      <c r="G20" t="s">
        <v>630</v>
      </c>
      <c r="H20" t="s">
        <v>630</v>
      </c>
      <c r="I20" t="s">
        <v>630</v>
      </c>
      <c r="J20" t="s">
        <v>630</v>
      </c>
      <c r="K20" t="s">
        <v>630</v>
      </c>
      <c r="L20" t="s">
        <v>630</v>
      </c>
      <c r="M20" t="s">
        <v>630</v>
      </c>
      <c r="N20" t="s">
        <v>630</v>
      </c>
      <c r="O20"/>
    </row>
    <row r="21" ht="23.0" customHeight="true">
      <c r="A21" t="s">
        <v>630</v>
      </c>
      <c r="B21" t="s" s="62">
        <v>733</v>
      </c>
      <c r="C21" s="64" t="s">
        <v>16</v>
      </c>
      <c r="D21" s="66" t="s">
        <v>231</v>
      </c>
      <c r="E21" s="67" t="s">
        <v>610</v>
      </c>
      <c r="F21" s="67" t="s">
        <v>651</v>
      </c>
      <c r="G21" t="s">
        <v>630</v>
      </c>
      <c r="H21" t="s">
        <v>630</v>
      </c>
      <c r="I21" t="s">
        <v>630</v>
      </c>
      <c r="J21" t="s">
        <v>630</v>
      </c>
      <c r="K21" t="s">
        <v>630</v>
      </c>
      <c r="L21" t="s">
        <v>630</v>
      </c>
      <c r="M21" t="s">
        <v>630</v>
      </c>
      <c r="N21" t="s">
        <v>630</v>
      </c>
      <c r="O21"/>
    </row>
    <row r="22" ht="23.0" customHeight="true">
      <c r="A22" t="s">
        <v>630</v>
      </c>
      <c r="B22" t="s" s="60">
        <v>630</v>
      </c>
      <c r="C22" s="64" t="s">
        <v>4</v>
      </c>
      <c r="D22" s="66" t="s">
        <v>362</v>
      </c>
      <c r="E22" s="65" t="s">
        <v>731</v>
      </c>
      <c r="F22" t="s">
        <v>630</v>
      </c>
      <c r="G22" t="s">
        <v>630</v>
      </c>
      <c r="H22" t="s">
        <v>630</v>
      </c>
      <c r="I22" t="s">
        <v>630</v>
      </c>
      <c r="J22" t="s">
        <v>630</v>
      </c>
      <c r="K22" t="s">
        <v>630</v>
      </c>
      <c r="L22" t="s">
        <v>630</v>
      </c>
      <c r="M22" t="n" s="70">
        <v>604.0</v>
      </c>
      <c r="N22" t="s" s="72">
        <v>709</v>
      </c>
      <c r="O22"/>
    </row>
    <row r="23" ht="23.0" customHeight="true">
      <c r="A23" s="59" t="s">
        <v>554</v>
      </c>
      <c r="B23" s="60" t="s">
        <v>624</v>
      </c>
      <c r="C23" s="64" t="s">
        <v>10</v>
      </c>
      <c r="D23" s="66" t="s">
        <v>266</v>
      </c>
      <c r="E23" s="67" t="s">
        <v>625</v>
      </c>
      <c r="F23" s="90" t="s">
        <f>HYPERLINK(IF(ISERROR(FIND("dos",INFO("system"))),"file:C:\Users\shagufta.nisar/projects/FirstAssignment/artifact/data/example_2.json","C:\projects\FirstAssignment\artifact\data\example_2.json"),"C:\projects\FirstAssignment\artifact\data\example_2.json")</f>
      </c>
      <c r="G23" t="s">
        <v>630</v>
      </c>
      <c r="H23" t="s">
        <v>630</v>
      </c>
      <c r="I23" t="s">
        <v>630</v>
      </c>
      <c r="J23" t="s">
        <v>630</v>
      </c>
      <c r="K23" t="s">
        <v>630</v>
      </c>
      <c r="L23" t="s">
        <v>630</v>
      </c>
      <c r="M23" t="n" s="70">
        <v>608.0</v>
      </c>
      <c r="N23" t="s" s="72">
        <v>709</v>
      </c>
      <c r="O23"/>
    </row>
    <row r="24" ht="586.8" customHeight="true">
      <c r="A24" t="s">
        <v>630</v>
      </c>
      <c r="B24" t="s" s="60">
        <v>630</v>
      </c>
      <c r="C24" s="64" t="s">
        <v>4</v>
      </c>
      <c r="D24" s="66" t="s">
        <v>315</v>
      </c>
      <c r="E24" s="67" t="s">
        <v>626</v>
      </c>
      <c r="F24" s="91" t="s">
        <v>734</v>
      </c>
      <c r="G24" t="s">
        <v>630</v>
      </c>
      <c r="H24" t="s">
        <v>630</v>
      </c>
      <c r="I24" t="s">
        <v>630</v>
      </c>
      <c r="J24" t="s">
        <v>630</v>
      </c>
      <c r="K24" t="s">
        <v>630</v>
      </c>
      <c r="L24" t="s">
        <v>630</v>
      </c>
      <c r="M24" t="n" s="70">
        <v>598.0</v>
      </c>
      <c r="N24" t="s" s="72">
        <v>709</v>
      </c>
      <c r="O24"/>
    </row>
    <row r="25" ht="586.8" customHeight="true">
      <c r="A25" t="s">
        <v>630</v>
      </c>
      <c r="B25" t="s" s="60">
        <v>630</v>
      </c>
      <c r="C25" s="64" t="s">
        <v>4</v>
      </c>
      <c r="D25" s="66" t="s">
        <v>315</v>
      </c>
      <c r="E25" s="67" t="s">
        <v>536</v>
      </c>
      <c r="F25" s="92" t="s">
        <v>735</v>
      </c>
      <c r="G25" t="s">
        <v>630</v>
      </c>
      <c r="H25" t="s">
        <v>630</v>
      </c>
      <c r="I25" t="s">
        <v>630</v>
      </c>
      <c r="J25" t="s">
        <v>630</v>
      </c>
      <c r="K25" t="s">
        <v>630</v>
      </c>
      <c r="L25" t="s">
        <v>630</v>
      </c>
      <c r="M25" t="n" s="70">
        <v>606.0</v>
      </c>
      <c r="N25" t="s" s="72">
        <v>709</v>
      </c>
      <c r="O25"/>
    </row>
    <row r="26" ht="586.8" customHeight="true">
      <c r="A26" t="s">
        <v>630</v>
      </c>
      <c r="B26" t="s" s="60">
        <v>630</v>
      </c>
      <c r="C26" s="64" t="s">
        <v>4</v>
      </c>
      <c r="D26" s="66" t="s">
        <v>362</v>
      </c>
      <c r="E26" s="65" t="s">
        <v>736</v>
      </c>
      <c r="F26" t="s">
        <v>630</v>
      </c>
      <c r="G26" t="s">
        <v>630</v>
      </c>
      <c r="H26" t="s">
        <v>630</v>
      </c>
      <c r="I26" t="s">
        <v>630</v>
      </c>
      <c r="J26" t="s">
        <v>630</v>
      </c>
      <c r="K26" t="s">
        <v>630</v>
      </c>
      <c r="L26" t="s">
        <v>630</v>
      </c>
      <c r="M26" t="n" s="70">
        <v>676.0</v>
      </c>
      <c r="N26" t="s" s="72">
        <v>709</v>
      </c>
      <c r="O26"/>
    </row>
    <row r="27" ht="23.0" customHeight="true">
      <c r="A27" s="59" t="s">
        <v>560</v>
      </c>
      <c r="B27" s="60" t="s">
        <v>631</v>
      </c>
      <c r="C27" s="64" t="s">
        <v>12</v>
      </c>
      <c r="D27" s="66" t="s">
        <v>276</v>
      </c>
      <c r="E27" s="94" t="s">
        <f>HYPERLINK(IF(ISERROR(FIND("dos",INFO("system"))),"file:C:\Users\shagufta.nisar/projects/FirstAssignment/artifact/data/example_2.json","C:\projects\FirstAssignment\artifact\data\example_2.json"),"C:\projects\FirstAssignment\artifact\data\example_2.json")</f>
      </c>
      <c r="F27" s="67" t="s">
        <v>632</v>
      </c>
      <c r="G27" s="67" t="s">
        <v>633</v>
      </c>
      <c r="H27" t="s">
        <v>630</v>
      </c>
      <c r="I27" t="s">
        <v>630</v>
      </c>
      <c r="J27" t="s">
        <v>630</v>
      </c>
      <c r="K27" t="s">
        <v>630</v>
      </c>
      <c r="L27" t="s">
        <v>630</v>
      </c>
      <c r="M27" t="n" s="70">
        <v>608.0</v>
      </c>
      <c r="N27" t="s" s="72">
        <v>709</v>
      </c>
      <c r="O27"/>
    </row>
    <row r="28" ht="23.0" customHeight="true">
      <c r="A28" t="s">
        <v>630</v>
      </c>
      <c r="B28" t="s" s="60">
        <v>630</v>
      </c>
      <c r="C28" s="64" t="s">
        <v>4</v>
      </c>
      <c r="D28" s="66" t="s">
        <v>362</v>
      </c>
      <c r="E28" s="65" t="s">
        <v>737</v>
      </c>
      <c r="F28" t="s">
        <v>630</v>
      </c>
      <c r="G28" t="s">
        <v>630</v>
      </c>
      <c r="H28" t="s">
        <v>630</v>
      </c>
      <c r="I28" t="s">
        <v>630</v>
      </c>
      <c r="J28" t="s">
        <v>630</v>
      </c>
      <c r="K28" t="s">
        <v>630</v>
      </c>
      <c r="L28" t="s">
        <v>630</v>
      </c>
      <c r="M28" t="n" s="70">
        <v>614.0</v>
      </c>
      <c r="N28" t="s" s="72">
        <v>709</v>
      </c>
      <c r="O28"/>
    </row>
    <row r="29" ht="23.0" customHeight="true">
      <c r="A29" s="59" t="s">
        <v>566</v>
      </c>
      <c r="B29" s="60" t="s">
        <v>635</v>
      </c>
      <c r="C29" s="64" t="s">
        <v>12</v>
      </c>
      <c r="D29" s="66" t="s">
        <v>276</v>
      </c>
      <c r="E29" s="95" t="s">
        <f>HYPERLINK(IF(ISERROR(FIND("dos",INFO("system"))),"file:C:\Users\shagufta.nisar/projects/FirstAssignment/artifact/data/example_2.json","C:\projects\FirstAssignment\artifact\data\example_2.json"),"C:\projects\FirstAssignment\artifact\data\example_2.json")</f>
      </c>
      <c r="F29" s="67" t="s">
        <v>636</v>
      </c>
      <c r="G29" s="67" t="s">
        <v>637</v>
      </c>
      <c r="H29" t="s">
        <v>630</v>
      </c>
      <c r="I29" t="s">
        <v>630</v>
      </c>
      <c r="J29" t="s">
        <v>630</v>
      </c>
      <c r="K29" t="s">
        <v>630</v>
      </c>
      <c r="L29" t="s">
        <v>630</v>
      </c>
      <c r="M29" t="n" s="70">
        <v>592.0</v>
      </c>
      <c r="N29" t="s" s="72">
        <v>709</v>
      </c>
      <c r="O29"/>
    </row>
    <row r="30" ht="23.0" customHeight="true">
      <c r="A30" t="s">
        <v>630</v>
      </c>
      <c r="B30" t="s" s="60">
        <v>630</v>
      </c>
      <c r="C30" s="64" t="s">
        <v>12</v>
      </c>
      <c r="D30" s="66" t="s">
        <v>276</v>
      </c>
      <c r="E30" s="96" t="s">
        <f>HYPERLINK(IF(ISERROR(FIND("dos",INFO("system"))),"file:C:\Users\shagufta.nisar/projects/FirstAssignment/artifact/data/example_2.json","C:\projects\FirstAssignment\artifact\data\example_2.json"),"C:\projects\FirstAssignment\artifact\data\example_2.json")</f>
      </c>
      <c r="F30" s="67" t="s">
        <v>638</v>
      </c>
      <c r="G30" s="67" t="s">
        <v>606</v>
      </c>
      <c r="H30" t="s">
        <v>630</v>
      </c>
      <c r="I30" t="s">
        <v>630</v>
      </c>
      <c r="J30" t="s">
        <v>630</v>
      </c>
      <c r="K30" t="s">
        <v>630</v>
      </c>
      <c r="L30" t="s">
        <v>630</v>
      </c>
      <c r="M30" t="n" s="70">
        <v>608.0</v>
      </c>
      <c r="N30" t="s" s="72">
        <v>709</v>
      </c>
      <c r="O30"/>
    </row>
    <row r="31" ht="23.0" customHeight="true">
      <c r="A31" t="s">
        <v>630</v>
      </c>
      <c r="B31" t="s" s="60">
        <v>630</v>
      </c>
      <c r="C31" s="64" t="s">
        <v>4</v>
      </c>
      <c r="D31" s="66" t="s">
        <v>315</v>
      </c>
      <c r="E31" s="67" t="s">
        <v>607</v>
      </c>
      <c r="F31" s="68" t="s">
        <v>738</v>
      </c>
      <c r="G31" t="s">
        <v>630</v>
      </c>
      <c r="H31" t="s">
        <v>630</v>
      </c>
      <c r="I31" t="s">
        <v>630</v>
      </c>
      <c r="J31" t="s">
        <v>630</v>
      </c>
      <c r="K31" t="s">
        <v>630</v>
      </c>
      <c r="L31" t="s">
        <v>630</v>
      </c>
      <c r="M31" t="n" s="70">
        <v>610.0</v>
      </c>
      <c r="N31" t="s" s="72">
        <v>709</v>
      </c>
      <c r="O31"/>
    </row>
    <row r="32" ht="23.0" customHeight="true">
      <c r="A32" t="s">
        <v>630</v>
      </c>
      <c r="B32" t="s" s="60">
        <v>630</v>
      </c>
      <c r="C32" s="64" t="s">
        <v>4</v>
      </c>
      <c r="D32" s="66" t="s">
        <v>315</v>
      </c>
      <c r="E32" s="67" t="s">
        <v>610</v>
      </c>
      <c r="F32" s="67" t="s">
        <v>648</v>
      </c>
      <c r="G32" t="s">
        <v>630</v>
      </c>
      <c r="H32" t="s">
        <v>630</v>
      </c>
      <c r="I32" t="s">
        <v>630</v>
      </c>
      <c r="J32" t="s">
        <v>630</v>
      </c>
      <c r="K32" t="s">
        <v>630</v>
      </c>
      <c r="L32" t="s">
        <v>630</v>
      </c>
      <c r="M32" t="n" s="70">
        <v>594.0</v>
      </c>
      <c r="N32" t="s" s="72">
        <v>709</v>
      </c>
      <c r="O32"/>
    </row>
    <row r="33" ht="23.0" customHeight="true">
      <c r="A33" t="s">
        <v>630</v>
      </c>
      <c r="B33" t="s" s="60">
        <v>630</v>
      </c>
      <c r="C33" s="64" t="s">
        <v>4</v>
      </c>
      <c r="D33" s="66" t="s">
        <v>315</v>
      </c>
      <c r="E33" s="67" t="s">
        <v>639</v>
      </c>
      <c r="F33" s="67" t="s">
        <v>640</v>
      </c>
      <c r="G33" t="s">
        <v>630</v>
      </c>
      <c r="H33" t="s">
        <v>630</v>
      </c>
      <c r="I33" t="s">
        <v>630</v>
      </c>
      <c r="J33" t="s">
        <v>630</v>
      </c>
      <c r="K33" t="s">
        <v>630</v>
      </c>
      <c r="L33" t="s">
        <v>630</v>
      </c>
      <c r="M33" t="n" s="70">
        <v>603.0</v>
      </c>
      <c r="N33" t="s" s="72">
        <v>709</v>
      </c>
      <c r="O33"/>
    </row>
    <row r="34" ht="23.0" customHeight="true">
      <c r="A34" t="s">
        <v>630</v>
      </c>
      <c r="B34" t="s" s="62">
        <v>630</v>
      </c>
      <c r="C34" s="64" t="s">
        <v>4</v>
      </c>
      <c r="D34" s="66" t="s">
        <v>310</v>
      </c>
      <c r="E34" s="67" t="s">
        <v>649</v>
      </c>
      <c r="F34" s="67" t="s">
        <v>650</v>
      </c>
      <c r="G34" t="s">
        <v>630</v>
      </c>
      <c r="H34" t="s">
        <v>630</v>
      </c>
      <c r="I34" t="s">
        <v>630</v>
      </c>
      <c r="J34" t="s">
        <v>630</v>
      </c>
      <c r="K34" t="s">
        <v>630</v>
      </c>
      <c r="L34" t="s">
        <v>630</v>
      </c>
      <c r="M34" t="n" s="70">
        <v>828.0</v>
      </c>
      <c r="N34" t="s" s="72">
        <v>709</v>
      </c>
      <c r="O34"/>
    </row>
    <row r="35" ht="23.0" customHeight="true">
      <c r="A35" t="s">
        <v>630</v>
      </c>
      <c r="B35" t="s" s="62">
        <v>732</v>
      </c>
      <c r="C35" s="64" t="s">
        <v>4</v>
      </c>
      <c r="D35" s="66" t="s">
        <v>39</v>
      </c>
      <c r="E35" s="67" t="s">
        <v>641</v>
      </c>
      <c r="F35" s="67" t="s">
        <v>616</v>
      </c>
      <c r="G35" t="s">
        <v>630</v>
      </c>
      <c r="H35" t="s">
        <v>630</v>
      </c>
      <c r="I35" t="s">
        <v>630</v>
      </c>
      <c r="J35" t="s">
        <v>630</v>
      </c>
      <c r="K35" t="s">
        <v>630</v>
      </c>
      <c r="L35" t="s">
        <v>630</v>
      </c>
      <c r="M35" t="s">
        <v>630</v>
      </c>
      <c r="N35" t="s">
        <v>630</v>
      </c>
      <c r="O35"/>
    </row>
    <row r="36" ht="23.0" customHeight="true">
      <c r="A36" t="s">
        <v>630</v>
      </c>
      <c r="B36" t="s" s="62">
        <v>733</v>
      </c>
      <c r="C36" s="64" t="s">
        <v>4</v>
      </c>
      <c r="D36" s="66" t="s">
        <v>315</v>
      </c>
      <c r="E36" s="67" t="s">
        <v>642</v>
      </c>
      <c r="F36" s="67" t="s">
        <v>618</v>
      </c>
      <c r="G36" t="s">
        <v>630</v>
      </c>
      <c r="H36" t="s">
        <v>630</v>
      </c>
      <c r="I36" t="s">
        <v>630</v>
      </c>
      <c r="J36" t="s">
        <v>630</v>
      </c>
      <c r="K36" t="s">
        <v>630</v>
      </c>
      <c r="L36" t="s">
        <v>630</v>
      </c>
      <c r="M36" t="s">
        <v>630</v>
      </c>
      <c r="N36" t="s">
        <v>630</v>
      </c>
      <c r="O36"/>
    </row>
    <row r="37" ht="23.0" customHeight="true">
      <c r="A37" t="s">
        <v>630</v>
      </c>
      <c r="B37" t="s" s="62">
        <v>733</v>
      </c>
      <c r="C37" s="64" t="s">
        <v>4</v>
      </c>
      <c r="D37" s="66" t="s">
        <v>315</v>
      </c>
      <c r="E37" s="67" t="s">
        <v>643</v>
      </c>
      <c r="F37" s="67" t="s">
        <v>644</v>
      </c>
      <c r="G37" t="s">
        <v>630</v>
      </c>
      <c r="H37" t="s">
        <v>630</v>
      </c>
      <c r="I37" t="s">
        <v>630</v>
      </c>
      <c r="J37" t="s">
        <v>630</v>
      </c>
      <c r="K37" t="s">
        <v>630</v>
      </c>
      <c r="L37" t="s">
        <v>630</v>
      </c>
      <c r="M37" t="s">
        <v>630</v>
      </c>
      <c r="N37" t="s">
        <v>630</v>
      </c>
      <c r="O37"/>
    </row>
    <row r="38" ht="23.0" customHeight="true">
      <c r="A38" t="s">
        <v>630</v>
      </c>
      <c r="B38" t="s" s="62">
        <v>733</v>
      </c>
      <c r="C38" s="64" t="s">
        <v>4</v>
      </c>
      <c r="D38" s="66" t="s">
        <v>362</v>
      </c>
      <c r="E38" s="65" t="s">
        <v>645</v>
      </c>
      <c r="F38" t="s">
        <v>630</v>
      </c>
      <c r="G38" t="s">
        <v>630</v>
      </c>
      <c r="H38" t="s">
        <v>630</v>
      </c>
      <c r="I38" t="s">
        <v>630</v>
      </c>
      <c r="J38" t="s">
        <v>630</v>
      </c>
      <c r="K38" t="s">
        <v>630</v>
      </c>
      <c r="L38" t="s">
        <v>630</v>
      </c>
      <c r="M38" t="s">
        <v>630</v>
      </c>
      <c r="N38" t="s">
        <v>630</v>
      </c>
      <c r="O38"/>
    </row>
    <row r="39" ht="23.0" customHeight="true">
      <c r="A39" t="s">
        <v>630</v>
      </c>
      <c r="B39" t="s" s="62">
        <v>733</v>
      </c>
      <c r="C39" s="64" t="s">
        <v>4</v>
      </c>
      <c r="D39" s="66" t="s">
        <v>362</v>
      </c>
      <c r="E39" s="65" t="s">
        <v>646</v>
      </c>
      <c r="F39" t="s">
        <v>630</v>
      </c>
      <c r="G39" t="s">
        <v>630</v>
      </c>
      <c r="H39" t="s">
        <v>630</v>
      </c>
      <c r="I39" t="s">
        <v>630</v>
      </c>
      <c r="J39" s="48" t="s">
        <v>647</v>
      </c>
      <c r="K39" t="s">
        <v>630</v>
      </c>
      <c r="L39" t="s">
        <v>630</v>
      </c>
      <c r="M39" t="s">
        <v>630</v>
      </c>
      <c r="N39" t="s">
        <v>630</v>
      </c>
      <c r="O39"/>
    </row>
    <row r="40" ht="23.0" customHeight="true">
      <c r="A40" t="s">
        <v>630</v>
      </c>
      <c r="B40" t="s" s="62">
        <v>733</v>
      </c>
      <c r="C40" s="64" t="s">
        <v>16</v>
      </c>
      <c r="D40" s="66" t="s">
        <v>231</v>
      </c>
      <c r="E40" s="67" t="s">
        <v>610</v>
      </c>
      <c r="F40" s="67" t="s">
        <v>651</v>
      </c>
      <c r="G40" t="s">
        <v>630</v>
      </c>
      <c r="H40" t="s">
        <v>630</v>
      </c>
      <c r="I40" t="s">
        <v>630</v>
      </c>
      <c r="J40" t="s">
        <v>630</v>
      </c>
      <c r="K40" t="s">
        <v>630</v>
      </c>
      <c r="L40" t="s">
        <v>630</v>
      </c>
      <c r="M40" t="s">
        <v>630</v>
      </c>
      <c r="N40" t="s">
        <v>630</v>
      </c>
      <c r="O40"/>
    </row>
    <row customHeight="1" ht="23" r="41" spans="1:15">
      <c r="A41" s="18"/>
      <c r="B41" s="19"/>
      <c r="C41" s="26"/>
      <c r="D41" s="27"/>
      <c r="E41" s="27"/>
      <c r="F41" s="27"/>
      <c r="G41" s="27"/>
      <c r="H41" s="25"/>
      <c r="I41" s="25"/>
      <c r="J41" s="37"/>
      <c r="K41" s="21"/>
      <c r="L41" s="22"/>
      <c r="M41" s="20"/>
      <c r="N41" s="22"/>
      <c r="O41" s="21"/>
    </row>
    <row customHeight="1" ht="23" r="42" spans="1:15">
      <c r="A42" s="18"/>
      <c r="B42" s="19"/>
      <c r="C42" s="26"/>
      <c r="D42" s="27"/>
      <c r="E42" s="27"/>
      <c r="F42" s="27"/>
      <c r="G42" s="27"/>
      <c r="H42" s="25"/>
      <c r="I42" s="25"/>
      <c r="J42" s="3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Height="1" ht="23" r="45" spans="1:15">
      <c r="A45" s="18"/>
      <c r="B45" s="2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4:I14"/>
    <mergeCell ref="E22:I22"/>
    <mergeCell ref="E26:I26"/>
    <mergeCell ref="E28:I28"/>
    <mergeCell ref="E38:I38"/>
    <mergeCell ref="E39:I39"/>
  </mergeCells>
  <conditionalFormatting sqref="N1 N3:N1048576">
    <cfRule dxfId="2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0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27 D28 D5:D6 D43:D117" type="list">
      <formula1>INDIRECT(C5)</formula1>
    </dataValidation>
    <dataValidation allowBlank="1" showErrorMessage="1" showInputMessage="1" sqref="C5:C6 C27:C28 C43:C117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6" t="s">
        <v>652</v>
      </c>
      <c r="B1" s="58" t="s">
        <v>653</v>
      </c>
    </row>
    <row r="2">
      <c r="A2" s="56" t="s">
        <v>654</v>
      </c>
      <c r="B2" s="58" t="s">
        <v>655</v>
      </c>
    </row>
    <row r="3">
      <c r="A3" s="56" t="s">
        <v>656</v>
      </c>
      <c r="B3" s="58" t="s">
        <v>657</v>
      </c>
    </row>
    <row r="4">
      <c r="A4" s="56" t="s">
        <v>658</v>
      </c>
      <c r="B4" s="58" t="s">
        <v>659</v>
      </c>
    </row>
    <row r="5">
      <c r="A5" s="56" t="s">
        <v>660</v>
      </c>
      <c r="B5" s="58" t="s">
        <v>661</v>
      </c>
    </row>
    <row r="6">
      <c r="A6" s="56" t="s">
        <v>662</v>
      </c>
      <c r="B6" s="58" t="s">
        <v>663</v>
      </c>
    </row>
    <row r="7">
      <c r="A7" s="56" t="s">
        <v>664</v>
      </c>
      <c r="B7" s="58" t="s">
        <v>663</v>
      </c>
    </row>
    <row r="8">
      <c r="A8" s="56" t="s">
        <v>665</v>
      </c>
      <c r="B8" s="58" t="s">
        <v>666</v>
      </c>
    </row>
    <row r="9">
      <c r="A9" s="56" t="s">
        <v>667</v>
      </c>
      <c r="B9" s="58" t="s">
        <v>668</v>
      </c>
    </row>
    <row r="10">
      <c r="A10" s="56" t="s">
        <v>669</v>
      </c>
      <c r="B10" s="58" t="s">
        <v>670</v>
      </c>
    </row>
    <row r="11">
      <c r="A11" s="56" t="s">
        <v>671</v>
      </c>
      <c r="B11" s="58" t="s">
        <v>672</v>
      </c>
    </row>
    <row r="12">
      <c r="A12" s="56" t="s">
        <v>673</v>
      </c>
      <c r="B12" s="58" t="s">
        <v>651</v>
      </c>
    </row>
    <row r="13">
      <c r="A13" s="56" t="s">
        <v>674</v>
      </c>
      <c r="B13" s="58" t="s">
        <v>651</v>
      </c>
    </row>
    <row r="14">
      <c r="A14" s="56" t="s">
        <v>675</v>
      </c>
      <c r="B14" s="58" t="s">
        <v>661</v>
      </c>
    </row>
    <row r="15">
      <c r="A15" s="56" t="s">
        <v>676</v>
      </c>
      <c r="B15" s="58" t="s">
        <v>661</v>
      </c>
    </row>
    <row r="16">
      <c r="A16" s="56" t="s">
        <v>677</v>
      </c>
      <c r="B16" s="58" t="s">
        <v>661</v>
      </c>
    </row>
    <row r="17">
      <c r="A17" s="56" t="s">
        <v>678</v>
      </c>
      <c r="B17" s="58" t="s">
        <v>651</v>
      </c>
    </row>
    <row r="18">
      <c r="A18" s="56" t="s">
        <v>679</v>
      </c>
      <c r="B18" s="58" t="s">
        <v>680</v>
      </c>
    </row>
    <row r="19">
      <c r="A19" s="56" t="s">
        <v>681</v>
      </c>
      <c r="B19" s="58" t="s">
        <v>682</v>
      </c>
    </row>
    <row r="20">
      <c r="A20" s="56" t="s">
        <v>683</v>
      </c>
      <c r="B20" s="58" t="s">
        <v>684</v>
      </c>
    </row>
    <row r="21">
      <c r="A21" s="56" t="s">
        <v>685</v>
      </c>
      <c r="B21" s="58" t="s">
        <v>686</v>
      </c>
    </row>
    <row r="22">
      <c r="A22" s="56" t="s">
        <v>687</v>
      </c>
      <c r="B22" s="58" t="s">
        <v>688</v>
      </c>
    </row>
    <row r="23">
      <c r="A23" s="56" t="s">
        <v>689</v>
      </c>
      <c r="B23" s="58" t="s">
        <v>655</v>
      </c>
    </row>
    <row r="24">
      <c r="A24" s="57" t="s">
        <v>690</v>
      </c>
      <c r="B24" s="58" t="s">
        <v>518</v>
      </c>
    </row>
    <row r="25">
      <c r="A25" s="57" t="s">
        <v>691</v>
      </c>
      <c r="B25" s="58" t="s">
        <v>692</v>
      </c>
    </row>
    <row r="26">
      <c r="A26" s="57" t="s">
        <v>693</v>
      </c>
      <c r="B26" s="58" t="s">
        <v>694</v>
      </c>
    </row>
    <row r="27">
      <c r="A27" s="57" t="s">
        <v>695</v>
      </c>
      <c r="B27" s="58" t="s">
        <v>696</v>
      </c>
    </row>
    <row r="28">
      <c r="A28" s="57" t="s">
        <v>697</v>
      </c>
      <c r="B28" s="58" t="s">
        <v>698</v>
      </c>
    </row>
    <row r="29">
      <c r="A29" s="57" t="s">
        <v>699</v>
      </c>
      <c r="B29" s="58" t="s">
        <v>700</v>
      </c>
    </row>
    <row r="30">
      <c r="A30" s="57" t="s">
        <v>701</v>
      </c>
      <c r="B30" s="58" t="s">
        <v>702</v>
      </c>
    </row>
    <row r="31">
      <c r="A31" s="57" t="s">
        <v>703</v>
      </c>
      <c r="B31" s="58" t="s">
        <v>704</v>
      </c>
    </row>
    <row r="32">
      <c r="A32" s="57" t="s">
        <v>705</v>
      </c>
      <c r="B32" s="58" t="s">
        <v>630</v>
      </c>
    </row>
    <row r="33">
      <c r="A33" s="57" t="s">
        <v>706</v>
      </c>
      <c r="B33" s="58" t="s">
        <v>707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4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5" t="s">
        <v>740</v>
      </c>
      <c r="B1" s="115"/>
      <c r="C1" s="115"/>
      <c r="D1" s="115"/>
      <c r="E1" s="115"/>
      <c r="F1" s="115"/>
      <c r="G1" s="115"/>
      <c r="H1" s="115"/>
      <c r="I1" s="115"/>
      <c r="J1" s="115"/>
    </row>
    <row r="2" ht="21.0" customHeight="true">
      <c r="A2" t="s" s="98">
        <v>741</v>
      </c>
      <c r="B2" t="s" s="99">
        <v>742</v>
      </c>
      <c r="C2" t="s" s="100">
        <v>743</v>
      </c>
      <c r="D2" t="s" s="100">
        <v>630</v>
      </c>
    </row>
    <row r="3" ht="21.0" customHeight="true">
      <c r="B3" t="s" s="99">
        <v>744</v>
      </c>
      <c r="C3" t="s" s="100">
        <v>745</v>
      </c>
      <c r="D3" t="s" s="100">
        <v>630</v>
      </c>
    </row>
    <row r="4" ht="21.0" customHeight="true">
      <c r="B4" t="s" s="99">
        <v>746</v>
      </c>
      <c r="C4" t="s" s="100">
        <v>747</v>
      </c>
      <c r="D4" t="s" s="100">
        <v>630</v>
      </c>
    </row>
    <row r="5" ht="21.0" customHeight="true">
      <c r="B5" t="s" s="99">
        <v>748</v>
      </c>
      <c r="C5" t="s" s="100">
        <v>749</v>
      </c>
      <c r="D5" t="s" s="100">
        <v>630</v>
      </c>
    </row>
    <row r="6" ht="21.0" customHeight="true">
      <c r="B6" t="s" s="99">
        <v>750</v>
      </c>
      <c r="C6" t="s" s="100">
        <v>751</v>
      </c>
      <c r="D6" t="s" s="100">
        <v>630</v>
      </c>
    </row>
    <row r="7" ht="21.0" customHeight="true">
      <c r="B7" t="s" s="99">
        <v>752</v>
      </c>
      <c r="C7" t="s" s="100">
        <v>753</v>
      </c>
      <c r="D7" t="s" s="100">
        <v>630</v>
      </c>
    </row>
    <row r="8" ht="21.0" customHeight="true">
      <c r="B8" t="s" s="99">
        <v>754</v>
      </c>
      <c r="C8" t="s" s="100">
        <v>755</v>
      </c>
      <c r="D8" t="s" s="100">
        <v>630</v>
      </c>
    </row>
    <row r="9" ht="21.0" customHeight="true">
      <c r="B9" t="s" s="99">
        <v>756</v>
      </c>
      <c r="C9" t="s" s="100">
        <v>755</v>
      </c>
      <c r="D9" t="s" s="100">
        <v>630</v>
      </c>
    </row>
    <row r="10" ht="21.0" customHeight="true">
      <c r="B10" t="s" s="99">
        <v>757</v>
      </c>
      <c r="C10" t="s" s="100">
        <v>758</v>
      </c>
      <c r="D10" t="s" s="100">
        <v>630</v>
      </c>
    </row>
    <row r="11" ht="21.0" customHeight="true">
      <c r="B11" t="s" s="99">
        <v>759</v>
      </c>
      <c r="C11" t="s" s="100">
        <v>655</v>
      </c>
    </row>
    <row r="12" ht="21.0" customHeight="true">
      <c r="B12" t="s" s="99">
        <v>760</v>
      </c>
      <c r="C12" t="s" s="100">
        <v>761</v>
      </c>
    </row>
    <row r="13" ht="21.0" customHeight="true">
      <c r="B13" t="s" s="99">
        <v>762</v>
      </c>
      <c r="C13" t="s" s="100">
        <v>763</v>
      </c>
    </row>
    <row r="14" ht="21.0" customHeight="true">
      <c r="B14" t="s" s="99">
        <v>764</v>
      </c>
      <c r="C14" s="116" t="s">
        <f>HYPERLINK(IF(ISERROR(FIND("dos",INFO("system"))),"file:C:\Users\shagufta.nisar/projects/FirstAssignment/output/20190723_142650/logs/nexial-20190723_142650.log","C:\projects\FirstAssignment\output\20190723_142650\logs\nexial-20190723_142650.log"),"nexial log")</f>
      </c>
    </row>
    <row r="15" ht="21.0" customHeight="true">
      <c r="A15" t="s" s="98">
        <v>766</v>
      </c>
      <c r="B15" t="s" s="99">
        <v>767</v>
      </c>
      <c r="C15" t="s" s="100">
        <v>680</v>
      </c>
    </row>
    <row r="16" ht="21.0" customHeight="true">
      <c r="B16" t="s" s="99">
        <v>768</v>
      </c>
      <c r="C16" t="s" s="100">
        <v>682</v>
      </c>
    </row>
    <row r="17" ht="21.0" customHeight="true">
      <c r="B17" t="s" s="99">
        <v>769</v>
      </c>
      <c r="C17" t="s" s="100">
        <v>684</v>
      </c>
    </row>
    <row r="18" ht="21.0" customHeight="true">
      <c r="B18" t="s" s="99">
        <v>770</v>
      </c>
      <c r="C18" t="s" s="100">
        <v>686</v>
      </c>
    </row>
    <row r="20" ht="21.0" customHeight="true">
      <c r="A20" t="s" s="102">
        <v>771</v>
      </c>
      <c r="B20" s="117" t="s">
        <v>772</v>
      </c>
      <c r="C20" s="117"/>
      <c r="D20" t="s" s="102">
        <v>525</v>
      </c>
      <c r="E20" t="s" s="102">
        <v>773</v>
      </c>
      <c r="F20" t="s" s="102">
        <v>774</v>
      </c>
      <c r="G20" t="s" s="102">
        <v>775</v>
      </c>
      <c r="H20" t="s" s="102">
        <v>776</v>
      </c>
      <c r="I20" t="s" s="102">
        <v>777</v>
      </c>
      <c r="J20" t="s" s="102">
        <v>778</v>
      </c>
    </row>
    <row r="21" ht="21.0" customHeight="true">
      <c r="A21" t="s" s="103">
        <v>779</v>
      </c>
      <c r="E21" t="s" s="105">
        <v>780</v>
      </c>
      <c r="F21" t="s" s="106">
        <v>781</v>
      </c>
      <c r="G21" t="s" s="114">
        <v>782</v>
      </c>
      <c r="H21" t="s" s="114">
        <v>782</v>
      </c>
      <c r="I21" t="s" s="114">
        <v>648</v>
      </c>
      <c r="J21" t="s" s="112">
        <v>783</v>
      </c>
    </row>
    <row r="22" ht="21.0" customHeight="true">
      <c r="D22" t="s" s="104">
        <v>538</v>
      </c>
      <c r="F22" t="s" s="106">
        <v>784</v>
      </c>
      <c r="G22" t="s" s="107">
        <v>785</v>
      </c>
      <c r="H22" t="s" s="108">
        <v>785</v>
      </c>
      <c r="I22" t="s" s="109">
        <v>648</v>
      </c>
      <c r="J22" t="s" s="110">
        <v>783</v>
      </c>
    </row>
    <row r="23" ht="21.0" customHeight="true">
      <c r="D23" t="s" s="104">
        <v>549</v>
      </c>
      <c r="F23" t="s" s="106">
        <v>786</v>
      </c>
      <c r="G23" t="s" s="107">
        <v>730</v>
      </c>
      <c r="H23" t="s" s="108">
        <v>730</v>
      </c>
      <c r="I23" t="s" s="109">
        <v>648</v>
      </c>
      <c r="J23" t="s" s="110">
        <v>783</v>
      </c>
    </row>
    <row r="24" ht="21.0" customHeight="true">
      <c r="D24" t="s" s="104">
        <v>554</v>
      </c>
      <c r="F24" t="s" s="106">
        <v>787</v>
      </c>
      <c r="G24" t="s" s="107">
        <v>788</v>
      </c>
      <c r="H24" t="s" s="108">
        <v>788</v>
      </c>
      <c r="I24" t="s" s="109">
        <v>648</v>
      </c>
      <c r="J24" t="s" s="110">
        <v>783</v>
      </c>
    </row>
    <row r="25" ht="21.0" customHeight="true">
      <c r="D25" t="s" s="104">
        <v>560</v>
      </c>
      <c r="F25" t="s" s="106">
        <v>789</v>
      </c>
      <c r="G25" t="s" s="107">
        <v>788</v>
      </c>
      <c r="H25" t="s" s="108">
        <v>788</v>
      </c>
      <c r="I25" t="s" s="109">
        <v>648</v>
      </c>
      <c r="J25" t="s" s="110">
        <v>783</v>
      </c>
    </row>
    <row r="26" ht="21.0" customHeight="true">
      <c r="D26" t="s" s="104">
        <v>566</v>
      </c>
      <c r="F26" t="s" s="106">
        <v>790</v>
      </c>
      <c r="G26" t="s" s="107">
        <v>651</v>
      </c>
      <c r="H26" t="s" s="108">
        <v>651</v>
      </c>
      <c r="I26" t="s" s="109">
        <v>648</v>
      </c>
      <c r="J26" t="s" s="110">
        <v>783</v>
      </c>
    </row>
    <row r="27" ht="21.0" customHeight="true">
      <c r="D27" t="s" s="104">
        <v>571</v>
      </c>
      <c r="F27" t="s" s="106">
        <v>791</v>
      </c>
      <c r="G27" t="s" s="107">
        <v>651</v>
      </c>
      <c r="H27" t="s" s="108">
        <v>651</v>
      </c>
      <c r="I27" t="s" s="109">
        <v>648</v>
      </c>
      <c r="J27" t="s" s="110">
        <v>783</v>
      </c>
    </row>
    <row r="29" ht="21.0" customHeight="true">
      <c r="A29" t="s" s="103">
        <v>792</v>
      </c>
      <c r="E29" t="s" s="105">
        <v>793</v>
      </c>
      <c r="F29" t="s" s="106">
        <v>794</v>
      </c>
      <c r="G29" t="s" s="114">
        <v>795</v>
      </c>
      <c r="H29" t="s" s="114">
        <v>795</v>
      </c>
      <c r="I29" t="s" s="114">
        <v>648</v>
      </c>
      <c r="J29" t="s" s="112">
        <v>783</v>
      </c>
    </row>
    <row r="30" ht="21.0" customHeight="true">
      <c r="D30" t="s" s="104">
        <v>538</v>
      </c>
      <c r="F30" t="s" s="106">
        <v>796</v>
      </c>
      <c r="G30" t="s" s="107">
        <v>730</v>
      </c>
      <c r="H30" t="s" s="108">
        <v>730</v>
      </c>
      <c r="I30" t="s" s="109">
        <v>648</v>
      </c>
      <c r="J30" t="s" s="110">
        <v>783</v>
      </c>
    </row>
    <row r="31" ht="21.0" customHeight="true">
      <c r="D31" t="s" s="104">
        <v>549</v>
      </c>
      <c r="F31" t="s" s="106">
        <v>797</v>
      </c>
      <c r="G31" t="s" s="107">
        <v>730</v>
      </c>
      <c r="H31" t="s" s="108">
        <v>730</v>
      </c>
      <c r="I31" t="s" s="109">
        <v>648</v>
      </c>
      <c r="J31" t="s" s="110">
        <v>783</v>
      </c>
    </row>
    <row r="32" ht="21.0" customHeight="true">
      <c r="D32" t="s" s="104">
        <v>583</v>
      </c>
      <c r="F32" t="s" s="106">
        <v>798</v>
      </c>
      <c r="G32" t="s" s="107">
        <v>788</v>
      </c>
      <c r="H32" t="s" s="108">
        <v>788</v>
      </c>
      <c r="I32" t="s" s="109">
        <v>648</v>
      </c>
      <c r="J32" t="s" s="110">
        <v>783</v>
      </c>
    </row>
    <row r="33" ht="21.0" customHeight="true">
      <c r="D33" t="s" s="104">
        <v>560</v>
      </c>
      <c r="F33" t="s" s="106">
        <v>799</v>
      </c>
      <c r="G33" t="s" s="107">
        <v>730</v>
      </c>
      <c r="H33" t="s" s="108">
        <v>730</v>
      </c>
      <c r="I33" t="s" s="109">
        <v>648</v>
      </c>
      <c r="J33" t="s" s="110">
        <v>783</v>
      </c>
    </row>
    <row r="34" ht="21.0" customHeight="true">
      <c r="D34" t="s" s="104">
        <v>566</v>
      </c>
      <c r="F34" t="s" s="106">
        <v>800</v>
      </c>
      <c r="G34" t="s" s="107">
        <v>730</v>
      </c>
      <c r="H34" t="s" s="108">
        <v>730</v>
      </c>
      <c r="I34" t="s" s="109">
        <v>648</v>
      </c>
      <c r="J34" t="s" s="110">
        <v>783</v>
      </c>
    </row>
    <row r="36" ht="21.0" customHeight="true">
      <c r="A36" t="s" s="103">
        <v>801</v>
      </c>
      <c r="E36" t="s" s="105">
        <v>802</v>
      </c>
      <c r="F36" t="s" s="106">
        <v>803</v>
      </c>
      <c r="G36" t="s" s="114">
        <v>710</v>
      </c>
      <c r="H36" t="s" s="114">
        <v>710</v>
      </c>
      <c r="I36" t="s" s="114">
        <v>648</v>
      </c>
      <c r="J36" t="s" s="112">
        <v>783</v>
      </c>
    </row>
    <row r="37" ht="21.0" customHeight="true">
      <c r="D37" t="s" s="104">
        <v>538</v>
      </c>
      <c r="F37" t="s" s="106">
        <v>804</v>
      </c>
      <c r="G37" t="s" s="107">
        <v>730</v>
      </c>
      <c r="H37" t="s" s="108">
        <v>730</v>
      </c>
      <c r="I37" t="s" s="109">
        <v>648</v>
      </c>
      <c r="J37" t="s" s="110">
        <v>783</v>
      </c>
    </row>
    <row r="38" ht="21.0" customHeight="true">
      <c r="D38" t="s" s="104">
        <v>549</v>
      </c>
      <c r="F38" t="s" s="106">
        <v>805</v>
      </c>
      <c r="G38" t="s" s="107">
        <v>806</v>
      </c>
      <c r="H38" t="s" s="108">
        <v>806</v>
      </c>
      <c r="I38" t="s" s="109">
        <v>648</v>
      </c>
      <c r="J38" t="s" s="110">
        <v>783</v>
      </c>
    </row>
    <row r="39" ht="21.0" customHeight="true">
      <c r="D39" t="s" s="104">
        <v>554</v>
      </c>
      <c r="F39" t="s" s="106">
        <v>807</v>
      </c>
      <c r="G39" t="s" s="107">
        <v>808</v>
      </c>
      <c r="H39" t="s" s="108">
        <v>808</v>
      </c>
      <c r="I39" t="s" s="109">
        <v>648</v>
      </c>
      <c r="J39" t="s" s="110">
        <v>783</v>
      </c>
    </row>
    <row r="40" ht="21.0" customHeight="true">
      <c r="D40" t="s" s="104">
        <v>560</v>
      </c>
      <c r="F40" t="s" s="106">
        <v>809</v>
      </c>
      <c r="G40" t="s" s="107">
        <v>730</v>
      </c>
      <c r="H40" t="s" s="108">
        <v>730</v>
      </c>
      <c r="I40" t="s" s="109">
        <v>648</v>
      </c>
      <c r="J40" t="s" s="110">
        <v>783</v>
      </c>
    </row>
    <row r="41" ht="21.0" customHeight="true">
      <c r="D41" t="s" s="104">
        <v>566</v>
      </c>
      <c r="F41" t="s" s="106">
        <v>810</v>
      </c>
      <c r="G41" t="s" s="107">
        <v>649</v>
      </c>
      <c r="H41" t="s" s="108">
        <v>649</v>
      </c>
      <c r="I41" t="s" s="109">
        <v>648</v>
      </c>
      <c r="J41" t="s" s="110">
        <v>783</v>
      </c>
    </row>
    <row r="43" ht="21.0" customHeight="true">
      <c r="A43" s="118" t="s">
        <v>811</v>
      </c>
      <c r="B43" s="118"/>
      <c r="C43" s="118"/>
      <c r="D43" s="118"/>
      <c r="E43" t="s" s="105">
        <v>812</v>
      </c>
      <c r="F43" t="s" s="114">
        <v>813</v>
      </c>
      <c r="G43" t="s" s="114">
        <v>814</v>
      </c>
      <c r="H43" t="s" s="114">
        <v>814</v>
      </c>
      <c r="I43" t="s" s="114">
        <v>648</v>
      </c>
      <c r="J43" t="s" s="112">
        <v>783</v>
      </c>
    </row>
  </sheetData>
  <sheetCalcPr fullCalcOnLoad="true"/>
  <mergeCells>
    <mergeCell ref="A1:J1"/>
    <mergeCell ref="B20:C20"/>
    <mergeCell ref="A43:D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CSV</vt:lpstr>
      <vt:lpstr>XML</vt:lpstr>
      <vt:lpstr>JSON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2019-07-23T08:56:35Z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