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c3b8d6ea9b1baa/Documents/UICOM Research/annotators/"/>
    </mc:Choice>
  </mc:AlternateContent>
  <xr:revisionPtr revIDLastSave="396" documentId="8_{A6D91745-1ADB-4DCE-97CF-1CE38BE2F346}" xr6:coauthVersionLast="47" xr6:coauthVersionMax="47" xr10:uidLastSave="{25C31C86-301B-44E8-9845-1B4971AAAD2B}"/>
  <bookViews>
    <workbookView xWindow="-110" yWindow="-110" windowWidth="25820" windowHeight="16220" activeTab="1" xr2:uid="{9BE079A9-636A-415F-A545-8CD6FA0A287B}"/>
  </bookViews>
  <sheets>
    <sheet name="model_log" sheetId="1" r:id="rId1"/>
    <sheet name="i" sheetId="2" r:id="rId2"/>
    <sheet name="ii" sheetId="3" r:id="rId3"/>
    <sheet name="iii" sheetId="4" r:id="rId4"/>
    <sheet name="avr" sheetId="7" r:id="rId5"/>
    <sheet name="avl" sheetId="6" r:id="rId6"/>
    <sheet name="avf" sheetId="5" r:id="rId7"/>
    <sheet name="v1" sheetId="8" r:id="rId8"/>
    <sheet name="v2" sheetId="9" r:id="rId9"/>
    <sheet name="v3" sheetId="10" r:id="rId10"/>
    <sheet name="v4" sheetId="11" r:id="rId11"/>
    <sheet name="v5" sheetId="12" r:id="rId12"/>
    <sheet name="v6" sheetId="13" r:id="rId13"/>
  </sheets>
  <definedNames>
    <definedName name="_xlnm._FilterDatabase" localSheetId="0" hidden="1">model_log!$A$1:$AD$1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 a="1"/>
  <c r="F3" i="5" s="1"/>
  <c r="G3" i="5" a="1"/>
  <c r="G3" i="5" s="1"/>
  <c r="F4" i="5" a="1"/>
  <c r="F4" i="5" s="1"/>
  <c r="G4" i="5" a="1"/>
  <c r="G4" i="5" s="1"/>
  <c r="F5" i="5" a="1"/>
  <c r="F5" i="5" s="1"/>
  <c r="G5" i="5" a="1"/>
  <c r="G5" i="5" s="1"/>
  <c r="F6" i="5" a="1"/>
  <c r="F6" i="5" s="1"/>
  <c r="G6" i="5" a="1"/>
  <c r="G6" i="5" s="1"/>
  <c r="F7" i="5" a="1"/>
  <c r="F7" i="5" s="1"/>
  <c r="G7" i="5" a="1"/>
  <c r="G7" i="5" s="1"/>
  <c r="F8" i="5" a="1"/>
  <c r="F8" i="5" s="1"/>
  <c r="G8" i="5" a="1"/>
  <c r="G8" i="5" s="1"/>
  <c r="F9" i="5" a="1"/>
  <c r="F9" i="5" s="1"/>
  <c r="G9" i="5" a="1"/>
  <c r="G9" i="5" s="1"/>
  <c r="F10" i="5" a="1"/>
  <c r="F10" i="5" s="1"/>
  <c r="G10" i="5" a="1"/>
  <c r="G10" i="5" s="1"/>
  <c r="F11" i="5" a="1"/>
  <c r="F11" i="5" s="1"/>
  <c r="G11" i="5" a="1"/>
  <c r="G11" i="5" s="1"/>
  <c r="F12" i="5" a="1"/>
  <c r="F12" i="5" s="1"/>
  <c r="G12" i="5" a="1"/>
  <c r="G12" i="5" s="1"/>
  <c r="F13" i="5" a="1"/>
  <c r="F13" i="5" s="1"/>
  <c r="G13" i="5" a="1"/>
  <c r="G13" i="5" s="1"/>
  <c r="F14" i="5" a="1"/>
  <c r="F14" i="5" s="1"/>
  <c r="G14" i="5" a="1"/>
  <c r="G14" i="5" s="1"/>
  <c r="F15" i="5" a="1"/>
  <c r="F15" i="5" s="1"/>
  <c r="G15" i="5" a="1"/>
  <c r="G15" i="5" s="1"/>
  <c r="F16" i="5" a="1"/>
  <c r="F16" i="5" s="1"/>
  <c r="G16" i="5" a="1"/>
  <c r="G16" i="5" s="1"/>
  <c r="F17" i="5" a="1"/>
  <c r="F17" i="5" s="1"/>
  <c r="G17" i="5" a="1"/>
  <c r="G17" i="5" s="1"/>
  <c r="F18" i="5" a="1"/>
  <c r="F18" i="5" s="1"/>
  <c r="G18" i="5" a="1"/>
  <c r="G18" i="5" s="1"/>
  <c r="F19" i="5" a="1"/>
  <c r="F19" i="5" s="1"/>
  <c r="G19" i="5" a="1"/>
  <c r="G19" i="5" s="1"/>
  <c r="F20" i="5" a="1"/>
  <c r="F20" i="5" s="1"/>
  <c r="G20" i="5" a="1"/>
  <c r="G20" i="5" s="1"/>
  <c r="F21" i="5" a="1"/>
  <c r="F21" i="5" s="1"/>
  <c r="G21" i="5" a="1"/>
  <c r="G21" i="5" s="1"/>
  <c r="F22" i="5" a="1"/>
  <c r="F22" i="5" s="1"/>
  <c r="G22" i="5" a="1"/>
  <c r="G22" i="5" s="1"/>
  <c r="F23" i="5" a="1"/>
  <c r="F23" i="5" s="1"/>
  <c r="G23" i="5" a="1"/>
  <c r="G23" i="5" s="1"/>
  <c r="F24" i="5" a="1"/>
  <c r="F24" i="5" s="1"/>
  <c r="G24" i="5" a="1"/>
  <c r="G24" i="5" s="1"/>
  <c r="F25" i="5" a="1"/>
  <c r="F25" i="5" s="1"/>
  <c r="G25" i="5" a="1"/>
  <c r="G25" i="5" s="1"/>
  <c r="F26" i="5" a="1"/>
  <c r="F26" i="5" s="1"/>
  <c r="G26" i="5" a="1"/>
  <c r="G26" i="5" s="1"/>
  <c r="F27" i="5" a="1"/>
  <c r="F27" i="5" s="1"/>
  <c r="G27" i="5" a="1"/>
  <c r="G27" i="5" s="1"/>
  <c r="F28" i="5" a="1"/>
  <c r="F28" i="5" s="1"/>
  <c r="G28" i="5" a="1"/>
  <c r="G28" i="5" s="1"/>
  <c r="F29" i="5" a="1"/>
  <c r="F29" i="5" s="1"/>
  <c r="G29" i="5" a="1"/>
  <c r="G29" i="5" s="1"/>
  <c r="F30" i="5" a="1"/>
  <c r="F30" i="5" s="1"/>
  <c r="G30" i="5" a="1"/>
  <c r="G30" i="5" s="1"/>
  <c r="F31" i="5" a="1"/>
  <c r="F31" i="5" s="1"/>
  <c r="G31" i="5" a="1"/>
  <c r="G31" i="5" s="1"/>
  <c r="F32" i="5" a="1"/>
  <c r="F32" i="5" s="1"/>
  <c r="G32" i="5" a="1"/>
  <c r="G32" i="5" s="1"/>
  <c r="F33" i="5" a="1"/>
  <c r="F33" i="5" s="1"/>
  <c r="G33" i="5" a="1"/>
  <c r="G33" i="5" s="1"/>
  <c r="F34" i="5" a="1"/>
  <c r="F34" i="5" s="1"/>
  <c r="G34" i="5" a="1"/>
  <c r="G34" i="5" s="1"/>
  <c r="F35" i="5" a="1"/>
  <c r="F35" i="5" s="1"/>
  <c r="G35" i="5" a="1"/>
  <c r="G35" i="5" s="1"/>
  <c r="F36" i="5" a="1"/>
  <c r="F36" i="5" s="1"/>
  <c r="G36" i="5" a="1"/>
  <c r="G36" i="5" s="1"/>
  <c r="F37" i="5" a="1"/>
  <c r="F37" i="5" s="1"/>
  <c r="G37" i="5" a="1"/>
  <c r="G37" i="5" s="1"/>
  <c r="F38" i="5" a="1"/>
  <c r="F38" i="5" s="1"/>
  <c r="G38" i="5" a="1"/>
  <c r="G38" i="5" s="1"/>
  <c r="F39" i="5" a="1"/>
  <c r="F39" i="5" s="1"/>
  <c r="G39" i="5" a="1"/>
  <c r="G39" i="5" s="1"/>
  <c r="F40" i="5" a="1"/>
  <c r="F40" i="5" s="1"/>
  <c r="G40" i="5" a="1"/>
  <c r="G40" i="5" s="1"/>
  <c r="F41" i="5" a="1"/>
  <c r="F41" i="5" s="1"/>
  <c r="G41" i="5" a="1"/>
  <c r="G41" i="5" s="1"/>
  <c r="F42" i="5" a="1"/>
  <c r="F42" i="5" s="1"/>
  <c r="G42" i="5" a="1"/>
  <c r="G42" i="5" s="1"/>
  <c r="F43" i="5" a="1"/>
  <c r="F43" i="5" s="1"/>
  <c r="G43" i="5" a="1"/>
  <c r="G43" i="5" s="1"/>
  <c r="F44" i="5" a="1"/>
  <c r="F44" i="5" s="1"/>
  <c r="G44" i="5" a="1"/>
  <c r="G44" i="5" s="1"/>
  <c r="F45" i="5" a="1"/>
  <c r="F45" i="5" s="1"/>
  <c r="G45" i="5" a="1"/>
  <c r="G45" i="5" s="1"/>
  <c r="F46" i="5" a="1"/>
  <c r="F46" i="5" s="1"/>
  <c r="G46" i="5" a="1"/>
  <c r="G46" i="5" s="1"/>
  <c r="F47" i="5" a="1"/>
  <c r="F47" i="5" s="1"/>
  <c r="G47" i="5" a="1"/>
  <c r="G47" i="5" s="1"/>
  <c r="F48" i="5" a="1"/>
  <c r="F48" i="5" s="1"/>
  <c r="G48" i="5" a="1"/>
  <c r="G48" i="5" s="1"/>
  <c r="F49" i="5" a="1"/>
  <c r="F49" i="5" s="1"/>
  <c r="G49" i="5" a="1"/>
  <c r="G49" i="5" s="1"/>
  <c r="F50" i="5" a="1"/>
  <c r="F50" i="5" s="1"/>
  <c r="G50" i="5" a="1"/>
  <c r="G50" i="5" s="1"/>
  <c r="F51" i="5" a="1"/>
  <c r="F51" i="5" s="1"/>
  <c r="G51" i="5" a="1"/>
  <c r="G51" i="5" s="1"/>
  <c r="F52" i="5" a="1"/>
  <c r="F52" i="5" s="1"/>
  <c r="G52" i="5" a="1"/>
  <c r="G52" i="5" s="1"/>
  <c r="F53" i="5" a="1"/>
  <c r="F53" i="5" s="1"/>
  <c r="G53" i="5" a="1"/>
  <c r="G53" i="5" s="1"/>
  <c r="F54" i="5" a="1"/>
  <c r="F54" i="5" s="1"/>
  <c r="G54" i="5" a="1"/>
  <c r="G54" i="5" s="1"/>
  <c r="F55" i="5" a="1"/>
  <c r="F55" i="5" s="1"/>
  <c r="G55" i="5" a="1"/>
  <c r="G55" i="5" s="1"/>
  <c r="F56" i="5" a="1"/>
  <c r="F56" i="5" s="1"/>
  <c r="G56" i="5" a="1"/>
  <c r="G56" i="5" s="1"/>
  <c r="F57" i="5" a="1"/>
  <c r="F57" i="5" s="1"/>
  <c r="G57" i="5" a="1"/>
  <c r="G57" i="5" s="1"/>
  <c r="F58" i="5" a="1"/>
  <c r="F58" i="5" s="1"/>
  <c r="G58" i="5" a="1"/>
  <c r="G58" i="5" s="1"/>
  <c r="F59" i="5" a="1"/>
  <c r="F59" i="5" s="1"/>
  <c r="G59" i="5" a="1"/>
  <c r="G59" i="5" s="1"/>
  <c r="F60" i="5" a="1"/>
  <c r="F60" i="5" s="1"/>
  <c r="G60" i="5" a="1"/>
  <c r="G60" i="5" s="1"/>
  <c r="F61" i="5" a="1"/>
  <c r="F61" i="5" s="1"/>
  <c r="G61" i="5" a="1"/>
  <c r="G61" i="5" s="1"/>
  <c r="F62" i="5" a="1"/>
  <c r="F62" i="5" s="1"/>
  <c r="G62" i="5" a="1"/>
  <c r="G62" i="5" s="1"/>
  <c r="F63" i="5" a="1"/>
  <c r="F63" i="5" s="1"/>
  <c r="G63" i="5" a="1"/>
  <c r="G63" i="5" s="1"/>
  <c r="F64" i="5" a="1"/>
  <c r="F64" i="5" s="1"/>
  <c r="G64" i="5" a="1"/>
  <c r="G64" i="5" s="1"/>
  <c r="F65" i="5" a="1"/>
  <c r="F65" i="5" s="1"/>
  <c r="G65" i="5" a="1"/>
  <c r="G65" i="5" s="1"/>
  <c r="F66" i="5" a="1"/>
  <c r="F66" i="5" s="1"/>
  <c r="G66" i="5" a="1"/>
  <c r="G66" i="5" s="1"/>
  <c r="F67" i="5" a="1"/>
  <c r="F67" i="5" s="1"/>
  <c r="G67" i="5" a="1"/>
  <c r="G67" i="5" s="1"/>
  <c r="F68" i="5" a="1"/>
  <c r="F68" i="5" s="1"/>
  <c r="G68" i="5" a="1"/>
  <c r="G68" i="5" s="1"/>
  <c r="F69" i="5" a="1"/>
  <c r="F69" i="5" s="1"/>
  <c r="G69" i="5" a="1"/>
  <c r="G69" i="5" s="1"/>
  <c r="F70" i="5" a="1"/>
  <c r="F70" i="5" s="1"/>
  <c r="G70" i="5" a="1"/>
  <c r="G70" i="5" s="1"/>
  <c r="F71" i="5" a="1"/>
  <c r="F71" i="5" s="1"/>
  <c r="G71" i="5" a="1"/>
  <c r="G71" i="5" s="1"/>
  <c r="F72" i="5" a="1"/>
  <c r="F72" i="5" s="1"/>
  <c r="G72" i="5" a="1"/>
  <c r="G72" i="5" s="1"/>
  <c r="F73" i="5" a="1"/>
  <c r="F73" i="5" s="1"/>
  <c r="G73" i="5" a="1"/>
  <c r="G73" i="5" s="1"/>
  <c r="G2" i="5" a="1"/>
  <c r="G2" i="5" s="1"/>
  <c r="F2" i="5" a="1"/>
  <c r="F2" i="5" s="1"/>
  <c r="F3" i="6" a="1"/>
  <c r="F3" i="6"/>
  <c r="G3" i="6" a="1"/>
  <c r="G3" i="6"/>
  <c r="F4" i="6" a="1"/>
  <c r="F4" i="6"/>
  <c r="G4" i="6" a="1"/>
  <c r="G4" i="6"/>
  <c r="F5" i="6" a="1"/>
  <c r="F5" i="6"/>
  <c r="G5" i="6" a="1"/>
  <c r="G5" i="6"/>
  <c r="F6" i="6" a="1"/>
  <c r="F6" i="6"/>
  <c r="G6" i="6" a="1"/>
  <c r="G6" i="6"/>
  <c r="F7" i="6" a="1"/>
  <c r="F7" i="6"/>
  <c r="G7" i="6" a="1"/>
  <c r="G7" i="6"/>
  <c r="F8" i="6" a="1"/>
  <c r="F8" i="6"/>
  <c r="G8" i="6" a="1"/>
  <c r="G8" i="6"/>
  <c r="F9" i="6" a="1"/>
  <c r="F9" i="6"/>
  <c r="G9" i="6" a="1"/>
  <c r="G9" i="6"/>
  <c r="F10" i="6" a="1"/>
  <c r="F10" i="6"/>
  <c r="G10" i="6" a="1"/>
  <c r="G10" i="6"/>
  <c r="F11" i="6" a="1"/>
  <c r="F11" i="6"/>
  <c r="G11" i="6" a="1"/>
  <c r="G11" i="6"/>
  <c r="F12" i="6" a="1"/>
  <c r="F12" i="6"/>
  <c r="G12" i="6" a="1"/>
  <c r="G12" i="6"/>
  <c r="F13" i="6" a="1"/>
  <c r="F13" i="6"/>
  <c r="G13" i="6" a="1"/>
  <c r="G13" i="6"/>
  <c r="F14" i="6" a="1"/>
  <c r="F14" i="6"/>
  <c r="G14" i="6" a="1"/>
  <c r="G14" i="6"/>
  <c r="F15" i="6" a="1"/>
  <c r="F15" i="6"/>
  <c r="G15" i="6" a="1"/>
  <c r="G15" i="6"/>
  <c r="F16" i="6" a="1"/>
  <c r="F16" i="6"/>
  <c r="G16" i="6" a="1"/>
  <c r="G16" i="6"/>
  <c r="F17" i="6" a="1"/>
  <c r="F17" i="6"/>
  <c r="G17" i="6" a="1"/>
  <c r="G17" i="6"/>
  <c r="F18" i="6" a="1"/>
  <c r="F18" i="6"/>
  <c r="G18" i="6" a="1"/>
  <c r="G18" i="6"/>
  <c r="F19" i="6" a="1"/>
  <c r="F19" i="6"/>
  <c r="G19" i="6" a="1"/>
  <c r="G19" i="6"/>
  <c r="F20" i="6" a="1"/>
  <c r="F20" i="6"/>
  <c r="G20" i="6" a="1"/>
  <c r="G20" i="6"/>
  <c r="F21" i="6" a="1"/>
  <c r="F21" i="6"/>
  <c r="G21" i="6" a="1"/>
  <c r="G21" i="6"/>
  <c r="F22" i="6" a="1"/>
  <c r="F22" i="6"/>
  <c r="G22" i="6" a="1"/>
  <c r="G22" i="6"/>
  <c r="F23" i="6" a="1"/>
  <c r="F23" i="6"/>
  <c r="G23" i="6" a="1"/>
  <c r="G23" i="6"/>
  <c r="F24" i="6" a="1"/>
  <c r="F24" i="6"/>
  <c r="G24" i="6" a="1"/>
  <c r="G24" i="6"/>
  <c r="F25" i="6" a="1"/>
  <c r="F25" i="6"/>
  <c r="G25" i="6" a="1"/>
  <c r="G25" i="6"/>
  <c r="F26" i="6" a="1"/>
  <c r="F26" i="6"/>
  <c r="G26" i="6" a="1"/>
  <c r="G26" i="6"/>
  <c r="F27" i="6" a="1"/>
  <c r="F27" i="6"/>
  <c r="G27" i="6" a="1"/>
  <c r="G27" i="6"/>
  <c r="F28" i="6" a="1"/>
  <c r="F28" i="6"/>
  <c r="G28" i="6" a="1"/>
  <c r="G28" i="6"/>
  <c r="F29" i="6" a="1"/>
  <c r="F29" i="6"/>
  <c r="G29" i="6" a="1"/>
  <c r="G29" i="6"/>
  <c r="F30" i="6" a="1"/>
  <c r="F30" i="6"/>
  <c r="G30" i="6" a="1"/>
  <c r="G30" i="6"/>
  <c r="F31" i="6" a="1"/>
  <c r="F31" i="6"/>
  <c r="G31" i="6" a="1"/>
  <c r="G31" i="6"/>
  <c r="F32" i="6" a="1"/>
  <c r="F32" i="6"/>
  <c r="G32" i="6" a="1"/>
  <c r="G32" i="6"/>
  <c r="F33" i="6" a="1"/>
  <c r="F33" i="6"/>
  <c r="G33" i="6" a="1"/>
  <c r="G33" i="6"/>
  <c r="F34" i="6" a="1"/>
  <c r="F34" i="6"/>
  <c r="G34" i="6" a="1"/>
  <c r="G34" i="6"/>
  <c r="F35" i="6" a="1"/>
  <c r="F35" i="6"/>
  <c r="G35" i="6" a="1"/>
  <c r="G35" i="6"/>
  <c r="F36" i="6" a="1"/>
  <c r="F36" i="6"/>
  <c r="G36" i="6" a="1"/>
  <c r="G36" i="6"/>
  <c r="F37" i="6" a="1"/>
  <c r="F37" i="6"/>
  <c r="G37" i="6" a="1"/>
  <c r="G37" i="6"/>
  <c r="F38" i="6" a="1"/>
  <c r="F38" i="6"/>
  <c r="G38" i="6" a="1"/>
  <c r="G38" i="6"/>
  <c r="F39" i="6" a="1"/>
  <c r="F39" i="6"/>
  <c r="G39" i="6" a="1"/>
  <c r="G39" i="6"/>
  <c r="F40" i="6" a="1"/>
  <c r="F40" i="6"/>
  <c r="G40" i="6" a="1"/>
  <c r="G40" i="6"/>
  <c r="F41" i="6" a="1"/>
  <c r="F41" i="6"/>
  <c r="G41" i="6" a="1"/>
  <c r="G41" i="6"/>
  <c r="F42" i="6" a="1"/>
  <c r="F42" i="6"/>
  <c r="G42" i="6" a="1"/>
  <c r="G42" i="6"/>
  <c r="F43" i="6" a="1"/>
  <c r="F43" i="6"/>
  <c r="G43" i="6" a="1"/>
  <c r="G43" i="6"/>
  <c r="F44" i="6" a="1"/>
  <c r="F44" i="6"/>
  <c r="G44" i="6" a="1"/>
  <c r="G44" i="6"/>
  <c r="F45" i="6" a="1"/>
  <c r="F45" i="6"/>
  <c r="G45" i="6" a="1"/>
  <c r="G45" i="6"/>
  <c r="F46" i="6" a="1"/>
  <c r="F46" i="6" s="1"/>
  <c r="G46" i="6" a="1"/>
  <c r="G46" i="6"/>
  <c r="F47" i="6" a="1"/>
  <c r="F47" i="6"/>
  <c r="G47" i="6" a="1"/>
  <c r="G47" i="6"/>
  <c r="F48" i="6" a="1"/>
  <c r="F48" i="6"/>
  <c r="G48" i="6" a="1"/>
  <c r="G48" i="6"/>
  <c r="F49" i="6" a="1"/>
  <c r="F49" i="6"/>
  <c r="G49" i="6" a="1"/>
  <c r="G49" i="6"/>
  <c r="F50" i="6" a="1"/>
  <c r="F50" i="6"/>
  <c r="G50" i="6" a="1"/>
  <c r="G50" i="6"/>
  <c r="F51" i="6" a="1"/>
  <c r="F51" i="6"/>
  <c r="G51" i="6" a="1"/>
  <c r="G51" i="6"/>
  <c r="F52" i="6" a="1"/>
  <c r="F52" i="6"/>
  <c r="G52" i="6" a="1"/>
  <c r="G52" i="6"/>
  <c r="F53" i="6" a="1"/>
  <c r="F53" i="6"/>
  <c r="G53" i="6" a="1"/>
  <c r="G53" i="6"/>
  <c r="F54" i="6" a="1"/>
  <c r="F54" i="6" s="1"/>
  <c r="G54" i="6" a="1"/>
  <c r="G54" i="6"/>
  <c r="F55" i="6" a="1"/>
  <c r="F55" i="6"/>
  <c r="G55" i="6" a="1"/>
  <c r="G55" i="6"/>
  <c r="F56" i="6" a="1"/>
  <c r="F56" i="6"/>
  <c r="G56" i="6" a="1"/>
  <c r="G56" i="6"/>
  <c r="F57" i="6" a="1"/>
  <c r="F57" i="6"/>
  <c r="G57" i="6" a="1"/>
  <c r="G57" i="6"/>
  <c r="F58" i="6" a="1"/>
  <c r="F58" i="6"/>
  <c r="G58" i="6" a="1"/>
  <c r="G58" i="6"/>
  <c r="F59" i="6" a="1"/>
  <c r="F59" i="6"/>
  <c r="G59" i="6" a="1"/>
  <c r="G59" i="6"/>
  <c r="F60" i="6" a="1"/>
  <c r="F60" i="6"/>
  <c r="G60" i="6" a="1"/>
  <c r="G60" i="6"/>
  <c r="F61" i="6" a="1"/>
  <c r="F61" i="6"/>
  <c r="G61" i="6" a="1"/>
  <c r="G61" i="6" s="1"/>
  <c r="F62" i="6" a="1"/>
  <c r="F62" i="6" s="1"/>
  <c r="G62" i="6" a="1"/>
  <c r="G62" i="6"/>
  <c r="F63" i="6" a="1"/>
  <c r="F63" i="6" s="1"/>
  <c r="G63" i="6" a="1"/>
  <c r="G63" i="6"/>
  <c r="F64" i="6" a="1"/>
  <c r="F64" i="6"/>
  <c r="G64" i="6" a="1"/>
  <c r="G64" i="6"/>
  <c r="F65" i="6" a="1"/>
  <c r="F65" i="6"/>
  <c r="G65" i="6" a="1"/>
  <c r="G65" i="6"/>
  <c r="F66" i="6" a="1"/>
  <c r="F66" i="6"/>
  <c r="G66" i="6" a="1"/>
  <c r="G66" i="6"/>
  <c r="F67" i="6" a="1"/>
  <c r="F67" i="6"/>
  <c r="G67" i="6" a="1"/>
  <c r="G67" i="6"/>
  <c r="F68" i="6" a="1"/>
  <c r="F68" i="6" s="1"/>
  <c r="G68" i="6" a="1"/>
  <c r="G68" i="6" s="1"/>
  <c r="F69" i="6" a="1"/>
  <c r="F69" i="6" s="1"/>
  <c r="G69" i="6" a="1"/>
  <c r="G69" i="6" s="1"/>
  <c r="F70" i="6" a="1"/>
  <c r="F70" i="6" s="1"/>
  <c r="G70" i="6" a="1"/>
  <c r="G70" i="6" s="1"/>
  <c r="F71" i="6" a="1"/>
  <c r="F71" i="6" s="1"/>
  <c r="G71" i="6" a="1"/>
  <c r="G71" i="6"/>
  <c r="F72" i="6" a="1"/>
  <c r="F72" i="6"/>
  <c r="G72" i="6" a="1"/>
  <c r="G72" i="6"/>
  <c r="F73" i="6" a="1"/>
  <c r="F73" i="6"/>
  <c r="G73" i="6" a="1"/>
  <c r="G73" i="6"/>
  <c r="G2" i="6" a="1"/>
  <c r="G2" i="6" s="1"/>
  <c r="F2" i="6" a="1"/>
  <c r="F2" i="6" s="1"/>
  <c r="F3" i="7" a="1"/>
  <c r="F3" i="7" s="1"/>
  <c r="G3" i="7" a="1"/>
  <c r="G3" i="7" s="1"/>
  <c r="F4" i="7" a="1"/>
  <c r="F4" i="7" s="1"/>
  <c r="G4" i="7" a="1"/>
  <c r="G4" i="7" s="1"/>
  <c r="F5" i="7" a="1"/>
  <c r="F5" i="7" s="1"/>
  <c r="G5" i="7" a="1"/>
  <c r="G5" i="7" s="1"/>
  <c r="F6" i="7" a="1"/>
  <c r="F6" i="7" s="1"/>
  <c r="G6" i="7" a="1"/>
  <c r="G6" i="7" s="1"/>
  <c r="F7" i="7" a="1"/>
  <c r="F7" i="7" s="1"/>
  <c r="G7" i="7" a="1"/>
  <c r="G7" i="7" s="1"/>
  <c r="F8" i="7" a="1"/>
  <c r="F8" i="7" s="1"/>
  <c r="G8" i="7" a="1"/>
  <c r="G8" i="7" s="1"/>
  <c r="F9" i="7" a="1"/>
  <c r="F9" i="7" s="1"/>
  <c r="G9" i="7" a="1"/>
  <c r="G9" i="7" s="1"/>
  <c r="F10" i="7" a="1"/>
  <c r="F10" i="7" s="1"/>
  <c r="G10" i="7" a="1"/>
  <c r="G10" i="7" s="1"/>
  <c r="F11" i="7" a="1"/>
  <c r="F11" i="7" s="1"/>
  <c r="G11" i="7" a="1"/>
  <c r="G11" i="7" s="1"/>
  <c r="F12" i="7" a="1"/>
  <c r="F12" i="7" s="1"/>
  <c r="G12" i="7" a="1"/>
  <c r="G12" i="7" s="1"/>
  <c r="F13" i="7" a="1"/>
  <c r="F13" i="7" s="1"/>
  <c r="G13" i="7" a="1"/>
  <c r="G13" i="7" s="1"/>
  <c r="F14" i="7" a="1"/>
  <c r="F14" i="7" s="1"/>
  <c r="G14" i="7" a="1"/>
  <c r="G14" i="7" s="1"/>
  <c r="F15" i="7" a="1"/>
  <c r="F15" i="7" s="1"/>
  <c r="G15" i="7" a="1"/>
  <c r="G15" i="7" s="1"/>
  <c r="F16" i="7" a="1"/>
  <c r="F16" i="7" s="1"/>
  <c r="G16" i="7" a="1"/>
  <c r="G16" i="7" s="1"/>
  <c r="F17" i="7" a="1"/>
  <c r="F17" i="7" s="1"/>
  <c r="G17" i="7" a="1"/>
  <c r="G17" i="7" s="1"/>
  <c r="F18" i="7" a="1"/>
  <c r="F18" i="7" s="1"/>
  <c r="G18" i="7" a="1"/>
  <c r="G18" i="7" s="1"/>
  <c r="F19" i="7" a="1"/>
  <c r="F19" i="7" s="1"/>
  <c r="G19" i="7" a="1"/>
  <c r="G19" i="7" s="1"/>
  <c r="F20" i="7" a="1"/>
  <c r="F20" i="7" s="1"/>
  <c r="G20" i="7" a="1"/>
  <c r="G20" i="7" s="1"/>
  <c r="F21" i="7" a="1"/>
  <c r="F21" i="7" s="1"/>
  <c r="G21" i="7" a="1"/>
  <c r="G21" i="7" s="1"/>
  <c r="F22" i="7" a="1"/>
  <c r="F22" i="7" s="1"/>
  <c r="G22" i="7" a="1"/>
  <c r="G22" i="7" s="1"/>
  <c r="F23" i="7" a="1"/>
  <c r="F23" i="7" s="1"/>
  <c r="G23" i="7" a="1"/>
  <c r="G23" i="7" s="1"/>
  <c r="F24" i="7" a="1"/>
  <c r="F24" i="7" s="1"/>
  <c r="G24" i="7" a="1"/>
  <c r="G24" i="7" s="1"/>
  <c r="F25" i="7" a="1"/>
  <c r="F25" i="7" s="1"/>
  <c r="G25" i="7" a="1"/>
  <c r="G25" i="7" s="1"/>
  <c r="F26" i="7" a="1"/>
  <c r="F26" i="7" s="1"/>
  <c r="G26" i="7" a="1"/>
  <c r="G26" i="7" s="1"/>
  <c r="F27" i="7" a="1"/>
  <c r="F27" i="7" s="1"/>
  <c r="G27" i="7" a="1"/>
  <c r="G27" i="7" s="1"/>
  <c r="F28" i="7" a="1"/>
  <c r="F28" i="7" s="1"/>
  <c r="G28" i="7" a="1"/>
  <c r="G28" i="7" s="1"/>
  <c r="F29" i="7" a="1"/>
  <c r="F29" i="7" s="1"/>
  <c r="G29" i="7" a="1"/>
  <c r="G29" i="7" s="1"/>
  <c r="F30" i="7" a="1"/>
  <c r="F30" i="7" s="1"/>
  <c r="G30" i="7" a="1"/>
  <c r="G30" i="7" s="1"/>
  <c r="F31" i="7" a="1"/>
  <c r="F31" i="7" s="1"/>
  <c r="G31" i="7" a="1"/>
  <c r="G31" i="7" s="1"/>
  <c r="F32" i="7" a="1"/>
  <c r="F32" i="7" s="1"/>
  <c r="G32" i="7" a="1"/>
  <c r="G32" i="7" s="1"/>
  <c r="F33" i="7" a="1"/>
  <c r="F33" i="7" s="1"/>
  <c r="G33" i="7" a="1"/>
  <c r="G33" i="7" s="1"/>
  <c r="F34" i="7" a="1"/>
  <c r="F34" i="7" s="1"/>
  <c r="G34" i="7" a="1"/>
  <c r="G34" i="7" s="1"/>
  <c r="F35" i="7" a="1"/>
  <c r="F35" i="7" s="1"/>
  <c r="G35" i="7" a="1"/>
  <c r="G35" i="7" s="1"/>
  <c r="F36" i="7" a="1"/>
  <c r="F36" i="7" s="1"/>
  <c r="G36" i="7" a="1"/>
  <c r="G36" i="7" s="1"/>
  <c r="F37" i="7" a="1"/>
  <c r="F37" i="7" s="1"/>
  <c r="G37" i="7" a="1"/>
  <c r="G37" i="7" s="1"/>
  <c r="F38" i="7" a="1"/>
  <c r="F38" i="7" s="1"/>
  <c r="G38" i="7" a="1"/>
  <c r="G38" i="7" s="1"/>
  <c r="F39" i="7" a="1"/>
  <c r="F39" i="7" s="1"/>
  <c r="G39" i="7" a="1"/>
  <c r="G39" i="7" s="1"/>
  <c r="F40" i="7" a="1"/>
  <c r="F40" i="7" s="1"/>
  <c r="G40" i="7" a="1"/>
  <c r="G40" i="7" s="1"/>
  <c r="F41" i="7" a="1"/>
  <c r="F41" i="7" s="1"/>
  <c r="G41" i="7" a="1"/>
  <c r="G41" i="7" s="1"/>
  <c r="F42" i="7" a="1"/>
  <c r="F42" i="7" s="1"/>
  <c r="G42" i="7" a="1"/>
  <c r="G42" i="7" s="1"/>
  <c r="F43" i="7" a="1"/>
  <c r="F43" i="7" s="1"/>
  <c r="G43" i="7" a="1"/>
  <c r="G43" i="7" s="1"/>
  <c r="F44" i="7" a="1"/>
  <c r="F44" i="7" s="1"/>
  <c r="G44" i="7" a="1"/>
  <c r="G44" i="7" s="1"/>
  <c r="F45" i="7" a="1"/>
  <c r="F45" i="7" s="1"/>
  <c r="G45" i="7" a="1"/>
  <c r="G45" i="7" s="1"/>
  <c r="F46" i="7" a="1"/>
  <c r="F46" i="7" s="1"/>
  <c r="G46" i="7" a="1"/>
  <c r="G46" i="7" s="1"/>
  <c r="F47" i="7" a="1"/>
  <c r="F47" i="7" s="1"/>
  <c r="G47" i="7" a="1"/>
  <c r="G47" i="7" s="1"/>
  <c r="F48" i="7" a="1"/>
  <c r="F48" i="7" s="1"/>
  <c r="G48" i="7" a="1"/>
  <c r="G48" i="7" s="1"/>
  <c r="F49" i="7" a="1"/>
  <c r="F49" i="7" s="1"/>
  <c r="G49" i="7" a="1"/>
  <c r="G49" i="7" s="1"/>
  <c r="F50" i="7" a="1"/>
  <c r="F50" i="7" s="1"/>
  <c r="G50" i="7" a="1"/>
  <c r="G50" i="7" s="1"/>
  <c r="F51" i="7" a="1"/>
  <c r="F51" i="7" s="1"/>
  <c r="G51" i="7" a="1"/>
  <c r="G51" i="7" s="1"/>
  <c r="F52" i="7" a="1"/>
  <c r="F52" i="7" s="1"/>
  <c r="G52" i="7" a="1"/>
  <c r="G52" i="7" s="1"/>
  <c r="F53" i="7" a="1"/>
  <c r="F53" i="7" s="1"/>
  <c r="G53" i="7" a="1"/>
  <c r="G53" i="7" s="1"/>
  <c r="F54" i="7" a="1"/>
  <c r="F54" i="7" s="1"/>
  <c r="G54" i="7" a="1"/>
  <c r="G54" i="7" s="1"/>
  <c r="F55" i="7" a="1"/>
  <c r="F55" i="7" s="1"/>
  <c r="G55" i="7" a="1"/>
  <c r="G55" i="7" s="1"/>
  <c r="F56" i="7" a="1"/>
  <c r="F56" i="7" s="1"/>
  <c r="G56" i="7" a="1"/>
  <c r="G56" i="7" s="1"/>
  <c r="F57" i="7" a="1"/>
  <c r="F57" i="7" s="1"/>
  <c r="G57" i="7" a="1"/>
  <c r="G57" i="7" s="1"/>
  <c r="F58" i="7" a="1"/>
  <c r="F58" i="7" s="1"/>
  <c r="G58" i="7" a="1"/>
  <c r="G58" i="7" s="1"/>
  <c r="F59" i="7" a="1"/>
  <c r="F59" i="7" s="1"/>
  <c r="G59" i="7" a="1"/>
  <c r="G59" i="7" s="1"/>
  <c r="F60" i="7" a="1"/>
  <c r="F60" i="7" s="1"/>
  <c r="G60" i="7" a="1"/>
  <c r="G60" i="7" s="1"/>
  <c r="F61" i="7" a="1"/>
  <c r="F61" i="7" s="1"/>
  <c r="G61" i="7" a="1"/>
  <c r="G61" i="7" s="1"/>
  <c r="F62" i="7" a="1"/>
  <c r="F62" i="7" s="1"/>
  <c r="G62" i="7" a="1"/>
  <c r="G62" i="7" s="1"/>
  <c r="F63" i="7" a="1"/>
  <c r="F63" i="7" s="1"/>
  <c r="G63" i="7" a="1"/>
  <c r="G63" i="7" s="1"/>
  <c r="F64" i="7" a="1"/>
  <c r="F64" i="7" s="1"/>
  <c r="G64" i="7" a="1"/>
  <c r="G64" i="7" s="1"/>
  <c r="F65" i="7" a="1"/>
  <c r="F65" i="7" s="1"/>
  <c r="G65" i="7" a="1"/>
  <c r="G65" i="7" s="1"/>
  <c r="F66" i="7" a="1"/>
  <c r="F66" i="7" s="1"/>
  <c r="G66" i="7" a="1"/>
  <c r="G66" i="7" s="1"/>
  <c r="F67" i="7" a="1"/>
  <c r="F67" i="7" s="1"/>
  <c r="G67" i="7" a="1"/>
  <c r="G67" i="7" s="1"/>
  <c r="F68" i="7" a="1"/>
  <c r="F68" i="7" s="1"/>
  <c r="G68" i="7" a="1"/>
  <c r="G68" i="7" s="1"/>
  <c r="F69" i="7" a="1"/>
  <c r="F69" i="7" s="1"/>
  <c r="G69" i="7" a="1"/>
  <c r="G69" i="7" s="1"/>
  <c r="F70" i="7" a="1"/>
  <c r="F70" i="7" s="1"/>
  <c r="G70" i="7" a="1"/>
  <c r="G70" i="7" s="1"/>
  <c r="F71" i="7" a="1"/>
  <c r="F71" i="7" s="1"/>
  <c r="G71" i="7" a="1"/>
  <c r="G71" i="7" s="1"/>
  <c r="F72" i="7" a="1"/>
  <c r="F72" i="7" s="1"/>
  <c r="G72" i="7" a="1"/>
  <c r="G72" i="7" s="1"/>
  <c r="F73" i="7" a="1"/>
  <c r="F73" i="7" s="1"/>
  <c r="G73" i="7" a="1"/>
  <c r="G73" i="7" s="1"/>
  <c r="G2" i="7" a="1"/>
  <c r="G2" i="7" s="1"/>
  <c r="F2" i="7" a="1"/>
  <c r="F2" i="7" s="1"/>
  <c r="F3" i="4" a="1"/>
  <c r="F3" i="4"/>
  <c r="G3" i="4" a="1"/>
  <c r="G3" i="4"/>
  <c r="F4" i="4" a="1"/>
  <c r="F4" i="4"/>
  <c r="G4" i="4" a="1"/>
  <c r="G4" i="4"/>
  <c r="F5" i="4" a="1"/>
  <c r="F5" i="4"/>
  <c r="G5" i="4" a="1"/>
  <c r="G5" i="4"/>
  <c r="F6" i="4" a="1"/>
  <c r="F6" i="4"/>
  <c r="G6" i="4" a="1"/>
  <c r="G6" i="4"/>
  <c r="F7" i="4" a="1"/>
  <c r="F7" i="4"/>
  <c r="G7" i="4" a="1"/>
  <c r="G7" i="4"/>
  <c r="F8" i="4" a="1"/>
  <c r="F8" i="4"/>
  <c r="G8" i="4" a="1"/>
  <c r="G8" i="4"/>
  <c r="F9" i="4" a="1"/>
  <c r="F9" i="4"/>
  <c r="G9" i="4" a="1"/>
  <c r="G9" i="4"/>
  <c r="F10" i="4" a="1"/>
  <c r="F10" i="4"/>
  <c r="G10" i="4" a="1"/>
  <c r="G10" i="4"/>
  <c r="F11" i="4" a="1"/>
  <c r="F11" i="4"/>
  <c r="G11" i="4" a="1"/>
  <c r="G11" i="4"/>
  <c r="F12" i="4" a="1"/>
  <c r="F12" i="4"/>
  <c r="G12" i="4" a="1"/>
  <c r="G12" i="4"/>
  <c r="F13" i="4" a="1"/>
  <c r="F13" i="4"/>
  <c r="G13" i="4" a="1"/>
  <c r="G13" i="4"/>
  <c r="F14" i="4" a="1"/>
  <c r="F14" i="4"/>
  <c r="G14" i="4" a="1"/>
  <c r="G14" i="4"/>
  <c r="F15" i="4" a="1"/>
  <c r="F15" i="4"/>
  <c r="G15" i="4" a="1"/>
  <c r="G15" i="4"/>
  <c r="F16" i="4" a="1"/>
  <c r="F16" i="4"/>
  <c r="G16" i="4" a="1"/>
  <c r="G16" i="4"/>
  <c r="F17" i="4" a="1"/>
  <c r="F17" i="4"/>
  <c r="G17" i="4" a="1"/>
  <c r="G17" i="4"/>
  <c r="F18" i="4" a="1"/>
  <c r="F18" i="4"/>
  <c r="G18" i="4" a="1"/>
  <c r="G18" i="4"/>
  <c r="F19" i="4" a="1"/>
  <c r="F19" i="4"/>
  <c r="G19" i="4" a="1"/>
  <c r="G19" i="4"/>
  <c r="F20" i="4" a="1"/>
  <c r="F20" i="4"/>
  <c r="G20" i="4" a="1"/>
  <c r="G20" i="4"/>
  <c r="F21" i="4" a="1"/>
  <c r="F21" i="4"/>
  <c r="G21" i="4" a="1"/>
  <c r="G21" i="4"/>
  <c r="F22" i="4" a="1"/>
  <c r="F22" i="4"/>
  <c r="G22" i="4" a="1"/>
  <c r="G22" i="4"/>
  <c r="F23" i="4" a="1"/>
  <c r="F23" i="4"/>
  <c r="G23" i="4" a="1"/>
  <c r="G23" i="4"/>
  <c r="F24" i="4" a="1"/>
  <c r="F24" i="4"/>
  <c r="G24" i="4" a="1"/>
  <c r="G24" i="4"/>
  <c r="F25" i="4" a="1"/>
  <c r="F25" i="4"/>
  <c r="G25" i="4" a="1"/>
  <c r="G25" i="4"/>
  <c r="F26" i="4" a="1"/>
  <c r="F26" i="4"/>
  <c r="G26" i="4" a="1"/>
  <c r="G26" i="4"/>
  <c r="F27" i="4" a="1"/>
  <c r="F27" i="4"/>
  <c r="G27" i="4" a="1"/>
  <c r="G27" i="4"/>
  <c r="F28" i="4" a="1"/>
  <c r="F28" i="4"/>
  <c r="G28" i="4" a="1"/>
  <c r="G28" i="4"/>
  <c r="F29" i="4" a="1"/>
  <c r="F29" i="4"/>
  <c r="G29" i="4" a="1"/>
  <c r="G29" i="4"/>
  <c r="F30" i="4" a="1"/>
  <c r="F30" i="4"/>
  <c r="G30" i="4" a="1"/>
  <c r="G30" i="4"/>
  <c r="F31" i="4" a="1"/>
  <c r="F31" i="4"/>
  <c r="G31" i="4" a="1"/>
  <c r="G31" i="4"/>
  <c r="F32" i="4" a="1"/>
  <c r="F32" i="4"/>
  <c r="G32" i="4" a="1"/>
  <c r="G32" i="4"/>
  <c r="F33" i="4" a="1"/>
  <c r="F33" i="4"/>
  <c r="G33" i="4" a="1"/>
  <c r="G33" i="4"/>
  <c r="F34" i="4" a="1"/>
  <c r="F34" i="4"/>
  <c r="G34" i="4" a="1"/>
  <c r="G34" i="4"/>
  <c r="F35" i="4" a="1"/>
  <c r="F35" i="4"/>
  <c r="G35" i="4" a="1"/>
  <c r="G35" i="4"/>
  <c r="F36" i="4" a="1"/>
  <c r="F36" i="4"/>
  <c r="G36" i="4" a="1"/>
  <c r="G36" i="4"/>
  <c r="F37" i="4" a="1"/>
  <c r="F37" i="4"/>
  <c r="G37" i="4" a="1"/>
  <c r="G37" i="4"/>
  <c r="F38" i="4" a="1"/>
  <c r="F38" i="4"/>
  <c r="G38" i="4" a="1"/>
  <c r="G38" i="4"/>
  <c r="F39" i="4" a="1"/>
  <c r="F39" i="4"/>
  <c r="G39" i="4" a="1"/>
  <c r="G39" i="4"/>
  <c r="F40" i="4" a="1"/>
  <c r="F40" i="4"/>
  <c r="G40" i="4" a="1"/>
  <c r="G40" i="4"/>
  <c r="F41" i="4" a="1"/>
  <c r="F41" i="4"/>
  <c r="G41" i="4" a="1"/>
  <c r="G41" i="4"/>
  <c r="F42" i="4" a="1"/>
  <c r="F42" i="4"/>
  <c r="G42" i="4" a="1"/>
  <c r="G42" i="4"/>
  <c r="F43" i="4" a="1"/>
  <c r="F43" i="4"/>
  <c r="G43" i="4" a="1"/>
  <c r="G43" i="4"/>
  <c r="F44" i="4" a="1"/>
  <c r="F44" i="4"/>
  <c r="G44" i="4" a="1"/>
  <c r="G44" i="4"/>
  <c r="F45" i="4" a="1"/>
  <c r="F45" i="4"/>
  <c r="G45" i="4" a="1"/>
  <c r="G45" i="4"/>
  <c r="F46" i="4" a="1"/>
  <c r="F46" i="4"/>
  <c r="G46" i="4" a="1"/>
  <c r="G46" i="4"/>
  <c r="F47" i="4" a="1"/>
  <c r="F47" i="4"/>
  <c r="G47" i="4" a="1"/>
  <c r="G47" i="4"/>
  <c r="F48" i="4" a="1"/>
  <c r="F48" i="4"/>
  <c r="G48" i="4" a="1"/>
  <c r="G48" i="4"/>
  <c r="F49" i="4" a="1"/>
  <c r="F49" i="4"/>
  <c r="G49" i="4" a="1"/>
  <c r="G49" i="4"/>
  <c r="F50" i="4" a="1"/>
  <c r="F50" i="4"/>
  <c r="G50" i="4" a="1"/>
  <c r="G50" i="4"/>
  <c r="F51" i="4" a="1"/>
  <c r="F51" i="4"/>
  <c r="G51" i="4" a="1"/>
  <c r="G51" i="4"/>
  <c r="F52" i="4" a="1"/>
  <c r="F52" i="4"/>
  <c r="G52" i="4" a="1"/>
  <c r="G52" i="4"/>
  <c r="F53" i="4" a="1"/>
  <c r="F53" i="4"/>
  <c r="G53" i="4" a="1"/>
  <c r="G53" i="4"/>
  <c r="F54" i="4" a="1"/>
  <c r="F54" i="4"/>
  <c r="G54" i="4" a="1"/>
  <c r="G54" i="4"/>
  <c r="F55" i="4" a="1"/>
  <c r="F55" i="4"/>
  <c r="G55" i="4" a="1"/>
  <c r="G55" i="4"/>
  <c r="F56" i="4" a="1"/>
  <c r="F56" i="4"/>
  <c r="G56" i="4" a="1"/>
  <c r="G56" i="4"/>
  <c r="F57" i="4" a="1"/>
  <c r="F57" i="4"/>
  <c r="G57" i="4" a="1"/>
  <c r="G57" i="4"/>
  <c r="F58" i="4" a="1"/>
  <c r="F58" i="4"/>
  <c r="G58" i="4" a="1"/>
  <c r="G58" i="4"/>
  <c r="F59" i="4" a="1"/>
  <c r="F59" i="4"/>
  <c r="G59" i="4" a="1"/>
  <c r="G59" i="4"/>
  <c r="F60" i="4" a="1"/>
  <c r="F60" i="4"/>
  <c r="G60" i="4" a="1"/>
  <c r="G60" i="4"/>
  <c r="F61" i="4" a="1"/>
  <c r="F61" i="4"/>
  <c r="G61" i="4" a="1"/>
  <c r="G61" i="4"/>
  <c r="F62" i="4" a="1"/>
  <c r="F62" i="4"/>
  <c r="G62" i="4" a="1"/>
  <c r="G62" i="4"/>
  <c r="F63" i="4" a="1"/>
  <c r="F63" i="4"/>
  <c r="G63" i="4" a="1"/>
  <c r="G63" i="4"/>
  <c r="F64" i="4" a="1"/>
  <c r="F64" i="4"/>
  <c r="G64" i="4" a="1"/>
  <c r="G64" i="4"/>
  <c r="F65" i="4" a="1"/>
  <c r="F65" i="4"/>
  <c r="G65" i="4" a="1"/>
  <c r="G65" i="4"/>
  <c r="F66" i="4" a="1"/>
  <c r="F66" i="4"/>
  <c r="G66" i="4" a="1"/>
  <c r="G66" i="4"/>
  <c r="F67" i="4" a="1"/>
  <c r="F67" i="4"/>
  <c r="G67" i="4" a="1"/>
  <c r="G67" i="4"/>
  <c r="F68" i="4" a="1"/>
  <c r="F68" i="4"/>
  <c r="G68" i="4" a="1"/>
  <c r="G68" i="4"/>
  <c r="F69" i="4" a="1"/>
  <c r="F69" i="4"/>
  <c r="G69" i="4" a="1"/>
  <c r="G69" i="4"/>
  <c r="F70" i="4" a="1"/>
  <c r="F70" i="4"/>
  <c r="G70" i="4" a="1"/>
  <c r="G70" i="4"/>
  <c r="F71" i="4" a="1"/>
  <c r="F71" i="4"/>
  <c r="G71" i="4" a="1"/>
  <c r="G71" i="4"/>
  <c r="F72" i="4" a="1"/>
  <c r="F72" i="4"/>
  <c r="G72" i="4" a="1"/>
  <c r="G72" i="4"/>
  <c r="F73" i="4" a="1"/>
  <c r="F73" i="4"/>
  <c r="G73" i="4" a="1"/>
  <c r="G73" i="4"/>
  <c r="G2" i="4" a="1"/>
  <c r="G2" i="4" s="1"/>
  <c r="F2" i="4" a="1"/>
  <c r="F2" i="4" s="1"/>
  <c r="G73" i="13" a="1"/>
  <c r="G73" i="13" s="1"/>
  <c r="F73" i="13" a="1"/>
  <c r="F73" i="13" s="1"/>
  <c r="G72" i="13" a="1"/>
  <c r="G72" i="13" s="1"/>
  <c r="F72" i="13" a="1"/>
  <c r="F72" i="13" s="1"/>
  <c r="G71" i="13" a="1"/>
  <c r="G71" i="13" s="1"/>
  <c r="F71" i="13" a="1"/>
  <c r="F71" i="13" s="1"/>
  <c r="G70" i="13" a="1"/>
  <c r="G70" i="13" s="1"/>
  <c r="F70" i="13" a="1"/>
  <c r="F70" i="13" s="1"/>
  <c r="G69" i="13" a="1"/>
  <c r="G69" i="13" s="1"/>
  <c r="F69" i="13" a="1"/>
  <c r="F69" i="13" s="1"/>
  <c r="G68" i="13" a="1"/>
  <c r="G68" i="13" s="1"/>
  <c r="F68" i="13" a="1"/>
  <c r="F68" i="13" s="1"/>
  <c r="G67" i="13" a="1"/>
  <c r="G67" i="13" s="1"/>
  <c r="F67" i="13" a="1"/>
  <c r="F67" i="13" s="1"/>
  <c r="G66" i="13" a="1"/>
  <c r="G66" i="13" s="1"/>
  <c r="F66" i="13" a="1"/>
  <c r="F66" i="13" s="1"/>
  <c r="G65" i="13" a="1"/>
  <c r="G65" i="13" s="1"/>
  <c r="F65" i="13" a="1"/>
  <c r="F65" i="13" s="1"/>
  <c r="G64" i="13" a="1"/>
  <c r="G64" i="13" s="1"/>
  <c r="F64" i="13" a="1"/>
  <c r="F64" i="13" s="1"/>
  <c r="G63" i="13" a="1"/>
  <c r="G63" i="13" s="1"/>
  <c r="F63" i="13" a="1"/>
  <c r="F63" i="13" s="1"/>
  <c r="G62" i="13" a="1"/>
  <c r="G62" i="13" s="1"/>
  <c r="F62" i="13" a="1"/>
  <c r="F62" i="13" s="1"/>
  <c r="G61" i="13" a="1"/>
  <c r="G61" i="13" s="1"/>
  <c r="F61" i="13" a="1"/>
  <c r="F61" i="13" s="1"/>
  <c r="G60" i="13" a="1"/>
  <c r="G60" i="13" s="1"/>
  <c r="F60" i="13" a="1"/>
  <c r="F60" i="13" s="1"/>
  <c r="G59" i="13" a="1"/>
  <c r="G59" i="13" s="1"/>
  <c r="F59" i="13" a="1"/>
  <c r="F59" i="13" s="1"/>
  <c r="G58" i="13" a="1"/>
  <c r="G58" i="13" s="1"/>
  <c r="F58" i="13" a="1"/>
  <c r="F58" i="13" s="1"/>
  <c r="G57" i="13" a="1"/>
  <c r="G57" i="13" s="1"/>
  <c r="F57" i="13" a="1"/>
  <c r="F57" i="13" s="1"/>
  <c r="G56" i="13" a="1"/>
  <c r="G56" i="13" s="1"/>
  <c r="F56" i="13" a="1"/>
  <c r="F56" i="13" s="1"/>
  <c r="G55" i="13" a="1"/>
  <c r="G55" i="13" s="1"/>
  <c r="F55" i="13" a="1"/>
  <c r="F55" i="13" s="1"/>
  <c r="G54" i="13" a="1"/>
  <c r="G54" i="13" s="1"/>
  <c r="F54" i="13" a="1"/>
  <c r="F54" i="13" s="1"/>
  <c r="G53" i="13" a="1"/>
  <c r="G53" i="13" s="1"/>
  <c r="F53" i="13" a="1"/>
  <c r="F53" i="13" s="1"/>
  <c r="G52" i="13" a="1"/>
  <c r="G52" i="13" s="1"/>
  <c r="F52" i="13" a="1"/>
  <c r="F52" i="13" s="1"/>
  <c r="G51" i="13" a="1"/>
  <c r="G51" i="13" s="1"/>
  <c r="F51" i="13" a="1"/>
  <c r="F51" i="13" s="1"/>
  <c r="G50" i="13" a="1"/>
  <c r="G50" i="13" s="1"/>
  <c r="F50" i="13" a="1"/>
  <c r="F50" i="13" s="1"/>
  <c r="G49" i="13" a="1"/>
  <c r="G49" i="13" s="1"/>
  <c r="F49" i="13" a="1"/>
  <c r="F49" i="13" s="1"/>
  <c r="G48" i="13" a="1"/>
  <c r="G48" i="13" s="1"/>
  <c r="F48" i="13" a="1"/>
  <c r="F48" i="13" s="1"/>
  <c r="G47" i="13" a="1"/>
  <c r="G47" i="13" s="1"/>
  <c r="F47" i="13" a="1"/>
  <c r="F47" i="13" s="1"/>
  <c r="G46" i="13" a="1"/>
  <c r="G46" i="13" s="1"/>
  <c r="F46" i="13" a="1"/>
  <c r="F46" i="13" s="1"/>
  <c r="G45" i="13" a="1"/>
  <c r="G45" i="13" s="1"/>
  <c r="F45" i="13" a="1"/>
  <c r="F45" i="13" s="1"/>
  <c r="G44" i="13" a="1"/>
  <c r="G44" i="13" s="1"/>
  <c r="F44" i="13" a="1"/>
  <c r="F44" i="13" s="1"/>
  <c r="G43" i="13" a="1"/>
  <c r="G43" i="13" s="1"/>
  <c r="F43" i="13" a="1"/>
  <c r="F43" i="13" s="1"/>
  <c r="G42" i="13" a="1"/>
  <c r="G42" i="13" s="1"/>
  <c r="F42" i="13" a="1"/>
  <c r="F42" i="13" s="1"/>
  <c r="G41" i="13" a="1"/>
  <c r="G41" i="13" s="1"/>
  <c r="F41" i="13" a="1"/>
  <c r="F41" i="13" s="1"/>
  <c r="G40" i="13" a="1"/>
  <c r="G40" i="13" s="1"/>
  <c r="F40" i="13" a="1"/>
  <c r="F40" i="13" s="1"/>
  <c r="G39" i="13" a="1"/>
  <c r="G39" i="13" s="1"/>
  <c r="F39" i="13" a="1"/>
  <c r="F39" i="13" s="1"/>
  <c r="G38" i="13" a="1"/>
  <c r="G38" i="13" s="1"/>
  <c r="F38" i="13" a="1"/>
  <c r="F38" i="13" s="1"/>
  <c r="G37" i="13" a="1"/>
  <c r="G37" i="13" s="1"/>
  <c r="F37" i="13" a="1"/>
  <c r="F37" i="13" s="1"/>
  <c r="G36" i="13" a="1"/>
  <c r="G36" i="13" s="1"/>
  <c r="F36" i="13" a="1"/>
  <c r="F36" i="13" s="1"/>
  <c r="G35" i="13" a="1"/>
  <c r="G35" i="13" s="1"/>
  <c r="F35" i="13" a="1"/>
  <c r="F35" i="13" s="1"/>
  <c r="G34" i="13" a="1"/>
  <c r="G34" i="13" s="1"/>
  <c r="F34" i="13" a="1"/>
  <c r="F34" i="13" s="1"/>
  <c r="G33" i="13" a="1"/>
  <c r="G33" i="13" s="1"/>
  <c r="F33" i="13" a="1"/>
  <c r="F33" i="13" s="1"/>
  <c r="G32" i="13" a="1"/>
  <c r="G32" i="13" s="1"/>
  <c r="F32" i="13" a="1"/>
  <c r="F32" i="13" s="1"/>
  <c r="G31" i="13" a="1"/>
  <c r="G31" i="13" s="1"/>
  <c r="F31" i="13" a="1"/>
  <c r="F31" i="13" s="1"/>
  <c r="G30" i="13" a="1"/>
  <c r="G30" i="13" s="1"/>
  <c r="F30" i="13" a="1"/>
  <c r="F30" i="13" s="1"/>
  <c r="G29" i="13" a="1"/>
  <c r="G29" i="13" s="1"/>
  <c r="F29" i="13" a="1"/>
  <c r="F29" i="13" s="1"/>
  <c r="G28" i="13" a="1"/>
  <c r="G28" i="13" s="1"/>
  <c r="F28" i="13" a="1"/>
  <c r="F28" i="13" s="1"/>
  <c r="G27" i="13" a="1"/>
  <c r="G27" i="13" s="1"/>
  <c r="F27" i="13" a="1"/>
  <c r="F27" i="13" s="1"/>
  <c r="G26" i="13" a="1"/>
  <c r="G26" i="13" s="1"/>
  <c r="F26" i="13" a="1"/>
  <c r="F26" i="13" s="1"/>
  <c r="G25" i="13" a="1"/>
  <c r="G25" i="13" s="1"/>
  <c r="F25" i="13" a="1"/>
  <c r="F25" i="13" s="1"/>
  <c r="G24" i="13" a="1"/>
  <c r="G24" i="13" s="1"/>
  <c r="F24" i="13" a="1"/>
  <c r="F24" i="13" s="1"/>
  <c r="G23" i="13" a="1"/>
  <c r="G23" i="13" s="1"/>
  <c r="F23" i="13" a="1"/>
  <c r="F23" i="13" s="1"/>
  <c r="G22" i="13" a="1"/>
  <c r="G22" i="13" s="1"/>
  <c r="F22" i="13" a="1"/>
  <c r="F22" i="13" s="1"/>
  <c r="G21" i="13" a="1"/>
  <c r="G21" i="13" s="1"/>
  <c r="F21" i="13" a="1"/>
  <c r="F21" i="13" s="1"/>
  <c r="G20" i="13" a="1"/>
  <c r="G20" i="13" s="1"/>
  <c r="F20" i="13" a="1"/>
  <c r="F20" i="13" s="1"/>
  <c r="G19" i="13" a="1"/>
  <c r="G19" i="13" s="1"/>
  <c r="F19" i="13" a="1"/>
  <c r="F19" i="13" s="1"/>
  <c r="G18" i="13" a="1"/>
  <c r="G18" i="13" s="1"/>
  <c r="F18" i="13" a="1"/>
  <c r="F18" i="13" s="1"/>
  <c r="G17" i="13" a="1"/>
  <c r="G17" i="13" s="1"/>
  <c r="F17" i="13" a="1"/>
  <c r="F17" i="13" s="1"/>
  <c r="G16" i="13" a="1"/>
  <c r="G16" i="13" s="1"/>
  <c r="F16" i="13" a="1"/>
  <c r="F16" i="13" s="1"/>
  <c r="G15" i="13" a="1"/>
  <c r="G15" i="13" s="1"/>
  <c r="F15" i="13" a="1"/>
  <c r="F15" i="13" s="1"/>
  <c r="G14" i="13" a="1"/>
  <c r="G14" i="13" s="1"/>
  <c r="F14" i="13" a="1"/>
  <c r="F14" i="13" s="1"/>
  <c r="G13" i="13" a="1"/>
  <c r="G13" i="13" s="1"/>
  <c r="F13" i="13" a="1"/>
  <c r="F13" i="13" s="1"/>
  <c r="G12" i="13" a="1"/>
  <c r="G12" i="13" s="1"/>
  <c r="F12" i="13" a="1"/>
  <c r="F12" i="13" s="1"/>
  <c r="G11" i="13" a="1"/>
  <c r="G11" i="13" s="1"/>
  <c r="F11" i="13" a="1"/>
  <c r="F11" i="13" s="1"/>
  <c r="G10" i="13" a="1"/>
  <c r="G10" i="13" s="1"/>
  <c r="F10" i="13" a="1"/>
  <c r="F10" i="13" s="1"/>
  <c r="G9" i="13" a="1"/>
  <c r="G9" i="13" s="1"/>
  <c r="F9" i="13" a="1"/>
  <c r="F9" i="13" s="1"/>
  <c r="G8" i="13" a="1"/>
  <c r="G8" i="13" s="1"/>
  <c r="F8" i="13" a="1"/>
  <c r="F8" i="13" s="1"/>
  <c r="G7" i="13" a="1"/>
  <c r="G7" i="13" s="1"/>
  <c r="F7" i="13" a="1"/>
  <c r="F7" i="13" s="1"/>
  <c r="G6" i="13" a="1"/>
  <c r="G6" i="13" s="1"/>
  <c r="F6" i="13" a="1"/>
  <c r="F6" i="13" s="1"/>
  <c r="G5" i="13" a="1"/>
  <c r="G5" i="13" s="1"/>
  <c r="F5" i="13" a="1"/>
  <c r="F5" i="13" s="1"/>
  <c r="G4" i="13" a="1"/>
  <c r="G4" i="13" s="1"/>
  <c r="F4" i="13" a="1"/>
  <c r="F4" i="13" s="1"/>
  <c r="G3" i="13" a="1"/>
  <c r="G3" i="13" s="1"/>
  <c r="F3" i="13" a="1"/>
  <c r="F3" i="13" s="1"/>
  <c r="G2" i="13" a="1"/>
  <c r="G2" i="13" s="1"/>
  <c r="F2" i="13" a="1"/>
  <c r="F2" i="13" s="1"/>
  <c r="G73" i="12" a="1"/>
  <c r="G73" i="12" s="1"/>
  <c r="F73" i="12" a="1"/>
  <c r="F73" i="12" s="1"/>
  <c r="G72" i="12" a="1"/>
  <c r="G72" i="12" s="1"/>
  <c r="F72" i="12" a="1"/>
  <c r="F72" i="12" s="1"/>
  <c r="G71" i="12" a="1"/>
  <c r="G71" i="12" s="1"/>
  <c r="F71" i="12" a="1"/>
  <c r="F71" i="12" s="1"/>
  <c r="G70" i="12" a="1"/>
  <c r="G70" i="12" s="1"/>
  <c r="F70" i="12" a="1"/>
  <c r="F70" i="12" s="1"/>
  <c r="G69" i="12" a="1"/>
  <c r="G69" i="12" s="1"/>
  <c r="F69" i="12" a="1"/>
  <c r="F69" i="12" s="1"/>
  <c r="G68" i="12" a="1"/>
  <c r="G68" i="12" s="1"/>
  <c r="F68" i="12" a="1"/>
  <c r="F68" i="12" s="1"/>
  <c r="G67" i="12" a="1"/>
  <c r="G67" i="12" s="1"/>
  <c r="F67" i="12" a="1"/>
  <c r="F67" i="12" s="1"/>
  <c r="G66" i="12" a="1"/>
  <c r="G66" i="12" s="1"/>
  <c r="F66" i="12" a="1"/>
  <c r="F66" i="12" s="1"/>
  <c r="G65" i="12" a="1"/>
  <c r="G65" i="12" s="1"/>
  <c r="F65" i="12" a="1"/>
  <c r="F65" i="12" s="1"/>
  <c r="G64" i="12" a="1"/>
  <c r="G64" i="12" s="1"/>
  <c r="F64" i="12" a="1"/>
  <c r="F64" i="12" s="1"/>
  <c r="G63" i="12" a="1"/>
  <c r="G63" i="12" s="1"/>
  <c r="F63" i="12" a="1"/>
  <c r="F63" i="12" s="1"/>
  <c r="G62" i="12" a="1"/>
  <c r="G62" i="12" s="1"/>
  <c r="F62" i="12" a="1"/>
  <c r="F62" i="12" s="1"/>
  <c r="G61" i="12" a="1"/>
  <c r="G61" i="12" s="1"/>
  <c r="F61" i="12" a="1"/>
  <c r="F61" i="12" s="1"/>
  <c r="G60" i="12" a="1"/>
  <c r="G60" i="12" s="1"/>
  <c r="F60" i="12" a="1"/>
  <c r="F60" i="12" s="1"/>
  <c r="G59" i="12" a="1"/>
  <c r="G59" i="12" s="1"/>
  <c r="F59" i="12" a="1"/>
  <c r="F59" i="12" s="1"/>
  <c r="G58" i="12" a="1"/>
  <c r="G58" i="12" s="1"/>
  <c r="F58" i="12" a="1"/>
  <c r="F58" i="12" s="1"/>
  <c r="G57" i="12" a="1"/>
  <c r="G57" i="12" s="1"/>
  <c r="F57" i="12" a="1"/>
  <c r="F57" i="12" s="1"/>
  <c r="G56" i="12" a="1"/>
  <c r="G56" i="12" s="1"/>
  <c r="F56" i="12" a="1"/>
  <c r="F56" i="12" s="1"/>
  <c r="G55" i="12" a="1"/>
  <c r="G55" i="12" s="1"/>
  <c r="F55" i="12" a="1"/>
  <c r="F55" i="12" s="1"/>
  <c r="G54" i="12" a="1"/>
  <c r="G54" i="12" s="1"/>
  <c r="F54" i="12" a="1"/>
  <c r="F54" i="12" s="1"/>
  <c r="G53" i="12" a="1"/>
  <c r="G53" i="12" s="1"/>
  <c r="F53" i="12" a="1"/>
  <c r="F53" i="12" s="1"/>
  <c r="G52" i="12" a="1"/>
  <c r="G52" i="12" s="1"/>
  <c r="F52" i="12" a="1"/>
  <c r="F52" i="12" s="1"/>
  <c r="G51" i="12" a="1"/>
  <c r="G51" i="12" s="1"/>
  <c r="F51" i="12" a="1"/>
  <c r="F51" i="12" s="1"/>
  <c r="G50" i="12" a="1"/>
  <c r="G50" i="12" s="1"/>
  <c r="F50" i="12" a="1"/>
  <c r="F50" i="12" s="1"/>
  <c r="G49" i="12" a="1"/>
  <c r="G49" i="12" s="1"/>
  <c r="F49" i="12" a="1"/>
  <c r="F49" i="12" s="1"/>
  <c r="G48" i="12" a="1"/>
  <c r="G48" i="12" s="1"/>
  <c r="F48" i="12" a="1"/>
  <c r="F48" i="12" s="1"/>
  <c r="G47" i="12" a="1"/>
  <c r="G47" i="12" s="1"/>
  <c r="F47" i="12" a="1"/>
  <c r="F47" i="12" s="1"/>
  <c r="G46" i="12" a="1"/>
  <c r="G46" i="12" s="1"/>
  <c r="F46" i="12" a="1"/>
  <c r="F46" i="12" s="1"/>
  <c r="G45" i="12" a="1"/>
  <c r="G45" i="12" s="1"/>
  <c r="F45" i="12" a="1"/>
  <c r="F45" i="12" s="1"/>
  <c r="G44" i="12" a="1"/>
  <c r="G44" i="12" s="1"/>
  <c r="F44" i="12" a="1"/>
  <c r="F44" i="12" s="1"/>
  <c r="G43" i="12" a="1"/>
  <c r="G43" i="12" s="1"/>
  <c r="F43" i="12" a="1"/>
  <c r="F43" i="12" s="1"/>
  <c r="G42" i="12" a="1"/>
  <c r="G42" i="12" s="1"/>
  <c r="F42" i="12" a="1"/>
  <c r="F42" i="12" s="1"/>
  <c r="G41" i="12" a="1"/>
  <c r="G41" i="12" s="1"/>
  <c r="F41" i="12" a="1"/>
  <c r="F41" i="12" s="1"/>
  <c r="G40" i="12" a="1"/>
  <c r="G40" i="12" s="1"/>
  <c r="F40" i="12" a="1"/>
  <c r="F40" i="12" s="1"/>
  <c r="G39" i="12" a="1"/>
  <c r="G39" i="12" s="1"/>
  <c r="F39" i="12" a="1"/>
  <c r="F39" i="12" s="1"/>
  <c r="G38" i="12" a="1"/>
  <c r="G38" i="12" s="1"/>
  <c r="F38" i="12" a="1"/>
  <c r="F38" i="12" s="1"/>
  <c r="G37" i="12" a="1"/>
  <c r="G37" i="12" s="1"/>
  <c r="F37" i="12" a="1"/>
  <c r="F37" i="12" s="1"/>
  <c r="G36" i="12" a="1"/>
  <c r="G36" i="12" s="1"/>
  <c r="F36" i="12" a="1"/>
  <c r="F36" i="12" s="1"/>
  <c r="G35" i="12" a="1"/>
  <c r="G35" i="12" s="1"/>
  <c r="F35" i="12" a="1"/>
  <c r="F35" i="12" s="1"/>
  <c r="G34" i="12" a="1"/>
  <c r="G34" i="12" s="1"/>
  <c r="F34" i="12" a="1"/>
  <c r="F34" i="12" s="1"/>
  <c r="G33" i="12" a="1"/>
  <c r="G33" i="12" s="1"/>
  <c r="F33" i="12" a="1"/>
  <c r="F33" i="12" s="1"/>
  <c r="G32" i="12" a="1"/>
  <c r="G32" i="12" s="1"/>
  <c r="F32" i="12" a="1"/>
  <c r="F32" i="12" s="1"/>
  <c r="G31" i="12" a="1"/>
  <c r="G31" i="12" s="1"/>
  <c r="F31" i="12" a="1"/>
  <c r="F31" i="12" s="1"/>
  <c r="G30" i="12" a="1"/>
  <c r="G30" i="12" s="1"/>
  <c r="F30" i="12" a="1"/>
  <c r="F30" i="12" s="1"/>
  <c r="G29" i="12" a="1"/>
  <c r="G29" i="12" s="1"/>
  <c r="F29" i="12" a="1"/>
  <c r="F29" i="12" s="1"/>
  <c r="G28" i="12" a="1"/>
  <c r="G28" i="12" s="1"/>
  <c r="F28" i="12" a="1"/>
  <c r="F28" i="12" s="1"/>
  <c r="G27" i="12" a="1"/>
  <c r="G27" i="12" s="1"/>
  <c r="F27" i="12" a="1"/>
  <c r="F27" i="12" s="1"/>
  <c r="G26" i="12" a="1"/>
  <c r="G26" i="12" s="1"/>
  <c r="F26" i="12" a="1"/>
  <c r="F26" i="12" s="1"/>
  <c r="G25" i="12" a="1"/>
  <c r="G25" i="12" s="1"/>
  <c r="F25" i="12" a="1"/>
  <c r="F25" i="12" s="1"/>
  <c r="G24" i="12" a="1"/>
  <c r="G24" i="12" s="1"/>
  <c r="F24" i="12" a="1"/>
  <c r="F24" i="12" s="1"/>
  <c r="G23" i="12" a="1"/>
  <c r="G23" i="12" s="1"/>
  <c r="F23" i="12" a="1"/>
  <c r="F23" i="12" s="1"/>
  <c r="G22" i="12" a="1"/>
  <c r="G22" i="12" s="1"/>
  <c r="F22" i="12" a="1"/>
  <c r="F22" i="12" s="1"/>
  <c r="G21" i="12" a="1"/>
  <c r="G21" i="12" s="1"/>
  <c r="F21" i="12" a="1"/>
  <c r="F21" i="12" s="1"/>
  <c r="G20" i="12" a="1"/>
  <c r="G20" i="12" s="1"/>
  <c r="F20" i="12" a="1"/>
  <c r="F20" i="12" s="1"/>
  <c r="G19" i="12" a="1"/>
  <c r="G19" i="12" s="1"/>
  <c r="F19" i="12" a="1"/>
  <c r="F19" i="12" s="1"/>
  <c r="G18" i="12" a="1"/>
  <c r="G18" i="12" s="1"/>
  <c r="F18" i="12" a="1"/>
  <c r="F18" i="12" s="1"/>
  <c r="G17" i="12" a="1"/>
  <c r="G17" i="12" s="1"/>
  <c r="F17" i="12" a="1"/>
  <c r="F17" i="12" s="1"/>
  <c r="G16" i="12" a="1"/>
  <c r="G16" i="12" s="1"/>
  <c r="F16" i="12" a="1"/>
  <c r="F16" i="12" s="1"/>
  <c r="G15" i="12" a="1"/>
  <c r="G15" i="12" s="1"/>
  <c r="F15" i="12" a="1"/>
  <c r="F15" i="12" s="1"/>
  <c r="G14" i="12" a="1"/>
  <c r="G14" i="12" s="1"/>
  <c r="F14" i="12" a="1"/>
  <c r="F14" i="12" s="1"/>
  <c r="G13" i="12" a="1"/>
  <c r="G13" i="12" s="1"/>
  <c r="F13" i="12" a="1"/>
  <c r="F13" i="12" s="1"/>
  <c r="G12" i="12" a="1"/>
  <c r="G12" i="12" s="1"/>
  <c r="F12" i="12" a="1"/>
  <c r="F12" i="12" s="1"/>
  <c r="G11" i="12" a="1"/>
  <c r="G11" i="12" s="1"/>
  <c r="F11" i="12" a="1"/>
  <c r="F11" i="12" s="1"/>
  <c r="G10" i="12" a="1"/>
  <c r="G10" i="12" s="1"/>
  <c r="F10" i="12" a="1"/>
  <c r="F10" i="12" s="1"/>
  <c r="G9" i="12" a="1"/>
  <c r="G9" i="12" s="1"/>
  <c r="F9" i="12" a="1"/>
  <c r="F9" i="12" s="1"/>
  <c r="G8" i="12" a="1"/>
  <c r="G8" i="12" s="1"/>
  <c r="F8" i="12" a="1"/>
  <c r="F8" i="12" s="1"/>
  <c r="G7" i="12" a="1"/>
  <c r="G7" i="12" s="1"/>
  <c r="F7" i="12" a="1"/>
  <c r="F7" i="12" s="1"/>
  <c r="G6" i="12" a="1"/>
  <c r="G6" i="12" s="1"/>
  <c r="F6" i="12" a="1"/>
  <c r="F6" i="12" s="1"/>
  <c r="G5" i="12" a="1"/>
  <c r="G5" i="12" s="1"/>
  <c r="F5" i="12" a="1"/>
  <c r="F5" i="12" s="1"/>
  <c r="G4" i="12" a="1"/>
  <c r="G4" i="12" s="1"/>
  <c r="F4" i="12" a="1"/>
  <c r="F4" i="12" s="1"/>
  <c r="G3" i="12" a="1"/>
  <c r="G3" i="12" s="1"/>
  <c r="F3" i="12" a="1"/>
  <c r="F3" i="12" s="1"/>
  <c r="G2" i="12" a="1"/>
  <c r="G2" i="12" s="1"/>
  <c r="F2" i="12" a="1"/>
  <c r="F2" i="12" s="1"/>
  <c r="G73" i="11" a="1"/>
  <c r="G73" i="11" s="1"/>
  <c r="F73" i="11" a="1"/>
  <c r="F73" i="11" s="1"/>
  <c r="G72" i="11" a="1"/>
  <c r="G72" i="11" s="1"/>
  <c r="F72" i="11" a="1"/>
  <c r="F72" i="11" s="1"/>
  <c r="G71" i="11" a="1"/>
  <c r="G71" i="11" s="1"/>
  <c r="F71" i="11" a="1"/>
  <c r="F71" i="11" s="1"/>
  <c r="G70" i="11" a="1"/>
  <c r="G70" i="11" s="1"/>
  <c r="F70" i="11" a="1"/>
  <c r="F70" i="11" s="1"/>
  <c r="G69" i="11" a="1"/>
  <c r="G69" i="11" s="1"/>
  <c r="F69" i="11" a="1"/>
  <c r="F69" i="11" s="1"/>
  <c r="G68" i="11" a="1"/>
  <c r="G68" i="11" s="1"/>
  <c r="F68" i="11" a="1"/>
  <c r="F68" i="11" s="1"/>
  <c r="G67" i="11" a="1"/>
  <c r="G67" i="11" s="1"/>
  <c r="F67" i="11" a="1"/>
  <c r="F67" i="11" s="1"/>
  <c r="G66" i="11" a="1"/>
  <c r="G66" i="11" s="1"/>
  <c r="F66" i="11" a="1"/>
  <c r="F66" i="11" s="1"/>
  <c r="G65" i="11" a="1"/>
  <c r="G65" i="11" s="1"/>
  <c r="F65" i="11" a="1"/>
  <c r="F65" i="11" s="1"/>
  <c r="G64" i="11" a="1"/>
  <c r="G64" i="11" s="1"/>
  <c r="F64" i="11" a="1"/>
  <c r="F64" i="11" s="1"/>
  <c r="G63" i="11" a="1"/>
  <c r="G63" i="11" s="1"/>
  <c r="F63" i="11" a="1"/>
  <c r="F63" i="11" s="1"/>
  <c r="G62" i="11" a="1"/>
  <c r="G62" i="11" s="1"/>
  <c r="F62" i="11" a="1"/>
  <c r="F62" i="11" s="1"/>
  <c r="G61" i="11" a="1"/>
  <c r="G61" i="11" s="1"/>
  <c r="F61" i="11" a="1"/>
  <c r="F61" i="11" s="1"/>
  <c r="G60" i="11" a="1"/>
  <c r="G60" i="11" s="1"/>
  <c r="F60" i="11" a="1"/>
  <c r="F60" i="11" s="1"/>
  <c r="G59" i="11" a="1"/>
  <c r="G59" i="11" s="1"/>
  <c r="F59" i="11" a="1"/>
  <c r="F59" i="11" s="1"/>
  <c r="G58" i="11" a="1"/>
  <c r="G58" i="11" s="1"/>
  <c r="F58" i="11" a="1"/>
  <c r="F58" i="11" s="1"/>
  <c r="G57" i="11" a="1"/>
  <c r="G57" i="11" s="1"/>
  <c r="F57" i="11" a="1"/>
  <c r="F57" i="11" s="1"/>
  <c r="G56" i="11" a="1"/>
  <c r="G56" i="11" s="1"/>
  <c r="F56" i="11" a="1"/>
  <c r="F56" i="11" s="1"/>
  <c r="G55" i="11" a="1"/>
  <c r="G55" i="11" s="1"/>
  <c r="F55" i="11" a="1"/>
  <c r="F55" i="11" s="1"/>
  <c r="G54" i="11" a="1"/>
  <c r="G54" i="11" s="1"/>
  <c r="F54" i="11" a="1"/>
  <c r="F54" i="11" s="1"/>
  <c r="G53" i="11" a="1"/>
  <c r="G53" i="11" s="1"/>
  <c r="F53" i="11" a="1"/>
  <c r="F53" i="11" s="1"/>
  <c r="G52" i="11" a="1"/>
  <c r="G52" i="11" s="1"/>
  <c r="F52" i="11" a="1"/>
  <c r="F52" i="11" s="1"/>
  <c r="G51" i="11" a="1"/>
  <c r="G51" i="11" s="1"/>
  <c r="F51" i="11" a="1"/>
  <c r="F51" i="11" s="1"/>
  <c r="G50" i="11" a="1"/>
  <c r="G50" i="11" s="1"/>
  <c r="F50" i="11" a="1"/>
  <c r="F50" i="11" s="1"/>
  <c r="G49" i="11" a="1"/>
  <c r="G49" i="11" s="1"/>
  <c r="F49" i="11" a="1"/>
  <c r="F49" i="11" s="1"/>
  <c r="G48" i="11" a="1"/>
  <c r="G48" i="11" s="1"/>
  <c r="F48" i="11" a="1"/>
  <c r="F48" i="11" s="1"/>
  <c r="G47" i="11" a="1"/>
  <c r="G47" i="11" s="1"/>
  <c r="F47" i="11" a="1"/>
  <c r="F47" i="11" s="1"/>
  <c r="G46" i="11" a="1"/>
  <c r="G46" i="11" s="1"/>
  <c r="F46" i="11" a="1"/>
  <c r="F46" i="11" s="1"/>
  <c r="G45" i="11" a="1"/>
  <c r="G45" i="11" s="1"/>
  <c r="F45" i="11" a="1"/>
  <c r="F45" i="11" s="1"/>
  <c r="G44" i="11" a="1"/>
  <c r="G44" i="11" s="1"/>
  <c r="F44" i="11" a="1"/>
  <c r="F44" i="11" s="1"/>
  <c r="G43" i="11" a="1"/>
  <c r="G43" i="11" s="1"/>
  <c r="F43" i="11" a="1"/>
  <c r="F43" i="11" s="1"/>
  <c r="G42" i="11" a="1"/>
  <c r="G42" i="11" s="1"/>
  <c r="F42" i="11" a="1"/>
  <c r="F42" i="11" s="1"/>
  <c r="G41" i="11" a="1"/>
  <c r="G41" i="11" s="1"/>
  <c r="F41" i="11" a="1"/>
  <c r="F41" i="11" s="1"/>
  <c r="G40" i="11" a="1"/>
  <c r="G40" i="11" s="1"/>
  <c r="F40" i="11" a="1"/>
  <c r="F40" i="11" s="1"/>
  <c r="G39" i="11" a="1"/>
  <c r="G39" i="11" s="1"/>
  <c r="F39" i="11" a="1"/>
  <c r="F39" i="11" s="1"/>
  <c r="G38" i="11" a="1"/>
  <c r="G38" i="11" s="1"/>
  <c r="F38" i="11" a="1"/>
  <c r="F38" i="11" s="1"/>
  <c r="G37" i="11" a="1"/>
  <c r="G37" i="11" s="1"/>
  <c r="F37" i="11" a="1"/>
  <c r="F37" i="11" s="1"/>
  <c r="G36" i="11" a="1"/>
  <c r="G36" i="11" s="1"/>
  <c r="F36" i="11" a="1"/>
  <c r="F36" i="11" s="1"/>
  <c r="G35" i="11" a="1"/>
  <c r="G35" i="11" s="1"/>
  <c r="F35" i="11" a="1"/>
  <c r="F35" i="11" s="1"/>
  <c r="G34" i="11" a="1"/>
  <c r="G34" i="11" s="1"/>
  <c r="F34" i="11" a="1"/>
  <c r="F34" i="11" s="1"/>
  <c r="G33" i="11" a="1"/>
  <c r="G33" i="11" s="1"/>
  <c r="F33" i="11" a="1"/>
  <c r="F33" i="11" s="1"/>
  <c r="G32" i="11" a="1"/>
  <c r="G32" i="11" s="1"/>
  <c r="F32" i="11" a="1"/>
  <c r="F32" i="11" s="1"/>
  <c r="G31" i="11" a="1"/>
  <c r="G31" i="11" s="1"/>
  <c r="F31" i="11" a="1"/>
  <c r="F31" i="11" s="1"/>
  <c r="G30" i="11" a="1"/>
  <c r="G30" i="11" s="1"/>
  <c r="F30" i="11" a="1"/>
  <c r="F30" i="11" s="1"/>
  <c r="G29" i="11" a="1"/>
  <c r="G29" i="11" s="1"/>
  <c r="F29" i="11" a="1"/>
  <c r="F29" i="11" s="1"/>
  <c r="G28" i="11" a="1"/>
  <c r="G28" i="11" s="1"/>
  <c r="F28" i="11" a="1"/>
  <c r="F28" i="11" s="1"/>
  <c r="G27" i="11" a="1"/>
  <c r="G27" i="11" s="1"/>
  <c r="F27" i="11" a="1"/>
  <c r="F27" i="11" s="1"/>
  <c r="G26" i="11" a="1"/>
  <c r="G26" i="11" s="1"/>
  <c r="F26" i="11" a="1"/>
  <c r="F26" i="11" s="1"/>
  <c r="G25" i="11" a="1"/>
  <c r="G25" i="11" s="1"/>
  <c r="F25" i="11" a="1"/>
  <c r="F25" i="11" s="1"/>
  <c r="G24" i="11" a="1"/>
  <c r="G24" i="11" s="1"/>
  <c r="F24" i="11" a="1"/>
  <c r="F24" i="11" s="1"/>
  <c r="G23" i="11" a="1"/>
  <c r="G23" i="11" s="1"/>
  <c r="F23" i="11" a="1"/>
  <c r="F23" i="11" s="1"/>
  <c r="G22" i="11" a="1"/>
  <c r="G22" i="11" s="1"/>
  <c r="F22" i="11" a="1"/>
  <c r="F22" i="11" s="1"/>
  <c r="G21" i="11" a="1"/>
  <c r="G21" i="11" s="1"/>
  <c r="F21" i="11" a="1"/>
  <c r="F21" i="11" s="1"/>
  <c r="G20" i="11" a="1"/>
  <c r="G20" i="11" s="1"/>
  <c r="F20" i="11" a="1"/>
  <c r="F20" i="11" s="1"/>
  <c r="G19" i="11" a="1"/>
  <c r="G19" i="11" s="1"/>
  <c r="F19" i="11" a="1"/>
  <c r="F19" i="11" s="1"/>
  <c r="G18" i="11" a="1"/>
  <c r="G18" i="11" s="1"/>
  <c r="F18" i="11" a="1"/>
  <c r="F18" i="11" s="1"/>
  <c r="G17" i="11" a="1"/>
  <c r="G17" i="11" s="1"/>
  <c r="F17" i="11" a="1"/>
  <c r="F17" i="11" s="1"/>
  <c r="G16" i="11" a="1"/>
  <c r="G16" i="11" s="1"/>
  <c r="F16" i="11" a="1"/>
  <c r="F16" i="11" s="1"/>
  <c r="G15" i="11" a="1"/>
  <c r="G15" i="11" s="1"/>
  <c r="F15" i="11" a="1"/>
  <c r="F15" i="11" s="1"/>
  <c r="G14" i="11" a="1"/>
  <c r="G14" i="11" s="1"/>
  <c r="F14" i="11" a="1"/>
  <c r="F14" i="11" s="1"/>
  <c r="G13" i="11" a="1"/>
  <c r="G13" i="11" s="1"/>
  <c r="F13" i="11" a="1"/>
  <c r="F13" i="11" s="1"/>
  <c r="G12" i="11" a="1"/>
  <c r="G12" i="11" s="1"/>
  <c r="F12" i="11" a="1"/>
  <c r="F12" i="11" s="1"/>
  <c r="G11" i="11" a="1"/>
  <c r="G11" i="11" s="1"/>
  <c r="F11" i="11" a="1"/>
  <c r="F11" i="11" s="1"/>
  <c r="G10" i="11" a="1"/>
  <c r="G10" i="11" s="1"/>
  <c r="F10" i="11" a="1"/>
  <c r="F10" i="11" s="1"/>
  <c r="G9" i="11" a="1"/>
  <c r="G9" i="11" s="1"/>
  <c r="F9" i="11" a="1"/>
  <c r="F9" i="11" s="1"/>
  <c r="G8" i="11" a="1"/>
  <c r="G8" i="11" s="1"/>
  <c r="F8" i="11" a="1"/>
  <c r="F8" i="11" s="1"/>
  <c r="G7" i="11" a="1"/>
  <c r="G7" i="11" s="1"/>
  <c r="F7" i="11" a="1"/>
  <c r="F7" i="11" s="1"/>
  <c r="G6" i="11" a="1"/>
  <c r="G6" i="11" s="1"/>
  <c r="F6" i="11" a="1"/>
  <c r="F6" i="11" s="1"/>
  <c r="G5" i="11" a="1"/>
  <c r="G5" i="11" s="1"/>
  <c r="F5" i="11" a="1"/>
  <c r="F5" i="11" s="1"/>
  <c r="G4" i="11" a="1"/>
  <c r="G4" i="11" s="1"/>
  <c r="F4" i="11" a="1"/>
  <c r="F4" i="11" s="1"/>
  <c r="G3" i="11" a="1"/>
  <c r="G3" i="11" s="1"/>
  <c r="F3" i="11" a="1"/>
  <c r="F3" i="11" s="1"/>
  <c r="G2" i="11" a="1"/>
  <c r="G2" i="11" s="1"/>
  <c r="F2" i="11" a="1"/>
  <c r="F2" i="11" s="1"/>
  <c r="G73" i="10" a="1"/>
  <c r="G73" i="10" s="1"/>
  <c r="F73" i="10" a="1"/>
  <c r="F73" i="10" s="1"/>
  <c r="G72" i="10" a="1"/>
  <c r="G72" i="10" s="1"/>
  <c r="F72" i="10" a="1"/>
  <c r="F72" i="10" s="1"/>
  <c r="G71" i="10" a="1"/>
  <c r="G71" i="10" s="1"/>
  <c r="F71" i="10" a="1"/>
  <c r="F71" i="10" s="1"/>
  <c r="G70" i="10" a="1"/>
  <c r="G70" i="10" s="1"/>
  <c r="F70" i="10" a="1"/>
  <c r="F70" i="10" s="1"/>
  <c r="G69" i="10" a="1"/>
  <c r="G69" i="10" s="1"/>
  <c r="F69" i="10" a="1"/>
  <c r="F69" i="10" s="1"/>
  <c r="G68" i="10" a="1"/>
  <c r="G68" i="10" s="1"/>
  <c r="F68" i="10" a="1"/>
  <c r="F68" i="10" s="1"/>
  <c r="G67" i="10" a="1"/>
  <c r="G67" i="10" s="1"/>
  <c r="F67" i="10" a="1"/>
  <c r="F67" i="10" s="1"/>
  <c r="G66" i="10" a="1"/>
  <c r="G66" i="10" s="1"/>
  <c r="F66" i="10" a="1"/>
  <c r="F66" i="10" s="1"/>
  <c r="G65" i="10" a="1"/>
  <c r="G65" i="10" s="1"/>
  <c r="F65" i="10" a="1"/>
  <c r="F65" i="10" s="1"/>
  <c r="G64" i="10" a="1"/>
  <c r="G64" i="10" s="1"/>
  <c r="F64" i="10" a="1"/>
  <c r="F64" i="10" s="1"/>
  <c r="G63" i="10" a="1"/>
  <c r="G63" i="10" s="1"/>
  <c r="F63" i="10" a="1"/>
  <c r="F63" i="10" s="1"/>
  <c r="G62" i="10" a="1"/>
  <c r="G62" i="10" s="1"/>
  <c r="F62" i="10" a="1"/>
  <c r="F62" i="10" s="1"/>
  <c r="G61" i="10" a="1"/>
  <c r="G61" i="10" s="1"/>
  <c r="F61" i="10" a="1"/>
  <c r="F61" i="10" s="1"/>
  <c r="G60" i="10" a="1"/>
  <c r="G60" i="10" s="1"/>
  <c r="F60" i="10" a="1"/>
  <c r="F60" i="10" s="1"/>
  <c r="G59" i="10" a="1"/>
  <c r="G59" i="10" s="1"/>
  <c r="F59" i="10" a="1"/>
  <c r="F59" i="10" s="1"/>
  <c r="G58" i="10" a="1"/>
  <c r="G58" i="10" s="1"/>
  <c r="F58" i="10" a="1"/>
  <c r="F58" i="10" s="1"/>
  <c r="G57" i="10" a="1"/>
  <c r="G57" i="10" s="1"/>
  <c r="F57" i="10" a="1"/>
  <c r="F57" i="10" s="1"/>
  <c r="G56" i="10" a="1"/>
  <c r="G56" i="10" s="1"/>
  <c r="F56" i="10" a="1"/>
  <c r="F56" i="10" s="1"/>
  <c r="G55" i="10" a="1"/>
  <c r="G55" i="10" s="1"/>
  <c r="F55" i="10" a="1"/>
  <c r="F55" i="10" s="1"/>
  <c r="G54" i="10" a="1"/>
  <c r="G54" i="10" s="1"/>
  <c r="F54" i="10" a="1"/>
  <c r="F54" i="10" s="1"/>
  <c r="G53" i="10" a="1"/>
  <c r="G53" i="10" s="1"/>
  <c r="F53" i="10" a="1"/>
  <c r="F53" i="10" s="1"/>
  <c r="G52" i="10" a="1"/>
  <c r="G52" i="10" s="1"/>
  <c r="F52" i="10" a="1"/>
  <c r="F52" i="10" s="1"/>
  <c r="G51" i="10" a="1"/>
  <c r="G51" i="10" s="1"/>
  <c r="F51" i="10" a="1"/>
  <c r="F51" i="10" s="1"/>
  <c r="G50" i="10" a="1"/>
  <c r="G50" i="10" s="1"/>
  <c r="F50" i="10" a="1"/>
  <c r="F50" i="10" s="1"/>
  <c r="G49" i="10" a="1"/>
  <c r="G49" i="10" s="1"/>
  <c r="F49" i="10" a="1"/>
  <c r="F49" i="10" s="1"/>
  <c r="G48" i="10" a="1"/>
  <c r="G48" i="10" s="1"/>
  <c r="F48" i="10" a="1"/>
  <c r="F48" i="10" s="1"/>
  <c r="G47" i="10" a="1"/>
  <c r="G47" i="10" s="1"/>
  <c r="F47" i="10" a="1"/>
  <c r="F47" i="10" s="1"/>
  <c r="G46" i="10" a="1"/>
  <c r="G46" i="10" s="1"/>
  <c r="F46" i="10" a="1"/>
  <c r="F46" i="10" s="1"/>
  <c r="G45" i="10" a="1"/>
  <c r="G45" i="10" s="1"/>
  <c r="F45" i="10" a="1"/>
  <c r="F45" i="10" s="1"/>
  <c r="G44" i="10" a="1"/>
  <c r="G44" i="10" s="1"/>
  <c r="F44" i="10" a="1"/>
  <c r="F44" i="10" s="1"/>
  <c r="G43" i="10" a="1"/>
  <c r="G43" i="10" s="1"/>
  <c r="F43" i="10" a="1"/>
  <c r="F43" i="10" s="1"/>
  <c r="G42" i="10" a="1"/>
  <c r="G42" i="10" s="1"/>
  <c r="F42" i="10" a="1"/>
  <c r="F42" i="10" s="1"/>
  <c r="G41" i="10" a="1"/>
  <c r="G41" i="10" s="1"/>
  <c r="F41" i="10" a="1"/>
  <c r="F41" i="10" s="1"/>
  <c r="G40" i="10" a="1"/>
  <c r="G40" i="10" s="1"/>
  <c r="F40" i="10" a="1"/>
  <c r="F40" i="10" s="1"/>
  <c r="G39" i="10" a="1"/>
  <c r="G39" i="10" s="1"/>
  <c r="F39" i="10" a="1"/>
  <c r="F39" i="10" s="1"/>
  <c r="G38" i="10" a="1"/>
  <c r="G38" i="10" s="1"/>
  <c r="F38" i="10" a="1"/>
  <c r="F38" i="10" s="1"/>
  <c r="G37" i="10" a="1"/>
  <c r="G37" i="10" s="1"/>
  <c r="F37" i="10" a="1"/>
  <c r="F37" i="10" s="1"/>
  <c r="G36" i="10" a="1"/>
  <c r="G36" i="10" s="1"/>
  <c r="F36" i="10" a="1"/>
  <c r="F36" i="10" s="1"/>
  <c r="G35" i="10" a="1"/>
  <c r="G35" i="10" s="1"/>
  <c r="F35" i="10" a="1"/>
  <c r="F35" i="10" s="1"/>
  <c r="G34" i="10" a="1"/>
  <c r="G34" i="10" s="1"/>
  <c r="F34" i="10" a="1"/>
  <c r="F34" i="10" s="1"/>
  <c r="G33" i="10" a="1"/>
  <c r="G33" i="10" s="1"/>
  <c r="F33" i="10" a="1"/>
  <c r="F33" i="10" s="1"/>
  <c r="G32" i="10" a="1"/>
  <c r="G32" i="10" s="1"/>
  <c r="F32" i="10" a="1"/>
  <c r="F32" i="10" s="1"/>
  <c r="G31" i="10" a="1"/>
  <c r="G31" i="10" s="1"/>
  <c r="F31" i="10" a="1"/>
  <c r="F31" i="10" s="1"/>
  <c r="G30" i="10" a="1"/>
  <c r="G30" i="10" s="1"/>
  <c r="F30" i="10" a="1"/>
  <c r="F30" i="10" s="1"/>
  <c r="G29" i="10" a="1"/>
  <c r="G29" i="10" s="1"/>
  <c r="F29" i="10" a="1"/>
  <c r="F29" i="10" s="1"/>
  <c r="G28" i="10" a="1"/>
  <c r="G28" i="10" s="1"/>
  <c r="F28" i="10" a="1"/>
  <c r="F28" i="10" s="1"/>
  <c r="G27" i="10" a="1"/>
  <c r="G27" i="10" s="1"/>
  <c r="F27" i="10" a="1"/>
  <c r="F27" i="10" s="1"/>
  <c r="G26" i="10" a="1"/>
  <c r="G26" i="10" s="1"/>
  <c r="F26" i="10" a="1"/>
  <c r="F26" i="10" s="1"/>
  <c r="G25" i="10" a="1"/>
  <c r="G25" i="10" s="1"/>
  <c r="F25" i="10" a="1"/>
  <c r="F25" i="10" s="1"/>
  <c r="G24" i="10" a="1"/>
  <c r="G24" i="10" s="1"/>
  <c r="F24" i="10" a="1"/>
  <c r="F24" i="10" s="1"/>
  <c r="G23" i="10" a="1"/>
  <c r="G23" i="10" s="1"/>
  <c r="F23" i="10" a="1"/>
  <c r="F23" i="10" s="1"/>
  <c r="G22" i="10" a="1"/>
  <c r="G22" i="10" s="1"/>
  <c r="F22" i="10" a="1"/>
  <c r="F22" i="10" s="1"/>
  <c r="G21" i="10" a="1"/>
  <c r="G21" i="10" s="1"/>
  <c r="F21" i="10" a="1"/>
  <c r="F21" i="10" s="1"/>
  <c r="G20" i="10" a="1"/>
  <c r="G20" i="10" s="1"/>
  <c r="F20" i="10" a="1"/>
  <c r="F20" i="10" s="1"/>
  <c r="G19" i="10" a="1"/>
  <c r="G19" i="10" s="1"/>
  <c r="F19" i="10" a="1"/>
  <c r="F19" i="10" s="1"/>
  <c r="G18" i="10" a="1"/>
  <c r="G18" i="10" s="1"/>
  <c r="F18" i="10" a="1"/>
  <c r="F18" i="10" s="1"/>
  <c r="G17" i="10" a="1"/>
  <c r="G17" i="10" s="1"/>
  <c r="F17" i="10" a="1"/>
  <c r="F17" i="10" s="1"/>
  <c r="G16" i="10" a="1"/>
  <c r="G16" i="10" s="1"/>
  <c r="F16" i="10" a="1"/>
  <c r="F16" i="10" s="1"/>
  <c r="G15" i="10" a="1"/>
  <c r="G15" i="10" s="1"/>
  <c r="F15" i="10" a="1"/>
  <c r="F15" i="10" s="1"/>
  <c r="G14" i="10" a="1"/>
  <c r="G14" i="10" s="1"/>
  <c r="F14" i="10" a="1"/>
  <c r="F14" i="10" s="1"/>
  <c r="G13" i="10" a="1"/>
  <c r="G13" i="10" s="1"/>
  <c r="F13" i="10" a="1"/>
  <c r="F13" i="10" s="1"/>
  <c r="G12" i="10" a="1"/>
  <c r="G12" i="10" s="1"/>
  <c r="F12" i="10" a="1"/>
  <c r="F12" i="10" s="1"/>
  <c r="G11" i="10" a="1"/>
  <c r="G11" i="10" s="1"/>
  <c r="F11" i="10" a="1"/>
  <c r="F11" i="10" s="1"/>
  <c r="G10" i="10" a="1"/>
  <c r="G10" i="10" s="1"/>
  <c r="F10" i="10" a="1"/>
  <c r="F10" i="10" s="1"/>
  <c r="G9" i="10" a="1"/>
  <c r="G9" i="10" s="1"/>
  <c r="F9" i="10" a="1"/>
  <c r="F9" i="10" s="1"/>
  <c r="G8" i="10" a="1"/>
  <c r="G8" i="10" s="1"/>
  <c r="F8" i="10" a="1"/>
  <c r="F8" i="10" s="1"/>
  <c r="G7" i="10" a="1"/>
  <c r="G7" i="10" s="1"/>
  <c r="F7" i="10" a="1"/>
  <c r="F7" i="10" s="1"/>
  <c r="G6" i="10" a="1"/>
  <c r="G6" i="10" s="1"/>
  <c r="F6" i="10" a="1"/>
  <c r="F6" i="10" s="1"/>
  <c r="G5" i="10" a="1"/>
  <c r="G5" i="10" s="1"/>
  <c r="F5" i="10" a="1"/>
  <c r="F5" i="10" s="1"/>
  <c r="G4" i="10" a="1"/>
  <c r="G4" i="10" s="1"/>
  <c r="F4" i="10" a="1"/>
  <c r="F4" i="10" s="1"/>
  <c r="G3" i="10" a="1"/>
  <c r="G3" i="10" s="1"/>
  <c r="F3" i="10" a="1"/>
  <c r="F3" i="10" s="1"/>
  <c r="G2" i="10" a="1"/>
  <c r="G2" i="10" s="1"/>
  <c r="F2" i="10" a="1"/>
  <c r="F2" i="10" s="1"/>
  <c r="G73" i="9" a="1"/>
  <c r="G73" i="9" s="1"/>
  <c r="F73" i="9" a="1"/>
  <c r="F73" i="9" s="1"/>
  <c r="G72" i="9" a="1"/>
  <c r="G72" i="9" s="1"/>
  <c r="F72" i="9" a="1"/>
  <c r="F72" i="9" s="1"/>
  <c r="G71" i="9" a="1"/>
  <c r="G71" i="9" s="1"/>
  <c r="F71" i="9" a="1"/>
  <c r="F71" i="9" s="1"/>
  <c r="G70" i="9" a="1"/>
  <c r="G70" i="9" s="1"/>
  <c r="F70" i="9" a="1"/>
  <c r="F70" i="9" s="1"/>
  <c r="G69" i="9" a="1"/>
  <c r="G69" i="9" s="1"/>
  <c r="F69" i="9" a="1"/>
  <c r="F69" i="9" s="1"/>
  <c r="G68" i="9" a="1"/>
  <c r="G68" i="9" s="1"/>
  <c r="F68" i="9" a="1"/>
  <c r="F68" i="9" s="1"/>
  <c r="G67" i="9" a="1"/>
  <c r="G67" i="9" s="1"/>
  <c r="F67" i="9" a="1"/>
  <c r="F67" i="9" s="1"/>
  <c r="G66" i="9" a="1"/>
  <c r="G66" i="9" s="1"/>
  <c r="F66" i="9" a="1"/>
  <c r="F66" i="9" s="1"/>
  <c r="G65" i="9" a="1"/>
  <c r="G65" i="9" s="1"/>
  <c r="F65" i="9" a="1"/>
  <c r="F65" i="9" s="1"/>
  <c r="G64" i="9" a="1"/>
  <c r="G64" i="9" s="1"/>
  <c r="F64" i="9" a="1"/>
  <c r="F64" i="9" s="1"/>
  <c r="G63" i="9" a="1"/>
  <c r="G63" i="9" s="1"/>
  <c r="F63" i="9" a="1"/>
  <c r="F63" i="9" s="1"/>
  <c r="G62" i="9" a="1"/>
  <c r="G62" i="9" s="1"/>
  <c r="F62" i="9" a="1"/>
  <c r="F62" i="9" s="1"/>
  <c r="G61" i="9" a="1"/>
  <c r="G61" i="9" s="1"/>
  <c r="F61" i="9" a="1"/>
  <c r="F61" i="9" s="1"/>
  <c r="G60" i="9" a="1"/>
  <c r="G60" i="9" s="1"/>
  <c r="F60" i="9" a="1"/>
  <c r="F60" i="9" s="1"/>
  <c r="G59" i="9" a="1"/>
  <c r="G59" i="9" s="1"/>
  <c r="F59" i="9" a="1"/>
  <c r="F59" i="9" s="1"/>
  <c r="G58" i="9" a="1"/>
  <c r="G58" i="9" s="1"/>
  <c r="F58" i="9" a="1"/>
  <c r="F58" i="9" s="1"/>
  <c r="G57" i="9" a="1"/>
  <c r="G57" i="9" s="1"/>
  <c r="F57" i="9" a="1"/>
  <c r="F57" i="9" s="1"/>
  <c r="G56" i="9" a="1"/>
  <c r="G56" i="9" s="1"/>
  <c r="F56" i="9" a="1"/>
  <c r="F56" i="9" s="1"/>
  <c r="G55" i="9" a="1"/>
  <c r="G55" i="9" s="1"/>
  <c r="F55" i="9" a="1"/>
  <c r="F55" i="9" s="1"/>
  <c r="G54" i="9" a="1"/>
  <c r="G54" i="9" s="1"/>
  <c r="F54" i="9" a="1"/>
  <c r="F54" i="9" s="1"/>
  <c r="G53" i="9" a="1"/>
  <c r="G53" i="9" s="1"/>
  <c r="F53" i="9" a="1"/>
  <c r="F53" i="9" s="1"/>
  <c r="G52" i="9" a="1"/>
  <c r="G52" i="9" s="1"/>
  <c r="F52" i="9" a="1"/>
  <c r="F52" i="9" s="1"/>
  <c r="G51" i="9" a="1"/>
  <c r="G51" i="9" s="1"/>
  <c r="F51" i="9" a="1"/>
  <c r="F51" i="9" s="1"/>
  <c r="G50" i="9" a="1"/>
  <c r="G50" i="9" s="1"/>
  <c r="F50" i="9" a="1"/>
  <c r="F50" i="9" s="1"/>
  <c r="G49" i="9" a="1"/>
  <c r="G49" i="9" s="1"/>
  <c r="F49" i="9" a="1"/>
  <c r="F49" i="9" s="1"/>
  <c r="G48" i="9" a="1"/>
  <c r="G48" i="9" s="1"/>
  <c r="F48" i="9" a="1"/>
  <c r="F48" i="9" s="1"/>
  <c r="G47" i="9" a="1"/>
  <c r="G47" i="9" s="1"/>
  <c r="F47" i="9" a="1"/>
  <c r="F47" i="9" s="1"/>
  <c r="G46" i="9" a="1"/>
  <c r="G46" i="9" s="1"/>
  <c r="F46" i="9" a="1"/>
  <c r="F46" i="9" s="1"/>
  <c r="G45" i="9" a="1"/>
  <c r="G45" i="9" s="1"/>
  <c r="F45" i="9" a="1"/>
  <c r="F45" i="9" s="1"/>
  <c r="G44" i="9" a="1"/>
  <c r="G44" i="9" s="1"/>
  <c r="F44" i="9" a="1"/>
  <c r="F44" i="9" s="1"/>
  <c r="G43" i="9" a="1"/>
  <c r="G43" i="9" s="1"/>
  <c r="F43" i="9" a="1"/>
  <c r="F43" i="9" s="1"/>
  <c r="G42" i="9" a="1"/>
  <c r="G42" i="9" s="1"/>
  <c r="F42" i="9" a="1"/>
  <c r="F42" i="9" s="1"/>
  <c r="G41" i="9" a="1"/>
  <c r="G41" i="9" s="1"/>
  <c r="F41" i="9" a="1"/>
  <c r="F41" i="9" s="1"/>
  <c r="G40" i="9" a="1"/>
  <c r="G40" i="9" s="1"/>
  <c r="F40" i="9" a="1"/>
  <c r="F40" i="9" s="1"/>
  <c r="G39" i="9" a="1"/>
  <c r="G39" i="9" s="1"/>
  <c r="F39" i="9" a="1"/>
  <c r="F39" i="9" s="1"/>
  <c r="G38" i="9" a="1"/>
  <c r="G38" i="9" s="1"/>
  <c r="F38" i="9" a="1"/>
  <c r="F38" i="9" s="1"/>
  <c r="G37" i="9" a="1"/>
  <c r="G37" i="9" s="1"/>
  <c r="F37" i="9" a="1"/>
  <c r="F37" i="9" s="1"/>
  <c r="G36" i="9" a="1"/>
  <c r="G36" i="9" s="1"/>
  <c r="F36" i="9" a="1"/>
  <c r="F36" i="9" s="1"/>
  <c r="G35" i="9" a="1"/>
  <c r="G35" i="9" s="1"/>
  <c r="F35" i="9" a="1"/>
  <c r="F35" i="9" s="1"/>
  <c r="G34" i="9" a="1"/>
  <c r="G34" i="9" s="1"/>
  <c r="F34" i="9" a="1"/>
  <c r="F34" i="9" s="1"/>
  <c r="G33" i="9" a="1"/>
  <c r="G33" i="9" s="1"/>
  <c r="F33" i="9" a="1"/>
  <c r="F33" i="9" s="1"/>
  <c r="G32" i="9" a="1"/>
  <c r="G32" i="9" s="1"/>
  <c r="F32" i="9" a="1"/>
  <c r="F32" i="9" s="1"/>
  <c r="G31" i="9" a="1"/>
  <c r="G31" i="9" s="1"/>
  <c r="F31" i="9" a="1"/>
  <c r="F31" i="9" s="1"/>
  <c r="G30" i="9" a="1"/>
  <c r="G30" i="9" s="1"/>
  <c r="F30" i="9" a="1"/>
  <c r="F30" i="9" s="1"/>
  <c r="G29" i="9" a="1"/>
  <c r="G29" i="9" s="1"/>
  <c r="F29" i="9" a="1"/>
  <c r="F29" i="9" s="1"/>
  <c r="G28" i="9" a="1"/>
  <c r="G28" i="9" s="1"/>
  <c r="F28" i="9" a="1"/>
  <c r="F28" i="9" s="1"/>
  <c r="G27" i="9" a="1"/>
  <c r="G27" i="9" s="1"/>
  <c r="F27" i="9" a="1"/>
  <c r="F27" i="9" s="1"/>
  <c r="G26" i="9" a="1"/>
  <c r="G26" i="9" s="1"/>
  <c r="F26" i="9" a="1"/>
  <c r="F26" i="9" s="1"/>
  <c r="G25" i="9" a="1"/>
  <c r="G25" i="9" s="1"/>
  <c r="F25" i="9" a="1"/>
  <c r="F25" i="9" s="1"/>
  <c r="G24" i="9" a="1"/>
  <c r="G24" i="9" s="1"/>
  <c r="F24" i="9" a="1"/>
  <c r="F24" i="9" s="1"/>
  <c r="G23" i="9" a="1"/>
  <c r="G23" i="9" s="1"/>
  <c r="F23" i="9" a="1"/>
  <c r="F23" i="9" s="1"/>
  <c r="G22" i="9" a="1"/>
  <c r="G22" i="9" s="1"/>
  <c r="F22" i="9" a="1"/>
  <c r="F22" i="9" s="1"/>
  <c r="G21" i="9" a="1"/>
  <c r="G21" i="9" s="1"/>
  <c r="F21" i="9" a="1"/>
  <c r="F21" i="9" s="1"/>
  <c r="G20" i="9" a="1"/>
  <c r="G20" i="9" s="1"/>
  <c r="F20" i="9" a="1"/>
  <c r="F20" i="9" s="1"/>
  <c r="G19" i="9" a="1"/>
  <c r="G19" i="9" s="1"/>
  <c r="F19" i="9" a="1"/>
  <c r="F19" i="9" s="1"/>
  <c r="G18" i="9" a="1"/>
  <c r="G18" i="9" s="1"/>
  <c r="F18" i="9" a="1"/>
  <c r="F18" i="9" s="1"/>
  <c r="G17" i="9" a="1"/>
  <c r="G17" i="9" s="1"/>
  <c r="F17" i="9" a="1"/>
  <c r="F17" i="9" s="1"/>
  <c r="G16" i="9" a="1"/>
  <c r="G16" i="9" s="1"/>
  <c r="F16" i="9" a="1"/>
  <c r="F16" i="9" s="1"/>
  <c r="G15" i="9" a="1"/>
  <c r="G15" i="9" s="1"/>
  <c r="F15" i="9" a="1"/>
  <c r="F15" i="9" s="1"/>
  <c r="G14" i="9" a="1"/>
  <c r="G14" i="9" s="1"/>
  <c r="F14" i="9" a="1"/>
  <c r="F14" i="9" s="1"/>
  <c r="G13" i="9" a="1"/>
  <c r="G13" i="9" s="1"/>
  <c r="F13" i="9" a="1"/>
  <c r="F13" i="9" s="1"/>
  <c r="G12" i="9" a="1"/>
  <c r="G12" i="9" s="1"/>
  <c r="F12" i="9" a="1"/>
  <c r="F12" i="9" s="1"/>
  <c r="G11" i="9" a="1"/>
  <c r="G11" i="9" s="1"/>
  <c r="F11" i="9" a="1"/>
  <c r="F11" i="9" s="1"/>
  <c r="G10" i="9" a="1"/>
  <c r="G10" i="9" s="1"/>
  <c r="F10" i="9" a="1"/>
  <c r="F10" i="9" s="1"/>
  <c r="G9" i="9" a="1"/>
  <c r="G9" i="9" s="1"/>
  <c r="F9" i="9" a="1"/>
  <c r="F9" i="9" s="1"/>
  <c r="G8" i="9" a="1"/>
  <c r="G8" i="9" s="1"/>
  <c r="F8" i="9" a="1"/>
  <c r="F8" i="9" s="1"/>
  <c r="G7" i="9" a="1"/>
  <c r="G7" i="9" s="1"/>
  <c r="F7" i="9" a="1"/>
  <c r="F7" i="9" s="1"/>
  <c r="G6" i="9" a="1"/>
  <c r="G6" i="9" s="1"/>
  <c r="F6" i="9" a="1"/>
  <c r="F6" i="9" s="1"/>
  <c r="G5" i="9" a="1"/>
  <c r="G5" i="9" s="1"/>
  <c r="F5" i="9" a="1"/>
  <c r="F5" i="9" s="1"/>
  <c r="G4" i="9" a="1"/>
  <c r="G4" i="9" s="1"/>
  <c r="F4" i="9" a="1"/>
  <c r="F4" i="9" s="1"/>
  <c r="G3" i="9" a="1"/>
  <c r="G3" i="9" s="1"/>
  <c r="F3" i="9" a="1"/>
  <c r="F3" i="9" s="1"/>
  <c r="G2" i="9" a="1"/>
  <c r="G2" i="9" s="1"/>
  <c r="F2" i="9" a="1"/>
  <c r="F2" i="9" s="1"/>
  <c r="G73" i="8" a="1"/>
  <c r="G73" i="8" s="1"/>
  <c r="F73" i="8" a="1"/>
  <c r="F73" i="8" s="1"/>
  <c r="G72" i="8" a="1"/>
  <c r="G72" i="8" s="1"/>
  <c r="F72" i="8" a="1"/>
  <c r="F72" i="8" s="1"/>
  <c r="G71" i="8" a="1"/>
  <c r="G71" i="8" s="1"/>
  <c r="F71" i="8" a="1"/>
  <c r="F71" i="8" s="1"/>
  <c r="G70" i="8" a="1"/>
  <c r="G70" i="8" s="1"/>
  <c r="F70" i="8" a="1"/>
  <c r="F70" i="8" s="1"/>
  <c r="G69" i="8" a="1"/>
  <c r="G69" i="8" s="1"/>
  <c r="F69" i="8" a="1"/>
  <c r="F69" i="8" s="1"/>
  <c r="G68" i="8" a="1"/>
  <c r="G68" i="8" s="1"/>
  <c r="F68" i="8" a="1"/>
  <c r="F68" i="8" s="1"/>
  <c r="G67" i="8" a="1"/>
  <c r="G67" i="8" s="1"/>
  <c r="F67" i="8" a="1"/>
  <c r="F67" i="8" s="1"/>
  <c r="G66" i="8" a="1"/>
  <c r="G66" i="8" s="1"/>
  <c r="F66" i="8" a="1"/>
  <c r="F66" i="8" s="1"/>
  <c r="G65" i="8" a="1"/>
  <c r="G65" i="8" s="1"/>
  <c r="F65" i="8" a="1"/>
  <c r="F65" i="8" s="1"/>
  <c r="G64" i="8" a="1"/>
  <c r="G64" i="8" s="1"/>
  <c r="F64" i="8" a="1"/>
  <c r="F64" i="8" s="1"/>
  <c r="G63" i="8" a="1"/>
  <c r="G63" i="8" s="1"/>
  <c r="F63" i="8" a="1"/>
  <c r="F63" i="8" s="1"/>
  <c r="G62" i="8" a="1"/>
  <c r="G62" i="8" s="1"/>
  <c r="F62" i="8" a="1"/>
  <c r="F62" i="8" s="1"/>
  <c r="G61" i="8" a="1"/>
  <c r="G61" i="8" s="1"/>
  <c r="F61" i="8" a="1"/>
  <c r="F61" i="8" s="1"/>
  <c r="G60" i="8" a="1"/>
  <c r="G60" i="8" s="1"/>
  <c r="F60" i="8" a="1"/>
  <c r="F60" i="8" s="1"/>
  <c r="G59" i="8" a="1"/>
  <c r="G59" i="8" s="1"/>
  <c r="F59" i="8" a="1"/>
  <c r="F59" i="8" s="1"/>
  <c r="G58" i="8" a="1"/>
  <c r="G58" i="8" s="1"/>
  <c r="F58" i="8" a="1"/>
  <c r="F58" i="8" s="1"/>
  <c r="G57" i="8" a="1"/>
  <c r="G57" i="8" s="1"/>
  <c r="F57" i="8" a="1"/>
  <c r="F57" i="8" s="1"/>
  <c r="G56" i="8" a="1"/>
  <c r="G56" i="8" s="1"/>
  <c r="F56" i="8" a="1"/>
  <c r="F56" i="8" s="1"/>
  <c r="G55" i="8" a="1"/>
  <c r="G55" i="8" s="1"/>
  <c r="F55" i="8" a="1"/>
  <c r="F55" i="8" s="1"/>
  <c r="G54" i="8" a="1"/>
  <c r="G54" i="8" s="1"/>
  <c r="F54" i="8" a="1"/>
  <c r="F54" i="8" s="1"/>
  <c r="G53" i="8" a="1"/>
  <c r="G53" i="8" s="1"/>
  <c r="F53" i="8" a="1"/>
  <c r="F53" i="8" s="1"/>
  <c r="G52" i="8" a="1"/>
  <c r="G52" i="8" s="1"/>
  <c r="F52" i="8" a="1"/>
  <c r="F52" i="8" s="1"/>
  <c r="G51" i="8" a="1"/>
  <c r="G51" i="8" s="1"/>
  <c r="F51" i="8" a="1"/>
  <c r="F51" i="8" s="1"/>
  <c r="G50" i="8" a="1"/>
  <c r="G50" i="8" s="1"/>
  <c r="F50" i="8" a="1"/>
  <c r="F50" i="8" s="1"/>
  <c r="G49" i="8" a="1"/>
  <c r="G49" i="8" s="1"/>
  <c r="F49" i="8" a="1"/>
  <c r="F49" i="8" s="1"/>
  <c r="G48" i="8" a="1"/>
  <c r="G48" i="8" s="1"/>
  <c r="F48" i="8" a="1"/>
  <c r="F48" i="8" s="1"/>
  <c r="G47" i="8" a="1"/>
  <c r="G47" i="8" s="1"/>
  <c r="F47" i="8" a="1"/>
  <c r="F47" i="8" s="1"/>
  <c r="G46" i="8" a="1"/>
  <c r="G46" i="8" s="1"/>
  <c r="F46" i="8" a="1"/>
  <c r="F46" i="8" s="1"/>
  <c r="G45" i="8" a="1"/>
  <c r="G45" i="8" s="1"/>
  <c r="F45" i="8" a="1"/>
  <c r="F45" i="8" s="1"/>
  <c r="G44" i="8" a="1"/>
  <c r="G44" i="8" s="1"/>
  <c r="F44" i="8" a="1"/>
  <c r="F44" i="8" s="1"/>
  <c r="G43" i="8" a="1"/>
  <c r="G43" i="8" s="1"/>
  <c r="F43" i="8" a="1"/>
  <c r="F43" i="8" s="1"/>
  <c r="G42" i="8" a="1"/>
  <c r="G42" i="8" s="1"/>
  <c r="F42" i="8" a="1"/>
  <c r="F42" i="8" s="1"/>
  <c r="G41" i="8" a="1"/>
  <c r="G41" i="8" s="1"/>
  <c r="F41" i="8" a="1"/>
  <c r="F41" i="8" s="1"/>
  <c r="G40" i="8" a="1"/>
  <c r="G40" i="8" s="1"/>
  <c r="F40" i="8" a="1"/>
  <c r="F40" i="8" s="1"/>
  <c r="G39" i="8" a="1"/>
  <c r="G39" i="8" s="1"/>
  <c r="F39" i="8" a="1"/>
  <c r="F39" i="8" s="1"/>
  <c r="G38" i="8" a="1"/>
  <c r="G38" i="8" s="1"/>
  <c r="F38" i="8" a="1"/>
  <c r="F38" i="8" s="1"/>
  <c r="G37" i="8" a="1"/>
  <c r="G37" i="8" s="1"/>
  <c r="F37" i="8" a="1"/>
  <c r="F37" i="8" s="1"/>
  <c r="G36" i="8" a="1"/>
  <c r="G36" i="8" s="1"/>
  <c r="F36" i="8" a="1"/>
  <c r="F36" i="8" s="1"/>
  <c r="G35" i="8" a="1"/>
  <c r="G35" i="8" s="1"/>
  <c r="F35" i="8" a="1"/>
  <c r="F35" i="8" s="1"/>
  <c r="G34" i="8" a="1"/>
  <c r="G34" i="8" s="1"/>
  <c r="F34" i="8" a="1"/>
  <c r="F34" i="8" s="1"/>
  <c r="G33" i="8" a="1"/>
  <c r="G33" i="8" s="1"/>
  <c r="F33" i="8" a="1"/>
  <c r="F33" i="8" s="1"/>
  <c r="G32" i="8" a="1"/>
  <c r="G32" i="8" s="1"/>
  <c r="F32" i="8" a="1"/>
  <c r="F32" i="8" s="1"/>
  <c r="G31" i="8" a="1"/>
  <c r="G31" i="8" s="1"/>
  <c r="F31" i="8" a="1"/>
  <c r="F31" i="8" s="1"/>
  <c r="G30" i="8" a="1"/>
  <c r="G30" i="8" s="1"/>
  <c r="F30" i="8" a="1"/>
  <c r="F30" i="8" s="1"/>
  <c r="G29" i="8" a="1"/>
  <c r="G29" i="8" s="1"/>
  <c r="F29" i="8" a="1"/>
  <c r="F29" i="8" s="1"/>
  <c r="G28" i="8" a="1"/>
  <c r="G28" i="8" s="1"/>
  <c r="F28" i="8" a="1"/>
  <c r="F28" i="8" s="1"/>
  <c r="G27" i="8" a="1"/>
  <c r="G27" i="8" s="1"/>
  <c r="F27" i="8" a="1"/>
  <c r="F27" i="8" s="1"/>
  <c r="G26" i="8" a="1"/>
  <c r="G26" i="8" s="1"/>
  <c r="F26" i="8" a="1"/>
  <c r="F26" i="8" s="1"/>
  <c r="G25" i="8" a="1"/>
  <c r="G25" i="8" s="1"/>
  <c r="F25" i="8" a="1"/>
  <c r="F25" i="8" s="1"/>
  <c r="G24" i="8" a="1"/>
  <c r="G24" i="8" s="1"/>
  <c r="F24" i="8" a="1"/>
  <c r="F24" i="8" s="1"/>
  <c r="G23" i="8" a="1"/>
  <c r="G23" i="8" s="1"/>
  <c r="F23" i="8" a="1"/>
  <c r="F23" i="8" s="1"/>
  <c r="G22" i="8" a="1"/>
  <c r="G22" i="8" s="1"/>
  <c r="F22" i="8" a="1"/>
  <c r="F22" i="8" s="1"/>
  <c r="G21" i="8" a="1"/>
  <c r="G21" i="8" s="1"/>
  <c r="F21" i="8" a="1"/>
  <c r="F21" i="8" s="1"/>
  <c r="G20" i="8" a="1"/>
  <c r="G20" i="8" s="1"/>
  <c r="F20" i="8" a="1"/>
  <c r="F20" i="8" s="1"/>
  <c r="G19" i="8" a="1"/>
  <c r="G19" i="8" s="1"/>
  <c r="F19" i="8" a="1"/>
  <c r="F19" i="8" s="1"/>
  <c r="G18" i="8" a="1"/>
  <c r="G18" i="8" s="1"/>
  <c r="F18" i="8" a="1"/>
  <c r="F18" i="8" s="1"/>
  <c r="G17" i="8" a="1"/>
  <c r="G17" i="8" s="1"/>
  <c r="F17" i="8" a="1"/>
  <c r="F17" i="8" s="1"/>
  <c r="G16" i="8" a="1"/>
  <c r="G16" i="8" s="1"/>
  <c r="F16" i="8" a="1"/>
  <c r="F16" i="8" s="1"/>
  <c r="G15" i="8" a="1"/>
  <c r="G15" i="8" s="1"/>
  <c r="F15" i="8" a="1"/>
  <c r="F15" i="8" s="1"/>
  <c r="G14" i="8" a="1"/>
  <c r="G14" i="8" s="1"/>
  <c r="F14" i="8" a="1"/>
  <c r="F14" i="8" s="1"/>
  <c r="G13" i="8" a="1"/>
  <c r="G13" i="8" s="1"/>
  <c r="F13" i="8" a="1"/>
  <c r="F13" i="8" s="1"/>
  <c r="G12" i="8" a="1"/>
  <c r="G12" i="8" s="1"/>
  <c r="F12" i="8" a="1"/>
  <c r="F12" i="8" s="1"/>
  <c r="G11" i="8" a="1"/>
  <c r="G11" i="8" s="1"/>
  <c r="F11" i="8" a="1"/>
  <c r="F11" i="8" s="1"/>
  <c r="G10" i="8" a="1"/>
  <c r="G10" i="8" s="1"/>
  <c r="F10" i="8" a="1"/>
  <c r="F10" i="8" s="1"/>
  <c r="G9" i="8" a="1"/>
  <c r="G9" i="8" s="1"/>
  <c r="F9" i="8" a="1"/>
  <c r="F9" i="8" s="1"/>
  <c r="G8" i="8" a="1"/>
  <c r="G8" i="8" s="1"/>
  <c r="F8" i="8" a="1"/>
  <c r="F8" i="8" s="1"/>
  <c r="G7" i="8" a="1"/>
  <c r="G7" i="8" s="1"/>
  <c r="F7" i="8" a="1"/>
  <c r="F7" i="8" s="1"/>
  <c r="G6" i="8" a="1"/>
  <c r="G6" i="8" s="1"/>
  <c r="F6" i="8" a="1"/>
  <c r="F6" i="8" s="1"/>
  <c r="G5" i="8" a="1"/>
  <c r="G5" i="8" s="1"/>
  <c r="F5" i="8" a="1"/>
  <c r="F5" i="8" s="1"/>
  <c r="G4" i="8" a="1"/>
  <c r="G4" i="8" s="1"/>
  <c r="F4" i="8" a="1"/>
  <c r="F4" i="8" s="1"/>
  <c r="G3" i="8" a="1"/>
  <c r="G3" i="8" s="1"/>
  <c r="F3" i="8" a="1"/>
  <c r="F3" i="8" s="1"/>
  <c r="G2" i="8" a="1"/>
  <c r="G2" i="8" s="1"/>
  <c r="F2" i="8" a="1"/>
  <c r="F2" i="8" s="1"/>
  <c r="G26" i="3" a="1"/>
  <c r="G26" i="3"/>
  <c r="G27" i="3" a="1"/>
  <c r="G27" i="3"/>
  <c r="G28" i="3" a="1"/>
  <c r="G28" i="3"/>
  <c r="G29" i="3" a="1"/>
  <c r="G29" i="3"/>
  <c r="G30" i="3" a="1"/>
  <c r="G30" i="3"/>
  <c r="G31" i="3" a="1"/>
  <c r="G31" i="3"/>
  <c r="G32" i="3" a="1"/>
  <c r="G32" i="3"/>
  <c r="G33" i="3" a="1"/>
  <c r="G33" i="3"/>
  <c r="G34" i="3" a="1"/>
  <c r="G34" i="3"/>
  <c r="G35" i="3" a="1"/>
  <c r="G35" i="3"/>
  <c r="G36" i="3" a="1"/>
  <c r="G36" i="3"/>
  <c r="G37" i="3" a="1"/>
  <c r="G37" i="3"/>
  <c r="G38" i="3" a="1"/>
  <c r="G38" i="3"/>
  <c r="G39" i="3" a="1"/>
  <c r="G39" i="3"/>
  <c r="G40" i="3" a="1"/>
  <c r="G40" i="3"/>
  <c r="G41" i="3" a="1"/>
  <c r="G41" i="3"/>
  <c r="G42" i="3" a="1"/>
  <c r="G42" i="3"/>
  <c r="G43" i="3" a="1"/>
  <c r="G43" i="3"/>
  <c r="G44" i="3" a="1"/>
  <c r="G44" i="3"/>
  <c r="G45" i="3" a="1"/>
  <c r="G45" i="3"/>
  <c r="G46" i="3" a="1"/>
  <c r="G46" i="3"/>
  <c r="G47" i="3" a="1"/>
  <c r="G47" i="3"/>
  <c r="G48" i="3" a="1"/>
  <c r="G48" i="3"/>
  <c r="G49" i="3" a="1"/>
  <c r="G49" i="3"/>
  <c r="G50" i="3" a="1"/>
  <c r="G50" i="3"/>
  <c r="G51" i="3" a="1"/>
  <c r="G51" i="3"/>
  <c r="G52" i="3" a="1"/>
  <c r="G52" i="3"/>
  <c r="G53" i="3" a="1"/>
  <c r="G53" i="3"/>
  <c r="G54" i="3" a="1"/>
  <c r="G54" i="3"/>
  <c r="G55" i="3" a="1"/>
  <c r="G55" i="3"/>
  <c r="G56" i="3" a="1"/>
  <c r="G56" i="3"/>
  <c r="G57" i="3" a="1"/>
  <c r="G57" i="3"/>
  <c r="G58" i="3" a="1"/>
  <c r="G58" i="3"/>
  <c r="G59" i="3" a="1"/>
  <c r="G59" i="3"/>
  <c r="G60" i="3" a="1"/>
  <c r="G60" i="3"/>
  <c r="G61" i="3" a="1"/>
  <c r="G61" i="3"/>
  <c r="G62" i="3" a="1"/>
  <c r="G62" i="3"/>
  <c r="G63" i="3" a="1"/>
  <c r="G63" i="3"/>
  <c r="G64" i="3" a="1"/>
  <c r="G64" i="3"/>
  <c r="G65" i="3" a="1"/>
  <c r="G65" i="3"/>
  <c r="G66" i="3" a="1"/>
  <c r="G66" i="3"/>
  <c r="G67" i="3" a="1"/>
  <c r="G67" i="3"/>
  <c r="G68" i="3" a="1"/>
  <c r="G68" i="3"/>
  <c r="G69" i="3" a="1"/>
  <c r="G69" i="3"/>
  <c r="G70" i="3" a="1"/>
  <c r="G70" i="3"/>
  <c r="G71" i="3" a="1"/>
  <c r="G71" i="3"/>
  <c r="G72" i="3" a="1"/>
  <c r="G72" i="3"/>
  <c r="G73" i="3" a="1"/>
  <c r="G73" i="3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" i="3" a="1"/>
  <c r="G2" i="3" s="1"/>
  <c r="F14" i="3" a="1"/>
  <c r="F14" i="3"/>
  <c r="F15" i="3" a="1"/>
  <c r="F15" i="3"/>
  <c r="F16" i="3" a="1"/>
  <c r="F16" i="3"/>
  <c r="F17" i="3" a="1"/>
  <c r="F17" i="3"/>
  <c r="F18" i="3" a="1"/>
  <c r="F18" i="3"/>
  <c r="F19" i="3" a="1"/>
  <c r="F19" i="3"/>
  <c r="F20" i="3" a="1"/>
  <c r="F20" i="3"/>
  <c r="F21" i="3" a="1"/>
  <c r="F21" i="3"/>
  <c r="F22" i="3" a="1"/>
  <c r="F22" i="3"/>
  <c r="F23" i="3" a="1"/>
  <c r="F23" i="3"/>
  <c r="F24" i="3" a="1"/>
  <c r="F24" i="3"/>
  <c r="F25" i="3" a="1"/>
  <c r="F25" i="3"/>
  <c r="F26" i="3" a="1"/>
  <c r="F26" i="3"/>
  <c r="F27" i="3" a="1"/>
  <c r="F27" i="3"/>
  <c r="F28" i="3" a="1"/>
  <c r="F28" i="3"/>
  <c r="F29" i="3" a="1"/>
  <c r="F29" i="3"/>
  <c r="F30" i="3" a="1"/>
  <c r="F30" i="3"/>
  <c r="F31" i="3" a="1"/>
  <c r="F31" i="3"/>
  <c r="F32" i="3" a="1"/>
  <c r="F32" i="3"/>
  <c r="F33" i="3" a="1"/>
  <c r="F33" i="3"/>
  <c r="F34" i="3" a="1"/>
  <c r="F34" i="3"/>
  <c r="F35" i="3" a="1"/>
  <c r="F35" i="3"/>
  <c r="F36" i="3" a="1"/>
  <c r="F36" i="3"/>
  <c r="F37" i="3" a="1"/>
  <c r="F37" i="3"/>
  <c r="F38" i="3" a="1"/>
  <c r="F38" i="3"/>
  <c r="F39" i="3" a="1"/>
  <c r="F39" i="3"/>
  <c r="F40" i="3" a="1"/>
  <c r="F40" i="3"/>
  <c r="F41" i="3" a="1"/>
  <c r="F41" i="3"/>
  <c r="F42" i="3" a="1"/>
  <c r="F42" i="3"/>
  <c r="F43" i="3" a="1"/>
  <c r="F43" i="3"/>
  <c r="F44" i="3" a="1"/>
  <c r="F44" i="3"/>
  <c r="F45" i="3" a="1"/>
  <c r="F45" i="3"/>
  <c r="F46" i="3" a="1"/>
  <c r="F46" i="3"/>
  <c r="F47" i="3" a="1"/>
  <c r="F47" i="3"/>
  <c r="F48" i="3" a="1"/>
  <c r="F48" i="3"/>
  <c r="F49" i="3" a="1"/>
  <c r="F49" i="3"/>
  <c r="F50" i="3" a="1"/>
  <c r="F50" i="3"/>
  <c r="F51" i="3" a="1"/>
  <c r="F51" i="3"/>
  <c r="F52" i="3" a="1"/>
  <c r="F52" i="3"/>
  <c r="F53" i="3" a="1"/>
  <c r="F53" i="3"/>
  <c r="F54" i="3" a="1"/>
  <c r="F54" i="3"/>
  <c r="F55" i="3" a="1"/>
  <c r="F55" i="3"/>
  <c r="F56" i="3" a="1"/>
  <c r="F56" i="3"/>
  <c r="F57" i="3" a="1"/>
  <c r="F57" i="3"/>
  <c r="F58" i="3" a="1"/>
  <c r="F58" i="3"/>
  <c r="F59" i="3" a="1"/>
  <c r="F59" i="3"/>
  <c r="F60" i="3" a="1"/>
  <c r="F60" i="3"/>
  <c r="F61" i="3" a="1"/>
  <c r="F61" i="3"/>
  <c r="F62" i="3" a="1"/>
  <c r="F62" i="3"/>
  <c r="F63" i="3" a="1"/>
  <c r="F63" i="3"/>
  <c r="F64" i="3" a="1"/>
  <c r="F64" i="3"/>
  <c r="F65" i="3" a="1"/>
  <c r="F65" i="3"/>
  <c r="F66" i="3" a="1"/>
  <c r="F66" i="3"/>
  <c r="F67" i="3" a="1"/>
  <c r="F67" i="3"/>
  <c r="F68" i="3" a="1"/>
  <c r="F68" i="3"/>
  <c r="F69" i="3" a="1"/>
  <c r="F69" i="3"/>
  <c r="F70" i="3" a="1"/>
  <c r="F70" i="3"/>
  <c r="F71" i="3" a="1"/>
  <c r="F71" i="3"/>
  <c r="F72" i="3" a="1"/>
  <c r="F72" i="3"/>
  <c r="F73" i="3" a="1"/>
  <c r="F73" i="3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2" i="3" a="1"/>
  <c r="F2" i="3" s="1"/>
  <c r="G4" i="2" a="1"/>
  <c r="G4" i="2" s="1"/>
  <c r="G5" i="2" a="1"/>
  <c r="G5" i="2" s="1"/>
  <c r="G6" i="2" a="1"/>
  <c r="G6" i="2" s="1"/>
  <c r="G7" i="2" a="1"/>
  <c r="G7" i="2" s="1"/>
  <c r="G8" i="2" a="1"/>
  <c r="G8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I29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I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I53" i="2" s="1"/>
  <c r="G56" i="2" a="1"/>
  <c r="G56" i="2" s="1"/>
  <c r="I56" i="2" s="1"/>
  <c r="G57" i="2" a="1"/>
  <c r="G57" i="2" s="1"/>
  <c r="G58" i="2" a="1"/>
  <c r="G58" i="2" s="1"/>
  <c r="G59" i="2" a="1"/>
  <c r="G59" i="2" s="1"/>
  <c r="I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I65" i="2" s="1"/>
  <c r="G68" i="2" a="1"/>
  <c r="G68" i="2" s="1"/>
  <c r="G69" i="2" a="1"/>
  <c r="G69" i="2" s="1"/>
  <c r="G70" i="2" a="1"/>
  <c r="G70" i="2" s="1"/>
  <c r="G71" i="2" a="1"/>
  <c r="G71" i="2" s="1"/>
  <c r="I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F4" i="2" a="1"/>
  <c r="F4" i="2" s="1"/>
  <c r="H3" i="2" s="1"/>
  <c r="F5" i="2" a="1"/>
  <c r="F5" i="2" s="1"/>
  <c r="F6" i="2" a="1"/>
  <c r="F6" i="2" s="1"/>
  <c r="F7" i="2" a="1"/>
  <c r="F7" i="2" s="1"/>
  <c r="H6" i="2" s="1"/>
  <c r="F8" i="2" a="1"/>
  <c r="F8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H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H29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H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H53" i="2" s="1"/>
  <c r="F56" i="2" a="1"/>
  <c r="F56" i="2" s="1"/>
  <c r="H56" i="2" s="1"/>
  <c r="F57" i="2" a="1"/>
  <c r="F57" i="2" s="1"/>
  <c r="F58" i="2" a="1"/>
  <c r="F58" i="2" s="1"/>
  <c r="F59" i="2" a="1"/>
  <c r="F59" i="2" s="1"/>
  <c r="H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H65" i="2" s="1"/>
  <c r="F68" i="2" a="1"/>
  <c r="F68" i="2" s="1"/>
  <c r="F69" i="2" a="1"/>
  <c r="F69" i="2" s="1"/>
  <c r="F70" i="2" a="1"/>
  <c r="F70" i="2" s="1"/>
  <c r="F71" i="2" a="1"/>
  <c r="F71" i="2" s="1"/>
  <c r="H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G3" i="2" a="1"/>
  <c r="G3" i="2" s="1"/>
  <c r="F3" i="2" a="1"/>
  <c r="F3" i="2" s="1"/>
  <c r="AD48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" i="1"/>
  <c r="I17" i="2" l="1"/>
  <c r="I3" i="2"/>
  <c r="I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<sst xmlns="http://schemas.openxmlformats.org/spreadsheetml/2006/main" count="745" uniqueCount="47">
  <si>
    <t>type</t>
  </si>
  <si>
    <t>bilstm_layers</t>
  </si>
  <si>
    <t>epochs</t>
  </si>
  <si>
    <t>dilate_range</t>
  </si>
  <si>
    <t>max_noise</t>
  </si>
  <si>
    <t>rounds</t>
  </si>
  <si>
    <t>filter</t>
  </si>
  <si>
    <t>dropout</t>
  </si>
  <si>
    <t>filters</t>
  </si>
  <si>
    <t>confidence</t>
  </si>
  <si>
    <t>uih_prog</t>
  </si>
  <si>
    <t>uih_prog_revised</t>
  </si>
  <si>
    <t>Rpeaks_prog_P</t>
  </si>
  <si>
    <t>Rpeaks_prog_QRS</t>
  </si>
  <si>
    <t>Rpeaks_prog_T</t>
  </si>
  <si>
    <t>sens_0</t>
  </si>
  <si>
    <t>sens_p</t>
  </si>
  <si>
    <t>sens_qrs</t>
  </si>
  <si>
    <t>sens_t</t>
  </si>
  <si>
    <t>ppv_0</t>
  </si>
  <si>
    <t>ppv_p</t>
  </si>
  <si>
    <t>ppv_qrs</t>
  </si>
  <si>
    <t>ppv_t</t>
  </si>
  <si>
    <t>missed_p</t>
  </si>
  <si>
    <t>missed_qrs</t>
  </si>
  <si>
    <t>missed_t</t>
  </si>
  <si>
    <t>missed_total</t>
  </si>
  <si>
    <t>bilstm</t>
  </si>
  <si>
    <t>NA</t>
  </si>
  <si>
    <t>Rpeaks_prog_total</t>
  </si>
  <si>
    <t>noise</t>
  </si>
  <si>
    <t>Rpeaks_total</t>
  </si>
  <si>
    <t>Best</t>
  </si>
  <si>
    <t>row</t>
  </si>
  <si>
    <t>lead</t>
  </si>
  <si>
    <t>i</t>
  </si>
  <si>
    <t>v6</t>
  </si>
  <si>
    <t>v5</t>
  </si>
  <si>
    <t>v2</t>
  </si>
  <si>
    <t>v4</t>
  </si>
  <si>
    <t>v3</t>
  </si>
  <si>
    <t>avl</t>
  </si>
  <si>
    <t>avr</t>
  </si>
  <si>
    <t>avf</t>
  </si>
  <si>
    <t>ii</t>
  </si>
  <si>
    <t>iii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</si>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</sst>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5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6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EA08-D271-4759-B5DC-2521D06F425A}">
  <dimension ref="A1:AD147"/>
  <sheetViews>
    <sheetView workbookViewId="0">
      <pane xSplit="1" topLeftCell="B1" activePane="topRight" state="frozen"/>
      <selection pane="topRight" activeCell="R52" sqref="R52"/>
    </sheetView>
  </sheetViews>
  <sheetFormatPr defaultRowHeight="14.5" x14ac:dyDescent="0.35"/>
  <sheetData>
    <row r="1" spans="1:30" x14ac:dyDescent="0.35">
      <c r="A1" t="s">
        <v>33</v>
      </c>
      <c r="B1" t="s">
        <v>0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4" t="s">
        <v>10</v>
      </c>
      <c r="N1" s="6" t="s">
        <v>11</v>
      </c>
      <c r="O1" s="4" t="s">
        <v>12</v>
      </c>
      <c r="P1" s="5" t="s">
        <v>13</v>
      </c>
      <c r="Q1" s="5" t="s">
        <v>14</v>
      </c>
      <c r="R1" s="14" t="s">
        <v>29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5">
      <c r="A2">
        <v>1</v>
      </c>
      <c r="B2" t="s">
        <v>27</v>
      </c>
      <c r="C2" t="s">
        <v>35</v>
      </c>
      <c r="D2">
        <v>200</v>
      </c>
      <c r="E2">
        <v>3</v>
      </c>
      <c r="F2" t="s">
        <v>28</v>
      </c>
      <c r="G2" t="s">
        <v>28</v>
      </c>
      <c r="H2">
        <v>1</v>
      </c>
      <c r="I2" t="b">
        <v>1</v>
      </c>
      <c r="J2" t="s">
        <v>28</v>
      </c>
      <c r="K2" t="s">
        <v>28</v>
      </c>
      <c r="L2">
        <v>0.83109999999999995</v>
      </c>
      <c r="M2" s="7">
        <v>0.65</v>
      </c>
      <c r="N2" s="8">
        <v>0.56000000000000005</v>
      </c>
      <c r="O2" s="7">
        <v>0.22259999999999999</v>
      </c>
      <c r="P2">
        <v>0.1734</v>
      </c>
      <c r="Q2">
        <v>0.3871</v>
      </c>
      <c r="R2" s="15">
        <f t="shared" ref="R2:R27" si="0">SUM(O2:Q2)</f>
        <v>0.78310000000000002</v>
      </c>
      <c r="S2">
        <v>0.99</v>
      </c>
      <c r="T2">
        <v>0.24</v>
      </c>
      <c r="U2">
        <v>0.57999999999999996</v>
      </c>
      <c r="V2">
        <v>0.51</v>
      </c>
      <c r="W2">
        <v>0.86</v>
      </c>
      <c r="X2">
        <v>0.5</v>
      </c>
      <c r="Y2">
        <v>0.95</v>
      </c>
      <c r="Z2">
        <v>0.81</v>
      </c>
      <c r="AA2">
        <v>1</v>
      </c>
      <c r="AB2">
        <v>0.3</v>
      </c>
      <c r="AC2">
        <v>0.85</v>
      </c>
      <c r="AD2">
        <v>2.15</v>
      </c>
    </row>
    <row r="3" spans="1:30" x14ac:dyDescent="0.35">
      <c r="A3">
        <v>2</v>
      </c>
      <c r="B3" t="s">
        <v>27</v>
      </c>
      <c r="C3" t="s">
        <v>35</v>
      </c>
      <c r="D3">
        <v>200</v>
      </c>
      <c r="E3">
        <v>10</v>
      </c>
      <c r="F3" t="s">
        <v>28</v>
      </c>
      <c r="G3" t="s">
        <v>28</v>
      </c>
      <c r="H3">
        <v>1</v>
      </c>
      <c r="I3" t="b">
        <v>1</v>
      </c>
      <c r="J3" t="s">
        <v>28</v>
      </c>
      <c r="K3" t="s">
        <v>28</v>
      </c>
      <c r="L3">
        <v>0.77539999999999998</v>
      </c>
      <c r="M3" s="7">
        <v>0.95</v>
      </c>
      <c r="N3" s="8">
        <v>0.94</v>
      </c>
      <c r="O3" s="7">
        <v>1.1335</v>
      </c>
      <c r="P3">
        <v>0.34089999999999998</v>
      </c>
      <c r="Q3">
        <v>0.66800000000000004</v>
      </c>
      <c r="R3" s="15">
        <f t="shared" si="0"/>
        <v>2.1423999999999999</v>
      </c>
      <c r="S3">
        <v>0.96</v>
      </c>
      <c r="T3">
        <v>0.63</v>
      </c>
      <c r="U3">
        <v>0.84</v>
      </c>
      <c r="V3">
        <v>0.67</v>
      </c>
      <c r="W3">
        <v>0.93</v>
      </c>
      <c r="X3">
        <v>0.6</v>
      </c>
      <c r="Y3">
        <v>0.93</v>
      </c>
      <c r="Z3">
        <v>0.87</v>
      </c>
      <c r="AA3">
        <v>0.85</v>
      </c>
      <c r="AB3">
        <v>0.4</v>
      </c>
      <c r="AC3">
        <v>0.75</v>
      </c>
      <c r="AD3">
        <v>2</v>
      </c>
    </row>
    <row r="4" spans="1:30" x14ac:dyDescent="0.35">
      <c r="A4">
        <v>3</v>
      </c>
      <c r="B4" t="s">
        <v>27</v>
      </c>
      <c r="C4" t="s">
        <v>35</v>
      </c>
      <c r="D4">
        <v>300</v>
      </c>
      <c r="E4">
        <v>10</v>
      </c>
      <c r="F4" t="s">
        <v>28</v>
      </c>
      <c r="G4" t="s">
        <v>28</v>
      </c>
      <c r="H4">
        <v>1</v>
      </c>
      <c r="I4" t="b">
        <v>1</v>
      </c>
      <c r="J4" t="s">
        <v>28</v>
      </c>
      <c r="K4" t="s">
        <v>28</v>
      </c>
      <c r="L4">
        <v>0.8488</v>
      </c>
      <c r="M4" s="7">
        <v>0.79</v>
      </c>
      <c r="N4" s="8">
        <v>0.74</v>
      </c>
      <c r="O4" s="7">
        <v>0.36230000000000001</v>
      </c>
      <c r="P4">
        <v>0.44009999999999999</v>
      </c>
      <c r="Q4">
        <v>0.76129999999999998</v>
      </c>
      <c r="R4" s="15">
        <f t="shared" si="0"/>
        <v>1.5636999999999999</v>
      </c>
      <c r="S4">
        <v>0.97</v>
      </c>
      <c r="T4">
        <v>0.45</v>
      </c>
      <c r="U4">
        <v>0.79</v>
      </c>
      <c r="V4">
        <v>0.7</v>
      </c>
      <c r="W4">
        <v>0.92</v>
      </c>
      <c r="X4">
        <v>0.82</v>
      </c>
      <c r="Y4">
        <v>0.96</v>
      </c>
      <c r="Z4">
        <v>0.74</v>
      </c>
      <c r="AA4">
        <v>0.5</v>
      </c>
      <c r="AB4">
        <v>0.28299999999999997</v>
      </c>
      <c r="AC4">
        <v>0.68300000000000005</v>
      </c>
      <c r="AD4">
        <v>1.466</v>
      </c>
    </row>
    <row r="5" spans="1:30" x14ac:dyDescent="0.35">
      <c r="A5">
        <v>4</v>
      </c>
      <c r="B5" t="s">
        <v>27</v>
      </c>
      <c r="C5" t="s">
        <v>35</v>
      </c>
      <c r="D5">
        <v>300</v>
      </c>
      <c r="E5">
        <v>10</v>
      </c>
      <c r="F5" t="s">
        <v>28</v>
      </c>
      <c r="G5" t="s">
        <v>28</v>
      </c>
      <c r="H5">
        <v>1</v>
      </c>
      <c r="I5" t="b">
        <v>1</v>
      </c>
      <c r="J5" t="s">
        <v>28</v>
      </c>
      <c r="K5" t="s">
        <v>28</v>
      </c>
      <c r="L5">
        <v>0.76980000000000004</v>
      </c>
      <c r="M5" s="7">
        <v>0.89</v>
      </c>
      <c r="N5" s="8">
        <v>0.88</v>
      </c>
      <c r="O5" s="7">
        <v>0.92479999999999996</v>
      </c>
      <c r="P5">
        <v>0.34660000000000002</v>
      </c>
      <c r="Q5">
        <v>0.66879999999999995</v>
      </c>
      <c r="R5" s="15">
        <f t="shared" si="0"/>
        <v>1.9401999999999999</v>
      </c>
      <c r="S5">
        <v>0.95</v>
      </c>
      <c r="T5">
        <v>0.72</v>
      </c>
      <c r="U5">
        <v>0.89</v>
      </c>
      <c r="V5">
        <v>0.67</v>
      </c>
      <c r="W5">
        <v>0.94</v>
      </c>
      <c r="X5">
        <v>0.56000000000000005</v>
      </c>
      <c r="Y5">
        <v>0.84</v>
      </c>
      <c r="Z5">
        <v>0.83</v>
      </c>
      <c r="AA5">
        <v>0.68300000000000005</v>
      </c>
      <c r="AB5">
        <v>0.35</v>
      </c>
      <c r="AC5">
        <v>0.73299999999999998</v>
      </c>
      <c r="AD5">
        <v>1.766</v>
      </c>
    </row>
    <row r="6" spans="1:30" x14ac:dyDescent="0.35">
      <c r="A6">
        <v>5</v>
      </c>
      <c r="B6" t="s">
        <v>27</v>
      </c>
      <c r="C6" t="s">
        <v>35</v>
      </c>
      <c r="D6">
        <v>300</v>
      </c>
      <c r="E6">
        <v>15</v>
      </c>
      <c r="F6" t="s">
        <v>28</v>
      </c>
      <c r="G6" t="s">
        <v>28</v>
      </c>
      <c r="H6">
        <v>1</v>
      </c>
      <c r="I6" t="b">
        <v>1</v>
      </c>
      <c r="J6" t="s">
        <v>28</v>
      </c>
      <c r="K6" t="s">
        <v>28</v>
      </c>
      <c r="L6">
        <v>0.80469999999999997</v>
      </c>
      <c r="M6" s="7">
        <v>0.74</v>
      </c>
      <c r="N6" s="8">
        <v>0.59</v>
      </c>
      <c r="O6" s="7">
        <v>0.24709999999999999</v>
      </c>
      <c r="P6">
        <v>0.21920000000000001</v>
      </c>
      <c r="Q6">
        <v>0.6048</v>
      </c>
      <c r="R6" s="15">
        <f t="shared" si="0"/>
        <v>1.0710999999999999</v>
      </c>
      <c r="S6">
        <v>0.92</v>
      </c>
      <c r="T6">
        <v>0.7</v>
      </c>
      <c r="U6">
        <v>0.9</v>
      </c>
      <c r="V6">
        <v>0.88</v>
      </c>
      <c r="W6">
        <v>0.95</v>
      </c>
      <c r="X6">
        <v>0.75</v>
      </c>
      <c r="Y6">
        <v>0.87</v>
      </c>
      <c r="Z6">
        <v>0.73</v>
      </c>
      <c r="AA6">
        <v>0.4</v>
      </c>
      <c r="AB6">
        <v>0.26700000000000002</v>
      </c>
      <c r="AC6">
        <v>0.68300000000000005</v>
      </c>
      <c r="AD6">
        <v>1.35</v>
      </c>
    </row>
    <row r="7" spans="1:30" x14ac:dyDescent="0.35">
      <c r="A7">
        <v>6</v>
      </c>
      <c r="B7" t="s">
        <v>27</v>
      </c>
      <c r="C7" t="s">
        <v>35</v>
      </c>
      <c r="D7">
        <v>300</v>
      </c>
      <c r="E7">
        <v>20</v>
      </c>
      <c r="F7" t="s">
        <v>28</v>
      </c>
      <c r="G7" t="s">
        <v>28</v>
      </c>
      <c r="H7">
        <v>1</v>
      </c>
      <c r="I7" t="b">
        <v>1</v>
      </c>
      <c r="J7" t="s">
        <v>28</v>
      </c>
      <c r="K7" t="s">
        <v>28</v>
      </c>
      <c r="L7">
        <v>0.88290000000000002</v>
      </c>
      <c r="M7" s="7">
        <v>0.74</v>
      </c>
      <c r="N7" s="8">
        <v>0.73</v>
      </c>
      <c r="O7" s="7">
        <v>0.34250000000000003</v>
      </c>
      <c r="P7">
        <v>0.22720000000000001</v>
      </c>
      <c r="Q7">
        <v>0.5585</v>
      </c>
      <c r="R7" s="15">
        <f t="shared" si="0"/>
        <v>1.1282000000000001</v>
      </c>
      <c r="S7">
        <v>0.97</v>
      </c>
      <c r="T7">
        <v>0.43</v>
      </c>
      <c r="U7">
        <v>0.89</v>
      </c>
      <c r="V7">
        <v>0.71</v>
      </c>
      <c r="W7">
        <v>0.92</v>
      </c>
      <c r="X7">
        <v>0.97</v>
      </c>
      <c r="Y7">
        <v>0.92</v>
      </c>
      <c r="Z7">
        <v>0.8</v>
      </c>
      <c r="AA7">
        <v>0.35</v>
      </c>
      <c r="AB7">
        <v>0.25</v>
      </c>
      <c r="AC7">
        <v>0.73299999999999998</v>
      </c>
      <c r="AD7">
        <v>1.333</v>
      </c>
    </row>
    <row r="8" spans="1:30" x14ac:dyDescent="0.35">
      <c r="A8">
        <v>7</v>
      </c>
      <c r="B8" t="s">
        <v>27</v>
      </c>
      <c r="C8" t="s">
        <v>35</v>
      </c>
      <c r="D8">
        <v>300</v>
      </c>
      <c r="E8">
        <v>20</v>
      </c>
      <c r="F8" t="s">
        <v>28</v>
      </c>
      <c r="G8" t="s">
        <v>28</v>
      </c>
      <c r="H8">
        <v>1</v>
      </c>
      <c r="I8" t="b">
        <v>1</v>
      </c>
      <c r="J8" t="s">
        <v>28</v>
      </c>
      <c r="K8" t="s">
        <v>28</v>
      </c>
      <c r="L8">
        <v>0.88229999999999997</v>
      </c>
      <c r="M8" s="7">
        <v>0.84</v>
      </c>
      <c r="N8" s="8">
        <v>0.69</v>
      </c>
      <c r="O8" s="7">
        <v>0.27489999999999998</v>
      </c>
      <c r="P8">
        <v>0.1459</v>
      </c>
      <c r="Q8">
        <v>0.3528</v>
      </c>
      <c r="R8" s="15">
        <f t="shared" si="0"/>
        <v>0.77359999999999995</v>
      </c>
      <c r="S8">
        <v>0.98</v>
      </c>
      <c r="T8">
        <v>0.6</v>
      </c>
      <c r="U8">
        <v>0.87</v>
      </c>
      <c r="V8">
        <v>0.68</v>
      </c>
      <c r="W8">
        <v>0.91</v>
      </c>
      <c r="X8">
        <v>0.95</v>
      </c>
      <c r="Y8">
        <v>0.92</v>
      </c>
      <c r="Z8">
        <v>0.91</v>
      </c>
      <c r="AA8">
        <v>0.2</v>
      </c>
      <c r="AB8">
        <v>0.25</v>
      </c>
      <c r="AC8">
        <v>0.55000000000000004</v>
      </c>
      <c r="AD8">
        <v>1</v>
      </c>
    </row>
    <row r="9" spans="1:30" x14ac:dyDescent="0.35">
      <c r="A9">
        <v>8</v>
      </c>
      <c r="B9" t="s">
        <v>27</v>
      </c>
      <c r="C9" t="s">
        <v>35</v>
      </c>
      <c r="D9">
        <v>200</v>
      </c>
      <c r="E9">
        <v>15</v>
      </c>
      <c r="F9" t="s">
        <v>28</v>
      </c>
      <c r="G9" t="s">
        <v>28</v>
      </c>
      <c r="H9">
        <v>1</v>
      </c>
      <c r="I9" t="b">
        <v>1</v>
      </c>
      <c r="J9" t="s">
        <v>28</v>
      </c>
      <c r="K9" t="s">
        <v>28</v>
      </c>
      <c r="L9">
        <v>0.79949999999999999</v>
      </c>
      <c r="M9" s="7">
        <v>0.86</v>
      </c>
      <c r="N9" s="8">
        <v>0.74</v>
      </c>
      <c r="O9" s="7">
        <v>0.314</v>
      </c>
      <c r="P9">
        <v>0.25369999999999998</v>
      </c>
      <c r="Q9">
        <v>0.54020000000000001</v>
      </c>
      <c r="R9" s="15">
        <f t="shared" si="0"/>
        <v>1.1078999999999999</v>
      </c>
      <c r="S9">
        <v>0.97</v>
      </c>
      <c r="T9">
        <v>0.73</v>
      </c>
      <c r="U9">
        <v>0.89</v>
      </c>
      <c r="V9">
        <v>0.72</v>
      </c>
      <c r="W9">
        <v>0.93</v>
      </c>
      <c r="X9">
        <v>0.82</v>
      </c>
      <c r="Y9">
        <v>0.92</v>
      </c>
      <c r="Z9">
        <v>0.9</v>
      </c>
      <c r="AA9">
        <v>0.41699999999999998</v>
      </c>
      <c r="AB9">
        <v>0.23300000000000001</v>
      </c>
      <c r="AC9">
        <v>0.65</v>
      </c>
      <c r="AD9">
        <v>1.3</v>
      </c>
    </row>
    <row r="10" spans="1:30" x14ac:dyDescent="0.35">
      <c r="A10">
        <v>9</v>
      </c>
      <c r="B10" t="s">
        <v>27</v>
      </c>
      <c r="C10" t="s">
        <v>35</v>
      </c>
      <c r="D10">
        <v>100</v>
      </c>
      <c r="E10">
        <v>20</v>
      </c>
      <c r="F10" t="s">
        <v>28</v>
      </c>
      <c r="G10" t="s">
        <v>28</v>
      </c>
      <c r="H10">
        <v>1</v>
      </c>
      <c r="I10" t="b">
        <v>1</v>
      </c>
      <c r="J10" t="s">
        <v>28</v>
      </c>
      <c r="K10" t="s">
        <v>28</v>
      </c>
      <c r="L10">
        <v>0.81089999999999995</v>
      </c>
      <c r="M10" s="7">
        <v>0.8</v>
      </c>
      <c r="N10" s="8">
        <v>0.64</v>
      </c>
      <c r="O10" s="7">
        <v>0.2253</v>
      </c>
      <c r="P10">
        <v>0.2545</v>
      </c>
      <c r="Q10">
        <v>0.52890000000000004</v>
      </c>
      <c r="R10" s="15">
        <f t="shared" si="0"/>
        <v>1.0087000000000002</v>
      </c>
      <c r="S10">
        <v>0.97</v>
      </c>
      <c r="T10">
        <v>0.67</v>
      </c>
      <c r="U10">
        <v>0.85</v>
      </c>
      <c r="V10">
        <v>0.74</v>
      </c>
      <c r="W10">
        <v>0.93</v>
      </c>
      <c r="X10">
        <v>0.81</v>
      </c>
      <c r="Y10">
        <v>0.92</v>
      </c>
      <c r="Z10">
        <v>0.84</v>
      </c>
      <c r="AA10">
        <v>0.46700000000000003</v>
      </c>
      <c r="AB10">
        <v>0.28299999999999997</v>
      </c>
      <c r="AC10">
        <v>0.75</v>
      </c>
      <c r="AD10">
        <v>1.5</v>
      </c>
    </row>
    <row r="11" spans="1:30" x14ac:dyDescent="0.35">
      <c r="A11">
        <v>10</v>
      </c>
      <c r="B11" t="s">
        <v>27</v>
      </c>
      <c r="C11" t="s">
        <v>35</v>
      </c>
      <c r="D11">
        <v>100</v>
      </c>
      <c r="E11">
        <v>15</v>
      </c>
      <c r="F11" t="s">
        <v>28</v>
      </c>
      <c r="G11" t="s">
        <v>28</v>
      </c>
      <c r="H11">
        <v>1</v>
      </c>
      <c r="I11" t="b">
        <v>1</v>
      </c>
      <c r="J11" t="s">
        <v>28</v>
      </c>
      <c r="K11" t="s">
        <v>28</v>
      </c>
      <c r="L11">
        <v>0.79620000000000002</v>
      </c>
      <c r="M11" s="7">
        <v>0.87</v>
      </c>
      <c r="N11" s="8">
        <v>0.77</v>
      </c>
      <c r="O11" s="7">
        <v>0.62280000000000002</v>
      </c>
      <c r="P11">
        <v>0.30249999999999999</v>
      </c>
      <c r="Q11">
        <v>0.442</v>
      </c>
      <c r="R11" s="15">
        <f t="shared" si="0"/>
        <v>1.3673</v>
      </c>
      <c r="S11">
        <v>0.97</v>
      </c>
      <c r="T11">
        <v>0.51</v>
      </c>
      <c r="U11">
        <v>0.81</v>
      </c>
      <c r="V11">
        <v>0.69</v>
      </c>
      <c r="W11">
        <v>0.91</v>
      </c>
      <c r="X11">
        <v>0.74</v>
      </c>
      <c r="Y11">
        <v>0.94</v>
      </c>
      <c r="Z11">
        <v>0.85</v>
      </c>
      <c r="AA11">
        <v>0.56699999999999995</v>
      </c>
      <c r="AB11">
        <v>0.433</v>
      </c>
      <c r="AC11">
        <v>0.61699999999999999</v>
      </c>
      <c r="AD11">
        <v>1.617</v>
      </c>
    </row>
    <row r="12" spans="1:30" x14ac:dyDescent="0.35">
      <c r="A12">
        <v>11</v>
      </c>
      <c r="B12" t="s">
        <v>27</v>
      </c>
      <c r="C12" t="s">
        <v>35</v>
      </c>
      <c r="D12">
        <v>200</v>
      </c>
      <c r="E12">
        <v>20</v>
      </c>
      <c r="F12" t="s">
        <v>28</v>
      </c>
      <c r="G12" t="s">
        <v>28</v>
      </c>
      <c r="H12">
        <v>1</v>
      </c>
      <c r="I12" t="b">
        <v>1</v>
      </c>
      <c r="J12" t="s">
        <v>28</v>
      </c>
      <c r="K12" t="s">
        <v>28</v>
      </c>
      <c r="L12">
        <v>0.83840000000000003</v>
      </c>
      <c r="M12" s="7">
        <v>0.66</v>
      </c>
      <c r="N12" s="8">
        <v>0.56999999999999995</v>
      </c>
      <c r="O12" s="7">
        <v>0.20419999999999999</v>
      </c>
      <c r="P12">
        <v>0.2135</v>
      </c>
      <c r="Q12">
        <v>0.4617</v>
      </c>
      <c r="R12" s="15">
        <f t="shared" si="0"/>
        <v>0.87939999999999996</v>
      </c>
      <c r="S12">
        <v>0.93</v>
      </c>
      <c r="T12">
        <v>0.82</v>
      </c>
      <c r="U12">
        <v>0.91</v>
      </c>
      <c r="V12">
        <v>0.79</v>
      </c>
      <c r="W12">
        <v>0.95</v>
      </c>
      <c r="X12">
        <v>0.72</v>
      </c>
      <c r="Y12">
        <v>0.88</v>
      </c>
      <c r="Z12">
        <v>0.73</v>
      </c>
      <c r="AA12">
        <v>0.36699999999999999</v>
      </c>
      <c r="AB12">
        <v>0.36699999999999999</v>
      </c>
      <c r="AC12">
        <v>0.68300000000000005</v>
      </c>
      <c r="AD12">
        <v>1.417</v>
      </c>
    </row>
    <row r="13" spans="1:30" ht="15" thickBot="1" x14ac:dyDescent="0.4">
      <c r="A13">
        <v>12</v>
      </c>
      <c r="B13" t="s">
        <v>27</v>
      </c>
      <c r="C13" t="s">
        <v>35</v>
      </c>
      <c r="D13">
        <v>200</v>
      </c>
      <c r="E13">
        <v>20</v>
      </c>
      <c r="F13">
        <v>0.05</v>
      </c>
      <c r="G13">
        <v>0.01</v>
      </c>
      <c r="H13">
        <v>2</v>
      </c>
      <c r="I13" t="b">
        <v>1</v>
      </c>
      <c r="J13" t="s">
        <v>28</v>
      </c>
      <c r="K13" t="s">
        <v>28</v>
      </c>
      <c r="L13">
        <v>0.8821</v>
      </c>
      <c r="M13" s="7">
        <v>0.55000000000000004</v>
      </c>
      <c r="N13" s="8">
        <v>0.5</v>
      </c>
      <c r="O13" s="7">
        <v>0.10680000000000001</v>
      </c>
      <c r="P13">
        <v>0.14779999999999999</v>
      </c>
      <c r="Q13">
        <v>0.2397</v>
      </c>
      <c r="R13" s="15">
        <f t="shared" si="0"/>
        <v>0.49429999999999996</v>
      </c>
      <c r="S13">
        <v>0.97</v>
      </c>
      <c r="T13">
        <v>0.84</v>
      </c>
      <c r="U13">
        <v>0.91</v>
      </c>
      <c r="V13">
        <v>0.81</v>
      </c>
      <c r="W13">
        <v>0.95</v>
      </c>
      <c r="X13">
        <v>0.88</v>
      </c>
      <c r="Y13">
        <v>0.94</v>
      </c>
      <c r="Z13">
        <v>0.91</v>
      </c>
      <c r="AA13">
        <v>0.28299999999999997</v>
      </c>
      <c r="AB13">
        <v>0.11700000000000001</v>
      </c>
      <c r="AC13">
        <v>0.433</v>
      </c>
      <c r="AD13">
        <v>0.83299999999999996</v>
      </c>
    </row>
    <row r="14" spans="1:30" s="3" customFormat="1" ht="15" thickBot="1" x14ac:dyDescent="0.4">
      <c r="A14" s="2">
        <v>13</v>
      </c>
      <c r="B14" s="3" t="s">
        <v>27</v>
      </c>
      <c r="C14" t="s">
        <v>35</v>
      </c>
      <c r="D14" s="3">
        <v>200</v>
      </c>
      <c r="E14" s="3">
        <v>20</v>
      </c>
      <c r="F14" s="3">
        <v>0.05</v>
      </c>
      <c r="G14" s="3">
        <v>0.01</v>
      </c>
      <c r="H14" s="3">
        <v>3</v>
      </c>
      <c r="I14" s="3" t="b">
        <v>1</v>
      </c>
      <c r="J14" s="3" t="s">
        <v>28</v>
      </c>
      <c r="K14" s="3" t="s">
        <v>28</v>
      </c>
      <c r="L14" s="3">
        <v>0.87839999999999996</v>
      </c>
      <c r="M14" s="2">
        <v>0.61</v>
      </c>
      <c r="N14" s="9">
        <v>0.39</v>
      </c>
      <c r="O14" s="2">
        <v>0.14899999999999999</v>
      </c>
      <c r="P14" s="3">
        <v>7.7499999999999999E-2</v>
      </c>
      <c r="Q14" s="3">
        <v>0.16889999999999999</v>
      </c>
      <c r="R14" s="17">
        <f t="shared" si="0"/>
        <v>0.39539999999999997</v>
      </c>
      <c r="S14" s="3">
        <v>0.97</v>
      </c>
      <c r="T14" s="3">
        <v>0.84</v>
      </c>
      <c r="U14" s="3">
        <v>0.93</v>
      </c>
      <c r="V14" s="3">
        <v>0.87</v>
      </c>
      <c r="W14" s="3">
        <v>0.96</v>
      </c>
      <c r="X14" s="3">
        <v>0.87</v>
      </c>
      <c r="Y14" s="3">
        <v>0.91</v>
      </c>
      <c r="Z14" s="3">
        <v>0.9</v>
      </c>
      <c r="AA14" s="3">
        <v>0.25</v>
      </c>
      <c r="AB14" s="3">
        <v>0.13300000000000001</v>
      </c>
      <c r="AC14" s="3">
        <v>0.35</v>
      </c>
      <c r="AD14" s="3">
        <v>0.73299999999999998</v>
      </c>
    </row>
    <row r="15" spans="1:30" x14ac:dyDescent="0.35">
      <c r="A15">
        <v>14</v>
      </c>
      <c r="B15" t="s">
        <v>27</v>
      </c>
      <c r="C15" t="s">
        <v>35</v>
      </c>
      <c r="D15">
        <v>200</v>
      </c>
      <c r="E15">
        <v>20</v>
      </c>
      <c r="F15">
        <v>0.05</v>
      </c>
      <c r="G15">
        <v>0.01</v>
      </c>
      <c r="H15">
        <v>3</v>
      </c>
      <c r="I15" t="b">
        <v>1</v>
      </c>
      <c r="J15" t="s">
        <v>28</v>
      </c>
      <c r="K15" t="s">
        <v>28</v>
      </c>
      <c r="L15">
        <v>0.90049999999999997</v>
      </c>
      <c r="M15" s="7">
        <v>0.54</v>
      </c>
      <c r="N15" s="8">
        <v>0.4</v>
      </c>
      <c r="O15" s="7">
        <v>0.1303</v>
      </c>
      <c r="P15">
        <v>7.4099999999999999E-2</v>
      </c>
      <c r="Q15">
        <v>0.17480000000000001</v>
      </c>
      <c r="R15" s="15">
        <f t="shared" si="0"/>
        <v>0.37919999999999998</v>
      </c>
      <c r="S15">
        <v>0.97</v>
      </c>
      <c r="T15">
        <v>0.82</v>
      </c>
      <c r="U15">
        <v>0.87</v>
      </c>
      <c r="V15">
        <v>0.86</v>
      </c>
      <c r="W15">
        <v>0.95</v>
      </c>
      <c r="X15">
        <v>0.85</v>
      </c>
      <c r="Y15">
        <v>0.93</v>
      </c>
      <c r="Z15">
        <v>0.88</v>
      </c>
      <c r="AA15">
        <v>0.33300000000000002</v>
      </c>
      <c r="AB15">
        <v>0.13300000000000001</v>
      </c>
      <c r="AC15">
        <v>0.4</v>
      </c>
      <c r="AD15">
        <v>0.86599999999999999</v>
      </c>
    </row>
    <row r="16" spans="1:30" x14ac:dyDescent="0.35">
      <c r="A16">
        <v>15</v>
      </c>
      <c r="B16" t="s">
        <v>27</v>
      </c>
      <c r="C16" t="s">
        <v>35</v>
      </c>
      <c r="D16">
        <v>200</v>
      </c>
      <c r="E16">
        <v>30</v>
      </c>
      <c r="F16">
        <v>0.05</v>
      </c>
      <c r="G16">
        <v>0.01</v>
      </c>
      <c r="H16">
        <v>3</v>
      </c>
      <c r="I16" t="b">
        <v>1</v>
      </c>
      <c r="J16" t="s">
        <v>28</v>
      </c>
      <c r="K16" t="s">
        <v>28</v>
      </c>
      <c r="L16">
        <v>0.9052</v>
      </c>
      <c r="M16" s="10">
        <v>0.48</v>
      </c>
      <c r="N16" s="8">
        <v>0.34</v>
      </c>
      <c r="O16" s="7">
        <v>0.12470000000000001</v>
      </c>
      <c r="P16">
        <v>8.7300000000000003E-2</v>
      </c>
      <c r="Q16">
        <v>0.19309999999999999</v>
      </c>
      <c r="R16" s="15">
        <f t="shared" si="0"/>
        <v>0.40510000000000002</v>
      </c>
      <c r="S16">
        <v>0.97</v>
      </c>
      <c r="T16">
        <v>0.83</v>
      </c>
      <c r="U16">
        <v>0.9</v>
      </c>
      <c r="V16">
        <v>0.84</v>
      </c>
      <c r="W16">
        <v>0.95</v>
      </c>
      <c r="X16">
        <v>0.9</v>
      </c>
      <c r="Y16">
        <v>0.91</v>
      </c>
      <c r="Z16">
        <v>0.91</v>
      </c>
      <c r="AA16">
        <v>0.183</v>
      </c>
      <c r="AB16">
        <v>8.3000000000000004E-2</v>
      </c>
      <c r="AC16">
        <v>0.3</v>
      </c>
      <c r="AD16">
        <v>0.56599999999999995</v>
      </c>
    </row>
    <row r="17" spans="1:30" ht="14" customHeight="1" x14ac:dyDescent="0.35">
      <c r="A17">
        <v>16</v>
      </c>
      <c r="B17" t="s">
        <v>27</v>
      </c>
      <c r="C17" t="s">
        <v>35</v>
      </c>
      <c r="D17">
        <v>200</v>
      </c>
      <c r="E17">
        <v>20</v>
      </c>
      <c r="F17">
        <v>0.05</v>
      </c>
      <c r="G17">
        <v>0.01</v>
      </c>
      <c r="H17">
        <v>3</v>
      </c>
      <c r="I17" t="b">
        <v>0</v>
      </c>
      <c r="J17" t="s">
        <v>28</v>
      </c>
      <c r="K17" t="s">
        <v>28</v>
      </c>
      <c r="L17">
        <v>0.88890000000000002</v>
      </c>
      <c r="M17" s="10">
        <v>0.49</v>
      </c>
      <c r="N17" s="8">
        <v>0.3</v>
      </c>
      <c r="O17" s="7">
        <v>8.7999999999999995E-2</v>
      </c>
      <c r="P17">
        <v>8.7999999999999995E-2</v>
      </c>
      <c r="Q17">
        <v>0.19159999999999999</v>
      </c>
      <c r="R17" s="15">
        <f t="shared" si="0"/>
        <v>0.36759999999999998</v>
      </c>
      <c r="S17">
        <v>0.95</v>
      </c>
      <c r="T17">
        <v>0.88</v>
      </c>
      <c r="U17">
        <v>0.93</v>
      </c>
      <c r="V17">
        <v>0.91</v>
      </c>
      <c r="W17">
        <v>0.97</v>
      </c>
      <c r="X17">
        <v>0.8</v>
      </c>
      <c r="Y17">
        <v>0.9</v>
      </c>
      <c r="Z17">
        <v>0.86</v>
      </c>
      <c r="AA17">
        <v>0.3</v>
      </c>
      <c r="AB17">
        <v>0.1</v>
      </c>
      <c r="AC17">
        <v>0.36699999999999999</v>
      </c>
      <c r="AD17">
        <v>0.76700000000000002</v>
      </c>
    </row>
    <row r="18" spans="1:30" x14ac:dyDescent="0.35">
      <c r="A18">
        <v>17</v>
      </c>
      <c r="B18" t="s">
        <v>27</v>
      </c>
      <c r="C18" t="s">
        <v>35</v>
      </c>
      <c r="D18">
        <v>200</v>
      </c>
      <c r="E18">
        <v>30</v>
      </c>
      <c r="F18">
        <v>0.05</v>
      </c>
      <c r="G18">
        <v>0.01</v>
      </c>
      <c r="H18">
        <v>3</v>
      </c>
      <c r="I18" t="b">
        <v>0</v>
      </c>
      <c r="J18" t="s">
        <v>28</v>
      </c>
      <c r="K18" t="s">
        <v>28</v>
      </c>
      <c r="L18">
        <v>0.90959999999999996</v>
      </c>
      <c r="M18" s="7">
        <v>0.53</v>
      </c>
      <c r="N18" s="8">
        <v>0.37</v>
      </c>
      <c r="O18" s="7">
        <v>0.1171</v>
      </c>
      <c r="P18">
        <v>6.6299999999999998E-2</v>
      </c>
      <c r="Q18">
        <v>0.18099999999999999</v>
      </c>
      <c r="R18" s="15">
        <f t="shared" si="0"/>
        <v>0.3644</v>
      </c>
      <c r="S18">
        <v>0.97</v>
      </c>
      <c r="T18">
        <v>0.86</v>
      </c>
      <c r="U18">
        <v>0.88</v>
      </c>
      <c r="V18">
        <v>0.87</v>
      </c>
      <c r="W18">
        <v>0.96</v>
      </c>
      <c r="X18">
        <v>0.86</v>
      </c>
      <c r="Y18">
        <v>0.95</v>
      </c>
      <c r="Z18">
        <v>0.91</v>
      </c>
      <c r="AA18">
        <v>0.25</v>
      </c>
      <c r="AB18">
        <v>8.3000000000000004E-2</v>
      </c>
      <c r="AC18">
        <v>0.35</v>
      </c>
      <c r="AD18">
        <v>0.68300000000000005</v>
      </c>
    </row>
    <row r="19" spans="1:30" s="1" customFormat="1" x14ac:dyDescent="0.35">
      <c r="A19" s="1">
        <v>18</v>
      </c>
      <c r="B19" s="1" t="s">
        <v>27</v>
      </c>
      <c r="C19" t="s">
        <v>35</v>
      </c>
      <c r="D19" s="1">
        <v>200</v>
      </c>
      <c r="E19" s="1">
        <v>20</v>
      </c>
      <c r="F19" s="1">
        <v>0.05</v>
      </c>
      <c r="G19" s="1">
        <v>0.03</v>
      </c>
      <c r="H19" s="1">
        <v>3</v>
      </c>
      <c r="I19" s="1" t="b">
        <v>1</v>
      </c>
      <c r="J19" s="1" t="s">
        <v>28</v>
      </c>
      <c r="K19" s="1" t="s">
        <v>28</v>
      </c>
      <c r="L19" s="1">
        <v>0.8931</v>
      </c>
      <c r="M19" s="10">
        <v>0.53</v>
      </c>
      <c r="N19" s="8">
        <v>0.4</v>
      </c>
      <c r="O19" s="10">
        <v>8.4699999999999998E-2</v>
      </c>
      <c r="P19" s="1">
        <v>6.4100000000000004E-2</v>
      </c>
      <c r="Q19" s="1">
        <v>0.17319999999999999</v>
      </c>
      <c r="R19" s="16">
        <f t="shared" si="0"/>
        <v>0.32199999999999995</v>
      </c>
      <c r="S19" s="1">
        <v>0.96</v>
      </c>
      <c r="T19" s="1">
        <v>0.89</v>
      </c>
      <c r="U19" s="1">
        <v>0.93</v>
      </c>
      <c r="V19" s="1">
        <v>0.88</v>
      </c>
      <c r="W19" s="1">
        <v>0.96</v>
      </c>
      <c r="X19" s="1">
        <v>0.83</v>
      </c>
      <c r="Y19" s="1">
        <v>0.9</v>
      </c>
      <c r="Z19" s="1">
        <v>0.88</v>
      </c>
      <c r="AA19" s="1">
        <v>0.217</v>
      </c>
      <c r="AB19" s="1">
        <v>0.13300000000000001</v>
      </c>
      <c r="AC19" s="1">
        <v>0.33300000000000002</v>
      </c>
      <c r="AD19" s="1">
        <v>0.68300000000000005</v>
      </c>
    </row>
    <row r="20" spans="1:30" x14ac:dyDescent="0.35">
      <c r="A20">
        <v>19</v>
      </c>
      <c r="B20" t="s">
        <v>27</v>
      </c>
      <c r="C20" t="s">
        <v>35</v>
      </c>
      <c r="D20">
        <v>200</v>
      </c>
      <c r="E20">
        <v>20</v>
      </c>
      <c r="F20">
        <v>0.05</v>
      </c>
      <c r="G20">
        <v>0.03</v>
      </c>
      <c r="H20">
        <v>2</v>
      </c>
      <c r="I20" t="b">
        <v>1</v>
      </c>
      <c r="J20" t="s">
        <v>28</v>
      </c>
      <c r="K20" t="s">
        <v>28</v>
      </c>
      <c r="L20">
        <v>0.87490000000000001</v>
      </c>
      <c r="M20" s="7">
        <v>0.56000000000000005</v>
      </c>
      <c r="N20" s="8">
        <v>0.47</v>
      </c>
      <c r="O20" s="7">
        <v>0.16239999999999999</v>
      </c>
      <c r="P20">
        <v>0.1094</v>
      </c>
      <c r="Q20">
        <v>0.31109999999999999</v>
      </c>
      <c r="R20" s="15">
        <f t="shared" si="0"/>
        <v>0.58289999999999997</v>
      </c>
      <c r="S20">
        <v>0.97</v>
      </c>
      <c r="T20">
        <v>0.88</v>
      </c>
      <c r="U20">
        <v>0.9</v>
      </c>
      <c r="V20">
        <v>0.82</v>
      </c>
      <c r="W20">
        <v>0.95</v>
      </c>
      <c r="X20">
        <v>0.86</v>
      </c>
      <c r="Y20">
        <v>0.94</v>
      </c>
      <c r="Z20">
        <v>0.87</v>
      </c>
      <c r="AA20">
        <v>0.183</v>
      </c>
      <c r="AB20">
        <v>6.7000000000000004E-2</v>
      </c>
      <c r="AC20">
        <v>0.36699999999999999</v>
      </c>
      <c r="AD20">
        <v>0.61699999999999999</v>
      </c>
    </row>
    <row r="21" spans="1:30" x14ac:dyDescent="0.35">
      <c r="A21">
        <v>20</v>
      </c>
      <c r="B21" t="s">
        <v>27</v>
      </c>
      <c r="C21" t="s">
        <v>35</v>
      </c>
      <c r="D21">
        <v>200</v>
      </c>
      <c r="E21">
        <v>20</v>
      </c>
      <c r="F21">
        <v>0.05</v>
      </c>
      <c r="G21">
        <v>0.01</v>
      </c>
      <c r="H21">
        <v>4</v>
      </c>
      <c r="I21" t="b">
        <v>1</v>
      </c>
      <c r="J21" t="s">
        <v>28</v>
      </c>
      <c r="K21" t="s">
        <v>28</v>
      </c>
      <c r="L21">
        <v>0.90090000000000003</v>
      </c>
      <c r="M21" s="7">
        <v>0.52</v>
      </c>
      <c r="N21" s="8">
        <v>0.34</v>
      </c>
      <c r="O21" s="7">
        <v>0.11749999999999999</v>
      </c>
      <c r="P21">
        <v>9.6000000000000002E-2</v>
      </c>
      <c r="Q21">
        <v>0.16930000000000001</v>
      </c>
      <c r="R21" s="15">
        <f t="shared" si="0"/>
        <v>0.38280000000000003</v>
      </c>
      <c r="S21">
        <v>0.96</v>
      </c>
      <c r="T21">
        <v>0.87</v>
      </c>
      <c r="U21">
        <v>0.92</v>
      </c>
      <c r="V21">
        <v>0.86</v>
      </c>
      <c r="W21">
        <v>0.96</v>
      </c>
      <c r="X21">
        <v>0.85</v>
      </c>
      <c r="Y21">
        <v>0.92</v>
      </c>
      <c r="Z21">
        <v>0.87</v>
      </c>
      <c r="AA21">
        <v>0.3</v>
      </c>
      <c r="AB21">
        <v>0.11700000000000001</v>
      </c>
      <c r="AC21">
        <v>0.38300000000000001</v>
      </c>
      <c r="AD21">
        <v>0.8</v>
      </c>
    </row>
    <row r="22" spans="1:30" s="1" customFormat="1" x14ac:dyDescent="0.35">
      <c r="A22" s="1">
        <v>21</v>
      </c>
      <c r="B22" s="1" t="s">
        <v>27</v>
      </c>
      <c r="C22" t="s">
        <v>35</v>
      </c>
      <c r="D22" s="1">
        <v>200</v>
      </c>
      <c r="E22" s="1">
        <v>20</v>
      </c>
      <c r="F22" s="1">
        <v>0.05</v>
      </c>
      <c r="G22" s="1">
        <v>0.03</v>
      </c>
      <c r="H22" s="1">
        <v>4</v>
      </c>
      <c r="I22" s="1" t="b">
        <v>1</v>
      </c>
      <c r="J22" s="1" t="s">
        <v>28</v>
      </c>
      <c r="K22" s="1" t="s">
        <v>28</v>
      </c>
      <c r="L22" s="1">
        <v>0.89670000000000005</v>
      </c>
      <c r="M22" s="10">
        <v>0.52</v>
      </c>
      <c r="N22" s="8">
        <v>0.32</v>
      </c>
      <c r="O22" s="10">
        <v>0.1168</v>
      </c>
      <c r="P22" s="1">
        <v>8.8300000000000003E-2</v>
      </c>
      <c r="Q22" s="1">
        <v>0.13189999999999999</v>
      </c>
      <c r="R22" s="16">
        <f t="shared" si="0"/>
        <v>0.33699999999999997</v>
      </c>
      <c r="S22" s="1">
        <v>0.97</v>
      </c>
      <c r="T22" s="1">
        <v>0.9</v>
      </c>
      <c r="U22" s="1">
        <v>0.9</v>
      </c>
      <c r="V22" s="1">
        <v>0.9</v>
      </c>
      <c r="W22" s="1">
        <v>0.97</v>
      </c>
      <c r="X22" s="1">
        <v>0.83</v>
      </c>
      <c r="Y22" s="1">
        <v>0.93</v>
      </c>
      <c r="Z22" s="1">
        <v>0.9</v>
      </c>
      <c r="AA22" s="1">
        <v>0.28299999999999997</v>
      </c>
      <c r="AB22" s="1">
        <v>0.13300000000000001</v>
      </c>
      <c r="AC22" s="1">
        <v>0.33300000000000002</v>
      </c>
      <c r="AD22" s="1">
        <v>0.749</v>
      </c>
    </row>
    <row r="23" spans="1:30" x14ac:dyDescent="0.35">
      <c r="A23">
        <v>22</v>
      </c>
      <c r="B23" t="s">
        <v>27</v>
      </c>
      <c r="C23" t="s">
        <v>35</v>
      </c>
      <c r="D23">
        <v>300</v>
      </c>
      <c r="E23">
        <v>20</v>
      </c>
      <c r="F23">
        <v>0.05</v>
      </c>
      <c r="G23">
        <v>0.01</v>
      </c>
      <c r="H23">
        <v>3</v>
      </c>
      <c r="I23" t="b">
        <v>1</v>
      </c>
      <c r="J23" t="s">
        <v>28</v>
      </c>
      <c r="K23" t="s">
        <v>28</v>
      </c>
      <c r="L23">
        <v>0.89670000000000005</v>
      </c>
      <c r="M23" s="7">
        <v>0.6</v>
      </c>
      <c r="N23" s="8">
        <v>0.41</v>
      </c>
      <c r="O23" s="7">
        <v>0.13070000000000001</v>
      </c>
      <c r="P23">
        <v>9.8599999999999993E-2</v>
      </c>
      <c r="Q23">
        <v>0.2384</v>
      </c>
      <c r="R23" s="15">
        <f t="shared" si="0"/>
        <v>0.4677</v>
      </c>
      <c r="S23">
        <v>0.97</v>
      </c>
      <c r="T23">
        <v>0.83</v>
      </c>
      <c r="U23">
        <v>0.92</v>
      </c>
      <c r="V23">
        <v>0.88</v>
      </c>
      <c r="W23">
        <v>0.96</v>
      </c>
      <c r="X23">
        <v>0.92</v>
      </c>
      <c r="Y23">
        <v>0.92</v>
      </c>
      <c r="Z23">
        <v>0.89</v>
      </c>
      <c r="AA23">
        <v>0.13300000000000001</v>
      </c>
      <c r="AB23">
        <v>0.15</v>
      </c>
      <c r="AC23">
        <v>0.28299999999999997</v>
      </c>
      <c r="AD23">
        <v>0.56599999999999995</v>
      </c>
    </row>
    <row r="24" spans="1:30" x14ac:dyDescent="0.35">
      <c r="A24">
        <v>23</v>
      </c>
      <c r="B24" t="s">
        <v>27</v>
      </c>
      <c r="C24" t="s">
        <v>35</v>
      </c>
      <c r="D24">
        <v>200</v>
      </c>
      <c r="E24">
        <v>20</v>
      </c>
      <c r="F24">
        <v>0.1</v>
      </c>
      <c r="G24">
        <v>0.01</v>
      </c>
      <c r="H24">
        <v>3</v>
      </c>
      <c r="I24" t="b">
        <v>1</v>
      </c>
      <c r="J24" t="s">
        <v>28</v>
      </c>
      <c r="K24" t="s">
        <v>28</v>
      </c>
      <c r="L24">
        <v>0.89659999999999995</v>
      </c>
      <c r="M24" s="7">
        <v>0.62</v>
      </c>
      <c r="N24" s="8">
        <v>0.45</v>
      </c>
      <c r="O24" s="7">
        <v>0.16769999999999999</v>
      </c>
      <c r="P24">
        <v>0.1124</v>
      </c>
      <c r="Q24">
        <v>0.22120000000000001</v>
      </c>
      <c r="R24" s="15">
        <f t="shared" si="0"/>
        <v>0.50130000000000008</v>
      </c>
      <c r="S24">
        <v>0.97</v>
      </c>
      <c r="T24">
        <v>0.77</v>
      </c>
      <c r="U24">
        <v>0.91</v>
      </c>
      <c r="V24">
        <v>0.85</v>
      </c>
      <c r="W24">
        <v>0.95</v>
      </c>
      <c r="X24">
        <v>0.92</v>
      </c>
      <c r="Y24">
        <v>0.92</v>
      </c>
      <c r="Z24">
        <v>0.89</v>
      </c>
      <c r="AA24">
        <v>0.183</v>
      </c>
      <c r="AB24">
        <v>0.13300000000000001</v>
      </c>
      <c r="AC24">
        <v>0.317</v>
      </c>
      <c r="AD24">
        <v>0.63300000000000001</v>
      </c>
    </row>
    <row r="25" spans="1:30" x14ac:dyDescent="0.35">
      <c r="A25">
        <v>24</v>
      </c>
      <c r="B25" t="s">
        <v>27</v>
      </c>
      <c r="C25" t="s">
        <v>35</v>
      </c>
      <c r="D25">
        <v>300</v>
      </c>
      <c r="E25">
        <v>20</v>
      </c>
      <c r="F25">
        <v>0.1</v>
      </c>
      <c r="G25">
        <v>0.01</v>
      </c>
      <c r="H25">
        <v>3</v>
      </c>
      <c r="I25" t="b">
        <v>1</v>
      </c>
      <c r="J25" t="s">
        <v>28</v>
      </c>
      <c r="K25" t="s">
        <v>28</v>
      </c>
      <c r="L25">
        <v>0.90469999999999995</v>
      </c>
      <c r="M25" s="7">
        <v>0.54</v>
      </c>
      <c r="N25" s="8">
        <v>0.41</v>
      </c>
      <c r="O25" s="7">
        <v>0.17530000000000001</v>
      </c>
      <c r="P25">
        <v>9.5699999999999993E-2</v>
      </c>
      <c r="Q25">
        <v>0.14799999999999999</v>
      </c>
      <c r="R25" s="15">
        <f t="shared" si="0"/>
        <v>0.41900000000000004</v>
      </c>
      <c r="S25">
        <v>0.96</v>
      </c>
      <c r="T25">
        <v>0.79</v>
      </c>
      <c r="U25">
        <v>0.9</v>
      </c>
      <c r="V25">
        <v>0.86</v>
      </c>
      <c r="W25">
        <v>0.95</v>
      </c>
      <c r="X25">
        <v>0.85</v>
      </c>
      <c r="Y25">
        <v>0.91</v>
      </c>
      <c r="Z25">
        <v>0.88</v>
      </c>
      <c r="AA25">
        <v>0.33300000000000002</v>
      </c>
      <c r="AB25">
        <v>0.13300000000000001</v>
      </c>
      <c r="AC25">
        <v>0.4</v>
      </c>
      <c r="AD25">
        <v>0.86599999999999999</v>
      </c>
    </row>
    <row r="26" spans="1:30" x14ac:dyDescent="0.35">
      <c r="A26">
        <v>25</v>
      </c>
      <c r="B26" t="s">
        <v>27</v>
      </c>
      <c r="C26" t="s">
        <v>35</v>
      </c>
      <c r="D26">
        <v>200</v>
      </c>
      <c r="E26">
        <v>15</v>
      </c>
      <c r="F26">
        <v>0.05</v>
      </c>
      <c r="G26">
        <v>0.03</v>
      </c>
      <c r="H26">
        <v>4</v>
      </c>
      <c r="I26" t="b">
        <v>1</v>
      </c>
      <c r="J26" t="s">
        <v>28</v>
      </c>
      <c r="K26" t="s">
        <v>28</v>
      </c>
      <c r="L26">
        <v>0.88719999999999999</v>
      </c>
      <c r="M26" s="7">
        <v>0.52</v>
      </c>
      <c r="N26" s="8">
        <v>0.36</v>
      </c>
      <c r="O26" s="7">
        <v>0.1108</v>
      </c>
      <c r="P26">
        <v>8.3500000000000005E-2</v>
      </c>
      <c r="Q26">
        <v>0.16769999999999999</v>
      </c>
      <c r="R26" s="15">
        <f t="shared" si="0"/>
        <v>0.36199999999999999</v>
      </c>
      <c r="S26">
        <v>0.97</v>
      </c>
      <c r="T26">
        <v>0.87</v>
      </c>
      <c r="U26">
        <v>0.86</v>
      </c>
      <c r="V26">
        <v>0.84</v>
      </c>
      <c r="W26">
        <v>0.95</v>
      </c>
      <c r="X26">
        <v>0.86</v>
      </c>
      <c r="Y26">
        <v>0.95</v>
      </c>
      <c r="Z26">
        <v>0.86</v>
      </c>
      <c r="AA26">
        <v>0.217</v>
      </c>
      <c r="AB26">
        <v>0.13300000000000001</v>
      </c>
      <c r="AC26">
        <v>0.45</v>
      </c>
      <c r="AD26">
        <v>0.8</v>
      </c>
    </row>
    <row r="27" spans="1:30" ht="15" thickBot="1" x14ac:dyDescent="0.4">
      <c r="A27">
        <v>26</v>
      </c>
      <c r="B27" t="s">
        <v>27</v>
      </c>
      <c r="C27" t="s">
        <v>35</v>
      </c>
      <c r="D27">
        <v>300</v>
      </c>
      <c r="E27">
        <v>30</v>
      </c>
      <c r="F27">
        <v>0.05</v>
      </c>
      <c r="G27">
        <v>0.01</v>
      </c>
      <c r="H27">
        <v>3</v>
      </c>
      <c r="I27" t="b">
        <v>1</v>
      </c>
      <c r="J27" t="s">
        <v>28</v>
      </c>
      <c r="K27" t="s">
        <v>28</v>
      </c>
      <c r="L27">
        <v>0.91259999999999997</v>
      </c>
      <c r="M27" s="11">
        <v>0.53</v>
      </c>
      <c r="N27" s="13">
        <v>0.34</v>
      </c>
      <c r="O27" s="11">
        <v>0.1208</v>
      </c>
      <c r="P27" s="12">
        <v>8.4400000000000003E-2</v>
      </c>
      <c r="Q27" s="12">
        <v>0.17549999999999999</v>
      </c>
      <c r="R27" s="18">
        <f t="shared" si="0"/>
        <v>0.38069999999999998</v>
      </c>
      <c r="S27">
        <v>0.97</v>
      </c>
      <c r="T27">
        <v>0.84</v>
      </c>
      <c r="U27">
        <v>0.89</v>
      </c>
      <c r="V27">
        <v>0.89</v>
      </c>
      <c r="W27">
        <v>0.96</v>
      </c>
      <c r="X27">
        <v>0.89</v>
      </c>
      <c r="Y27">
        <v>0.93</v>
      </c>
      <c r="Z27">
        <v>0.89</v>
      </c>
      <c r="AA27">
        <v>0.317</v>
      </c>
      <c r="AB27">
        <v>0.11700000000000001</v>
      </c>
      <c r="AC27">
        <v>0.4</v>
      </c>
      <c r="AD27">
        <v>0.83399999999999996</v>
      </c>
    </row>
    <row r="28" spans="1:30" x14ac:dyDescent="0.35">
      <c r="A28">
        <v>27</v>
      </c>
      <c r="B28" t="s">
        <v>27</v>
      </c>
      <c r="C28" t="s">
        <v>35</v>
      </c>
      <c r="D28">
        <v>200</v>
      </c>
      <c r="E28">
        <v>20</v>
      </c>
      <c r="F28">
        <v>0.05</v>
      </c>
      <c r="G28">
        <v>0.05</v>
      </c>
      <c r="H28">
        <v>3</v>
      </c>
      <c r="I28" t="b">
        <v>1</v>
      </c>
      <c r="J28" t="s">
        <v>28</v>
      </c>
      <c r="K28" t="s">
        <v>28</v>
      </c>
      <c r="L28">
        <v>0.88790000000000002</v>
      </c>
      <c r="M28">
        <v>0.55000000000000004</v>
      </c>
      <c r="N28">
        <v>0.41</v>
      </c>
      <c r="O28">
        <v>0.15759999999999999</v>
      </c>
      <c r="P28">
        <v>0.1037</v>
      </c>
      <c r="Q28">
        <v>0.24959999999999999</v>
      </c>
      <c r="R28" s="15">
        <v>0.51090000000000002</v>
      </c>
      <c r="S28">
        <v>0.96</v>
      </c>
      <c r="T28">
        <v>0.82</v>
      </c>
      <c r="U28">
        <v>0.92</v>
      </c>
      <c r="V28">
        <v>0.87</v>
      </c>
      <c r="W28">
        <v>0.96</v>
      </c>
      <c r="X28">
        <v>0.88</v>
      </c>
      <c r="Y28">
        <v>0.9</v>
      </c>
      <c r="Z28">
        <v>0.86</v>
      </c>
      <c r="AA28">
        <v>0.23300000000000001</v>
      </c>
      <c r="AB28">
        <v>0.16700000000000001</v>
      </c>
      <c r="AC28">
        <v>0.45</v>
      </c>
      <c r="AD28">
        <v>0.85</v>
      </c>
    </row>
    <row r="29" spans="1:30" x14ac:dyDescent="0.35">
      <c r="A29">
        <v>28</v>
      </c>
      <c r="B29" t="s">
        <v>27</v>
      </c>
      <c r="C29" t="s">
        <v>35</v>
      </c>
      <c r="D29">
        <v>200</v>
      </c>
      <c r="E29">
        <v>30</v>
      </c>
      <c r="F29">
        <v>0.05</v>
      </c>
      <c r="G29">
        <v>0.05</v>
      </c>
      <c r="H29">
        <v>3</v>
      </c>
      <c r="I29" t="b">
        <v>1</v>
      </c>
      <c r="J29" t="s">
        <v>28</v>
      </c>
      <c r="K29" t="s">
        <v>28</v>
      </c>
      <c r="L29">
        <v>0.90249999999999997</v>
      </c>
      <c r="M29">
        <v>0.55000000000000004</v>
      </c>
      <c r="N29">
        <v>0.39</v>
      </c>
      <c r="O29">
        <v>0.12330000000000001</v>
      </c>
      <c r="P29">
        <v>7.2800000000000004E-2</v>
      </c>
      <c r="Q29">
        <v>0.15290000000000001</v>
      </c>
      <c r="R29" s="15">
        <v>0.34899999999999998</v>
      </c>
      <c r="S29">
        <v>0.98</v>
      </c>
      <c r="T29">
        <v>0.79</v>
      </c>
      <c r="U29">
        <v>0.9</v>
      </c>
      <c r="V29">
        <v>0.86</v>
      </c>
      <c r="W29">
        <v>0.95</v>
      </c>
      <c r="X29">
        <v>0.94</v>
      </c>
      <c r="Y29">
        <v>0.93</v>
      </c>
      <c r="Z29">
        <v>0.92</v>
      </c>
      <c r="AA29">
        <v>0.217</v>
      </c>
      <c r="AB29">
        <v>8.3000000000000004E-2</v>
      </c>
      <c r="AC29">
        <v>0.33300000000000002</v>
      </c>
      <c r="AD29">
        <v>0.63300000000000001</v>
      </c>
    </row>
    <row r="30" spans="1:30" x14ac:dyDescent="0.35">
      <c r="A30">
        <v>29</v>
      </c>
      <c r="B30" t="s">
        <v>27</v>
      </c>
      <c r="C30" t="s">
        <v>35</v>
      </c>
      <c r="D30">
        <v>300</v>
      </c>
      <c r="E30">
        <v>40</v>
      </c>
      <c r="F30">
        <v>0.05</v>
      </c>
      <c r="G30">
        <v>0.01</v>
      </c>
      <c r="H30">
        <v>3</v>
      </c>
      <c r="I30" t="b">
        <v>1</v>
      </c>
      <c r="J30" t="s">
        <v>28</v>
      </c>
      <c r="K30" t="s">
        <v>28</v>
      </c>
      <c r="L30">
        <v>0.91459999999999997</v>
      </c>
      <c r="M30">
        <v>0.68</v>
      </c>
      <c r="N30">
        <v>0.45</v>
      </c>
      <c r="O30">
        <v>0.16950000000000001</v>
      </c>
      <c r="P30">
        <v>7.7700000000000005E-2</v>
      </c>
      <c r="Q30">
        <v>0.18160000000000001</v>
      </c>
      <c r="R30" s="15">
        <v>0.42880000000000001</v>
      </c>
      <c r="S30">
        <v>0.97</v>
      </c>
      <c r="T30">
        <v>0.81</v>
      </c>
      <c r="U30">
        <v>0.9</v>
      </c>
      <c r="V30">
        <v>0.91</v>
      </c>
      <c r="W30">
        <v>0.96</v>
      </c>
      <c r="X30">
        <v>0.9</v>
      </c>
      <c r="Y30">
        <v>0.93</v>
      </c>
      <c r="Z30">
        <v>0.88</v>
      </c>
      <c r="AA30">
        <v>0.26700000000000002</v>
      </c>
      <c r="AB30">
        <v>0.1</v>
      </c>
      <c r="AC30">
        <v>0.35</v>
      </c>
      <c r="AD30">
        <v>0.71699999999999997</v>
      </c>
    </row>
    <row r="31" spans="1:30" x14ac:dyDescent="0.35">
      <c r="A31">
        <v>30</v>
      </c>
      <c r="B31" t="s">
        <v>27</v>
      </c>
      <c r="C31" t="s">
        <v>35</v>
      </c>
      <c r="D31">
        <v>200</v>
      </c>
      <c r="E31">
        <v>20</v>
      </c>
      <c r="F31">
        <v>0.05</v>
      </c>
      <c r="G31">
        <v>0.03</v>
      </c>
      <c r="H31">
        <v>3</v>
      </c>
      <c r="I31" t="b">
        <v>0</v>
      </c>
      <c r="J31" t="s">
        <v>28</v>
      </c>
      <c r="K31" t="s">
        <v>28</v>
      </c>
      <c r="L31">
        <v>0.89980000000000004</v>
      </c>
      <c r="M31">
        <v>0.52</v>
      </c>
      <c r="N31">
        <v>0.31</v>
      </c>
      <c r="O31">
        <v>8.7800000000000003E-2</v>
      </c>
      <c r="P31">
        <v>5.5E-2</v>
      </c>
      <c r="Q31">
        <v>0.13489999999999999</v>
      </c>
      <c r="R31">
        <v>0.2777</v>
      </c>
      <c r="S31">
        <v>0.97</v>
      </c>
      <c r="T31">
        <v>0.84</v>
      </c>
      <c r="U31">
        <v>0.9</v>
      </c>
      <c r="V31">
        <v>0.89</v>
      </c>
      <c r="W31">
        <v>0.96</v>
      </c>
      <c r="X31">
        <v>0.89</v>
      </c>
      <c r="Y31">
        <v>0.93</v>
      </c>
      <c r="Z31">
        <v>0.87</v>
      </c>
      <c r="AA31">
        <v>0.23300000000000001</v>
      </c>
      <c r="AB31">
        <v>0.11700000000000001</v>
      </c>
      <c r="AC31">
        <v>0.45</v>
      </c>
      <c r="AD31">
        <v>0.8</v>
      </c>
    </row>
    <row r="32" spans="1:30" x14ac:dyDescent="0.35">
      <c r="A32">
        <v>31</v>
      </c>
      <c r="B32" t="s">
        <v>27</v>
      </c>
      <c r="C32" t="s">
        <v>35</v>
      </c>
      <c r="D32">
        <v>200</v>
      </c>
      <c r="E32">
        <v>30</v>
      </c>
      <c r="F32">
        <v>0.05</v>
      </c>
      <c r="G32">
        <v>0.03</v>
      </c>
      <c r="H32">
        <v>3</v>
      </c>
      <c r="I32" t="b">
        <v>1</v>
      </c>
      <c r="J32" t="s">
        <v>28</v>
      </c>
      <c r="K32" t="s">
        <v>28</v>
      </c>
      <c r="L32">
        <v>0.90439999999999998</v>
      </c>
      <c r="M32">
        <v>0.52</v>
      </c>
      <c r="N32">
        <v>0.37</v>
      </c>
      <c r="O32">
        <v>9.7299999999999998E-2</v>
      </c>
      <c r="P32">
        <v>6.8000000000000005E-2</v>
      </c>
      <c r="Q32">
        <v>0.16919999999999999</v>
      </c>
      <c r="R32">
        <v>0.33450000000000002</v>
      </c>
      <c r="S32">
        <v>0.96</v>
      </c>
      <c r="T32">
        <v>0.85</v>
      </c>
      <c r="U32">
        <v>0.91</v>
      </c>
      <c r="V32">
        <v>0.86</v>
      </c>
      <c r="W32">
        <v>0.96</v>
      </c>
      <c r="X32">
        <v>0.86</v>
      </c>
      <c r="Y32">
        <v>0.9</v>
      </c>
      <c r="Z32">
        <v>0.87</v>
      </c>
      <c r="AA32">
        <v>0.317</v>
      </c>
      <c r="AB32">
        <v>0.217</v>
      </c>
      <c r="AC32">
        <v>0.36699999999999999</v>
      </c>
      <c r="AD32">
        <v>0.90100000000000002</v>
      </c>
    </row>
    <row r="33" spans="1:30" x14ac:dyDescent="0.35">
      <c r="A33">
        <v>32</v>
      </c>
      <c r="B33" t="s">
        <v>27</v>
      </c>
      <c r="C33" t="s">
        <v>35</v>
      </c>
      <c r="D33">
        <v>200</v>
      </c>
      <c r="E33">
        <v>30</v>
      </c>
      <c r="F33">
        <v>0.05</v>
      </c>
      <c r="G33">
        <v>0.03</v>
      </c>
      <c r="H33">
        <v>3</v>
      </c>
      <c r="I33" t="b">
        <v>0</v>
      </c>
      <c r="J33" t="s">
        <v>28</v>
      </c>
      <c r="K33" t="s">
        <v>28</v>
      </c>
      <c r="L33">
        <v>0.91279999999999994</v>
      </c>
      <c r="M33">
        <v>0.46</v>
      </c>
      <c r="N33">
        <v>0.31</v>
      </c>
      <c r="O33">
        <v>0.11219999999999999</v>
      </c>
      <c r="P33">
        <v>7.7799999999999994E-2</v>
      </c>
      <c r="Q33">
        <v>0.17069999999999999</v>
      </c>
      <c r="R33">
        <v>0.36070000000000002</v>
      </c>
      <c r="S33">
        <v>0.97</v>
      </c>
      <c r="T33">
        <v>0.88</v>
      </c>
      <c r="U33">
        <v>0.9</v>
      </c>
      <c r="V33">
        <v>0.86</v>
      </c>
      <c r="W33">
        <v>0.96</v>
      </c>
      <c r="X33">
        <v>0.86</v>
      </c>
      <c r="Y33">
        <v>0.93</v>
      </c>
      <c r="Z33">
        <v>0.91</v>
      </c>
      <c r="AA33">
        <v>0.33300000000000002</v>
      </c>
      <c r="AB33">
        <v>0.13300000000000001</v>
      </c>
      <c r="AC33">
        <v>0.38300000000000001</v>
      </c>
      <c r="AD33">
        <v>0.84899999999999998</v>
      </c>
    </row>
    <row r="34" spans="1:30" x14ac:dyDescent="0.35">
      <c r="A34">
        <v>33</v>
      </c>
      <c r="B34" t="s">
        <v>27</v>
      </c>
      <c r="C34" t="s">
        <v>35</v>
      </c>
      <c r="D34">
        <v>200</v>
      </c>
      <c r="E34">
        <v>40</v>
      </c>
      <c r="F34">
        <v>0.05</v>
      </c>
      <c r="G34">
        <v>0.03</v>
      </c>
      <c r="H34">
        <v>3</v>
      </c>
      <c r="I34" t="b">
        <v>1</v>
      </c>
      <c r="J34" t="s">
        <v>28</v>
      </c>
      <c r="K34" t="s">
        <v>28</v>
      </c>
      <c r="L34">
        <v>0.9093</v>
      </c>
      <c r="M34">
        <v>0.55000000000000004</v>
      </c>
      <c r="N34">
        <v>0.37</v>
      </c>
      <c r="O34">
        <v>0.1135</v>
      </c>
      <c r="P34">
        <v>7.0699999999999999E-2</v>
      </c>
      <c r="Q34">
        <v>0.15620000000000001</v>
      </c>
      <c r="R34">
        <v>0.34039999999999998</v>
      </c>
      <c r="S34">
        <v>0.97</v>
      </c>
      <c r="T34">
        <v>0.83</v>
      </c>
      <c r="U34">
        <v>0.89</v>
      </c>
      <c r="V34">
        <v>0.88</v>
      </c>
      <c r="W34">
        <v>0.96</v>
      </c>
      <c r="X34">
        <v>0.88</v>
      </c>
      <c r="Y34">
        <v>0.92</v>
      </c>
      <c r="Z34">
        <v>0.89</v>
      </c>
      <c r="AA34">
        <v>0.317</v>
      </c>
      <c r="AB34">
        <v>0.11700000000000001</v>
      </c>
      <c r="AC34">
        <v>0.35</v>
      </c>
      <c r="AD34">
        <v>0.78400000000000003</v>
      </c>
    </row>
    <row r="35" spans="1:30" x14ac:dyDescent="0.35">
      <c r="A35">
        <v>34</v>
      </c>
      <c r="B35" t="s">
        <v>27</v>
      </c>
      <c r="C35" t="s">
        <v>35</v>
      </c>
      <c r="D35">
        <v>200</v>
      </c>
      <c r="E35">
        <v>40</v>
      </c>
      <c r="F35">
        <v>0.05</v>
      </c>
      <c r="G35">
        <v>0.03</v>
      </c>
      <c r="H35">
        <v>3</v>
      </c>
      <c r="I35" t="b">
        <v>0</v>
      </c>
      <c r="J35" t="s">
        <v>28</v>
      </c>
      <c r="K35" t="s">
        <v>28</v>
      </c>
      <c r="L35">
        <v>0.91390000000000005</v>
      </c>
      <c r="M35">
        <v>0.55000000000000004</v>
      </c>
      <c r="N35">
        <v>0.32</v>
      </c>
      <c r="O35">
        <v>0.1074</v>
      </c>
      <c r="P35">
        <v>8.8999999999999996E-2</v>
      </c>
      <c r="Q35">
        <v>0.1532</v>
      </c>
      <c r="R35">
        <v>0.34960000000000002</v>
      </c>
      <c r="S35">
        <v>0.97</v>
      </c>
      <c r="T35">
        <v>0.84</v>
      </c>
      <c r="U35">
        <v>0.91</v>
      </c>
      <c r="V35">
        <v>0.9</v>
      </c>
      <c r="W35">
        <v>0.97</v>
      </c>
      <c r="X35">
        <v>0.83</v>
      </c>
      <c r="Y35">
        <v>0.93</v>
      </c>
      <c r="Z35">
        <v>0.9</v>
      </c>
      <c r="AA35">
        <v>0.25</v>
      </c>
      <c r="AB35">
        <v>8.3000000000000004E-2</v>
      </c>
      <c r="AC35">
        <v>0.35</v>
      </c>
      <c r="AD35">
        <v>0.68300000000000005</v>
      </c>
    </row>
    <row r="36" spans="1:30" x14ac:dyDescent="0.35">
      <c r="A36">
        <v>35</v>
      </c>
      <c r="B36" t="s">
        <v>27</v>
      </c>
      <c r="C36" t="s">
        <v>35</v>
      </c>
      <c r="D36">
        <v>200</v>
      </c>
      <c r="E36">
        <v>20</v>
      </c>
      <c r="F36">
        <v>0.05</v>
      </c>
      <c r="G36">
        <v>0.05</v>
      </c>
      <c r="H36">
        <v>3</v>
      </c>
      <c r="I36" t="b">
        <v>0</v>
      </c>
      <c r="J36" t="s">
        <v>28</v>
      </c>
      <c r="K36" t="s">
        <v>28</v>
      </c>
      <c r="L36">
        <v>0.88759999999999994</v>
      </c>
      <c r="M36">
        <v>0.55000000000000004</v>
      </c>
      <c r="N36">
        <v>0.38</v>
      </c>
      <c r="O36">
        <v>0.1081</v>
      </c>
      <c r="P36">
        <v>0.1095</v>
      </c>
      <c r="Q36">
        <v>0.23469999999999999</v>
      </c>
      <c r="R36">
        <v>0.45229999999999998</v>
      </c>
      <c r="S36">
        <v>0.97</v>
      </c>
      <c r="T36">
        <v>0.84</v>
      </c>
      <c r="U36">
        <v>0.91</v>
      </c>
      <c r="V36">
        <v>0.84</v>
      </c>
      <c r="W36">
        <v>0.96</v>
      </c>
      <c r="X36">
        <v>0.88</v>
      </c>
      <c r="Y36">
        <v>0.93</v>
      </c>
      <c r="Z36">
        <v>0.88</v>
      </c>
      <c r="AA36">
        <v>0.25</v>
      </c>
      <c r="AB36">
        <v>0.13300000000000001</v>
      </c>
      <c r="AC36">
        <v>0.35</v>
      </c>
      <c r="AD36">
        <v>0.73299999999999998</v>
      </c>
    </row>
    <row r="37" spans="1:30" x14ac:dyDescent="0.35">
      <c r="A37">
        <v>36</v>
      </c>
      <c r="B37" t="s">
        <v>27</v>
      </c>
      <c r="C37" t="s">
        <v>35</v>
      </c>
      <c r="D37">
        <v>200</v>
      </c>
      <c r="E37">
        <v>30</v>
      </c>
      <c r="F37">
        <v>0.05</v>
      </c>
      <c r="G37">
        <v>0.05</v>
      </c>
      <c r="H37">
        <v>3</v>
      </c>
      <c r="I37" t="b">
        <v>0</v>
      </c>
      <c r="J37" t="s">
        <v>28</v>
      </c>
      <c r="K37" t="s">
        <v>28</v>
      </c>
      <c r="L37">
        <v>0.90400000000000003</v>
      </c>
      <c r="M37">
        <v>0.48</v>
      </c>
      <c r="N37">
        <v>0.34</v>
      </c>
      <c r="O37">
        <v>8.7800000000000003E-2</v>
      </c>
      <c r="P37">
        <v>0.10050000000000001</v>
      </c>
      <c r="Q37">
        <v>0.1993</v>
      </c>
      <c r="R37">
        <v>0.3876</v>
      </c>
      <c r="S37">
        <v>0.96</v>
      </c>
      <c r="T37">
        <v>0.87</v>
      </c>
      <c r="U37">
        <v>0.92</v>
      </c>
      <c r="V37">
        <v>0.86</v>
      </c>
      <c r="W37">
        <v>0.96</v>
      </c>
      <c r="X37">
        <v>0.83</v>
      </c>
      <c r="Y37">
        <v>0.92</v>
      </c>
      <c r="Z37">
        <v>0.86</v>
      </c>
      <c r="AA37">
        <v>0.3</v>
      </c>
      <c r="AB37">
        <v>0.13300000000000001</v>
      </c>
      <c r="AC37">
        <v>0.36699999999999999</v>
      </c>
      <c r="AD37">
        <v>0.8</v>
      </c>
    </row>
    <row r="38" spans="1:30" x14ac:dyDescent="0.35">
      <c r="A38">
        <v>37</v>
      </c>
      <c r="B38" t="s">
        <v>27</v>
      </c>
      <c r="C38" t="s">
        <v>35</v>
      </c>
      <c r="D38">
        <v>200</v>
      </c>
      <c r="E38">
        <v>40</v>
      </c>
      <c r="F38">
        <v>0.05</v>
      </c>
      <c r="G38">
        <v>0.05</v>
      </c>
      <c r="H38">
        <v>3</v>
      </c>
      <c r="I38" t="b">
        <v>0</v>
      </c>
      <c r="J38" t="s">
        <v>28</v>
      </c>
      <c r="K38" t="s">
        <v>28</v>
      </c>
      <c r="L38">
        <v>0.91059999999999997</v>
      </c>
      <c r="M38">
        <v>0.47</v>
      </c>
      <c r="N38">
        <v>0.36</v>
      </c>
      <c r="O38">
        <v>9.8500000000000004E-2</v>
      </c>
      <c r="P38">
        <v>7.22E-2</v>
      </c>
      <c r="Q38">
        <v>0.1832</v>
      </c>
      <c r="R38">
        <v>0.35389999999999999</v>
      </c>
      <c r="S38">
        <v>0.97</v>
      </c>
      <c r="T38">
        <v>0.84</v>
      </c>
      <c r="U38">
        <v>0.89</v>
      </c>
      <c r="V38">
        <v>0.85</v>
      </c>
      <c r="W38">
        <v>0.96</v>
      </c>
      <c r="X38">
        <v>0.85</v>
      </c>
      <c r="Y38">
        <v>0.93</v>
      </c>
      <c r="Z38">
        <v>0.9</v>
      </c>
      <c r="AA38">
        <v>0.28299999999999997</v>
      </c>
      <c r="AB38">
        <v>0.15</v>
      </c>
      <c r="AC38">
        <v>0.41699999999999998</v>
      </c>
      <c r="AD38">
        <v>0.85</v>
      </c>
    </row>
    <row r="39" spans="1:30" x14ac:dyDescent="0.35">
      <c r="A39">
        <v>38</v>
      </c>
      <c r="B39" t="s">
        <v>27</v>
      </c>
      <c r="C39" t="s">
        <v>35</v>
      </c>
      <c r="D39">
        <v>200</v>
      </c>
      <c r="E39">
        <v>40</v>
      </c>
      <c r="F39">
        <v>0.05</v>
      </c>
      <c r="G39">
        <v>0.05</v>
      </c>
      <c r="H39">
        <v>3</v>
      </c>
      <c r="I39" t="b">
        <v>1</v>
      </c>
      <c r="J39" t="s">
        <v>28</v>
      </c>
      <c r="K39" t="s">
        <v>28</v>
      </c>
      <c r="L39">
        <v>0.91159999999999997</v>
      </c>
      <c r="M39">
        <v>0.46</v>
      </c>
      <c r="N39">
        <v>0.31</v>
      </c>
      <c r="O39">
        <v>0.1212</v>
      </c>
      <c r="P39">
        <v>8.3500000000000005E-2</v>
      </c>
      <c r="Q39">
        <v>0.10489999999999999</v>
      </c>
      <c r="R39">
        <v>0.30959999999999999</v>
      </c>
      <c r="S39">
        <v>0.96</v>
      </c>
      <c r="T39">
        <v>0.91</v>
      </c>
      <c r="U39">
        <v>0.93</v>
      </c>
      <c r="V39">
        <v>0.89</v>
      </c>
      <c r="W39">
        <v>0.97</v>
      </c>
      <c r="X39">
        <v>0.81</v>
      </c>
      <c r="Y39">
        <v>0.91</v>
      </c>
      <c r="Z39">
        <v>0.88</v>
      </c>
      <c r="AA39">
        <v>0.26700000000000002</v>
      </c>
      <c r="AB39">
        <v>0.11700000000000001</v>
      </c>
      <c r="AC39">
        <v>0.33300000000000002</v>
      </c>
      <c r="AD39">
        <v>0.71699999999999997</v>
      </c>
    </row>
    <row r="40" spans="1:30" x14ac:dyDescent="0.35">
      <c r="A40">
        <v>39</v>
      </c>
      <c r="B40" t="s">
        <v>27</v>
      </c>
      <c r="C40" t="s">
        <v>35</v>
      </c>
      <c r="D40">
        <v>200</v>
      </c>
      <c r="E40">
        <v>20</v>
      </c>
      <c r="F40">
        <v>0.05</v>
      </c>
      <c r="G40">
        <v>0.05</v>
      </c>
      <c r="H40">
        <v>4</v>
      </c>
      <c r="I40" t="b">
        <v>1</v>
      </c>
      <c r="J40" t="s">
        <v>28</v>
      </c>
      <c r="K40" t="s">
        <v>28</v>
      </c>
      <c r="L40">
        <v>0.8931</v>
      </c>
      <c r="M40">
        <v>0.48</v>
      </c>
      <c r="N40">
        <v>0.36</v>
      </c>
      <c r="O40">
        <v>7.6200000000000004E-2</v>
      </c>
      <c r="P40">
        <v>8.5800000000000001E-2</v>
      </c>
      <c r="Q40">
        <v>0.1278</v>
      </c>
      <c r="R40">
        <v>0.2898</v>
      </c>
      <c r="S40">
        <v>0.97</v>
      </c>
      <c r="T40">
        <v>0.87</v>
      </c>
      <c r="U40">
        <v>0.91</v>
      </c>
      <c r="V40">
        <v>0.88</v>
      </c>
      <c r="W40">
        <v>0.96</v>
      </c>
      <c r="X40">
        <v>0.87</v>
      </c>
      <c r="Y40">
        <v>0.92</v>
      </c>
      <c r="Z40">
        <v>0.89</v>
      </c>
      <c r="AA40">
        <v>0.2</v>
      </c>
      <c r="AB40">
        <v>8.3000000000000004E-2</v>
      </c>
      <c r="AC40">
        <v>0.317</v>
      </c>
      <c r="AD40">
        <v>0.6</v>
      </c>
    </row>
    <row r="41" spans="1:30" x14ac:dyDescent="0.35">
      <c r="A41">
        <v>40</v>
      </c>
      <c r="B41" t="s">
        <v>27</v>
      </c>
      <c r="C41" t="s">
        <v>35</v>
      </c>
      <c r="D41">
        <v>300</v>
      </c>
      <c r="E41">
        <v>20</v>
      </c>
      <c r="F41">
        <v>0.05</v>
      </c>
      <c r="G41">
        <v>0.05</v>
      </c>
      <c r="H41">
        <v>3</v>
      </c>
      <c r="I41" t="b">
        <v>1</v>
      </c>
      <c r="J41" t="s">
        <v>28</v>
      </c>
      <c r="K41" t="s">
        <v>28</v>
      </c>
      <c r="L41">
        <v>0.89559999999999995</v>
      </c>
      <c r="M41">
        <v>0.5</v>
      </c>
      <c r="N41">
        <v>0.39</v>
      </c>
      <c r="O41">
        <v>0.1057</v>
      </c>
      <c r="P41">
        <v>9.1300000000000006E-2</v>
      </c>
      <c r="Q41">
        <v>0.1691</v>
      </c>
      <c r="R41">
        <v>0.36609999999999998</v>
      </c>
      <c r="S41">
        <v>0.97</v>
      </c>
      <c r="T41">
        <v>0.86</v>
      </c>
      <c r="U41">
        <v>0.92</v>
      </c>
      <c r="V41">
        <v>0.85</v>
      </c>
      <c r="W41">
        <v>0.96</v>
      </c>
      <c r="X41">
        <v>0.87</v>
      </c>
      <c r="Y41">
        <v>0.91</v>
      </c>
      <c r="Z41">
        <v>0.92</v>
      </c>
      <c r="AA41">
        <v>0.2</v>
      </c>
      <c r="AB41">
        <v>0.13300000000000001</v>
      </c>
      <c r="AC41">
        <v>0.36699999999999999</v>
      </c>
      <c r="AD41">
        <v>0.7</v>
      </c>
    </row>
    <row r="42" spans="1:30" s="1" customFormat="1" x14ac:dyDescent="0.35">
      <c r="A42" s="1">
        <v>41</v>
      </c>
      <c r="B42" s="1" t="s">
        <v>27</v>
      </c>
      <c r="C42" t="s">
        <v>35</v>
      </c>
      <c r="D42" s="1">
        <v>200</v>
      </c>
      <c r="E42" s="1">
        <v>20</v>
      </c>
      <c r="F42" s="1">
        <v>0.05</v>
      </c>
      <c r="G42" s="1">
        <v>0.05</v>
      </c>
      <c r="H42" s="1">
        <v>4</v>
      </c>
      <c r="I42" s="1" t="b">
        <v>0</v>
      </c>
      <c r="J42" s="1" t="s">
        <v>28</v>
      </c>
      <c r="K42" s="1" t="s">
        <v>28</v>
      </c>
      <c r="L42" s="1">
        <v>0.9083</v>
      </c>
      <c r="M42" s="1">
        <v>0.41</v>
      </c>
      <c r="N42" s="1">
        <v>0.32</v>
      </c>
      <c r="O42" s="1">
        <v>9.2700000000000005E-2</v>
      </c>
      <c r="P42" s="1">
        <v>6.0699999999999997E-2</v>
      </c>
      <c r="Q42" s="1">
        <v>0.1285</v>
      </c>
      <c r="R42" s="1">
        <v>0.28189999999999998</v>
      </c>
      <c r="S42" s="1">
        <v>0.96</v>
      </c>
      <c r="T42" s="1">
        <v>0.87</v>
      </c>
      <c r="U42" s="1">
        <v>0.94</v>
      </c>
      <c r="V42" s="1">
        <v>0.86</v>
      </c>
      <c r="W42" s="1">
        <v>0.96</v>
      </c>
      <c r="X42" s="1">
        <v>0.8</v>
      </c>
      <c r="Y42" s="1">
        <v>0.9</v>
      </c>
      <c r="Z42" s="1">
        <v>0.9</v>
      </c>
      <c r="AA42" s="1">
        <v>0.3</v>
      </c>
      <c r="AB42" s="1">
        <v>8.3000000000000004E-2</v>
      </c>
      <c r="AC42" s="1">
        <v>0.35</v>
      </c>
      <c r="AD42" s="1">
        <v>0.73299999999999998</v>
      </c>
    </row>
    <row r="43" spans="1:30" x14ac:dyDescent="0.35">
      <c r="A43">
        <v>42</v>
      </c>
      <c r="B43" t="s">
        <v>27</v>
      </c>
      <c r="C43" t="s">
        <v>35</v>
      </c>
      <c r="D43">
        <v>200</v>
      </c>
      <c r="E43">
        <v>30</v>
      </c>
      <c r="F43">
        <v>0.05</v>
      </c>
      <c r="G43">
        <v>0.05</v>
      </c>
      <c r="H43">
        <v>4</v>
      </c>
      <c r="I43" t="b">
        <v>1</v>
      </c>
      <c r="J43" t="s">
        <v>28</v>
      </c>
      <c r="K43" t="s">
        <v>28</v>
      </c>
      <c r="L43">
        <v>0.90410000000000001</v>
      </c>
      <c r="M43">
        <v>0.5</v>
      </c>
      <c r="N43">
        <v>0.4</v>
      </c>
      <c r="O43">
        <v>0.13830000000000001</v>
      </c>
      <c r="P43">
        <v>9.5399999999999999E-2</v>
      </c>
      <c r="Q43">
        <v>0.1759</v>
      </c>
      <c r="R43">
        <v>0.40960000000000002</v>
      </c>
      <c r="S43">
        <v>0.96</v>
      </c>
      <c r="T43">
        <v>0.84</v>
      </c>
      <c r="U43">
        <v>0.91</v>
      </c>
      <c r="V43">
        <v>0.88</v>
      </c>
      <c r="W43">
        <v>0.96</v>
      </c>
      <c r="X43">
        <v>0.83</v>
      </c>
      <c r="Y43">
        <v>0.92</v>
      </c>
      <c r="Z43">
        <v>0.87</v>
      </c>
      <c r="AA43">
        <v>0.25</v>
      </c>
      <c r="AB43">
        <v>0.16700000000000001</v>
      </c>
      <c r="AC43">
        <v>0.317</v>
      </c>
      <c r="AD43">
        <v>0.73399999999999999</v>
      </c>
    </row>
    <row r="44" spans="1:30" x14ac:dyDescent="0.35">
      <c r="A44">
        <v>43</v>
      </c>
      <c r="B44" t="s">
        <v>27</v>
      </c>
      <c r="C44" t="s">
        <v>35</v>
      </c>
      <c r="D44">
        <v>200</v>
      </c>
      <c r="E44">
        <v>30</v>
      </c>
      <c r="F44">
        <v>0.05</v>
      </c>
      <c r="G44">
        <v>0.05</v>
      </c>
      <c r="H44">
        <v>4</v>
      </c>
      <c r="I44" t="b">
        <v>0</v>
      </c>
      <c r="J44" t="s">
        <v>28</v>
      </c>
      <c r="K44" t="s">
        <v>28</v>
      </c>
      <c r="L44">
        <v>0.91449999999999998</v>
      </c>
      <c r="M44">
        <v>0.49</v>
      </c>
      <c r="N44">
        <v>0.32</v>
      </c>
      <c r="O44">
        <v>9.4600000000000004E-2</v>
      </c>
      <c r="P44">
        <v>9.69E-2</v>
      </c>
      <c r="Q44">
        <v>0.1653</v>
      </c>
      <c r="R44">
        <v>0.35680000000000001</v>
      </c>
      <c r="S44">
        <v>0.96</v>
      </c>
      <c r="T44">
        <v>0.87</v>
      </c>
      <c r="U44">
        <v>0.91</v>
      </c>
      <c r="V44">
        <v>0.84</v>
      </c>
      <c r="W44">
        <v>0.96</v>
      </c>
      <c r="X44">
        <v>0.87</v>
      </c>
      <c r="Y44">
        <v>0.91</v>
      </c>
      <c r="Z44">
        <v>0.87</v>
      </c>
      <c r="AA44">
        <v>0.26700000000000002</v>
      </c>
      <c r="AB44">
        <v>0.13300000000000001</v>
      </c>
      <c r="AC44">
        <v>0.433</v>
      </c>
      <c r="AD44">
        <v>0.83299999999999996</v>
      </c>
    </row>
    <row r="45" spans="1:30" x14ac:dyDescent="0.35">
      <c r="A45">
        <v>44</v>
      </c>
      <c r="B45" t="s">
        <v>27</v>
      </c>
      <c r="C45" t="s">
        <v>35</v>
      </c>
      <c r="D45">
        <v>200</v>
      </c>
      <c r="E45">
        <v>40</v>
      </c>
      <c r="F45">
        <v>0.05</v>
      </c>
      <c r="G45">
        <v>0.05</v>
      </c>
      <c r="H45">
        <v>4</v>
      </c>
      <c r="I45" t="b">
        <v>1</v>
      </c>
      <c r="J45" t="s">
        <v>28</v>
      </c>
      <c r="K45" t="s">
        <v>28</v>
      </c>
      <c r="L45">
        <v>0.9163</v>
      </c>
      <c r="M45">
        <v>0.49</v>
      </c>
      <c r="N45">
        <v>0.34</v>
      </c>
      <c r="O45">
        <v>0.13350000000000001</v>
      </c>
      <c r="P45">
        <v>6.7599999999999993E-2</v>
      </c>
      <c r="Q45">
        <v>0.10979999999999999</v>
      </c>
      <c r="R45">
        <v>0.31090000000000001</v>
      </c>
      <c r="S45">
        <v>0.97</v>
      </c>
      <c r="T45">
        <v>0.88</v>
      </c>
      <c r="U45">
        <v>0.91</v>
      </c>
      <c r="V45">
        <v>0.9</v>
      </c>
      <c r="W45">
        <v>0.97</v>
      </c>
      <c r="X45">
        <v>0.86</v>
      </c>
      <c r="Y45">
        <v>0.93</v>
      </c>
      <c r="Z45">
        <v>0.89</v>
      </c>
      <c r="AA45">
        <v>0.26700000000000002</v>
      </c>
      <c r="AB45">
        <v>0.1</v>
      </c>
      <c r="AC45">
        <v>0.3</v>
      </c>
      <c r="AD45">
        <v>0.66700000000000004</v>
      </c>
    </row>
    <row r="46" spans="1:30" x14ac:dyDescent="0.35">
      <c r="A46">
        <v>45</v>
      </c>
      <c r="B46" t="s">
        <v>27</v>
      </c>
      <c r="C46" t="s">
        <v>35</v>
      </c>
      <c r="D46">
        <v>300</v>
      </c>
      <c r="E46">
        <v>30</v>
      </c>
      <c r="F46">
        <v>0.05</v>
      </c>
      <c r="G46">
        <v>0.05</v>
      </c>
      <c r="H46">
        <v>3</v>
      </c>
      <c r="I46" t="b">
        <v>1</v>
      </c>
      <c r="J46" t="s">
        <v>28</v>
      </c>
      <c r="K46" t="s">
        <v>28</v>
      </c>
      <c r="L46">
        <v>0.90710000000000002</v>
      </c>
      <c r="M46">
        <v>0.5</v>
      </c>
      <c r="N46">
        <v>0.37</v>
      </c>
      <c r="O46">
        <v>0.12740000000000001</v>
      </c>
      <c r="P46">
        <v>9.2600000000000002E-2</v>
      </c>
      <c r="Q46">
        <v>0.1706</v>
      </c>
      <c r="R46">
        <v>0.3906</v>
      </c>
      <c r="S46">
        <v>0.97</v>
      </c>
      <c r="T46">
        <v>0.82</v>
      </c>
      <c r="U46">
        <v>0.89</v>
      </c>
      <c r="V46">
        <v>0.93</v>
      </c>
      <c r="W46">
        <v>0.97</v>
      </c>
      <c r="X46">
        <v>0.91</v>
      </c>
      <c r="Y46">
        <v>0.94</v>
      </c>
      <c r="Z46">
        <v>0.87</v>
      </c>
      <c r="AA46">
        <v>0.217</v>
      </c>
      <c r="AB46">
        <v>0.13300000000000001</v>
      </c>
      <c r="AC46">
        <v>0.28299999999999997</v>
      </c>
      <c r="AD46">
        <v>0.63300000000000001</v>
      </c>
    </row>
    <row r="47" spans="1:30" x14ac:dyDescent="0.35">
      <c r="A47">
        <v>46</v>
      </c>
      <c r="B47" t="s">
        <v>27</v>
      </c>
      <c r="C47" t="s">
        <v>35</v>
      </c>
      <c r="D47">
        <v>200</v>
      </c>
      <c r="E47">
        <v>40</v>
      </c>
      <c r="F47">
        <v>0.05</v>
      </c>
      <c r="G47">
        <v>0.05</v>
      </c>
      <c r="H47">
        <v>4</v>
      </c>
      <c r="I47" t="b">
        <v>0</v>
      </c>
      <c r="J47" t="s">
        <v>28</v>
      </c>
      <c r="K47" t="s">
        <v>28</v>
      </c>
      <c r="L47">
        <v>0.92159999999999997</v>
      </c>
      <c r="M47">
        <v>0.48</v>
      </c>
      <c r="N47">
        <v>0.35</v>
      </c>
      <c r="O47">
        <v>0.13089999999999999</v>
      </c>
      <c r="P47">
        <v>6.4100000000000004E-2</v>
      </c>
      <c r="Q47">
        <v>0.13170000000000001</v>
      </c>
      <c r="R47">
        <v>0.32669999999999999</v>
      </c>
      <c r="S47">
        <v>0.97</v>
      </c>
      <c r="T47">
        <v>0.85</v>
      </c>
      <c r="U47">
        <v>0.91</v>
      </c>
      <c r="V47">
        <v>0.86</v>
      </c>
      <c r="W47">
        <v>0.96</v>
      </c>
      <c r="X47">
        <v>0.89</v>
      </c>
      <c r="Y47">
        <v>0.92</v>
      </c>
      <c r="Z47">
        <v>0.89</v>
      </c>
      <c r="AA47">
        <v>0.217</v>
      </c>
      <c r="AB47">
        <v>0.11700000000000001</v>
      </c>
      <c r="AC47">
        <v>0.33300000000000002</v>
      </c>
      <c r="AD47">
        <v>0.66700000000000004</v>
      </c>
    </row>
    <row r="48" spans="1:30" x14ac:dyDescent="0.35">
      <c r="A48">
        <v>47</v>
      </c>
      <c r="B48" t="s">
        <v>27</v>
      </c>
      <c r="C48" t="s">
        <v>35</v>
      </c>
      <c r="D48">
        <v>300</v>
      </c>
      <c r="E48">
        <v>40</v>
      </c>
      <c r="F48">
        <v>0.05</v>
      </c>
      <c r="G48">
        <v>0.05</v>
      </c>
      <c r="H48">
        <v>3</v>
      </c>
      <c r="I48" t="b">
        <v>1</v>
      </c>
      <c r="J48" t="s">
        <v>28</v>
      </c>
      <c r="K48" t="s">
        <v>28</v>
      </c>
      <c r="L48">
        <v>0.9173</v>
      </c>
      <c r="M48">
        <v>0.54</v>
      </c>
      <c r="N48">
        <v>0.35</v>
      </c>
      <c r="O48">
        <v>0.121</v>
      </c>
      <c r="P48">
        <v>8.2699999999999996E-2</v>
      </c>
      <c r="Q48">
        <v>0.17610000000000001</v>
      </c>
      <c r="R48">
        <v>0.37980000000000003</v>
      </c>
      <c r="S48">
        <v>0.97</v>
      </c>
      <c r="T48">
        <v>0.83</v>
      </c>
      <c r="U48">
        <v>0.89</v>
      </c>
      <c r="V48">
        <v>0.87</v>
      </c>
      <c r="W48">
        <v>0.96</v>
      </c>
      <c r="X48">
        <v>0.87</v>
      </c>
      <c r="Y48">
        <v>0.94</v>
      </c>
      <c r="Z48">
        <v>0.9</v>
      </c>
      <c r="AA48">
        <v>0.33300000000000002</v>
      </c>
      <c r="AB48">
        <v>0.15</v>
      </c>
      <c r="AC48">
        <v>0.317</v>
      </c>
      <c r="AD48">
        <f>SUM(AA48:AC48)</f>
        <v>0.8</v>
      </c>
    </row>
    <row r="49" spans="1:30" x14ac:dyDescent="0.35">
      <c r="A49">
        <v>48</v>
      </c>
      <c r="B49" t="s">
        <v>27</v>
      </c>
      <c r="C49" t="s">
        <v>42</v>
      </c>
      <c r="D49">
        <v>200</v>
      </c>
      <c r="E49">
        <v>20</v>
      </c>
      <c r="F49">
        <v>0.05</v>
      </c>
      <c r="G49">
        <v>0.05</v>
      </c>
      <c r="H49">
        <v>4</v>
      </c>
      <c r="I49" t="b">
        <v>1</v>
      </c>
      <c r="J49" t="s">
        <v>28</v>
      </c>
      <c r="K49" t="s">
        <v>28</v>
      </c>
      <c r="L49">
        <v>0.87970000000000004</v>
      </c>
      <c r="M49">
        <v>0.75</v>
      </c>
      <c r="N49">
        <v>0.61</v>
      </c>
      <c r="O49">
        <v>0.31969999999999998</v>
      </c>
      <c r="P49">
        <v>0.43769999999999998</v>
      </c>
      <c r="Q49">
        <v>0.33860000000000001</v>
      </c>
      <c r="R49">
        <v>1.0960000000000001</v>
      </c>
      <c r="S49">
        <v>0.96</v>
      </c>
      <c r="T49">
        <v>0.66</v>
      </c>
      <c r="U49">
        <v>0.9</v>
      </c>
      <c r="V49">
        <v>0.84</v>
      </c>
      <c r="W49">
        <v>0.95</v>
      </c>
      <c r="X49">
        <v>0.81</v>
      </c>
      <c r="Y49">
        <v>0.87</v>
      </c>
      <c r="Z49">
        <v>0.86</v>
      </c>
      <c r="AA49">
        <v>0.317</v>
      </c>
      <c r="AB49">
        <v>0.16700000000000001</v>
      </c>
      <c r="AC49">
        <v>0.41699999999999998</v>
      </c>
      <c r="AD49">
        <v>0.90100000000000002</v>
      </c>
    </row>
    <row r="50" spans="1:30" x14ac:dyDescent="0.35">
      <c r="A50">
        <v>49</v>
      </c>
      <c r="B50" t="s">
        <v>27</v>
      </c>
      <c r="C50" t="s">
        <v>42</v>
      </c>
      <c r="D50">
        <v>200</v>
      </c>
      <c r="E50">
        <v>30</v>
      </c>
      <c r="F50">
        <v>0.05</v>
      </c>
      <c r="G50">
        <v>0.05</v>
      </c>
      <c r="H50">
        <v>4</v>
      </c>
      <c r="I50" t="b">
        <v>1</v>
      </c>
      <c r="J50" t="s">
        <v>28</v>
      </c>
      <c r="K50" t="s">
        <v>28</v>
      </c>
      <c r="L50">
        <v>0.86560000000000004</v>
      </c>
      <c r="M50">
        <v>0.9</v>
      </c>
      <c r="N50">
        <v>0.77</v>
      </c>
      <c r="O50">
        <v>0.55110000000000003</v>
      </c>
      <c r="P50">
        <v>0.46550000000000002</v>
      </c>
      <c r="Q50">
        <v>0.25719999999999998</v>
      </c>
      <c r="R50">
        <v>1.2738</v>
      </c>
      <c r="S50">
        <v>0.97</v>
      </c>
      <c r="T50">
        <v>0.46</v>
      </c>
      <c r="U50">
        <v>0.84</v>
      </c>
      <c r="V50">
        <v>0.82</v>
      </c>
      <c r="W50">
        <v>0.93</v>
      </c>
      <c r="X50">
        <v>0.79</v>
      </c>
      <c r="Y50">
        <v>0.86</v>
      </c>
      <c r="Z50">
        <v>0.84</v>
      </c>
      <c r="AA50">
        <v>0.53300000000000003</v>
      </c>
      <c r="AB50">
        <v>0.38300000000000001</v>
      </c>
      <c r="AC50">
        <v>0.55000000000000004</v>
      </c>
      <c r="AD50">
        <v>1.466</v>
      </c>
    </row>
    <row r="51" spans="1:30" x14ac:dyDescent="0.35">
      <c r="A51">
        <v>50</v>
      </c>
      <c r="B51" t="s">
        <v>27</v>
      </c>
      <c r="C51" t="s">
        <v>42</v>
      </c>
      <c r="D51">
        <v>200</v>
      </c>
      <c r="E51">
        <v>40</v>
      </c>
      <c r="F51">
        <v>0.05</v>
      </c>
      <c r="G51">
        <v>0.05</v>
      </c>
      <c r="H51">
        <v>4</v>
      </c>
      <c r="I51" t="b">
        <v>1</v>
      </c>
      <c r="J51" t="s">
        <v>28</v>
      </c>
      <c r="K51" t="s">
        <v>28</v>
      </c>
      <c r="L51">
        <v>0.87329999999999997</v>
      </c>
      <c r="M51">
        <v>0.96</v>
      </c>
      <c r="N51">
        <v>0.76</v>
      </c>
      <c r="O51">
        <v>0.64590000000000003</v>
      </c>
      <c r="P51">
        <v>0.4773</v>
      </c>
      <c r="Q51">
        <v>0.27100000000000002</v>
      </c>
      <c r="R51">
        <v>1.3942000000000001</v>
      </c>
      <c r="S51">
        <v>0.97</v>
      </c>
      <c r="T51">
        <v>0.56000000000000005</v>
      </c>
      <c r="U51">
        <v>0.85</v>
      </c>
      <c r="V51">
        <v>0.75</v>
      </c>
      <c r="W51">
        <v>0.93</v>
      </c>
      <c r="X51">
        <v>0.72</v>
      </c>
      <c r="Y51">
        <v>0.87</v>
      </c>
      <c r="Z51">
        <v>0.86</v>
      </c>
      <c r="AA51">
        <v>0.66700000000000004</v>
      </c>
      <c r="AB51">
        <v>0.35</v>
      </c>
      <c r="AC51">
        <v>0.58299999999999996</v>
      </c>
      <c r="AD51">
        <v>1.6</v>
      </c>
    </row>
    <row r="52" spans="1:30" x14ac:dyDescent="0.35">
      <c r="A52">
        <v>51</v>
      </c>
      <c r="B52" t="s">
        <v>27</v>
      </c>
      <c r="C52" s="33" t="s">
        <v>44</v>
      </c>
      <c r="D52">
        <v>200</v>
      </c>
      <c r="E52">
        <v>20</v>
      </c>
      <c r="F52">
        <v>0.05</v>
      </c>
      <c r="G52">
        <v>0.05</v>
      </c>
      <c r="H52">
        <v>4</v>
      </c>
      <c r="I52" t="b">
        <v>1</v>
      </c>
      <c r="J52" t="s">
        <v>28</v>
      </c>
      <c r="K52" t="s">
        <v>28</v>
      </c>
      <c r="L52">
        <v>0.90129999999999999</v>
      </c>
      <c r="M52">
        <v>0.54</v>
      </c>
      <c r="N52">
        <v>0.37</v>
      </c>
      <c r="O52">
        <v>0.18079999999999999</v>
      </c>
      <c r="P52">
        <v>0.15079999999999999</v>
      </c>
      <c r="Q52">
        <v>0.17219999999999999</v>
      </c>
      <c r="R52">
        <v>0.50380000000000003</v>
      </c>
      <c r="S52">
        <v>0.97</v>
      </c>
      <c r="T52">
        <v>0.91</v>
      </c>
      <c r="U52">
        <v>0.9</v>
      </c>
      <c r="V52">
        <v>0.86</v>
      </c>
      <c r="W52">
        <v>0.96</v>
      </c>
      <c r="X52">
        <v>0.9</v>
      </c>
      <c r="Y52">
        <v>0.92</v>
      </c>
      <c r="Z52">
        <v>0.9</v>
      </c>
      <c r="AA52">
        <v>0.15</v>
      </c>
      <c r="AB52">
        <v>0.1</v>
      </c>
      <c r="AC52">
        <v>0.33300000000000002</v>
      </c>
      <c r="AD52">
        <v>0.58299999999999996</v>
      </c>
    </row>
    <row r="53" spans="1:30" x14ac:dyDescent="0.35">
      <c r="A53">
        <v>52</v>
      </c>
      <c r="B53" t="s">
        <v>27</v>
      </c>
      <c r="C53" s="33" t="s">
        <v>44</v>
      </c>
      <c r="D53">
        <v>200</v>
      </c>
      <c r="E53">
        <v>30</v>
      </c>
      <c r="F53">
        <v>0.05</v>
      </c>
      <c r="G53">
        <v>0.05</v>
      </c>
      <c r="H53">
        <v>4</v>
      </c>
      <c r="I53" t="b">
        <v>1</v>
      </c>
      <c r="J53" t="s">
        <v>28</v>
      </c>
      <c r="K53" t="s">
        <v>28</v>
      </c>
      <c r="L53">
        <v>0.9143</v>
      </c>
      <c r="M53">
        <v>0.57999999999999996</v>
      </c>
      <c r="N53">
        <v>0.38</v>
      </c>
      <c r="O53">
        <v>0.2379</v>
      </c>
      <c r="P53">
        <v>0.15509999999999999</v>
      </c>
      <c r="Q53">
        <v>0.1341</v>
      </c>
      <c r="R53">
        <v>0.52710000000000001</v>
      </c>
      <c r="S53">
        <v>0.97</v>
      </c>
      <c r="T53">
        <v>0.89</v>
      </c>
      <c r="U53">
        <v>0.88</v>
      </c>
      <c r="V53">
        <v>0.88</v>
      </c>
      <c r="W53">
        <v>0.96</v>
      </c>
      <c r="X53">
        <v>0.94</v>
      </c>
      <c r="Y53">
        <v>0.94</v>
      </c>
      <c r="Z53">
        <v>0.89</v>
      </c>
      <c r="AA53">
        <v>0.15</v>
      </c>
      <c r="AB53">
        <v>0.13300000000000001</v>
      </c>
      <c r="AC53">
        <v>0.33300000000000002</v>
      </c>
      <c r="AD53">
        <v>0.61599999999999999</v>
      </c>
    </row>
    <row r="54" spans="1:30" x14ac:dyDescent="0.35">
      <c r="A54">
        <v>53</v>
      </c>
      <c r="B54" t="s">
        <v>27</v>
      </c>
      <c r="C54" s="33" t="s">
        <v>44</v>
      </c>
      <c r="D54">
        <v>200</v>
      </c>
      <c r="E54">
        <v>40</v>
      </c>
      <c r="F54">
        <v>0.05</v>
      </c>
      <c r="G54">
        <v>0.05</v>
      </c>
      <c r="H54">
        <v>4</v>
      </c>
      <c r="I54" t="b">
        <v>1</v>
      </c>
      <c r="J54" t="s">
        <v>28</v>
      </c>
      <c r="K54" t="s">
        <v>28</v>
      </c>
      <c r="L54">
        <v>0.92030000000000001</v>
      </c>
      <c r="M54">
        <v>0.55000000000000004</v>
      </c>
      <c r="N54">
        <v>0.38</v>
      </c>
      <c r="O54">
        <v>0.19789999999999999</v>
      </c>
      <c r="P54">
        <v>0.1336</v>
      </c>
      <c r="Q54">
        <v>0.13980000000000001</v>
      </c>
      <c r="R54">
        <v>0.4713</v>
      </c>
      <c r="S54">
        <v>0.97</v>
      </c>
      <c r="T54">
        <v>0.91</v>
      </c>
      <c r="U54">
        <v>0.91</v>
      </c>
      <c r="V54">
        <v>0.88</v>
      </c>
      <c r="W54">
        <v>0.97</v>
      </c>
      <c r="X54">
        <v>0.92</v>
      </c>
      <c r="Y54">
        <v>0.92</v>
      </c>
      <c r="Z54">
        <v>0.9</v>
      </c>
      <c r="AA54">
        <v>0.183</v>
      </c>
      <c r="AB54">
        <v>0.13300000000000001</v>
      </c>
      <c r="AC54">
        <v>0.3</v>
      </c>
      <c r="AD54">
        <v>0.61599999999999999</v>
      </c>
    </row>
    <row r="55" spans="1:30" x14ac:dyDescent="0.35">
      <c r="A55">
        <v>54</v>
      </c>
      <c r="B55" t="s">
        <v>27</v>
      </c>
      <c r="C55" s="33" t="s">
        <v>45</v>
      </c>
      <c r="D55">
        <v>200</v>
      </c>
      <c r="E55">
        <v>20</v>
      </c>
      <c r="F55">
        <v>0.05</v>
      </c>
      <c r="G55">
        <v>0.05</v>
      </c>
      <c r="H55">
        <v>4</v>
      </c>
      <c r="I55" t="b">
        <v>1</v>
      </c>
      <c r="J55" t="s">
        <v>28</v>
      </c>
      <c r="K55" t="s">
        <v>28</v>
      </c>
      <c r="L55">
        <v>0.88690000000000002</v>
      </c>
      <c r="M55">
        <v>0.75</v>
      </c>
      <c r="N55">
        <v>0.51</v>
      </c>
      <c r="O55">
        <v>0.18720000000000001</v>
      </c>
      <c r="P55">
        <v>0.35959999999999998</v>
      </c>
      <c r="Q55">
        <v>0.29170000000000001</v>
      </c>
      <c r="R55">
        <v>0.83850000000000002</v>
      </c>
      <c r="S55">
        <v>0.95</v>
      </c>
      <c r="T55">
        <v>0.75</v>
      </c>
      <c r="U55">
        <v>0.87</v>
      </c>
      <c r="V55">
        <v>0.76</v>
      </c>
      <c r="W55">
        <v>0.94</v>
      </c>
      <c r="X55">
        <v>0.71</v>
      </c>
      <c r="Y55">
        <v>0.87</v>
      </c>
      <c r="Z55">
        <v>0.83</v>
      </c>
      <c r="AA55">
        <v>0.4</v>
      </c>
      <c r="AB55">
        <v>0.38300000000000001</v>
      </c>
      <c r="AC55">
        <v>0.63300000000000001</v>
      </c>
      <c r="AD55">
        <v>1.4159999999999999</v>
      </c>
    </row>
    <row r="56" spans="1:30" x14ac:dyDescent="0.35">
      <c r="A56">
        <v>55</v>
      </c>
      <c r="B56" t="s">
        <v>27</v>
      </c>
      <c r="C56" s="33" t="s">
        <v>45</v>
      </c>
      <c r="D56">
        <v>200</v>
      </c>
      <c r="E56">
        <v>30</v>
      </c>
      <c r="F56">
        <v>0.05</v>
      </c>
      <c r="G56">
        <v>0.05</v>
      </c>
      <c r="H56">
        <v>4</v>
      </c>
      <c r="I56" t="b">
        <v>1</v>
      </c>
      <c r="J56" t="s">
        <v>28</v>
      </c>
      <c r="K56" t="s">
        <v>28</v>
      </c>
      <c r="L56">
        <v>0.89870000000000005</v>
      </c>
      <c r="M56">
        <v>0.76</v>
      </c>
      <c r="N56">
        <v>0.44</v>
      </c>
      <c r="O56">
        <v>0.2077</v>
      </c>
      <c r="P56">
        <v>0.35360000000000003</v>
      </c>
      <c r="Q56">
        <v>0.25409999999999999</v>
      </c>
      <c r="R56">
        <v>0.81540000000000001</v>
      </c>
      <c r="S56">
        <v>0.94</v>
      </c>
      <c r="T56">
        <v>0.76</v>
      </c>
      <c r="U56">
        <v>0.87</v>
      </c>
      <c r="V56">
        <v>0.77</v>
      </c>
      <c r="W56">
        <v>0.94</v>
      </c>
      <c r="X56">
        <v>0.7</v>
      </c>
      <c r="Y56">
        <v>0.86</v>
      </c>
      <c r="Z56">
        <v>0.81</v>
      </c>
      <c r="AA56">
        <v>0.48299999999999998</v>
      </c>
      <c r="AB56">
        <v>0.36699999999999999</v>
      </c>
      <c r="AC56">
        <v>0.65</v>
      </c>
      <c r="AD56">
        <v>1.5</v>
      </c>
    </row>
    <row r="57" spans="1:30" x14ac:dyDescent="0.35">
      <c r="A57">
        <v>56</v>
      </c>
      <c r="B57" t="s">
        <v>27</v>
      </c>
      <c r="C57" s="33" t="s">
        <v>45</v>
      </c>
      <c r="D57">
        <v>200</v>
      </c>
      <c r="E57">
        <v>40</v>
      </c>
      <c r="F57">
        <v>0.05</v>
      </c>
      <c r="G57">
        <v>0.05</v>
      </c>
      <c r="H57">
        <v>4</v>
      </c>
      <c r="I57" t="b">
        <v>1</v>
      </c>
      <c r="J57" t="s">
        <v>28</v>
      </c>
      <c r="K57" t="s">
        <v>28</v>
      </c>
      <c r="L57">
        <v>0.90490000000000004</v>
      </c>
      <c r="M57">
        <v>0.84</v>
      </c>
      <c r="N57">
        <v>0.49</v>
      </c>
      <c r="O57">
        <v>0.25069999999999998</v>
      </c>
      <c r="P57">
        <v>0.32079999999999997</v>
      </c>
      <c r="Q57">
        <v>0.2273</v>
      </c>
      <c r="R57">
        <v>0.79879999999999995</v>
      </c>
      <c r="S57">
        <v>0.95</v>
      </c>
      <c r="T57">
        <v>0.71</v>
      </c>
      <c r="U57">
        <v>0.87</v>
      </c>
      <c r="V57">
        <v>0.79</v>
      </c>
      <c r="W57">
        <v>0.94</v>
      </c>
      <c r="X57">
        <v>0.74</v>
      </c>
      <c r="Y57">
        <v>0.86</v>
      </c>
      <c r="Z57">
        <v>0.82</v>
      </c>
      <c r="AA57">
        <v>0.5</v>
      </c>
      <c r="AB57">
        <v>0.38300000000000001</v>
      </c>
      <c r="AC57">
        <v>0.6</v>
      </c>
      <c r="AD57">
        <v>1.4830000000000001</v>
      </c>
    </row>
    <row r="58" spans="1:30" x14ac:dyDescent="0.35">
      <c r="A58">
        <v>57</v>
      </c>
      <c r="B58" t="s">
        <v>27</v>
      </c>
      <c r="C58" s="33" t="s">
        <v>43</v>
      </c>
      <c r="D58">
        <v>200</v>
      </c>
      <c r="E58">
        <v>20</v>
      </c>
      <c r="F58">
        <v>0.05</v>
      </c>
      <c r="G58">
        <v>0.05</v>
      </c>
      <c r="H58">
        <v>4</v>
      </c>
      <c r="I58" t="b">
        <v>1</v>
      </c>
      <c r="J58" t="s">
        <v>28</v>
      </c>
      <c r="K58" t="s">
        <v>28</v>
      </c>
      <c r="L58">
        <v>0.83940000000000003</v>
      </c>
      <c r="M58">
        <v>0.99</v>
      </c>
      <c r="N58">
        <v>0.99</v>
      </c>
      <c r="O58">
        <v>0.83630000000000004</v>
      </c>
      <c r="P58">
        <v>1.0900000000000001</v>
      </c>
      <c r="Q58">
        <v>0.95940000000000003</v>
      </c>
      <c r="R58">
        <v>2.8856999999999999</v>
      </c>
      <c r="S58">
        <v>0.97</v>
      </c>
      <c r="T58">
        <v>0.86</v>
      </c>
      <c r="U58">
        <v>0.85</v>
      </c>
      <c r="V58">
        <v>0.88</v>
      </c>
      <c r="W58">
        <v>0.96</v>
      </c>
      <c r="X58">
        <v>0.91</v>
      </c>
      <c r="Y58">
        <v>0.89</v>
      </c>
      <c r="Z58">
        <v>0.89</v>
      </c>
      <c r="AA58">
        <v>0.15</v>
      </c>
      <c r="AB58">
        <v>0.11700000000000001</v>
      </c>
      <c r="AC58">
        <v>0.28299999999999997</v>
      </c>
      <c r="AD58">
        <v>0.55000000000000004</v>
      </c>
    </row>
    <row r="59" spans="1:30" x14ac:dyDescent="0.35">
      <c r="A59">
        <v>58</v>
      </c>
      <c r="B59" t="s">
        <v>27</v>
      </c>
      <c r="C59" s="33" t="s">
        <v>43</v>
      </c>
      <c r="D59">
        <v>200</v>
      </c>
      <c r="E59">
        <v>30</v>
      </c>
      <c r="F59">
        <v>0.05</v>
      </c>
      <c r="G59">
        <v>0.05</v>
      </c>
      <c r="H59">
        <v>4</v>
      </c>
      <c r="I59" t="b">
        <v>1</v>
      </c>
      <c r="J59" t="s">
        <v>28</v>
      </c>
      <c r="K59" t="s">
        <v>28</v>
      </c>
      <c r="L59">
        <v>0.85809999999999997</v>
      </c>
      <c r="M59">
        <v>1</v>
      </c>
      <c r="N59">
        <v>0.99</v>
      </c>
      <c r="O59">
        <v>0.89510000000000001</v>
      </c>
      <c r="P59">
        <v>1.1903999999999999</v>
      </c>
      <c r="Q59">
        <v>1.0829</v>
      </c>
      <c r="R59">
        <v>3.1684000000000001</v>
      </c>
      <c r="S59">
        <v>0.97</v>
      </c>
      <c r="T59">
        <v>0.87</v>
      </c>
      <c r="U59">
        <v>0.85</v>
      </c>
      <c r="V59">
        <v>0.88</v>
      </c>
      <c r="W59">
        <v>0.96</v>
      </c>
      <c r="X59">
        <v>0.91</v>
      </c>
      <c r="Y59">
        <v>0.9</v>
      </c>
      <c r="Z59">
        <v>0.9</v>
      </c>
      <c r="AA59">
        <v>0.25</v>
      </c>
      <c r="AB59">
        <v>0.13300000000000001</v>
      </c>
      <c r="AC59">
        <v>0.35</v>
      </c>
      <c r="AD59">
        <v>0.73299999999999998</v>
      </c>
    </row>
    <row r="60" spans="1:30" x14ac:dyDescent="0.35">
      <c r="A60">
        <v>59</v>
      </c>
      <c r="B60" t="s">
        <v>27</v>
      </c>
      <c r="C60" s="33" t="s">
        <v>43</v>
      </c>
      <c r="D60">
        <v>200</v>
      </c>
      <c r="E60">
        <v>40</v>
      </c>
      <c r="F60">
        <v>0.05</v>
      </c>
      <c r="G60">
        <v>0.05</v>
      </c>
      <c r="H60">
        <v>4</v>
      </c>
      <c r="I60" t="b">
        <v>1</v>
      </c>
      <c r="J60" t="s">
        <v>28</v>
      </c>
      <c r="K60" t="s">
        <v>28</v>
      </c>
      <c r="L60">
        <v>0.88239999999999996</v>
      </c>
      <c r="M60">
        <v>0.99</v>
      </c>
      <c r="N60">
        <v>0.99</v>
      </c>
      <c r="O60">
        <v>0.81850000000000001</v>
      </c>
      <c r="P60">
        <v>1.3584000000000001</v>
      </c>
      <c r="Q60">
        <v>0.85429999999999995</v>
      </c>
      <c r="R60">
        <v>3.0312000000000001</v>
      </c>
      <c r="S60">
        <v>0.97</v>
      </c>
      <c r="T60">
        <v>0.88</v>
      </c>
      <c r="U60">
        <v>0.85</v>
      </c>
      <c r="V60">
        <v>0.87</v>
      </c>
      <c r="W60">
        <v>0.96</v>
      </c>
      <c r="X60">
        <v>0.9</v>
      </c>
      <c r="Y60">
        <v>0.89</v>
      </c>
      <c r="Z60">
        <v>0.89</v>
      </c>
      <c r="AA60">
        <v>0.217</v>
      </c>
      <c r="AB60">
        <v>0.11700000000000001</v>
      </c>
      <c r="AC60">
        <v>0.28299999999999997</v>
      </c>
      <c r="AD60">
        <v>0.61699999999999999</v>
      </c>
    </row>
    <row r="61" spans="1:30" x14ac:dyDescent="0.35">
      <c r="A61">
        <v>60</v>
      </c>
      <c r="B61" t="s">
        <v>27</v>
      </c>
      <c r="C61" s="33" t="s">
        <v>41</v>
      </c>
      <c r="D61">
        <v>200</v>
      </c>
      <c r="E61">
        <v>20</v>
      </c>
      <c r="F61">
        <v>0.05</v>
      </c>
      <c r="G61">
        <v>0.05</v>
      </c>
      <c r="H61">
        <v>4</v>
      </c>
      <c r="I61" t="b">
        <v>1</v>
      </c>
      <c r="J61" t="s">
        <v>28</v>
      </c>
      <c r="K61" t="s">
        <v>28</v>
      </c>
      <c r="L61">
        <v>0.86819999999999997</v>
      </c>
      <c r="M61">
        <v>0.97</v>
      </c>
      <c r="N61">
        <v>0.94</v>
      </c>
      <c r="O61">
        <v>0.75539999999999996</v>
      </c>
      <c r="P61">
        <v>0.44950000000000001</v>
      </c>
      <c r="Q61">
        <v>0.42170000000000002</v>
      </c>
      <c r="R61">
        <v>1.6266</v>
      </c>
      <c r="S61">
        <v>0.96</v>
      </c>
      <c r="T61">
        <v>0.8</v>
      </c>
      <c r="U61">
        <v>0.9</v>
      </c>
      <c r="V61">
        <v>0.87</v>
      </c>
      <c r="W61">
        <v>0.96</v>
      </c>
      <c r="X61">
        <v>0.88</v>
      </c>
      <c r="Y61">
        <v>0.92</v>
      </c>
      <c r="Z61">
        <v>0.86</v>
      </c>
      <c r="AA61">
        <v>0.3</v>
      </c>
      <c r="AB61">
        <v>0.13300000000000001</v>
      </c>
      <c r="AC61">
        <v>0.35</v>
      </c>
      <c r="AD61">
        <v>0.78300000000000003</v>
      </c>
    </row>
    <row r="62" spans="1:30" x14ac:dyDescent="0.35">
      <c r="A62">
        <v>61</v>
      </c>
      <c r="B62" t="s">
        <v>27</v>
      </c>
      <c r="C62" s="33" t="s">
        <v>41</v>
      </c>
      <c r="D62">
        <v>200</v>
      </c>
      <c r="E62">
        <v>30</v>
      </c>
      <c r="F62">
        <v>0.05</v>
      </c>
      <c r="G62">
        <v>0.05</v>
      </c>
      <c r="H62">
        <v>4</v>
      </c>
      <c r="I62" t="b">
        <v>1</v>
      </c>
      <c r="J62" t="s">
        <v>28</v>
      </c>
      <c r="K62" t="s">
        <v>28</v>
      </c>
      <c r="L62">
        <v>0.89539999999999997</v>
      </c>
      <c r="M62">
        <v>0.96</v>
      </c>
      <c r="N62">
        <v>0.94</v>
      </c>
      <c r="O62">
        <v>0.82010000000000005</v>
      </c>
      <c r="P62">
        <v>0.3785</v>
      </c>
      <c r="Q62">
        <v>0.37519999999999998</v>
      </c>
      <c r="R62">
        <v>1.5738000000000001</v>
      </c>
      <c r="S62">
        <v>0.96</v>
      </c>
      <c r="T62">
        <v>0.84</v>
      </c>
      <c r="U62">
        <v>0.89</v>
      </c>
      <c r="V62">
        <v>0.86</v>
      </c>
      <c r="W62">
        <v>0.96</v>
      </c>
      <c r="X62">
        <v>0.87</v>
      </c>
      <c r="Y62">
        <v>0.91</v>
      </c>
      <c r="Z62">
        <v>0.86</v>
      </c>
      <c r="AA62">
        <v>0.2</v>
      </c>
      <c r="AB62">
        <v>0.217</v>
      </c>
      <c r="AC62">
        <v>0.3</v>
      </c>
      <c r="AD62">
        <v>0.71699999999999997</v>
      </c>
    </row>
    <row r="63" spans="1:30" x14ac:dyDescent="0.35">
      <c r="A63">
        <v>62</v>
      </c>
      <c r="B63" t="s">
        <v>27</v>
      </c>
      <c r="C63" s="33" t="s">
        <v>41</v>
      </c>
      <c r="D63">
        <v>200</v>
      </c>
      <c r="E63">
        <v>40</v>
      </c>
      <c r="F63">
        <v>0.05</v>
      </c>
      <c r="G63">
        <v>0.05</v>
      </c>
      <c r="H63">
        <v>4</v>
      </c>
      <c r="I63" t="b">
        <v>1</v>
      </c>
      <c r="J63" t="s">
        <v>28</v>
      </c>
      <c r="K63" t="s">
        <v>28</v>
      </c>
      <c r="L63">
        <v>0.90010000000000001</v>
      </c>
      <c r="M63">
        <v>0.96</v>
      </c>
      <c r="N63">
        <v>0.93</v>
      </c>
      <c r="O63">
        <v>0.78369999999999995</v>
      </c>
      <c r="P63">
        <v>0.33529999999999999</v>
      </c>
      <c r="Q63">
        <v>0.40670000000000001</v>
      </c>
      <c r="R63">
        <v>1.5257000000000001</v>
      </c>
      <c r="S63">
        <v>0.97</v>
      </c>
      <c r="T63">
        <v>0.85</v>
      </c>
      <c r="U63">
        <v>0.87</v>
      </c>
      <c r="V63">
        <v>0.86</v>
      </c>
      <c r="W63">
        <v>0.96</v>
      </c>
      <c r="X63">
        <v>0.87</v>
      </c>
      <c r="Y63">
        <v>0.92</v>
      </c>
      <c r="Z63">
        <v>0.89</v>
      </c>
      <c r="AA63">
        <v>0.217</v>
      </c>
      <c r="AB63">
        <v>0.15</v>
      </c>
      <c r="AC63">
        <v>0.33300000000000002</v>
      </c>
      <c r="AD63">
        <v>0.7</v>
      </c>
    </row>
    <row r="64" spans="1:30" x14ac:dyDescent="0.35">
      <c r="A64">
        <v>63</v>
      </c>
      <c r="B64" t="s">
        <v>27</v>
      </c>
      <c r="C64" s="33" t="s">
        <v>40</v>
      </c>
      <c r="D64">
        <v>200</v>
      </c>
      <c r="E64">
        <v>20</v>
      </c>
      <c r="F64">
        <v>0.05</v>
      </c>
      <c r="G64">
        <v>0.05</v>
      </c>
      <c r="H64">
        <v>4</v>
      </c>
      <c r="I64" t="b">
        <v>1</v>
      </c>
      <c r="J64" t="s">
        <v>28</v>
      </c>
      <c r="K64" t="s">
        <v>28</v>
      </c>
      <c r="L64">
        <v>0.89959999999999996</v>
      </c>
      <c r="M64">
        <v>0.62</v>
      </c>
      <c r="N64">
        <v>0.48</v>
      </c>
      <c r="O64">
        <v>0.20269999999999999</v>
      </c>
      <c r="P64">
        <v>0.16550000000000001</v>
      </c>
      <c r="Q64">
        <v>0.24490000000000001</v>
      </c>
      <c r="R64">
        <v>0.61309999999999998</v>
      </c>
      <c r="S64">
        <v>0.97</v>
      </c>
      <c r="T64">
        <v>0.76</v>
      </c>
      <c r="U64">
        <v>0.93</v>
      </c>
      <c r="V64">
        <v>0.92</v>
      </c>
      <c r="W64">
        <v>0.96</v>
      </c>
      <c r="X64">
        <v>0.87</v>
      </c>
      <c r="Y64">
        <v>0.94</v>
      </c>
      <c r="Z64">
        <v>0.93</v>
      </c>
      <c r="AA64">
        <v>0.2</v>
      </c>
      <c r="AB64">
        <v>0.11700000000000001</v>
      </c>
      <c r="AC64">
        <v>0.16700000000000001</v>
      </c>
      <c r="AD64">
        <v>0.48399999999999999</v>
      </c>
    </row>
    <row r="65" spans="1:30" x14ac:dyDescent="0.35">
      <c r="A65">
        <v>64</v>
      </c>
      <c r="B65" t="s">
        <v>27</v>
      </c>
      <c r="C65" s="33" t="s">
        <v>40</v>
      </c>
      <c r="D65">
        <v>200</v>
      </c>
      <c r="E65">
        <v>30</v>
      </c>
      <c r="F65">
        <v>0.05</v>
      </c>
      <c r="G65">
        <v>0.05</v>
      </c>
      <c r="H65">
        <v>4</v>
      </c>
      <c r="I65" t="b">
        <v>1</v>
      </c>
      <c r="J65" t="s">
        <v>28</v>
      </c>
      <c r="K65" t="s">
        <v>28</v>
      </c>
      <c r="L65">
        <v>0.90800000000000003</v>
      </c>
      <c r="M65">
        <v>0.57999999999999996</v>
      </c>
      <c r="N65">
        <v>0.42</v>
      </c>
      <c r="O65">
        <v>0.17480000000000001</v>
      </c>
      <c r="P65">
        <v>0.16919999999999999</v>
      </c>
      <c r="Q65">
        <v>0.2087</v>
      </c>
      <c r="R65">
        <v>0.55269999999999997</v>
      </c>
      <c r="S65">
        <v>0.97</v>
      </c>
      <c r="T65">
        <v>0.83</v>
      </c>
      <c r="U65">
        <v>0.92</v>
      </c>
      <c r="V65">
        <v>0.91</v>
      </c>
      <c r="W65">
        <v>0.96</v>
      </c>
      <c r="X65">
        <v>0.82</v>
      </c>
      <c r="Y65">
        <v>0.93</v>
      </c>
      <c r="Z65">
        <v>0.93</v>
      </c>
      <c r="AA65">
        <v>0.23300000000000001</v>
      </c>
      <c r="AB65">
        <v>8.3000000000000004E-2</v>
      </c>
      <c r="AC65">
        <v>0.26700000000000002</v>
      </c>
      <c r="AD65">
        <v>0.58299999999999996</v>
      </c>
    </row>
    <row r="66" spans="1:30" x14ac:dyDescent="0.35">
      <c r="A66">
        <v>65</v>
      </c>
      <c r="B66" t="s">
        <v>27</v>
      </c>
      <c r="C66" s="33" t="s">
        <v>40</v>
      </c>
      <c r="D66">
        <v>200</v>
      </c>
      <c r="E66">
        <v>40</v>
      </c>
      <c r="F66">
        <v>0.05</v>
      </c>
      <c r="G66">
        <v>0.05</v>
      </c>
      <c r="H66">
        <v>4</v>
      </c>
      <c r="I66" t="b">
        <v>1</v>
      </c>
      <c r="J66" t="s">
        <v>28</v>
      </c>
      <c r="K66" t="s">
        <v>28</v>
      </c>
      <c r="L66">
        <v>0.91269999999999996</v>
      </c>
      <c r="M66">
        <v>0.59</v>
      </c>
      <c r="N66">
        <v>0.43</v>
      </c>
      <c r="O66">
        <v>0.15620000000000001</v>
      </c>
      <c r="P66">
        <v>0.18410000000000001</v>
      </c>
      <c r="Q66">
        <v>0.24260000000000001</v>
      </c>
      <c r="R66">
        <v>0.58289999999999997</v>
      </c>
      <c r="S66">
        <v>0.96</v>
      </c>
      <c r="T66">
        <v>0.84</v>
      </c>
      <c r="U66">
        <v>0.92</v>
      </c>
      <c r="V66">
        <v>0.92</v>
      </c>
      <c r="W66">
        <v>0.97</v>
      </c>
      <c r="X66">
        <v>0.79</v>
      </c>
      <c r="Y66">
        <v>0.94</v>
      </c>
      <c r="Z66">
        <v>0.92</v>
      </c>
      <c r="AA66">
        <v>0.26700000000000002</v>
      </c>
      <c r="AB66">
        <v>6.7000000000000004E-2</v>
      </c>
      <c r="AC66">
        <v>0.41699999999999998</v>
      </c>
      <c r="AD66">
        <v>0.751</v>
      </c>
    </row>
    <row r="67" spans="1:30" x14ac:dyDescent="0.35">
      <c r="A67">
        <v>66</v>
      </c>
      <c r="B67" t="s">
        <v>27</v>
      </c>
      <c r="C67" s="33" t="s">
        <v>37</v>
      </c>
      <c r="D67">
        <v>200</v>
      </c>
      <c r="E67">
        <v>20</v>
      </c>
      <c r="F67">
        <v>0.05</v>
      </c>
      <c r="G67">
        <v>0.05</v>
      </c>
      <c r="H67">
        <v>4</v>
      </c>
      <c r="I67" t="b">
        <v>1</v>
      </c>
      <c r="J67" t="s">
        <v>28</v>
      </c>
      <c r="K67" t="s">
        <v>28</v>
      </c>
      <c r="L67">
        <v>0.89070000000000005</v>
      </c>
      <c r="M67">
        <v>0.59</v>
      </c>
      <c r="N67">
        <v>0.39</v>
      </c>
      <c r="O67">
        <v>0.1313</v>
      </c>
      <c r="P67">
        <v>0.1142</v>
      </c>
      <c r="Q67">
        <v>0.25369999999999998</v>
      </c>
      <c r="R67">
        <v>0.49919999999999998</v>
      </c>
      <c r="S67">
        <v>0.95</v>
      </c>
      <c r="T67">
        <v>0.88</v>
      </c>
      <c r="U67">
        <v>0.92</v>
      </c>
      <c r="V67">
        <v>0.92</v>
      </c>
      <c r="W67">
        <v>0.97</v>
      </c>
      <c r="X67">
        <v>0.76</v>
      </c>
      <c r="Y67">
        <v>0.94</v>
      </c>
      <c r="Z67">
        <v>0.88</v>
      </c>
      <c r="AA67">
        <v>0.33300000000000002</v>
      </c>
      <c r="AB67">
        <v>8.3000000000000004E-2</v>
      </c>
      <c r="AC67">
        <v>0.41699999999999998</v>
      </c>
      <c r="AD67">
        <v>0.83299999999999996</v>
      </c>
    </row>
    <row r="68" spans="1:30" x14ac:dyDescent="0.35">
      <c r="A68">
        <v>67</v>
      </c>
      <c r="B68" t="s">
        <v>27</v>
      </c>
      <c r="C68" s="33" t="s">
        <v>37</v>
      </c>
      <c r="D68">
        <v>200</v>
      </c>
      <c r="E68">
        <v>30</v>
      </c>
      <c r="F68">
        <v>0.05</v>
      </c>
      <c r="G68">
        <v>0.05</v>
      </c>
      <c r="H68">
        <v>4</v>
      </c>
      <c r="I68" t="b">
        <v>1</v>
      </c>
      <c r="J68" t="s">
        <v>28</v>
      </c>
      <c r="K68" t="s">
        <v>28</v>
      </c>
      <c r="L68">
        <v>0.90620000000000001</v>
      </c>
      <c r="M68">
        <v>0.57999999999999996</v>
      </c>
      <c r="N68">
        <v>0.41</v>
      </c>
      <c r="O68">
        <v>0.15060000000000001</v>
      </c>
      <c r="P68">
        <v>7.6399999999999996E-2</v>
      </c>
      <c r="Q68">
        <v>0.2392</v>
      </c>
      <c r="R68">
        <v>0.4662</v>
      </c>
      <c r="S68">
        <v>0.96</v>
      </c>
      <c r="T68">
        <v>0.85</v>
      </c>
      <c r="U68">
        <v>0.92</v>
      </c>
      <c r="V68">
        <v>0.9</v>
      </c>
      <c r="W68">
        <v>0.96</v>
      </c>
      <c r="X68">
        <v>0.8</v>
      </c>
      <c r="Y68">
        <v>0.94</v>
      </c>
      <c r="Z68">
        <v>0.91</v>
      </c>
      <c r="AA68">
        <v>0.28299999999999997</v>
      </c>
      <c r="AB68">
        <v>0.05</v>
      </c>
      <c r="AC68">
        <v>0.35</v>
      </c>
      <c r="AD68">
        <v>0.68300000000000005</v>
      </c>
    </row>
    <row r="69" spans="1:30" x14ac:dyDescent="0.35">
      <c r="A69">
        <v>68</v>
      </c>
      <c r="B69" t="s">
        <v>27</v>
      </c>
      <c r="C69" s="33" t="s">
        <v>37</v>
      </c>
      <c r="D69">
        <v>200</v>
      </c>
      <c r="E69">
        <v>40</v>
      </c>
      <c r="F69">
        <v>0.05</v>
      </c>
      <c r="G69">
        <v>0.05</v>
      </c>
      <c r="H69">
        <v>4</v>
      </c>
      <c r="I69" t="b">
        <v>1</v>
      </c>
      <c r="J69" t="s">
        <v>28</v>
      </c>
      <c r="K69" t="s">
        <v>28</v>
      </c>
      <c r="L69">
        <v>0.91300000000000003</v>
      </c>
      <c r="M69">
        <v>0.61</v>
      </c>
      <c r="N69">
        <v>0.41</v>
      </c>
      <c r="O69">
        <v>0.1409</v>
      </c>
      <c r="P69">
        <v>9.2499999999999999E-2</v>
      </c>
      <c r="Q69">
        <v>0.19869999999999999</v>
      </c>
      <c r="R69">
        <v>0.43209999999999998</v>
      </c>
      <c r="S69">
        <v>0.96</v>
      </c>
      <c r="T69">
        <v>0.86</v>
      </c>
      <c r="U69">
        <v>0.93</v>
      </c>
      <c r="V69">
        <v>0.92</v>
      </c>
      <c r="W69">
        <v>0.97</v>
      </c>
      <c r="X69">
        <v>0.79</v>
      </c>
      <c r="Y69">
        <v>0.94</v>
      </c>
      <c r="Z69">
        <v>0.9</v>
      </c>
      <c r="AA69">
        <v>0.33300000000000002</v>
      </c>
      <c r="AB69">
        <v>0.05</v>
      </c>
      <c r="AC69">
        <v>0.38300000000000001</v>
      </c>
      <c r="AD69">
        <v>0.76600000000000001</v>
      </c>
    </row>
    <row r="70" spans="1:30" x14ac:dyDescent="0.35">
      <c r="A70">
        <v>69</v>
      </c>
      <c r="B70" t="s">
        <v>27</v>
      </c>
      <c r="C70" s="33" t="s">
        <v>46</v>
      </c>
      <c r="D70">
        <v>200</v>
      </c>
      <c r="E70">
        <v>20</v>
      </c>
      <c r="F70">
        <v>0.05</v>
      </c>
      <c r="G70">
        <v>0.05</v>
      </c>
      <c r="H70">
        <v>4</v>
      </c>
      <c r="I70" t="b">
        <v>1</v>
      </c>
      <c r="J70" t="s">
        <v>28</v>
      </c>
      <c r="K70" t="s">
        <v>28</v>
      </c>
      <c r="L70">
        <v>0.87219999999999998</v>
      </c>
      <c r="M70">
        <v>0.7</v>
      </c>
      <c r="N70">
        <v>0.42</v>
      </c>
      <c r="O70">
        <v>0.1993</v>
      </c>
      <c r="P70">
        <v>0.1123</v>
      </c>
      <c r="Q70">
        <v>0.19059999999999999</v>
      </c>
      <c r="R70">
        <v>0.50219999999999998</v>
      </c>
      <c r="S70">
        <v>0.95</v>
      </c>
      <c r="T70">
        <v>0.77</v>
      </c>
      <c r="U70">
        <v>0.89</v>
      </c>
      <c r="V70">
        <v>0.85</v>
      </c>
      <c r="W70">
        <v>0.96</v>
      </c>
      <c r="X70">
        <v>0.74</v>
      </c>
      <c r="Y70">
        <v>0.93</v>
      </c>
      <c r="Z70">
        <v>0.81</v>
      </c>
      <c r="AA70">
        <v>0.33300000000000002</v>
      </c>
      <c r="AB70">
        <v>8.3000000000000004E-2</v>
      </c>
      <c r="AC70">
        <v>0.433</v>
      </c>
      <c r="AD70">
        <v>0.84899999999999998</v>
      </c>
    </row>
    <row r="71" spans="1:30" x14ac:dyDescent="0.35">
      <c r="A71">
        <v>70</v>
      </c>
      <c r="B71" t="s">
        <v>27</v>
      </c>
      <c r="C71" s="33" t="s">
        <v>46</v>
      </c>
      <c r="D71">
        <v>200</v>
      </c>
      <c r="E71">
        <v>30</v>
      </c>
      <c r="F71">
        <v>0.05</v>
      </c>
      <c r="G71">
        <v>0.05</v>
      </c>
      <c r="H71">
        <v>4</v>
      </c>
      <c r="I71" t="b">
        <v>1</v>
      </c>
      <c r="J71" t="s">
        <v>28</v>
      </c>
      <c r="K71" t="s">
        <v>28</v>
      </c>
      <c r="L71">
        <v>0.89419999999999999</v>
      </c>
      <c r="M71">
        <v>0.67</v>
      </c>
      <c r="N71">
        <v>0.4</v>
      </c>
      <c r="O71">
        <v>0.18479999999999999</v>
      </c>
      <c r="P71">
        <v>0.1239</v>
      </c>
      <c r="Q71">
        <v>0.21190000000000001</v>
      </c>
      <c r="R71">
        <v>0.52059999999999995</v>
      </c>
      <c r="S71">
        <v>0.96</v>
      </c>
      <c r="T71">
        <v>0.75</v>
      </c>
      <c r="U71">
        <v>0.91</v>
      </c>
      <c r="V71">
        <v>0.84</v>
      </c>
      <c r="W71">
        <v>0.96</v>
      </c>
      <c r="X71">
        <v>0.77</v>
      </c>
      <c r="Y71">
        <v>0.91</v>
      </c>
      <c r="Z71">
        <v>0.84</v>
      </c>
      <c r="AA71">
        <v>0.28299999999999997</v>
      </c>
      <c r="AB71">
        <v>0.11700000000000001</v>
      </c>
      <c r="AC71">
        <v>0.36699999999999999</v>
      </c>
      <c r="AD71">
        <v>0.76700000000000002</v>
      </c>
    </row>
    <row r="72" spans="1:30" x14ac:dyDescent="0.35">
      <c r="A72">
        <v>71</v>
      </c>
      <c r="B72" t="s">
        <v>27</v>
      </c>
      <c r="C72" s="33" t="s">
        <v>46</v>
      </c>
      <c r="D72">
        <v>200</v>
      </c>
      <c r="E72">
        <v>40</v>
      </c>
      <c r="F72">
        <v>0.05</v>
      </c>
      <c r="G72">
        <v>0.05</v>
      </c>
      <c r="H72">
        <v>4</v>
      </c>
      <c r="I72" t="b">
        <v>1</v>
      </c>
      <c r="J72" t="s">
        <v>28</v>
      </c>
      <c r="K72" t="s">
        <v>28</v>
      </c>
      <c r="L72">
        <v>0.90159999999999996</v>
      </c>
      <c r="M72">
        <v>0.7</v>
      </c>
      <c r="N72">
        <v>0.43</v>
      </c>
      <c r="O72">
        <v>0.1595</v>
      </c>
      <c r="P72">
        <v>0.1021</v>
      </c>
      <c r="Q72">
        <v>0.22040000000000001</v>
      </c>
      <c r="R72">
        <v>0.48199999999999998</v>
      </c>
      <c r="S72">
        <v>0.95</v>
      </c>
      <c r="T72">
        <v>0.79</v>
      </c>
      <c r="U72">
        <v>0.9</v>
      </c>
      <c r="V72">
        <v>0.83</v>
      </c>
      <c r="W72">
        <v>0.96</v>
      </c>
      <c r="X72">
        <v>0.72</v>
      </c>
      <c r="Y72">
        <v>0.92</v>
      </c>
      <c r="Z72">
        <v>0.83</v>
      </c>
      <c r="AA72">
        <v>0.317</v>
      </c>
      <c r="AB72">
        <v>0.11700000000000001</v>
      </c>
      <c r="AC72">
        <v>0.41699999999999998</v>
      </c>
      <c r="AD72">
        <v>0.85099999999999998</v>
      </c>
    </row>
    <row r="73" spans="1:30" x14ac:dyDescent="0.35">
      <c r="A73">
        <v>72</v>
      </c>
      <c r="B73" t="s">
        <v>27</v>
      </c>
      <c r="C73" s="33" t="s">
        <v>39</v>
      </c>
      <c r="D73">
        <v>200</v>
      </c>
      <c r="E73">
        <v>20</v>
      </c>
      <c r="F73">
        <v>0.05</v>
      </c>
      <c r="G73">
        <v>0.05</v>
      </c>
      <c r="H73">
        <v>4</v>
      </c>
      <c r="I73" t="b">
        <v>1</v>
      </c>
      <c r="J73" t="s">
        <v>28</v>
      </c>
      <c r="K73" t="s">
        <v>28</v>
      </c>
      <c r="L73">
        <v>0.8982</v>
      </c>
      <c r="M73">
        <v>0.65</v>
      </c>
      <c r="N73">
        <v>0.44</v>
      </c>
      <c r="O73">
        <v>0.18210000000000001</v>
      </c>
      <c r="P73">
        <v>0.1366</v>
      </c>
      <c r="Q73">
        <v>0.24129999999999999</v>
      </c>
      <c r="R73">
        <v>0.56000000000000005</v>
      </c>
      <c r="S73">
        <v>0.97</v>
      </c>
      <c r="T73">
        <v>0.76</v>
      </c>
      <c r="U73">
        <v>0.91</v>
      </c>
      <c r="V73">
        <v>0.87</v>
      </c>
      <c r="W73">
        <v>0.95</v>
      </c>
      <c r="X73">
        <v>0.85</v>
      </c>
      <c r="Y73">
        <v>0.94</v>
      </c>
      <c r="Z73">
        <v>0.92</v>
      </c>
      <c r="AA73">
        <v>0.28299999999999997</v>
      </c>
      <c r="AB73">
        <v>0.2</v>
      </c>
      <c r="AC73">
        <v>0.36699999999999999</v>
      </c>
      <c r="AD73">
        <v>0.85</v>
      </c>
    </row>
    <row r="74" spans="1:30" x14ac:dyDescent="0.35">
      <c r="A74">
        <v>73</v>
      </c>
      <c r="B74" t="s">
        <v>27</v>
      </c>
      <c r="C74" s="33" t="s">
        <v>39</v>
      </c>
      <c r="D74">
        <v>200</v>
      </c>
      <c r="E74">
        <v>30</v>
      </c>
      <c r="F74">
        <v>0.05</v>
      </c>
      <c r="G74">
        <v>0.05</v>
      </c>
      <c r="H74">
        <v>4</v>
      </c>
      <c r="I74" t="b">
        <v>1</v>
      </c>
      <c r="J74" t="s">
        <v>28</v>
      </c>
      <c r="K74" t="s">
        <v>28</v>
      </c>
      <c r="L74">
        <v>0.9073</v>
      </c>
      <c r="M74">
        <v>0.55000000000000004</v>
      </c>
      <c r="N74">
        <v>0.39</v>
      </c>
      <c r="O74">
        <v>0.1699</v>
      </c>
      <c r="P74">
        <v>0.14199999999999999</v>
      </c>
      <c r="Q74">
        <v>0.1726</v>
      </c>
      <c r="R74">
        <v>0.48449999999999999</v>
      </c>
      <c r="S74">
        <v>0.95</v>
      </c>
      <c r="T74">
        <v>0.84</v>
      </c>
      <c r="U74">
        <v>0.93</v>
      </c>
      <c r="V74">
        <v>0.9</v>
      </c>
      <c r="W74">
        <v>0.96</v>
      </c>
      <c r="X74">
        <v>0.75</v>
      </c>
      <c r="Y74">
        <v>0.93</v>
      </c>
      <c r="Z74">
        <v>0.91</v>
      </c>
      <c r="AA74">
        <v>0.33300000000000002</v>
      </c>
      <c r="AB74">
        <v>0.16700000000000001</v>
      </c>
      <c r="AC74">
        <v>0.41699999999999998</v>
      </c>
      <c r="AD74">
        <v>0.91700000000000004</v>
      </c>
    </row>
    <row r="75" spans="1:30" x14ac:dyDescent="0.35">
      <c r="A75">
        <v>74</v>
      </c>
      <c r="B75" t="s">
        <v>27</v>
      </c>
      <c r="C75" s="33" t="s">
        <v>39</v>
      </c>
      <c r="D75">
        <v>200</v>
      </c>
      <c r="E75">
        <v>40</v>
      </c>
      <c r="F75">
        <v>0.05</v>
      </c>
      <c r="G75">
        <v>0.05</v>
      </c>
      <c r="H75">
        <v>4</v>
      </c>
      <c r="I75" t="b">
        <v>1</v>
      </c>
      <c r="J75" t="s">
        <v>28</v>
      </c>
      <c r="K75" t="s">
        <v>28</v>
      </c>
      <c r="L75">
        <v>0.91500000000000004</v>
      </c>
      <c r="M75">
        <v>0.64</v>
      </c>
      <c r="N75">
        <v>0.39</v>
      </c>
      <c r="O75">
        <v>0.14219999999999999</v>
      </c>
      <c r="P75">
        <v>0.16239999999999999</v>
      </c>
      <c r="Q75">
        <v>0.22389999999999999</v>
      </c>
      <c r="R75">
        <v>0.52849999999999997</v>
      </c>
      <c r="S75">
        <v>0.97</v>
      </c>
      <c r="T75">
        <v>0.8</v>
      </c>
      <c r="U75">
        <v>0.94</v>
      </c>
      <c r="V75">
        <v>0.87</v>
      </c>
      <c r="W75">
        <v>0.95</v>
      </c>
      <c r="X75">
        <v>0.82</v>
      </c>
      <c r="Y75">
        <v>0.94</v>
      </c>
      <c r="Z75">
        <v>0.92</v>
      </c>
      <c r="AA75">
        <v>0.28299999999999997</v>
      </c>
      <c r="AB75">
        <v>0.13300000000000001</v>
      </c>
      <c r="AC75">
        <v>0.33300000000000002</v>
      </c>
      <c r="AD75">
        <v>0.749</v>
      </c>
    </row>
    <row r="76" spans="1:30" x14ac:dyDescent="0.35">
      <c r="A76">
        <v>75</v>
      </c>
      <c r="B76" t="s">
        <v>27</v>
      </c>
      <c r="C76" s="33" t="s">
        <v>38</v>
      </c>
      <c r="D76">
        <v>200</v>
      </c>
      <c r="E76">
        <v>20</v>
      </c>
      <c r="F76">
        <v>0.05</v>
      </c>
      <c r="G76">
        <v>0.05</v>
      </c>
      <c r="H76">
        <v>4</v>
      </c>
      <c r="I76" t="b">
        <v>1</v>
      </c>
      <c r="J76" t="s">
        <v>28</v>
      </c>
      <c r="K76" t="s">
        <v>28</v>
      </c>
      <c r="L76">
        <v>0.88780000000000003</v>
      </c>
      <c r="M76">
        <v>0.75</v>
      </c>
      <c r="N76">
        <v>0.55000000000000004</v>
      </c>
      <c r="O76">
        <v>0.2903</v>
      </c>
      <c r="P76">
        <v>0.2077</v>
      </c>
      <c r="Q76">
        <v>0.2137</v>
      </c>
      <c r="R76">
        <v>0.7117</v>
      </c>
      <c r="S76">
        <v>0.97</v>
      </c>
      <c r="T76">
        <v>0.63</v>
      </c>
      <c r="U76">
        <v>0.91</v>
      </c>
      <c r="V76">
        <v>0.87</v>
      </c>
      <c r="W76">
        <v>0.95</v>
      </c>
      <c r="X76">
        <v>0.84</v>
      </c>
      <c r="Y76">
        <v>0.93</v>
      </c>
      <c r="Z76">
        <v>0.91</v>
      </c>
      <c r="AA76">
        <v>0.35</v>
      </c>
      <c r="AB76">
        <v>0.13300000000000001</v>
      </c>
      <c r="AC76">
        <v>0.317</v>
      </c>
      <c r="AD76">
        <v>0.8</v>
      </c>
    </row>
    <row r="77" spans="1:30" x14ac:dyDescent="0.35">
      <c r="A77">
        <v>76</v>
      </c>
      <c r="B77" t="s">
        <v>27</v>
      </c>
      <c r="C77" s="33" t="s">
        <v>38</v>
      </c>
      <c r="D77">
        <v>200</v>
      </c>
      <c r="E77">
        <v>30</v>
      </c>
      <c r="F77">
        <v>0.05</v>
      </c>
      <c r="G77">
        <v>0.05</v>
      </c>
      <c r="H77">
        <v>4</v>
      </c>
      <c r="I77" t="b">
        <v>1</v>
      </c>
      <c r="J77" t="s">
        <v>28</v>
      </c>
      <c r="K77" t="s">
        <v>28</v>
      </c>
      <c r="L77">
        <v>0.89729999999999999</v>
      </c>
      <c r="M77">
        <v>0.73</v>
      </c>
      <c r="N77">
        <v>0.52</v>
      </c>
      <c r="O77">
        <v>0.25509999999999999</v>
      </c>
      <c r="P77">
        <v>0.15770000000000001</v>
      </c>
      <c r="Q77">
        <v>0.1678</v>
      </c>
      <c r="R77">
        <v>0.5806</v>
      </c>
      <c r="S77">
        <v>0.97</v>
      </c>
      <c r="T77">
        <v>0.73</v>
      </c>
      <c r="U77">
        <v>0.9</v>
      </c>
      <c r="V77">
        <v>0.87</v>
      </c>
      <c r="W77">
        <v>0.95</v>
      </c>
      <c r="X77">
        <v>0.78</v>
      </c>
      <c r="Y77">
        <v>0.96</v>
      </c>
      <c r="Z77">
        <v>0.9</v>
      </c>
      <c r="AA77">
        <v>0.317</v>
      </c>
      <c r="AB77">
        <v>0.13300000000000001</v>
      </c>
      <c r="AC77">
        <v>0.317</v>
      </c>
      <c r="AD77">
        <v>0.76700000000000002</v>
      </c>
    </row>
    <row r="78" spans="1:30" x14ac:dyDescent="0.35">
      <c r="A78">
        <v>77</v>
      </c>
      <c r="B78" t="s">
        <v>27</v>
      </c>
      <c r="C78" s="33" t="s">
        <v>38</v>
      </c>
      <c r="D78">
        <v>200</v>
      </c>
      <c r="E78">
        <v>40</v>
      </c>
      <c r="F78">
        <v>0.05</v>
      </c>
      <c r="G78">
        <v>0.05</v>
      </c>
      <c r="H78">
        <v>4</v>
      </c>
      <c r="I78" t="b">
        <v>1</v>
      </c>
      <c r="J78" t="s">
        <v>28</v>
      </c>
      <c r="K78" t="s">
        <v>28</v>
      </c>
      <c r="L78">
        <v>0.90439999999999998</v>
      </c>
      <c r="M78">
        <v>0.75</v>
      </c>
      <c r="N78">
        <v>0.64</v>
      </c>
      <c r="O78">
        <v>0.29299999999999998</v>
      </c>
      <c r="P78">
        <v>0.192</v>
      </c>
      <c r="Q78">
        <v>0.22439999999999999</v>
      </c>
      <c r="R78">
        <v>0.70940000000000003</v>
      </c>
      <c r="S78">
        <v>0.97</v>
      </c>
      <c r="T78">
        <v>0.68</v>
      </c>
      <c r="U78">
        <v>0.92</v>
      </c>
      <c r="V78">
        <v>0.9</v>
      </c>
      <c r="W78">
        <v>0.95</v>
      </c>
      <c r="X78">
        <v>0.81</v>
      </c>
      <c r="Y78">
        <v>0.94</v>
      </c>
      <c r="Z78">
        <v>0.89</v>
      </c>
      <c r="AA78">
        <v>0.317</v>
      </c>
      <c r="AB78">
        <v>0.1</v>
      </c>
      <c r="AC78">
        <v>0.3</v>
      </c>
      <c r="AD78">
        <v>0.71699999999999997</v>
      </c>
    </row>
    <row r="79" spans="1:30" x14ac:dyDescent="0.35">
      <c r="A79">
        <v>78</v>
      </c>
      <c r="B79" t="s">
        <v>27</v>
      </c>
      <c r="C79" t="s">
        <v>36</v>
      </c>
      <c r="D79">
        <v>200</v>
      </c>
      <c r="E79">
        <v>20</v>
      </c>
      <c r="F79">
        <v>0.05</v>
      </c>
      <c r="G79">
        <v>0.05</v>
      </c>
      <c r="H79">
        <v>4</v>
      </c>
      <c r="I79" t="b">
        <v>1</v>
      </c>
      <c r="J79" t="s">
        <v>28</v>
      </c>
      <c r="K79" t="s">
        <v>28</v>
      </c>
      <c r="L79">
        <v>0.89439999999999997</v>
      </c>
      <c r="M79">
        <v>0.56000000000000005</v>
      </c>
      <c r="N79">
        <v>0.42</v>
      </c>
      <c r="O79">
        <v>0.1681</v>
      </c>
      <c r="P79">
        <v>8.6199999999999999E-2</v>
      </c>
      <c r="Q79">
        <v>0.14979999999999999</v>
      </c>
      <c r="R79">
        <v>0.40410000000000001</v>
      </c>
      <c r="S79">
        <v>0.96</v>
      </c>
      <c r="T79">
        <v>0.86</v>
      </c>
      <c r="U79">
        <v>0.91</v>
      </c>
      <c r="V79">
        <v>0.89</v>
      </c>
      <c r="W79">
        <v>0.97</v>
      </c>
      <c r="X79">
        <v>0.89</v>
      </c>
      <c r="Y79">
        <v>0.93</v>
      </c>
      <c r="Z79">
        <v>0.82</v>
      </c>
      <c r="AA79">
        <v>0.23300000000000001</v>
      </c>
      <c r="AB79">
        <v>8.3000000000000004E-2</v>
      </c>
      <c r="AC79">
        <v>0.35</v>
      </c>
      <c r="AD79">
        <v>0.66600000000000004</v>
      </c>
    </row>
    <row r="80" spans="1:30" x14ac:dyDescent="0.35">
      <c r="A80">
        <v>79</v>
      </c>
      <c r="B80" t="s">
        <v>27</v>
      </c>
      <c r="C80" t="s">
        <v>36</v>
      </c>
      <c r="D80">
        <v>200</v>
      </c>
      <c r="E80">
        <v>30</v>
      </c>
      <c r="F80">
        <v>0.05</v>
      </c>
      <c r="G80">
        <v>0.05</v>
      </c>
      <c r="H80">
        <v>4</v>
      </c>
      <c r="I80" t="b">
        <v>1</v>
      </c>
      <c r="J80" t="s">
        <v>28</v>
      </c>
      <c r="K80" t="s">
        <v>28</v>
      </c>
      <c r="L80">
        <v>0.90559999999999996</v>
      </c>
      <c r="M80">
        <v>0.56000000000000005</v>
      </c>
      <c r="N80">
        <v>0.43</v>
      </c>
      <c r="O80">
        <v>0.1731</v>
      </c>
      <c r="P80">
        <v>8.9800000000000005E-2</v>
      </c>
      <c r="Q80">
        <v>0.1666</v>
      </c>
      <c r="R80">
        <v>0.42949999999999999</v>
      </c>
      <c r="S80">
        <v>0.96</v>
      </c>
      <c r="T80">
        <v>0.87</v>
      </c>
      <c r="U80">
        <v>0.94</v>
      </c>
      <c r="V80">
        <v>0.88</v>
      </c>
      <c r="W80">
        <v>0.97</v>
      </c>
      <c r="X80">
        <v>0.89</v>
      </c>
      <c r="Y80">
        <v>0.91</v>
      </c>
      <c r="Z80">
        <v>0.85</v>
      </c>
      <c r="AA80">
        <v>0.183</v>
      </c>
      <c r="AB80">
        <v>0.11700000000000001</v>
      </c>
      <c r="AC80">
        <v>0.38300000000000001</v>
      </c>
      <c r="AD80">
        <v>0.68300000000000005</v>
      </c>
    </row>
    <row r="81" spans="1:30" x14ac:dyDescent="0.35">
      <c r="A81">
        <v>80</v>
      </c>
      <c r="B81" t="s">
        <v>27</v>
      </c>
      <c r="C81" t="s">
        <v>36</v>
      </c>
      <c r="D81">
        <v>200</v>
      </c>
      <c r="E81">
        <v>40</v>
      </c>
      <c r="F81">
        <v>0.05</v>
      </c>
      <c r="G81">
        <v>0.05</v>
      </c>
      <c r="H81">
        <v>4</v>
      </c>
      <c r="I81" t="b">
        <v>1</v>
      </c>
      <c r="J81" t="s">
        <v>28</v>
      </c>
      <c r="K81" t="s">
        <v>28</v>
      </c>
      <c r="L81">
        <v>0.91080000000000005</v>
      </c>
      <c r="M81">
        <v>0.59</v>
      </c>
      <c r="N81">
        <v>0.46</v>
      </c>
      <c r="O81">
        <v>0.20050000000000001</v>
      </c>
      <c r="P81">
        <v>0.10489999999999999</v>
      </c>
      <c r="Q81">
        <v>0.1784</v>
      </c>
      <c r="R81">
        <v>0.48380000000000001</v>
      </c>
      <c r="S81">
        <v>0.96</v>
      </c>
      <c r="T81">
        <v>0.84</v>
      </c>
      <c r="U81">
        <v>0.94</v>
      </c>
      <c r="V81">
        <v>0.89</v>
      </c>
      <c r="W81">
        <v>0.97</v>
      </c>
      <c r="X81">
        <v>0.9</v>
      </c>
      <c r="Y81">
        <v>0.91</v>
      </c>
      <c r="Z81">
        <v>0.85</v>
      </c>
      <c r="AA81">
        <v>0.217</v>
      </c>
      <c r="AB81">
        <v>8.3000000000000004E-2</v>
      </c>
      <c r="AC81">
        <v>0.317</v>
      </c>
      <c r="AD81">
        <v>0.61699999999999999</v>
      </c>
    </row>
    <row r="82" spans="1:30" x14ac:dyDescent="0.35">
      <c r="A82">
        <v>81</v>
      </c>
      <c r="B82" t="s">
        <v>27</v>
      </c>
      <c r="C82" t="s">
        <v>37</v>
      </c>
      <c r="D82">
        <v>200</v>
      </c>
      <c r="E82">
        <v>20</v>
      </c>
      <c r="F82">
        <v>0.05</v>
      </c>
      <c r="G82">
        <v>0.01</v>
      </c>
      <c r="H82">
        <v>4</v>
      </c>
      <c r="I82" t="b">
        <v>1</v>
      </c>
      <c r="J82" t="s">
        <v>28</v>
      </c>
      <c r="K82" t="s">
        <v>28</v>
      </c>
      <c r="L82">
        <v>0.90010000000000001</v>
      </c>
      <c r="M82">
        <v>0.64</v>
      </c>
      <c r="N82">
        <v>0.47</v>
      </c>
      <c r="O82">
        <v>0.2515</v>
      </c>
      <c r="P82">
        <v>7.22E-2</v>
      </c>
      <c r="Q82">
        <v>0.23499999999999999</v>
      </c>
      <c r="R82">
        <v>0.55869999999999997</v>
      </c>
      <c r="S82">
        <v>0.96</v>
      </c>
      <c r="T82">
        <v>0.84</v>
      </c>
      <c r="U82">
        <v>0.92</v>
      </c>
      <c r="V82">
        <v>0.91</v>
      </c>
      <c r="W82">
        <v>0.97</v>
      </c>
      <c r="X82">
        <v>0.87</v>
      </c>
      <c r="Y82">
        <v>0.89</v>
      </c>
      <c r="Z82">
        <v>0.89</v>
      </c>
      <c r="AA82">
        <v>0.28299999999999997</v>
      </c>
      <c r="AB82">
        <v>8.3000000000000004E-2</v>
      </c>
      <c r="AC82">
        <v>0.35</v>
      </c>
      <c r="AD82">
        <v>0.71599999999999997</v>
      </c>
    </row>
    <row r="83" spans="1:30" x14ac:dyDescent="0.35">
      <c r="A83">
        <v>82</v>
      </c>
      <c r="B83" t="s">
        <v>27</v>
      </c>
      <c r="C83" t="s">
        <v>37</v>
      </c>
      <c r="D83">
        <v>200</v>
      </c>
      <c r="E83">
        <v>30</v>
      </c>
      <c r="F83">
        <v>0.05</v>
      </c>
      <c r="G83">
        <v>0.01</v>
      </c>
      <c r="H83">
        <v>4</v>
      </c>
      <c r="I83" t="b">
        <v>1</v>
      </c>
      <c r="J83" t="s">
        <v>28</v>
      </c>
      <c r="K83" t="s">
        <v>28</v>
      </c>
      <c r="L83">
        <v>0.91349999999999998</v>
      </c>
      <c r="M83">
        <v>0.65</v>
      </c>
      <c r="N83">
        <v>0.47</v>
      </c>
      <c r="O83">
        <v>0.21909999999999999</v>
      </c>
      <c r="P83">
        <v>9.0399999999999994E-2</v>
      </c>
      <c r="Q83">
        <v>0.22389999999999999</v>
      </c>
      <c r="R83">
        <v>0.53339999999999999</v>
      </c>
      <c r="S83">
        <v>0.96</v>
      </c>
      <c r="T83">
        <v>0.85</v>
      </c>
      <c r="U83">
        <v>0.92</v>
      </c>
      <c r="V83">
        <v>0.92</v>
      </c>
      <c r="W83">
        <v>0.97</v>
      </c>
      <c r="X83">
        <v>0.88</v>
      </c>
      <c r="Y83">
        <v>0.91</v>
      </c>
      <c r="Z83">
        <v>0.89</v>
      </c>
      <c r="AA83">
        <v>0.23300000000000001</v>
      </c>
      <c r="AB83">
        <v>8.3000000000000004E-2</v>
      </c>
      <c r="AC83">
        <v>0.35</v>
      </c>
      <c r="AD83">
        <v>0.66600000000000004</v>
      </c>
    </row>
    <row r="84" spans="1:30" x14ac:dyDescent="0.35">
      <c r="A84">
        <v>83</v>
      </c>
      <c r="B84" t="s">
        <v>27</v>
      </c>
      <c r="C84" t="s">
        <v>37</v>
      </c>
      <c r="D84">
        <v>200</v>
      </c>
      <c r="E84">
        <v>40</v>
      </c>
      <c r="F84">
        <v>0.05</v>
      </c>
      <c r="G84">
        <v>0.01</v>
      </c>
      <c r="H84">
        <v>4</v>
      </c>
      <c r="I84" t="b">
        <v>1</v>
      </c>
      <c r="J84" t="s">
        <v>28</v>
      </c>
      <c r="K84" t="s">
        <v>28</v>
      </c>
      <c r="L84">
        <v>0.92220000000000002</v>
      </c>
      <c r="M84">
        <v>0.66</v>
      </c>
      <c r="N84">
        <v>0.46</v>
      </c>
      <c r="O84">
        <v>0.18459999999999999</v>
      </c>
      <c r="P84">
        <v>8.3299999999999999E-2</v>
      </c>
      <c r="Q84">
        <v>0.22259999999999999</v>
      </c>
      <c r="R84">
        <v>0.49049999999999999</v>
      </c>
      <c r="S84">
        <v>0.96</v>
      </c>
      <c r="T84">
        <v>0.89</v>
      </c>
      <c r="U84">
        <v>0.93</v>
      </c>
      <c r="V84">
        <v>0.91</v>
      </c>
      <c r="W84">
        <v>0.97</v>
      </c>
      <c r="X84">
        <v>0.86</v>
      </c>
      <c r="Y84">
        <v>0.91</v>
      </c>
      <c r="Z84">
        <v>0.9</v>
      </c>
      <c r="AA84">
        <v>0.28299999999999997</v>
      </c>
      <c r="AB84">
        <v>0.13300000000000001</v>
      </c>
      <c r="AC84">
        <v>0.35</v>
      </c>
      <c r="AD84">
        <v>0.76600000000000001</v>
      </c>
    </row>
    <row r="85" spans="1:30" x14ac:dyDescent="0.35">
      <c r="A85">
        <v>84</v>
      </c>
      <c r="B85" t="s">
        <v>27</v>
      </c>
      <c r="C85" t="s">
        <v>38</v>
      </c>
      <c r="D85">
        <v>200</v>
      </c>
      <c r="E85">
        <v>20</v>
      </c>
      <c r="F85">
        <v>0.05</v>
      </c>
      <c r="G85">
        <v>0.01</v>
      </c>
      <c r="H85">
        <v>4</v>
      </c>
      <c r="I85" t="b">
        <v>1</v>
      </c>
      <c r="J85" t="s">
        <v>28</v>
      </c>
      <c r="K85" t="s">
        <v>28</v>
      </c>
      <c r="L85">
        <v>0.88470000000000004</v>
      </c>
      <c r="M85">
        <v>0.82</v>
      </c>
      <c r="N85">
        <v>0.59</v>
      </c>
      <c r="O85">
        <v>0.28249999999999997</v>
      </c>
      <c r="P85">
        <v>0.14269999999999999</v>
      </c>
      <c r="Q85">
        <v>0.23230000000000001</v>
      </c>
      <c r="R85">
        <v>0.65749999999999997</v>
      </c>
      <c r="S85">
        <v>0.97</v>
      </c>
      <c r="T85">
        <v>0.68</v>
      </c>
      <c r="U85">
        <v>0.91</v>
      </c>
      <c r="V85">
        <v>0.85</v>
      </c>
      <c r="W85">
        <v>0.94</v>
      </c>
      <c r="X85">
        <v>0.81</v>
      </c>
      <c r="Y85">
        <v>0.93</v>
      </c>
      <c r="Z85">
        <v>0.92</v>
      </c>
      <c r="AA85">
        <v>0.26700000000000002</v>
      </c>
      <c r="AB85">
        <v>0.1</v>
      </c>
      <c r="AC85">
        <v>0.317</v>
      </c>
      <c r="AD85">
        <v>0.68400000000000005</v>
      </c>
    </row>
    <row r="86" spans="1:30" x14ac:dyDescent="0.35">
      <c r="A86">
        <v>85</v>
      </c>
      <c r="B86" t="s">
        <v>27</v>
      </c>
      <c r="C86" t="s">
        <v>38</v>
      </c>
      <c r="D86">
        <v>200</v>
      </c>
      <c r="E86">
        <v>30</v>
      </c>
      <c r="F86">
        <v>0.05</v>
      </c>
      <c r="G86">
        <v>0.01</v>
      </c>
      <c r="H86">
        <v>4</v>
      </c>
      <c r="I86" t="b">
        <v>1</v>
      </c>
      <c r="J86" t="s">
        <v>28</v>
      </c>
      <c r="K86" t="s">
        <v>28</v>
      </c>
      <c r="L86">
        <v>0.89970000000000006</v>
      </c>
      <c r="M86">
        <v>0.77</v>
      </c>
      <c r="N86">
        <v>0.56000000000000005</v>
      </c>
      <c r="O86">
        <v>0.27029999999999998</v>
      </c>
      <c r="P86">
        <v>0.19670000000000001</v>
      </c>
      <c r="Q86">
        <v>0.23119999999999999</v>
      </c>
      <c r="R86">
        <v>0.69820000000000004</v>
      </c>
      <c r="S86">
        <v>0.97</v>
      </c>
      <c r="T86">
        <v>0.71</v>
      </c>
      <c r="U86">
        <v>0.93</v>
      </c>
      <c r="V86">
        <v>0.88</v>
      </c>
      <c r="W86">
        <v>0.95</v>
      </c>
      <c r="X86">
        <v>0.79</v>
      </c>
      <c r="Y86">
        <v>0.93</v>
      </c>
      <c r="Z86">
        <v>0.91</v>
      </c>
      <c r="AA86">
        <v>0.3</v>
      </c>
      <c r="AB86">
        <v>0.1</v>
      </c>
      <c r="AC86">
        <v>0.35</v>
      </c>
      <c r="AD86">
        <v>0.75</v>
      </c>
    </row>
    <row r="87" spans="1:30" x14ac:dyDescent="0.35">
      <c r="A87">
        <v>86</v>
      </c>
      <c r="B87" t="s">
        <v>27</v>
      </c>
      <c r="C87" t="s">
        <v>38</v>
      </c>
      <c r="D87">
        <v>200</v>
      </c>
      <c r="E87">
        <v>40</v>
      </c>
      <c r="F87">
        <v>0.05</v>
      </c>
      <c r="G87">
        <v>0.01</v>
      </c>
      <c r="H87">
        <v>4</v>
      </c>
      <c r="I87" t="b">
        <v>1</v>
      </c>
      <c r="J87" t="s">
        <v>28</v>
      </c>
      <c r="K87" t="s">
        <v>28</v>
      </c>
      <c r="L87">
        <v>0.9153</v>
      </c>
      <c r="M87">
        <v>0.78</v>
      </c>
      <c r="N87">
        <v>0.56000000000000005</v>
      </c>
      <c r="O87">
        <v>0.253</v>
      </c>
      <c r="P87">
        <v>0.17510000000000001</v>
      </c>
      <c r="Q87">
        <v>0.2039</v>
      </c>
      <c r="R87">
        <v>0.63200000000000001</v>
      </c>
      <c r="S87">
        <v>0.97</v>
      </c>
      <c r="T87">
        <v>0.75</v>
      </c>
      <c r="U87">
        <v>0.92</v>
      </c>
      <c r="V87">
        <v>0.88</v>
      </c>
      <c r="W87">
        <v>0.95</v>
      </c>
      <c r="X87">
        <v>0.79</v>
      </c>
      <c r="Y87">
        <v>0.94</v>
      </c>
      <c r="Z87">
        <v>0.92</v>
      </c>
      <c r="AA87">
        <v>0.26700000000000002</v>
      </c>
      <c r="AB87">
        <v>8.3000000000000004E-2</v>
      </c>
      <c r="AC87">
        <v>0.317</v>
      </c>
      <c r="AD87">
        <v>0.66700000000000004</v>
      </c>
    </row>
    <row r="88" spans="1:30" x14ac:dyDescent="0.35">
      <c r="A88">
        <v>87</v>
      </c>
      <c r="B88" t="s">
        <v>27</v>
      </c>
      <c r="C88" t="s">
        <v>39</v>
      </c>
      <c r="D88">
        <v>200</v>
      </c>
      <c r="E88">
        <v>20</v>
      </c>
      <c r="F88">
        <v>0.05</v>
      </c>
      <c r="G88">
        <v>0.01</v>
      </c>
      <c r="H88">
        <v>4</v>
      </c>
      <c r="I88" t="b">
        <v>1</v>
      </c>
      <c r="J88" t="s">
        <v>28</v>
      </c>
      <c r="K88" t="s">
        <v>28</v>
      </c>
      <c r="L88">
        <v>0.91190000000000004</v>
      </c>
      <c r="M88">
        <v>0.68</v>
      </c>
      <c r="N88">
        <v>0.52</v>
      </c>
      <c r="O88">
        <v>0.2286</v>
      </c>
      <c r="P88">
        <v>0.115</v>
      </c>
      <c r="Q88">
        <v>0.22650000000000001</v>
      </c>
      <c r="R88">
        <v>0.57010000000000005</v>
      </c>
      <c r="S88">
        <v>0.96</v>
      </c>
      <c r="T88">
        <v>0.86</v>
      </c>
      <c r="U88">
        <v>0.94</v>
      </c>
      <c r="V88">
        <v>0.91</v>
      </c>
      <c r="W88">
        <v>0.97</v>
      </c>
      <c r="X88">
        <v>0.85</v>
      </c>
      <c r="Y88">
        <v>0.88</v>
      </c>
      <c r="Z88">
        <v>0.92</v>
      </c>
      <c r="AA88">
        <v>0.28299999999999997</v>
      </c>
      <c r="AB88">
        <v>6.7000000000000004E-2</v>
      </c>
      <c r="AC88">
        <v>0.317</v>
      </c>
      <c r="AD88">
        <v>0.66700000000000004</v>
      </c>
    </row>
    <row r="89" spans="1:30" x14ac:dyDescent="0.35">
      <c r="A89">
        <v>88</v>
      </c>
      <c r="B89" t="s">
        <v>27</v>
      </c>
      <c r="C89" t="s">
        <v>39</v>
      </c>
      <c r="D89">
        <v>200</v>
      </c>
      <c r="E89">
        <v>30</v>
      </c>
      <c r="F89">
        <v>0.05</v>
      </c>
      <c r="G89">
        <v>0.01</v>
      </c>
      <c r="H89">
        <v>4</v>
      </c>
      <c r="I89" t="b">
        <v>1</v>
      </c>
      <c r="J89" t="s">
        <v>28</v>
      </c>
      <c r="K89" t="s">
        <v>28</v>
      </c>
      <c r="L89">
        <v>0.92220000000000002</v>
      </c>
      <c r="M89">
        <v>0.73</v>
      </c>
      <c r="N89">
        <v>0.52</v>
      </c>
      <c r="O89">
        <v>0.27760000000000001</v>
      </c>
      <c r="P89">
        <v>0.1323</v>
      </c>
      <c r="Q89">
        <v>0.2296</v>
      </c>
      <c r="R89">
        <v>0.63949999999999996</v>
      </c>
      <c r="S89">
        <v>0.96</v>
      </c>
      <c r="T89">
        <v>0.89</v>
      </c>
      <c r="U89">
        <v>0.95</v>
      </c>
      <c r="V89">
        <v>0.94</v>
      </c>
      <c r="W89">
        <v>0.98</v>
      </c>
      <c r="X89">
        <v>0.85</v>
      </c>
      <c r="Y89">
        <v>0.89</v>
      </c>
      <c r="Z89">
        <v>0.9</v>
      </c>
      <c r="AA89">
        <v>0.317</v>
      </c>
      <c r="AB89">
        <v>0.05</v>
      </c>
      <c r="AC89">
        <v>0.3</v>
      </c>
      <c r="AD89">
        <v>0.66700000000000004</v>
      </c>
    </row>
    <row r="90" spans="1:30" x14ac:dyDescent="0.35">
      <c r="A90">
        <v>89</v>
      </c>
      <c r="B90" t="s">
        <v>27</v>
      </c>
      <c r="C90" t="s">
        <v>39</v>
      </c>
      <c r="D90">
        <v>200</v>
      </c>
      <c r="E90">
        <v>40</v>
      </c>
      <c r="F90">
        <v>0.05</v>
      </c>
      <c r="G90">
        <v>0.01</v>
      </c>
      <c r="H90">
        <v>4</v>
      </c>
      <c r="I90" t="b">
        <v>1</v>
      </c>
      <c r="J90" t="s">
        <v>28</v>
      </c>
      <c r="K90" t="s">
        <v>28</v>
      </c>
      <c r="L90">
        <v>0.92779999999999996</v>
      </c>
      <c r="M90">
        <v>0.68</v>
      </c>
      <c r="N90">
        <v>0.49</v>
      </c>
      <c r="O90">
        <v>0.21859999999999999</v>
      </c>
      <c r="P90">
        <v>0.11749999999999999</v>
      </c>
      <c r="Q90">
        <v>0.22539999999999999</v>
      </c>
      <c r="R90">
        <v>0.5615</v>
      </c>
      <c r="S90">
        <v>0.96</v>
      </c>
      <c r="T90">
        <v>0.91</v>
      </c>
      <c r="U90">
        <v>0.95</v>
      </c>
      <c r="V90">
        <v>0.93</v>
      </c>
      <c r="W90">
        <v>0.98</v>
      </c>
      <c r="X90">
        <v>0.82</v>
      </c>
      <c r="Y90">
        <v>0.87</v>
      </c>
      <c r="Z90">
        <v>0.91</v>
      </c>
      <c r="AA90">
        <v>0.3</v>
      </c>
      <c r="AB90">
        <v>8.3000000000000004E-2</v>
      </c>
      <c r="AC90">
        <v>0.3</v>
      </c>
      <c r="AD90">
        <v>0.68300000000000005</v>
      </c>
    </row>
    <row r="91" spans="1:30" x14ac:dyDescent="0.35">
      <c r="A91">
        <v>90</v>
      </c>
      <c r="B91" t="s">
        <v>27</v>
      </c>
      <c r="C91" t="s">
        <v>40</v>
      </c>
      <c r="D91">
        <v>200</v>
      </c>
      <c r="E91">
        <v>20</v>
      </c>
      <c r="F91">
        <v>0.05</v>
      </c>
      <c r="G91">
        <v>0.01</v>
      </c>
      <c r="H91">
        <v>4</v>
      </c>
      <c r="I91" t="b">
        <v>1</v>
      </c>
      <c r="J91" t="s">
        <v>28</v>
      </c>
      <c r="K91" t="s">
        <v>28</v>
      </c>
      <c r="L91">
        <v>0.9073</v>
      </c>
      <c r="M91">
        <v>0.57999999999999996</v>
      </c>
      <c r="N91">
        <v>0.44</v>
      </c>
      <c r="O91">
        <v>0.18490000000000001</v>
      </c>
      <c r="P91">
        <v>0.15390000000000001</v>
      </c>
      <c r="Q91">
        <v>0.19309999999999999</v>
      </c>
      <c r="R91">
        <v>0.53190000000000004</v>
      </c>
      <c r="S91">
        <v>0.96</v>
      </c>
      <c r="T91">
        <v>0.81</v>
      </c>
      <c r="U91">
        <v>0.93</v>
      </c>
      <c r="V91">
        <v>0.9</v>
      </c>
      <c r="W91">
        <v>0.96</v>
      </c>
      <c r="X91">
        <v>0.86</v>
      </c>
      <c r="Y91">
        <v>0.91</v>
      </c>
      <c r="Z91">
        <v>0.89</v>
      </c>
      <c r="AA91">
        <v>0.16700000000000001</v>
      </c>
      <c r="AB91">
        <v>0.1</v>
      </c>
      <c r="AC91">
        <v>0.35</v>
      </c>
      <c r="AD91">
        <v>0.61699999999999999</v>
      </c>
    </row>
    <row r="92" spans="1:30" x14ac:dyDescent="0.35">
      <c r="A92">
        <v>91</v>
      </c>
      <c r="B92" t="s">
        <v>27</v>
      </c>
      <c r="C92" t="s">
        <v>40</v>
      </c>
      <c r="D92">
        <v>200</v>
      </c>
      <c r="E92">
        <v>30</v>
      </c>
      <c r="F92">
        <v>0.05</v>
      </c>
      <c r="G92">
        <v>0.01</v>
      </c>
      <c r="H92">
        <v>4</v>
      </c>
      <c r="I92" t="b">
        <v>1</v>
      </c>
      <c r="J92" t="s">
        <v>28</v>
      </c>
      <c r="K92" t="s">
        <v>28</v>
      </c>
      <c r="L92">
        <v>0.91859999999999997</v>
      </c>
      <c r="M92">
        <v>0.72</v>
      </c>
      <c r="N92">
        <v>0.49</v>
      </c>
      <c r="O92">
        <v>0.28120000000000001</v>
      </c>
      <c r="P92">
        <v>0.1681</v>
      </c>
      <c r="Q92">
        <v>0.21110000000000001</v>
      </c>
      <c r="R92">
        <v>0.66039999999999999</v>
      </c>
      <c r="S92">
        <v>0.97</v>
      </c>
      <c r="T92">
        <v>0.73</v>
      </c>
      <c r="U92">
        <v>0.92</v>
      </c>
      <c r="V92">
        <v>0.91</v>
      </c>
      <c r="W92">
        <v>0.96</v>
      </c>
      <c r="X92">
        <v>0.91</v>
      </c>
      <c r="Y92">
        <v>0.94</v>
      </c>
      <c r="Z92">
        <v>0.89</v>
      </c>
      <c r="AA92">
        <v>0.2</v>
      </c>
      <c r="AB92">
        <v>0.1</v>
      </c>
      <c r="AC92">
        <v>0.28299999999999997</v>
      </c>
      <c r="AD92">
        <v>0.58299999999999996</v>
      </c>
    </row>
    <row r="93" spans="1:30" x14ac:dyDescent="0.35">
      <c r="A93">
        <v>92</v>
      </c>
      <c r="B93" t="s">
        <v>27</v>
      </c>
      <c r="C93" t="s">
        <v>40</v>
      </c>
      <c r="D93">
        <v>200</v>
      </c>
      <c r="E93">
        <v>40</v>
      </c>
      <c r="F93">
        <v>0.05</v>
      </c>
      <c r="G93">
        <v>0.01</v>
      </c>
      <c r="H93">
        <v>4</v>
      </c>
      <c r="I93" t="b">
        <v>1</v>
      </c>
      <c r="J93" t="s">
        <v>28</v>
      </c>
      <c r="K93" t="s">
        <v>28</v>
      </c>
      <c r="L93">
        <v>0.91979999999999995</v>
      </c>
      <c r="M93">
        <v>0.7</v>
      </c>
      <c r="N93">
        <v>0.46</v>
      </c>
      <c r="O93">
        <v>0.24110000000000001</v>
      </c>
      <c r="P93">
        <v>0.15379999999999999</v>
      </c>
      <c r="Q93">
        <v>0.1845</v>
      </c>
      <c r="R93">
        <v>0.57940000000000003</v>
      </c>
      <c r="S93">
        <v>0.96</v>
      </c>
      <c r="T93">
        <v>0.79</v>
      </c>
      <c r="U93">
        <v>0.94</v>
      </c>
      <c r="V93">
        <v>0.91</v>
      </c>
      <c r="W93">
        <v>0.96</v>
      </c>
      <c r="X93">
        <v>0.88</v>
      </c>
      <c r="Y93">
        <v>0.91</v>
      </c>
      <c r="Z93">
        <v>0.89</v>
      </c>
      <c r="AA93">
        <v>0.217</v>
      </c>
      <c r="AB93">
        <v>0.1</v>
      </c>
      <c r="AC93">
        <v>0.36699999999999999</v>
      </c>
      <c r="AD93">
        <v>0.68400000000000005</v>
      </c>
    </row>
    <row r="94" spans="1:30" x14ac:dyDescent="0.35">
      <c r="A94">
        <v>93</v>
      </c>
      <c r="B94" t="s">
        <v>27</v>
      </c>
      <c r="C94" t="s">
        <v>36</v>
      </c>
      <c r="D94">
        <v>200</v>
      </c>
      <c r="E94">
        <v>20</v>
      </c>
      <c r="F94">
        <v>0.05</v>
      </c>
      <c r="G94">
        <v>0.01</v>
      </c>
      <c r="H94">
        <v>4</v>
      </c>
      <c r="I94" t="b">
        <v>1</v>
      </c>
      <c r="J94" t="s">
        <v>28</v>
      </c>
      <c r="K94" t="s">
        <v>28</v>
      </c>
      <c r="L94">
        <v>0.90600000000000003</v>
      </c>
      <c r="M94">
        <v>0.59</v>
      </c>
      <c r="N94">
        <v>0.39</v>
      </c>
      <c r="O94">
        <v>0.17030000000000001</v>
      </c>
      <c r="P94">
        <v>8.1799999999999998E-2</v>
      </c>
      <c r="Q94">
        <v>0.182</v>
      </c>
      <c r="R94">
        <v>0.43409999999999999</v>
      </c>
      <c r="S94">
        <v>0.96</v>
      </c>
      <c r="T94">
        <v>0.81</v>
      </c>
      <c r="U94">
        <v>0.88</v>
      </c>
      <c r="V94">
        <v>0.82</v>
      </c>
      <c r="W94">
        <v>0.95</v>
      </c>
      <c r="X94">
        <v>0.8</v>
      </c>
      <c r="Y94">
        <v>0.91</v>
      </c>
      <c r="Z94">
        <v>0.87</v>
      </c>
      <c r="AA94">
        <v>0.26700000000000002</v>
      </c>
      <c r="AB94">
        <v>0.11700000000000001</v>
      </c>
      <c r="AC94">
        <v>0.48299999999999998</v>
      </c>
      <c r="AD94">
        <v>0.86699999999999999</v>
      </c>
    </row>
    <row r="95" spans="1:30" x14ac:dyDescent="0.35">
      <c r="A95">
        <v>94</v>
      </c>
      <c r="B95" t="s">
        <v>27</v>
      </c>
      <c r="C95" t="s">
        <v>36</v>
      </c>
      <c r="D95">
        <v>200</v>
      </c>
      <c r="E95">
        <v>30</v>
      </c>
      <c r="F95">
        <v>0.05</v>
      </c>
      <c r="G95">
        <v>0.01</v>
      </c>
      <c r="H95">
        <v>4</v>
      </c>
      <c r="I95" t="b">
        <v>1</v>
      </c>
      <c r="J95" t="s">
        <v>28</v>
      </c>
      <c r="K95" t="s">
        <v>28</v>
      </c>
      <c r="L95">
        <v>0.91369999999999996</v>
      </c>
      <c r="M95">
        <v>0.6</v>
      </c>
      <c r="N95">
        <v>0.42</v>
      </c>
      <c r="O95">
        <v>0.16020000000000001</v>
      </c>
      <c r="P95">
        <v>8.5599999999999996E-2</v>
      </c>
      <c r="Q95">
        <v>0.18440000000000001</v>
      </c>
      <c r="R95">
        <v>0.43020000000000003</v>
      </c>
      <c r="S95">
        <v>0.96</v>
      </c>
      <c r="T95">
        <v>0.81</v>
      </c>
      <c r="U95">
        <v>0.89</v>
      </c>
      <c r="V95">
        <v>0.86</v>
      </c>
      <c r="W95">
        <v>0.96</v>
      </c>
      <c r="X95">
        <v>0.82</v>
      </c>
      <c r="Y95">
        <v>0.9</v>
      </c>
      <c r="Z95">
        <v>0.85</v>
      </c>
      <c r="AA95">
        <v>0.3</v>
      </c>
      <c r="AB95">
        <v>0.11700000000000001</v>
      </c>
      <c r="AC95">
        <v>0.433</v>
      </c>
      <c r="AD95">
        <v>0.85</v>
      </c>
    </row>
    <row r="96" spans="1:30" x14ac:dyDescent="0.35">
      <c r="A96">
        <v>95</v>
      </c>
      <c r="B96" t="s">
        <v>27</v>
      </c>
      <c r="C96" t="s">
        <v>36</v>
      </c>
      <c r="D96">
        <v>200</v>
      </c>
      <c r="E96">
        <v>40</v>
      </c>
      <c r="F96">
        <v>0.05</v>
      </c>
      <c r="G96">
        <v>0.01</v>
      </c>
      <c r="H96">
        <v>4</v>
      </c>
      <c r="I96" t="b">
        <v>1</v>
      </c>
      <c r="J96" t="s">
        <v>28</v>
      </c>
      <c r="K96" t="s">
        <v>28</v>
      </c>
      <c r="L96">
        <v>0.92459999999999998</v>
      </c>
      <c r="M96">
        <v>0.62</v>
      </c>
      <c r="N96">
        <v>0.43</v>
      </c>
      <c r="O96">
        <v>0.1968</v>
      </c>
      <c r="P96">
        <v>7.1800000000000003E-2</v>
      </c>
      <c r="Q96">
        <v>0.19070000000000001</v>
      </c>
      <c r="R96">
        <v>0.45929999999999999</v>
      </c>
      <c r="S96">
        <v>0.97</v>
      </c>
      <c r="T96">
        <v>0.78</v>
      </c>
      <c r="U96">
        <v>0.89</v>
      </c>
      <c r="V96">
        <v>0.86</v>
      </c>
      <c r="W96">
        <v>0.96</v>
      </c>
      <c r="X96">
        <v>0.86</v>
      </c>
      <c r="Y96">
        <v>0.89</v>
      </c>
      <c r="Z96">
        <v>0.87</v>
      </c>
      <c r="AA96">
        <v>0.25</v>
      </c>
      <c r="AB96">
        <v>0.11700000000000001</v>
      </c>
      <c r="AC96">
        <v>0.5</v>
      </c>
      <c r="AD96">
        <v>0.86699999999999999</v>
      </c>
    </row>
    <row r="97" spans="1:30" x14ac:dyDescent="0.35">
      <c r="A97">
        <v>96</v>
      </c>
      <c r="B97" t="s">
        <v>27</v>
      </c>
      <c r="C97" t="s">
        <v>41</v>
      </c>
      <c r="D97">
        <v>200</v>
      </c>
      <c r="E97">
        <v>20</v>
      </c>
      <c r="F97">
        <v>0.05</v>
      </c>
      <c r="G97">
        <v>0.01</v>
      </c>
      <c r="H97">
        <v>4</v>
      </c>
      <c r="I97" t="b">
        <v>1</v>
      </c>
      <c r="J97" t="s">
        <v>28</v>
      </c>
      <c r="K97" t="s">
        <v>28</v>
      </c>
      <c r="L97">
        <v>0.84899999999999998</v>
      </c>
      <c r="M97">
        <v>0.97</v>
      </c>
      <c r="N97">
        <v>0.92</v>
      </c>
      <c r="O97">
        <v>0.65110000000000001</v>
      </c>
      <c r="P97">
        <v>0.29620000000000002</v>
      </c>
      <c r="Q97">
        <v>0.63790000000000002</v>
      </c>
      <c r="R97">
        <v>1.5851999999999999</v>
      </c>
      <c r="S97">
        <v>0.97</v>
      </c>
      <c r="T97">
        <v>0.84</v>
      </c>
      <c r="U97">
        <v>0.89</v>
      </c>
      <c r="V97">
        <v>0.85</v>
      </c>
      <c r="W97">
        <v>0.96</v>
      </c>
      <c r="X97">
        <v>0.85</v>
      </c>
      <c r="Y97">
        <v>0.91</v>
      </c>
      <c r="Z97">
        <v>0.88</v>
      </c>
      <c r="AA97">
        <v>0.28299999999999997</v>
      </c>
      <c r="AB97">
        <v>0.15</v>
      </c>
      <c r="AC97">
        <v>0.36699999999999999</v>
      </c>
      <c r="AD97">
        <v>0.8</v>
      </c>
    </row>
    <row r="98" spans="1:30" x14ac:dyDescent="0.35">
      <c r="A98">
        <v>97</v>
      </c>
      <c r="B98" t="s">
        <v>27</v>
      </c>
      <c r="C98" t="s">
        <v>41</v>
      </c>
      <c r="D98">
        <v>200</v>
      </c>
      <c r="E98">
        <v>30</v>
      </c>
      <c r="F98">
        <v>0.05</v>
      </c>
      <c r="G98">
        <v>0.01</v>
      </c>
      <c r="H98">
        <v>4</v>
      </c>
      <c r="I98" t="b">
        <v>1</v>
      </c>
      <c r="J98" t="s">
        <v>28</v>
      </c>
      <c r="K98" t="s">
        <v>28</v>
      </c>
      <c r="L98">
        <v>0.88770000000000004</v>
      </c>
      <c r="M98">
        <v>1</v>
      </c>
      <c r="N98">
        <v>0.97</v>
      </c>
      <c r="O98">
        <v>0.78549999999999998</v>
      </c>
      <c r="P98">
        <v>0.2387</v>
      </c>
      <c r="Q98">
        <v>0.4551</v>
      </c>
      <c r="R98">
        <v>1.4793000000000001</v>
      </c>
      <c r="S98">
        <v>0.96</v>
      </c>
      <c r="T98">
        <v>0.81</v>
      </c>
      <c r="U98">
        <v>0.9</v>
      </c>
      <c r="V98">
        <v>0.87</v>
      </c>
      <c r="W98">
        <v>0.96</v>
      </c>
      <c r="X98">
        <v>0.86</v>
      </c>
      <c r="Y98">
        <v>0.89</v>
      </c>
      <c r="Z98">
        <v>0.88</v>
      </c>
      <c r="AA98">
        <v>0.3</v>
      </c>
      <c r="AB98">
        <v>0.13300000000000001</v>
      </c>
      <c r="AC98">
        <v>0.45</v>
      </c>
      <c r="AD98">
        <v>0.88300000000000001</v>
      </c>
    </row>
    <row r="99" spans="1:30" x14ac:dyDescent="0.35">
      <c r="A99">
        <v>98</v>
      </c>
      <c r="B99" t="s">
        <v>27</v>
      </c>
      <c r="C99" t="s">
        <v>41</v>
      </c>
      <c r="D99">
        <v>200</v>
      </c>
      <c r="E99">
        <v>40</v>
      </c>
      <c r="F99">
        <v>0.05</v>
      </c>
      <c r="G99">
        <v>0.01</v>
      </c>
      <c r="H99">
        <v>4</v>
      </c>
      <c r="I99" t="b">
        <v>1</v>
      </c>
      <c r="J99" t="s">
        <v>28</v>
      </c>
      <c r="K99" t="s">
        <v>28</v>
      </c>
      <c r="L99">
        <v>0.89700000000000002</v>
      </c>
      <c r="M99">
        <v>0.99</v>
      </c>
      <c r="N99">
        <v>0.95</v>
      </c>
      <c r="O99">
        <v>0.77510000000000001</v>
      </c>
      <c r="P99">
        <v>0.23619999999999999</v>
      </c>
      <c r="Q99">
        <v>0.51280000000000003</v>
      </c>
      <c r="R99">
        <v>1.5241</v>
      </c>
      <c r="S99">
        <v>0.96</v>
      </c>
      <c r="T99">
        <v>0.84</v>
      </c>
      <c r="U99">
        <v>0.91</v>
      </c>
      <c r="V99">
        <v>0.88</v>
      </c>
      <c r="W99">
        <v>0.96</v>
      </c>
      <c r="X99">
        <v>0.86</v>
      </c>
      <c r="Y99">
        <v>0.9</v>
      </c>
      <c r="Z99">
        <v>0.87</v>
      </c>
      <c r="AA99">
        <v>0.317</v>
      </c>
      <c r="AB99">
        <v>0.11700000000000001</v>
      </c>
      <c r="AC99">
        <v>0.46700000000000003</v>
      </c>
      <c r="AD99">
        <v>0.90100000000000002</v>
      </c>
    </row>
    <row r="100" spans="1:30" x14ac:dyDescent="0.35">
      <c r="A100">
        <v>99</v>
      </c>
      <c r="B100" t="s">
        <v>27</v>
      </c>
      <c r="C100" t="s">
        <v>42</v>
      </c>
      <c r="D100">
        <v>200</v>
      </c>
      <c r="E100">
        <v>20</v>
      </c>
      <c r="F100">
        <v>0.05</v>
      </c>
      <c r="G100">
        <v>0.01</v>
      </c>
      <c r="H100">
        <v>4</v>
      </c>
      <c r="I100" t="b">
        <v>1</v>
      </c>
      <c r="J100" t="s">
        <v>28</v>
      </c>
      <c r="K100" t="s">
        <v>28</v>
      </c>
      <c r="L100">
        <v>0.88490000000000002</v>
      </c>
      <c r="M100">
        <v>0.83</v>
      </c>
      <c r="N100">
        <v>0.62</v>
      </c>
      <c r="O100">
        <v>0.3604</v>
      </c>
      <c r="P100">
        <v>0.36280000000000001</v>
      </c>
      <c r="Q100">
        <v>0.31269999999999998</v>
      </c>
      <c r="R100">
        <v>1.0359</v>
      </c>
      <c r="S100">
        <v>0.96</v>
      </c>
      <c r="T100">
        <v>0.77</v>
      </c>
      <c r="U100">
        <v>0.89</v>
      </c>
      <c r="V100">
        <v>0.87</v>
      </c>
      <c r="W100">
        <v>0.96</v>
      </c>
      <c r="X100">
        <v>0.82</v>
      </c>
      <c r="Y100">
        <v>0.91</v>
      </c>
      <c r="Z100">
        <v>0.86</v>
      </c>
      <c r="AA100">
        <v>0.4</v>
      </c>
      <c r="AB100">
        <v>0.11700000000000001</v>
      </c>
      <c r="AC100">
        <v>0.36699999999999999</v>
      </c>
      <c r="AD100">
        <v>0.88400000000000001</v>
      </c>
    </row>
    <row r="101" spans="1:30" x14ac:dyDescent="0.35">
      <c r="A101">
        <v>100</v>
      </c>
      <c r="B101" t="s">
        <v>27</v>
      </c>
      <c r="C101" t="s">
        <v>42</v>
      </c>
      <c r="D101">
        <v>200</v>
      </c>
      <c r="E101">
        <v>30</v>
      </c>
      <c r="F101">
        <v>0.05</v>
      </c>
      <c r="G101">
        <v>0.01</v>
      </c>
      <c r="H101">
        <v>4</v>
      </c>
      <c r="I101" t="b">
        <v>1</v>
      </c>
      <c r="J101" t="s">
        <v>28</v>
      </c>
      <c r="K101" t="s">
        <v>28</v>
      </c>
      <c r="L101">
        <v>0.90380000000000005</v>
      </c>
      <c r="M101">
        <v>0.83</v>
      </c>
      <c r="N101">
        <v>0.57999999999999996</v>
      </c>
      <c r="O101">
        <v>0.373</v>
      </c>
      <c r="P101">
        <v>0.37119999999999997</v>
      </c>
      <c r="Q101">
        <v>0.316</v>
      </c>
      <c r="R101">
        <v>1.0602</v>
      </c>
      <c r="S101">
        <v>0.96</v>
      </c>
      <c r="T101">
        <v>0.73</v>
      </c>
      <c r="U101">
        <v>0.9</v>
      </c>
      <c r="V101">
        <v>0.86</v>
      </c>
      <c r="W101">
        <v>0.95</v>
      </c>
      <c r="X101">
        <v>0.83</v>
      </c>
      <c r="Y101">
        <v>0.91</v>
      </c>
      <c r="Z101">
        <v>0.86</v>
      </c>
      <c r="AA101">
        <v>0.3</v>
      </c>
      <c r="AB101">
        <v>0.16700000000000001</v>
      </c>
      <c r="AC101">
        <v>0.433</v>
      </c>
      <c r="AD101">
        <v>0.9</v>
      </c>
    </row>
    <row r="102" spans="1:30" x14ac:dyDescent="0.35">
      <c r="A102">
        <v>101</v>
      </c>
      <c r="B102" t="s">
        <v>27</v>
      </c>
      <c r="C102" t="s">
        <v>42</v>
      </c>
      <c r="D102">
        <v>200</v>
      </c>
      <c r="E102">
        <v>40</v>
      </c>
      <c r="F102">
        <v>0.05</v>
      </c>
      <c r="G102">
        <v>0.01</v>
      </c>
      <c r="H102">
        <v>4</v>
      </c>
      <c r="I102" t="b">
        <v>1</v>
      </c>
      <c r="J102" t="s">
        <v>28</v>
      </c>
      <c r="K102" t="s">
        <v>28</v>
      </c>
      <c r="L102">
        <v>0.91220000000000001</v>
      </c>
      <c r="M102">
        <v>0.82</v>
      </c>
      <c r="N102">
        <v>0.61</v>
      </c>
      <c r="O102">
        <v>0.36230000000000001</v>
      </c>
      <c r="P102">
        <v>0.36940000000000001</v>
      </c>
      <c r="Q102">
        <v>0.32069999999999999</v>
      </c>
      <c r="R102">
        <v>1.0524</v>
      </c>
      <c r="S102">
        <v>0.97</v>
      </c>
      <c r="T102">
        <v>0.72</v>
      </c>
      <c r="U102">
        <v>0.91</v>
      </c>
      <c r="V102">
        <v>0.85</v>
      </c>
      <c r="W102">
        <v>0.95</v>
      </c>
      <c r="X102">
        <v>0.84</v>
      </c>
      <c r="Y102">
        <v>0.9</v>
      </c>
      <c r="Z102">
        <v>0.89</v>
      </c>
      <c r="AA102">
        <v>0.38300000000000001</v>
      </c>
      <c r="AB102">
        <v>0.11700000000000001</v>
      </c>
      <c r="AC102">
        <v>0.33300000000000002</v>
      </c>
      <c r="AD102">
        <v>0.83299999999999996</v>
      </c>
    </row>
    <row r="103" spans="1:30" x14ac:dyDescent="0.35">
      <c r="A103">
        <v>102</v>
      </c>
      <c r="B103" t="s">
        <v>27</v>
      </c>
      <c r="C103" t="s">
        <v>43</v>
      </c>
      <c r="D103">
        <v>200</v>
      </c>
      <c r="E103">
        <v>20</v>
      </c>
      <c r="F103">
        <v>0.05</v>
      </c>
      <c r="G103">
        <v>0.01</v>
      </c>
      <c r="H103">
        <v>4</v>
      </c>
      <c r="I103" t="b">
        <v>1</v>
      </c>
      <c r="J103" t="s">
        <v>28</v>
      </c>
      <c r="K103" t="s">
        <v>28</v>
      </c>
      <c r="L103">
        <v>0.8548</v>
      </c>
      <c r="M103">
        <v>1</v>
      </c>
      <c r="N103">
        <v>0.99</v>
      </c>
      <c r="O103">
        <v>0.83450000000000002</v>
      </c>
      <c r="P103">
        <v>0.61560000000000004</v>
      </c>
      <c r="Q103">
        <v>1.0031000000000001</v>
      </c>
      <c r="R103">
        <v>2.4531999999999998</v>
      </c>
      <c r="S103">
        <v>0.97</v>
      </c>
      <c r="T103">
        <v>0.87</v>
      </c>
      <c r="U103">
        <v>0.85</v>
      </c>
      <c r="V103">
        <v>0.87</v>
      </c>
      <c r="W103">
        <v>0.96</v>
      </c>
      <c r="X103">
        <v>0.93</v>
      </c>
      <c r="Y103">
        <v>0.9</v>
      </c>
      <c r="Z103">
        <v>0.89</v>
      </c>
      <c r="AA103">
        <v>0.26700000000000002</v>
      </c>
      <c r="AB103">
        <v>0.16700000000000001</v>
      </c>
      <c r="AC103">
        <v>0.33300000000000002</v>
      </c>
      <c r="AD103">
        <v>0.76700000000000002</v>
      </c>
    </row>
    <row r="104" spans="1:30" x14ac:dyDescent="0.35">
      <c r="A104">
        <v>103</v>
      </c>
      <c r="B104" t="s">
        <v>27</v>
      </c>
      <c r="C104" t="s">
        <v>43</v>
      </c>
      <c r="D104">
        <v>200</v>
      </c>
      <c r="E104">
        <v>30</v>
      </c>
      <c r="F104">
        <v>0.05</v>
      </c>
      <c r="G104">
        <v>0.01</v>
      </c>
      <c r="H104">
        <v>4</v>
      </c>
      <c r="I104" t="b">
        <v>1</v>
      </c>
      <c r="J104" t="s">
        <v>28</v>
      </c>
      <c r="K104" t="s">
        <v>28</v>
      </c>
      <c r="L104">
        <v>0.8831</v>
      </c>
      <c r="M104">
        <v>1</v>
      </c>
      <c r="N104">
        <v>0.99</v>
      </c>
      <c r="O104">
        <v>0.86880000000000002</v>
      </c>
      <c r="P104">
        <v>0.56359999999999999</v>
      </c>
      <c r="Q104">
        <v>0.74839999999999995</v>
      </c>
      <c r="R104">
        <v>2.1808000000000001</v>
      </c>
      <c r="S104">
        <v>0.97</v>
      </c>
      <c r="T104">
        <v>0.9</v>
      </c>
      <c r="U104">
        <v>0.87</v>
      </c>
      <c r="V104">
        <v>0.84</v>
      </c>
      <c r="W104">
        <v>0.96</v>
      </c>
      <c r="X104">
        <v>0.89</v>
      </c>
      <c r="Y104">
        <v>0.87</v>
      </c>
      <c r="Z104">
        <v>0.91</v>
      </c>
      <c r="AA104">
        <v>0.25</v>
      </c>
      <c r="AB104">
        <v>0.16700000000000001</v>
      </c>
      <c r="AC104">
        <v>0.317</v>
      </c>
      <c r="AD104">
        <v>0.73399999999999999</v>
      </c>
    </row>
    <row r="105" spans="1:30" x14ac:dyDescent="0.35">
      <c r="A105">
        <v>104</v>
      </c>
      <c r="B105" t="s">
        <v>27</v>
      </c>
      <c r="C105" t="s">
        <v>43</v>
      </c>
      <c r="D105">
        <v>200</v>
      </c>
      <c r="E105">
        <v>40</v>
      </c>
      <c r="F105">
        <v>0.05</v>
      </c>
      <c r="G105">
        <v>0.01</v>
      </c>
      <c r="H105">
        <v>4</v>
      </c>
      <c r="I105" t="b">
        <v>1</v>
      </c>
      <c r="J105" t="s">
        <v>28</v>
      </c>
      <c r="K105" t="s">
        <v>28</v>
      </c>
      <c r="L105">
        <v>0.89500000000000002</v>
      </c>
      <c r="M105">
        <v>1</v>
      </c>
      <c r="N105">
        <v>0.99</v>
      </c>
      <c r="O105">
        <v>0.92479999999999996</v>
      </c>
      <c r="P105">
        <v>0.62480000000000002</v>
      </c>
      <c r="Q105">
        <v>0.87329999999999997</v>
      </c>
      <c r="R105">
        <v>2.4228999999999998</v>
      </c>
      <c r="S105">
        <v>0.97</v>
      </c>
      <c r="T105">
        <v>0.91</v>
      </c>
      <c r="U105">
        <v>0.86</v>
      </c>
      <c r="V105">
        <v>0.83</v>
      </c>
      <c r="W105">
        <v>0.96</v>
      </c>
      <c r="X105">
        <v>0.9</v>
      </c>
      <c r="Y105">
        <v>0.88</v>
      </c>
      <c r="Z105">
        <v>0.91</v>
      </c>
      <c r="AA105">
        <v>0.28299999999999997</v>
      </c>
      <c r="AB105">
        <v>0.15</v>
      </c>
      <c r="AC105">
        <v>0.35</v>
      </c>
      <c r="AD105">
        <v>0.78300000000000003</v>
      </c>
    </row>
    <row r="106" spans="1:30" x14ac:dyDescent="0.35">
      <c r="A106">
        <v>105</v>
      </c>
      <c r="B106" t="s">
        <v>27</v>
      </c>
      <c r="C106" t="s">
        <v>44</v>
      </c>
      <c r="D106">
        <v>200</v>
      </c>
      <c r="E106">
        <v>20</v>
      </c>
      <c r="F106">
        <v>0.05</v>
      </c>
      <c r="G106">
        <v>0.01</v>
      </c>
      <c r="H106">
        <v>4</v>
      </c>
      <c r="I106" t="b">
        <v>1</v>
      </c>
      <c r="J106" t="s">
        <v>28</v>
      </c>
      <c r="K106" t="s">
        <v>28</v>
      </c>
      <c r="L106">
        <v>0.9032</v>
      </c>
      <c r="M106">
        <v>0.6</v>
      </c>
      <c r="N106">
        <v>0.38</v>
      </c>
      <c r="O106">
        <v>0.1454</v>
      </c>
      <c r="P106">
        <v>0.14649999999999999</v>
      </c>
      <c r="Q106">
        <v>0.19309999999999999</v>
      </c>
      <c r="R106">
        <v>0.48499999999999999</v>
      </c>
      <c r="S106">
        <v>0.97</v>
      </c>
      <c r="T106">
        <v>0.9</v>
      </c>
      <c r="U106">
        <v>0.91</v>
      </c>
      <c r="V106">
        <v>0.9</v>
      </c>
      <c r="W106">
        <v>0.97</v>
      </c>
      <c r="X106">
        <v>0.9</v>
      </c>
      <c r="Y106">
        <v>0.93</v>
      </c>
      <c r="Z106">
        <v>0.91</v>
      </c>
      <c r="AA106">
        <v>0.183</v>
      </c>
      <c r="AB106">
        <v>0.11700000000000001</v>
      </c>
      <c r="AC106">
        <v>0.3</v>
      </c>
      <c r="AD106">
        <v>0.6</v>
      </c>
    </row>
    <row r="107" spans="1:30" x14ac:dyDescent="0.35">
      <c r="A107">
        <v>106</v>
      </c>
      <c r="B107" t="s">
        <v>27</v>
      </c>
      <c r="C107" t="s">
        <v>44</v>
      </c>
      <c r="D107">
        <v>200</v>
      </c>
      <c r="E107">
        <v>30</v>
      </c>
      <c r="F107">
        <v>0.05</v>
      </c>
      <c r="G107">
        <v>0.01</v>
      </c>
      <c r="H107">
        <v>4</v>
      </c>
      <c r="I107" t="b">
        <v>1</v>
      </c>
      <c r="J107" t="s">
        <v>28</v>
      </c>
      <c r="K107" t="s">
        <v>28</v>
      </c>
      <c r="L107">
        <v>0.91490000000000005</v>
      </c>
      <c r="M107">
        <v>0.68</v>
      </c>
      <c r="N107">
        <v>0.43</v>
      </c>
      <c r="O107">
        <v>0.15939999999999999</v>
      </c>
      <c r="P107">
        <v>0.1482</v>
      </c>
      <c r="Q107">
        <v>0.21110000000000001</v>
      </c>
      <c r="R107">
        <v>0.51870000000000005</v>
      </c>
      <c r="S107">
        <v>0.97</v>
      </c>
      <c r="T107">
        <v>0.91</v>
      </c>
      <c r="U107">
        <v>0.92</v>
      </c>
      <c r="V107">
        <v>0.91</v>
      </c>
      <c r="W107">
        <v>0.97</v>
      </c>
      <c r="X107">
        <v>0.91</v>
      </c>
      <c r="Y107">
        <v>0.93</v>
      </c>
      <c r="Z107">
        <v>0.9</v>
      </c>
      <c r="AA107">
        <v>0.13300000000000001</v>
      </c>
      <c r="AB107">
        <v>0.13300000000000001</v>
      </c>
      <c r="AC107">
        <v>0.317</v>
      </c>
      <c r="AD107">
        <v>0.58299999999999996</v>
      </c>
    </row>
    <row r="108" spans="1:30" x14ac:dyDescent="0.35">
      <c r="A108">
        <v>107</v>
      </c>
      <c r="B108" t="s">
        <v>27</v>
      </c>
      <c r="C108" t="s">
        <v>44</v>
      </c>
      <c r="D108">
        <v>200</v>
      </c>
      <c r="E108">
        <v>40</v>
      </c>
      <c r="F108">
        <v>0.05</v>
      </c>
      <c r="G108">
        <v>0.01</v>
      </c>
      <c r="H108">
        <v>4</v>
      </c>
      <c r="I108" t="b">
        <v>1</v>
      </c>
      <c r="J108" t="s">
        <v>28</v>
      </c>
      <c r="K108" t="s">
        <v>28</v>
      </c>
      <c r="L108">
        <v>0.92410000000000003</v>
      </c>
      <c r="M108">
        <v>0.65</v>
      </c>
      <c r="N108">
        <v>0.43</v>
      </c>
      <c r="O108">
        <v>0.15609999999999999</v>
      </c>
      <c r="P108">
        <v>0.14269999999999999</v>
      </c>
      <c r="Q108">
        <v>0.19919999999999999</v>
      </c>
      <c r="R108">
        <v>0.498</v>
      </c>
      <c r="S108">
        <v>0.97</v>
      </c>
      <c r="T108">
        <v>0.9</v>
      </c>
      <c r="U108">
        <v>0.91</v>
      </c>
      <c r="V108">
        <v>0.89</v>
      </c>
      <c r="W108">
        <v>0.96</v>
      </c>
      <c r="X108">
        <v>0.92</v>
      </c>
      <c r="Y108">
        <v>0.93</v>
      </c>
      <c r="Z108">
        <v>0.91</v>
      </c>
      <c r="AA108">
        <v>0.15</v>
      </c>
      <c r="AB108">
        <v>0.11700000000000001</v>
      </c>
      <c r="AC108">
        <v>0.33300000000000002</v>
      </c>
      <c r="AD108">
        <v>0.6</v>
      </c>
    </row>
    <row r="109" spans="1:30" x14ac:dyDescent="0.35">
      <c r="A109">
        <v>108</v>
      </c>
      <c r="B109" t="s">
        <v>27</v>
      </c>
      <c r="C109" t="s">
        <v>45</v>
      </c>
      <c r="D109">
        <v>200</v>
      </c>
      <c r="E109">
        <v>20</v>
      </c>
      <c r="F109">
        <v>0.05</v>
      </c>
      <c r="G109">
        <v>0.01</v>
      </c>
      <c r="H109">
        <v>4</v>
      </c>
      <c r="I109" t="b">
        <v>1</v>
      </c>
      <c r="J109" t="s">
        <v>28</v>
      </c>
      <c r="K109" t="s">
        <v>28</v>
      </c>
      <c r="L109">
        <v>0.88109999999999999</v>
      </c>
      <c r="M109">
        <v>0.88</v>
      </c>
      <c r="N109">
        <v>0.5</v>
      </c>
      <c r="O109">
        <v>0.2681</v>
      </c>
      <c r="P109">
        <v>0.29370000000000002</v>
      </c>
      <c r="Q109">
        <v>0.28689999999999999</v>
      </c>
      <c r="R109">
        <v>0.84870000000000001</v>
      </c>
      <c r="S109">
        <v>0.96</v>
      </c>
      <c r="T109">
        <v>0.72</v>
      </c>
      <c r="U109">
        <v>0.88</v>
      </c>
      <c r="V109">
        <v>0.84</v>
      </c>
      <c r="W109">
        <v>0.95</v>
      </c>
      <c r="X109">
        <v>0.82</v>
      </c>
      <c r="Y109">
        <v>0.88</v>
      </c>
      <c r="Z109">
        <v>0.87</v>
      </c>
      <c r="AA109">
        <v>0.36699999999999999</v>
      </c>
      <c r="AB109">
        <v>0.317</v>
      </c>
      <c r="AC109">
        <v>0.53300000000000003</v>
      </c>
      <c r="AD109">
        <v>1.2170000000000001</v>
      </c>
    </row>
    <row r="110" spans="1:30" x14ac:dyDescent="0.35">
      <c r="A110">
        <v>109</v>
      </c>
      <c r="B110" t="s">
        <v>27</v>
      </c>
      <c r="C110" t="s">
        <v>45</v>
      </c>
      <c r="D110">
        <v>200</v>
      </c>
      <c r="E110">
        <v>30</v>
      </c>
      <c r="F110">
        <v>0.05</v>
      </c>
      <c r="G110">
        <v>0.01</v>
      </c>
      <c r="H110">
        <v>4</v>
      </c>
      <c r="I110" t="b">
        <v>1</v>
      </c>
      <c r="J110" t="s">
        <v>28</v>
      </c>
      <c r="K110" t="s">
        <v>28</v>
      </c>
      <c r="L110">
        <v>0.87960000000000005</v>
      </c>
      <c r="M110">
        <v>0.93</v>
      </c>
      <c r="N110">
        <v>0.62</v>
      </c>
      <c r="O110">
        <v>0.34689999999999999</v>
      </c>
      <c r="P110">
        <v>0.32600000000000001</v>
      </c>
      <c r="Q110">
        <v>0.41739999999999999</v>
      </c>
      <c r="R110">
        <v>1.0903</v>
      </c>
      <c r="S110">
        <v>0.96</v>
      </c>
      <c r="T110">
        <v>0.66</v>
      </c>
      <c r="U110">
        <v>0.89</v>
      </c>
      <c r="V110">
        <v>0.86</v>
      </c>
      <c r="W110">
        <v>0.95</v>
      </c>
      <c r="X110">
        <v>0.87</v>
      </c>
      <c r="Y110">
        <v>0.89</v>
      </c>
      <c r="Z110">
        <v>0.85</v>
      </c>
      <c r="AA110">
        <v>0.48299999999999998</v>
      </c>
      <c r="AB110">
        <v>0.317</v>
      </c>
      <c r="AC110">
        <v>0.68300000000000005</v>
      </c>
      <c r="AD110">
        <v>1.4830000000000001</v>
      </c>
    </row>
    <row r="111" spans="1:30" x14ac:dyDescent="0.35">
      <c r="A111">
        <v>110</v>
      </c>
      <c r="B111" t="s">
        <v>27</v>
      </c>
      <c r="C111" t="s">
        <v>45</v>
      </c>
      <c r="D111">
        <v>200</v>
      </c>
      <c r="E111">
        <v>40</v>
      </c>
      <c r="F111">
        <v>0.05</v>
      </c>
      <c r="G111">
        <v>0.01</v>
      </c>
      <c r="H111">
        <v>4</v>
      </c>
      <c r="I111" t="b">
        <v>1</v>
      </c>
      <c r="J111" t="s">
        <v>28</v>
      </c>
      <c r="K111" t="s">
        <v>28</v>
      </c>
      <c r="L111">
        <v>0.9002</v>
      </c>
      <c r="M111">
        <v>0.9</v>
      </c>
      <c r="N111">
        <v>0.56999999999999995</v>
      </c>
      <c r="O111">
        <v>0.2712</v>
      </c>
      <c r="P111">
        <v>0.35570000000000002</v>
      </c>
      <c r="Q111">
        <v>0.31269999999999998</v>
      </c>
      <c r="R111">
        <v>0.93959999999999999</v>
      </c>
      <c r="S111">
        <v>0.95</v>
      </c>
      <c r="T111">
        <v>0.77</v>
      </c>
      <c r="U111">
        <v>0.9</v>
      </c>
      <c r="V111">
        <v>0.86</v>
      </c>
      <c r="W111">
        <v>0.96</v>
      </c>
      <c r="X111">
        <v>0.8</v>
      </c>
      <c r="Y111">
        <v>0.86</v>
      </c>
      <c r="Z111">
        <v>0.86</v>
      </c>
      <c r="AA111">
        <v>0.38300000000000001</v>
      </c>
      <c r="AB111">
        <v>0.35</v>
      </c>
      <c r="AC111">
        <v>0.6</v>
      </c>
      <c r="AD111">
        <v>1.333</v>
      </c>
    </row>
    <row r="112" spans="1:30" x14ac:dyDescent="0.35">
      <c r="A112">
        <v>111</v>
      </c>
      <c r="B112" t="s">
        <v>27</v>
      </c>
      <c r="C112" t="s">
        <v>46</v>
      </c>
      <c r="D112">
        <v>200</v>
      </c>
      <c r="E112">
        <v>20</v>
      </c>
      <c r="F112">
        <v>0.05</v>
      </c>
      <c r="G112">
        <v>0.01</v>
      </c>
      <c r="H112">
        <v>4</v>
      </c>
      <c r="I112" t="b">
        <v>1</v>
      </c>
      <c r="J112" t="s">
        <v>28</v>
      </c>
      <c r="K112" t="s">
        <v>28</v>
      </c>
      <c r="L112">
        <v>0.87929999999999997</v>
      </c>
      <c r="M112">
        <v>0.77</v>
      </c>
      <c r="N112">
        <v>0.5</v>
      </c>
      <c r="O112">
        <v>0.24099999999999999</v>
      </c>
      <c r="P112">
        <v>0.1167</v>
      </c>
      <c r="Q112">
        <v>0.2099</v>
      </c>
      <c r="R112">
        <v>0.56759999999999999</v>
      </c>
      <c r="S112">
        <v>0.96</v>
      </c>
      <c r="T112">
        <v>0.66</v>
      </c>
      <c r="U112">
        <v>0.85</v>
      </c>
      <c r="V112">
        <v>0.78</v>
      </c>
      <c r="W112">
        <v>0.94</v>
      </c>
      <c r="X112">
        <v>0.77</v>
      </c>
      <c r="Y112">
        <v>0.88</v>
      </c>
      <c r="Z112">
        <v>0.81</v>
      </c>
      <c r="AA112">
        <v>0.35</v>
      </c>
      <c r="AB112">
        <v>0.217</v>
      </c>
      <c r="AC112">
        <v>0.53300000000000003</v>
      </c>
      <c r="AD112">
        <v>1.1000000000000001</v>
      </c>
    </row>
    <row r="113" spans="1:30" x14ac:dyDescent="0.35">
      <c r="A113">
        <v>112</v>
      </c>
      <c r="B113" t="s">
        <v>27</v>
      </c>
      <c r="C113" t="s">
        <v>46</v>
      </c>
      <c r="D113">
        <v>200</v>
      </c>
      <c r="E113">
        <v>30</v>
      </c>
      <c r="F113">
        <v>0.05</v>
      </c>
      <c r="G113">
        <v>0.01</v>
      </c>
      <c r="H113">
        <v>4</v>
      </c>
      <c r="I113" t="b">
        <v>1</v>
      </c>
      <c r="J113" t="s">
        <v>28</v>
      </c>
      <c r="K113" t="s">
        <v>28</v>
      </c>
      <c r="L113">
        <v>0.89280000000000004</v>
      </c>
      <c r="M113">
        <v>0.81</v>
      </c>
      <c r="N113">
        <v>0.44</v>
      </c>
      <c r="O113">
        <v>0.21299999999999999</v>
      </c>
      <c r="P113">
        <v>0.1353</v>
      </c>
      <c r="Q113">
        <v>0.2868</v>
      </c>
      <c r="R113">
        <v>0.6351</v>
      </c>
      <c r="S113">
        <v>0.96</v>
      </c>
      <c r="T113">
        <v>0.69</v>
      </c>
      <c r="U113">
        <v>0.84</v>
      </c>
      <c r="V113">
        <v>0.76</v>
      </c>
      <c r="W113">
        <v>0.94</v>
      </c>
      <c r="X113">
        <v>0.72</v>
      </c>
      <c r="Y113">
        <v>0.88</v>
      </c>
      <c r="Z113">
        <v>0.82</v>
      </c>
      <c r="AA113">
        <v>0.433</v>
      </c>
      <c r="AB113">
        <v>0.2</v>
      </c>
      <c r="AC113">
        <v>0.58299999999999996</v>
      </c>
      <c r="AD113">
        <v>1.216</v>
      </c>
    </row>
    <row r="114" spans="1:30" x14ac:dyDescent="0.35">
      <c r="A114">
        <v>113</v>
      </c>
      <c r="B114" t="s">
        <v>27</v>
      </c>
      <c r="C114" t="s">
        <v>46</v>
      </c>
      <c r="D114">
        <v>200</v>
      </c>
      <c r="E114">
        <v>40</v>
      </c>
      <c r="F114">
        <v>0.05</v>
      </c>
      <c r="G114">
        <v>0.01</v>
      </c>
      <c r="H114">
        <v>4</v>
      </c>
      <c r="I114" t="b">
        <v>1</v>
      </c>
      <c r="J114" t="s">
        <v>28</v>
      </c>
      <c r="K114" t="s">
        <v>28</v>
      </c>
      <c r="L114">
        <v>0.90600000000000003</v>
      </c>
      <c r="M114">
        <v>0.85</v>
      </c>
      <c r="N114">
        <v>0.52</v>
      </c>
      <c r="O114">
        <v>0.26569999999999999</v>
      </c>
      <c r="P114">
        <v>0.14760000000000001</v>
      </c>
      <c r="Q114">
        <v>0.25209999999999999</v>
      </c>
      <c r="R114">
        <v>0.66539999999999999</v>
      </c>
      <c r="S114">
        <v>0.96</v>
      </c>
      <c r="T114">
        <v>0.66</v>
      </c>
      <c r="U114">
        <v>0.83</v>
      </c>
      <c r="V114">
        <v>0.76</v>
      </c>
      <c r="W114">
        <v>0.94</v>
      </c>
      <c r="X114">
        <v>0.78</v>
      </c>
      <c r="Y114">
        <v>0.87</v>
      </c>
      <c r="Z114">
        <v>0.8</v>
      </c>
      <c r="AA114">
        <v>0.433</v>
      </c>
      <c r="AB114">
        <v>0.2</v>
      </c>
      <c r="AC114">
        <v>0.53300000000000003</v>
      </c>
      <c r="AD114">
        <v>1.1659999999999999</v>
      </c>
    </row>
    <row r="115" spans="1:30" x14ac:dyDescent="0.35">
      <c r="A115">
        <v>114</v>
      </c>
      <c r="B115" t="s">
        <v>27</v>
      </c>
      <c r="C115" t="s">
        <v>40</v>
      </c>
      <c r="D115">
        <v>200</v>
      </c>
      <c r="E115">
        <v>20</v>
      </c>
      <c r="F115">
        <v>0.05</v>
      </c>
      <c r="G115">
        <v>0.01</v>
      </c>
      <c r="H115">
        <v>4</v>
      </c>
      <c r="I115" t="b">
        <v>0</v>
      </c>
      <c r="J115" t="s">
        <v>28</v>
      </c>
      <c r="K115" t="s">
        <v>28</v>
      </c>
      <c r="L115">
        <v>0.91020000000000001</v>
      </c>
      <c r="M115">
        <v>0.68</v>
      </c>
      <c r="N115">
        <v>0.36</v>
      </c>
      <c r="O115">
        <v>0.12839999999999999</v>
      </c>
      <c r="P115">
        <v>0.1462</v>
      </c>
      <c r="Q115">
        <v>0.18959999999999999</v>
      </c>
      <c r="R115">
        <v>0.4642</v>
      </c>
      <c r="S115">
        <v>0.96</v>
      </c>
      <c r="T115">
        <v>0.81</v>
      </c>
      <c r="U115">
        <v>0.91</v>
      </c>
      <c r="V115">
        <v>0.91</v>
      </c>
      <c r="W115">
        <v>0.96</v>
      </c>
      <c r="X115">
        <v>0.79</v>
      </c>
      <c r="Y115">
        <v>0.92</v>
      </c>
      <c r="Z115">
        <v>0.9</v>
      </c>
      <c r="AA115">
        <v>0.3</v>
      </c>
      <c r="AB115">
        <v>0.11700000000000001</v>
      </c>
      <c r="AC115">
        <v>0.4</v>
      </c>
      <c r="AD115">
        <v>0.81699999999999995</v>
      </c>
    </row>
    <row r="116" spans="1:30" x14ac:dyDescent="0.35">
      <c r="A116">
        <v>115</v>
      </c>
      <c r="B116" t="s">
        <v>27</v>
      </c>
      <c r="C116" t="s">
        <v>40</v>
      </c>
      <c r="D116">
        <v>200</v>
      </c>
      <c r="E116">
        <v>30</v>
      </c>
      <c r="F116">
        <v>0.05</v>
      </c>
      <c r="G116">
        <v>0.01</v>
      </c>
      <c r="H116">
        <v>4</v>
      </c>
      <c r="I116" t="b">
        <v>0</v>
      </c>
      <c r="J116" t="s">
        <v>28</v>
      </c>
      <c r="K116" t="s">
        <v>28</v>
      </c>
      <c r="L116">
        <v>0.9224</v>
      </c>
      <c r="M116">
        <v>0.56999999999999995</v>
      </c>
      <c r="N116">
        <v>0.37</v>
      </c>
      <c r="O116">
        <v>0.1024</v>
      </c>
      <c r="P116">
        <v>0.16009999999999999</v>
      </c>
      <c r="Q116">
        <v>0.1943</v>
      </c>
      <c r="R116">
        <v>0.45679999999999998</v>
      </c>
      <c r="S116">
        <v>0.96</v>
      </c>
      <c r="T116">
        <v>0.85</v>
      </c>
      <c r="U116">
        <v>0.91</v>
      </c>
      <c r="V116">
        <v>0.89</v>
      </c>
      <c r="W116">
        <v>0.96</v>
      </c>
      <c r="X116">
        <v>0.77</v>
      </c>
      <c r="Y116">
        <v>0.92</v>
      </c>
      <c r="Z116">
        <v>0.91</v>
      </c>
      <c r="AA116">
        <v>0.35</v>
      </c>
      <c r="AB116">
        <v>6.7000000000000004E-2</v>
      </c>
      <c r="AC116">
        <v>0.25</v>
      </c>
      <c r="AD116">
        <v>0.66700000000000004</v>
      </c>
    </row>
    <row r="117" spans="1:30" x14ac:dyDescent="0.35">
      <c r="A117">
        <v>116</v>
      </c>
      <c r="B117" t="s">
        <v>27</v>
      </c>
      <c r="C117" t="s">
        <v>40</v>
      </c>
      <c r="D117">
        <v>200</v>
      </c>
      <c r="E117">
        <v>40</v>
      </c>
      <c r="F117">
        <v>0.05</v>
      </c>
      <c r="G117">
        <v>0.01</v>
      </c>
      <c r="H117">
        <v>4</v>
      </c>
      <c r="I117" t="b">
        <v>0</v>
      </c>
      <c r="J117" t="s">
        <v>28</v>
      </c>
      <c r="K117" t="s">
        <v>28</v>
      </c>
      <c r="L117">
        <v>0.92649999999999999</v>
      </c>
      <c r="M117">
        <v>0.66</v>
      </c>
      <c r="N117">
        <v>0.4</v>
      </c>
      <c r="O117">
        <v>0.1164</v>
      </c>
      <c r="P117">
        <v>0.1787</v>
      </c>
      <c r="Q117">
        <v>0.22500000000000001</v>
      </c>
      <c r="R117">
        <v>0.52010000000000001</v>
      </c>
      <c r="S117">
        <v>0.96</v>
      </c>
      <c r="T117">
        <v>0.83</v>
      </c>
      <c r="U117">
        <v>0.92</v>
      </c>
      <c r="V117">
        <v>0.91</v>
      </c>
      <c r="W117">
        <v>0.96</v>
      </c>
      <c r="X117">
        <v>0.79</v>
      </c>
      <c r="Y117">
        <v>0.92</v>
      </c>
      <c r="Z117">
        <v>0.9</v>
      </c>
      <c r="AA117">
        <v>0.3</v>
      </c>
      <c r="AB117">
        <v>0.1</v>
      </c>
      <c r="AC117">
        <v>0.33300000000000002</v>
      </c>
      <c r="AD117">
        <v>0.73299999999999998</v>
      </c>
    </row>
    <row r="118" spans="1:30" x14ac:dyDescent="0.35">
      <c r="A118">
        <v>117</v>
      </c>
      <c r="B118" t="s">
        <v>27</v>
      </c>
      <c r="C118" t="s">
        <v>36</v>
      </c>
      <c r="D118">
        <v>200</v>
      </c>
      <c r="E118">
        <v>20</v>
      </c>
      <c r="F118">
        <v>0.05</v>
      </c>
      <c r="G118">
        <v>0.01</v>
      </c>
      <c r="H118">
        <v>4</v>
      </c>
      <c r="I118" t="b">
        <v>0</v>
      </c>
      <c r="J118" t="s">
        <v>28</v>
      </c>
      <c r="K118" t="s">
        <v>28</v>
      </c>
      <c r="L118">
        <v>0.90410000000000001</v>
      </c>
      <c r="M118">
        <v>0.65</v>
      </c>
      <c r="N118">
        <v>0.48</v>
      </c>
      <c r="O118">
        <v>0.21970000000000001</v>
      </c>
      <c r="P118">
        <v>8.8599999999999998E-2</v>
      </c>
      <c r="Q118">
        <v>0.1948</v>
      </c>
      <c r="R118">
        <v>0.50309999999999999</v>
      </c>
      <c r="S118">
        <v>0.97</v>
      </c>
      <c r="T118">
        <v>0.8</v>
      </c>
      <c r="U118">
        <v>0.92</v>
      </c>
      <c r="V118">
        <v>0.9</v>
      </c>
      <c r="W118">
        <v>0.96</v>
      </c>
      <c r="X118">
        <v>0.93</v>
      </c>
      <c r="Y118">
        <v>0.93</v>
      </c>
      <c r="Z118">
        <v>0.91</v>
      </c>
      <c r="AA118">
        <v>0.217</v>
      </c>
      <c r="AB118">
        <v>0.11700000000000001</v>
      </c>
      <c r="AC118">
        <v>0.28299999999999997</v>
      </c>
      <c r="AD118">
        <v>0.61699999999999999</v>
      </c>
    </row>
    <row r="119" spans="1:30" x14ac:dyDescent="0.35">
      <c r="A119">
        <v>118</v>
      </c>
      <c r="B119" t="s">
        <v>27</v>
      </c>
      <c r="C119" t="s">
        <v>36</v>
      </c>
      <c r="D119">
        <v>200</v>
      </c>
      <c r="E119">
        <v>30</v>
      </c>
      <c r="F119">
        <v>0.05</v>
      </c>
      <c r="G119">
        <v>0.01</v>
      </c>
      <c r="H119">
        <v>4</v>
      </c>
      <c r="I119" t="b">
        <v>0</v>
      </c>
      <c r="J119" t="s">
        <v>28</v>
      </c>
      <c r="K119" t="s">
        <v>28</v>
      </c>
      <c r="L119">
        <v>0.91839999999999999</v>
      </c>
      <c r="M119">
        <v>0.66</v>
      </c>
      <c r="N119">
        <v>0.54</v>
      </c>
      <c r="O119">
        <v>0.21729999999999999</v>
      </c>
      <c r="P119">
        <v>9.4E-2</v>
      </c>
      <c r="Q119">
        <v>0.18140000000000001</v>
      </c>
      <c r="R119">
        <v>0.49270000000000003</v>
      </c>
      <c r="S119">
        <v>0.97</v>
      </c>
      <c r="T119">
        <v>0.81</v>
      </c>
      <c r="U119">
        <v>0.92</v>
      </c>
      <c r="V119">
        <v>0.91</v>
      </c>
      <c r="W119">
        <v>0.96</v>
      </c>
      <c r="X119">
        <v>0.92</v>
      </c>
      <c r="Y119">
        <v>0.95</v>
      </c>
      <c r="Z119">
        <v>0.9</v>
      </c>
      <c r="AA119">
        <v>0.183</v>
      </c>
      <c r="AB119">
        <v>8.3000000000000004E-2</v>
      </c>
      <c r="AC119">
        <v>0.317</v>
      </c>
      <c r="AD119">
        <v>0.58299999999999996</v>
      </c>
    </row>
    <row r="120" spans="1:30" x14ac:dyDescent="0.35">
      <c r="A120">
        <v>119</v>
      </c>
      <c r="B120" t="s">
        <v>27</v>
      </c>
      <c r="C120" t="s">
        <v>36</v>
      </c>
      <c r="D120">
        <v>200</v>
      </c>
      <c r="E120">
        <v>40</v>
      </c>
      <c r="F120">
        <v>0.05</v>
      </c>
      <c r="G120">
        <v>0.01</v>
      </c>
      <c r="H120">
        <v>4</v>
      </c>
      <c r="I120" t="b">
        <v>0</v>
      </c>
      <c r="J120" t="s">
        <v>28</v>
      </c>
      <c r="K120" t="s">
        <v>28</v>
      </c>
      <c r="L120">
        <v>0.92010000000000003</v>
      </c>
      <c r="M120">
        <v>0.69</v>
      </c>
      <c r="N120">
        <v>0.5</v>
      </c>
      <c r="O120">
        <v>0.1842</v>
      </c>
      <c r="P120">
        <v>9.6100000000000005E-2</v>
      </c>
      <c r="Q120">
        <v>0.22700000000000001</v>
      </c>
      <c r="R120">
        <v>0.50729999999999997</v>
      </c>
      <c r="S120">
        <v>0.97</v>
      </c>
      <c r="T120">
        <v>0.86</v>
      </c>
      <c r="U120">
        <v>0.93</v>
      </c>
      <c r="V120">
        <v>0.92</v>
      </c>
      <c r="W120">
        <v>0.97</v>
      </c>
      <c r="X120">
        <v>0.89</v>
      </c>
      <c r="Y120">
        <v>0.92</v>
      </c>
      <c r="Z120">
        <v>0.89</v>
      </c>
      <c r="AA120">
        <v>0.23300000000000001</v>
      </c>
      <c r="AB120">
        <v>0.1</v>
      </c>
      <c r="AC120">
        <v>0.3</v>
      </c>
      <c r="AD120">
        <v>0.63300000000000001</v>
      </c>
    </row>
    <row r="121" spans="1:30" x14ac:dyDescent="0.35">
      <c r="A121">
        <v>120</v>
      </c>
      <c r="B121" t="s">
        <v>27</v>
      </c>
      <c r="C121" t="s">
        <v>39</v>
      </c>
      <c r="D121">
        <v>200</v>
      </c>
      <c r="E121">
        <v>20</v>
      </c>
      <c r="F121">
        <v>0.05</v>
      </c>
      <c r="G121">
        <v>0.01</v>
      </c>
      <c r="H121">
        <v>4</v>
      </c>
      <c r="I121" t="b">
        <v>0</v>
      </c>
      <c r="J121" t="s">
        <v>28</v>
      </c>
      <c r="K121" t="s">
        <v>28</v>
      </c>
      <c r="L121">
        <v>0.91100000000000003</v>
      </c>
      <c r="M121">
        <v>0.69</v>
      </c>
      <c r="N121">
        <v>0.42</v>
      </c>
      <c r="O121">
        <v>0.19670000000000001</v>
      </c>
      <c r="P121">
        <v>0.1565</v>
      </c>
      <c r="Q121">
        <v>0.1968</v>
      </c>
      <c r="R121">
        <v>0.55000000000000004</v>
      </c>
      <c r="S121">
        <v>0.97</v>
      </c>
      <c r="T121">
        <v>0.83</v>
      </c>
      <c r="U121">
        <v>0.92</v>
      </c>
      <c r="V121">
        <v>0.9</v>
      </c>
      <c r="W121">
        <v>0.96</v>
      </c>
      <c r="X121">
        <v>0.87</v>
      </c>
      <c r="Y121">
        <v>0.94</v>
      </c>
      <c r="Z121">
        <v>0.92</v>
      </c>
      <c r="AA121">
        <v>0.23300000000000001</v>
      </c>
      <c r="AB121">
        <v>0.11700000000000001</v>
      </c>
      <c r="AC121">
        <v>0.28299999999999997</v>
      </c>
      <c r="AD121">
        <v>0.63300000000000001</v>
      </c>
    </row>
    <row r="122" spans="1:30" x14ac:dyDescent="0.35">
      <c r="A122">
        <v>121</v>
      </c>
      <c r="B122" t="s">
        <v>27</v>
      </c>
      <c r="C122" t="s">
        <v>39</v>
      </c>
      <c r="D122">
        <v>200</v>
      </c>
      <c r="E122">
        <v>30</v>
      </c>
      <c r="F122">
        <v>0.05</v>
      </c>
      <c r="G122">
        <v>0.01</v>
      </c>
      <c r="H122">
        <v>4</v>
      </c>
      <c r="I122" t="b">
        <v>0</v>
      </c>
      <c r="J122" t="s">
        <v>28</v>
      </c>
      <c r="K122" t="s">
        <v>28</v>
      </c>
      <c r="L122">
        <v>0.92520000000000002</v>
      </c>
      <c r="M122">
        <v>0.61</v>
      </c>
      <c r="N122">
        <v>0.41</v>
      </c>
      <c r="O122">
        <v>0.19969999999999999</v>
      </c>
      <c r="P122">
        <v>0.1384</v>
      </c>
      <c r="Q122">
        <v>0.1603</v>
      </c>
      <c r="R122">
        <v>0.49840000000000001</v>
      </c>
      <c r="S122">
        <v>0.97</v>
      </c>
      <c r="T122">
        <v>0.83</v>
      </c>
      <c r="U122">
        <v>0.93</v>
      </c>
      <c r="V122">
        <v>0.9</v>
      </c>
      <c r="W122">
        <v>0.96</v>
      </c>
      <c r="X122">
        <v>0.88</v>
      </c>
      <c r="Y122">
        <v>0.92</v>
      </c>
      <c r="Z122">
        <v>0.93</v>
      </c>
      <c r="AA122">
        <v>0.26700000000000002</v>
      </c>
      <c r="AB122">
        <v>6.7000000000000004E-2</v>
      </c>
      <c r="AC122">
        <v>0.25</v>
      </c>
      <c r="AD122">
        <v>0.58399999999999996</v>
      </c>
    </row>
    <row r="123" spans="1:30" x14ac:dyDescent="0.35">
      <c r="A123">
        <v>122</v>
      </c>
      <c r="B123" t="s">
        <v>27</v>
      </c>
      <c r="C123" t="s">
        <v>39</v>
      </c>
      <c r="D123">
        <v>200</v>
      </c>
      <c r="E123">
        <v>40</v>
      </c>
      <c r="F123">
        <v>0.05</v>
      </c>
      <c r="G123">
        <v>0.01</v>
      </c>
      <c r="H123">
        <v>4</v>
      </c>
      <c r="I123" t="b">
        <v>0</v>
      </c>
      <c r="J123" t="s">
        <v>28</v>
      </c>
      <c r="K123" t="s">
        <v>28</v>
      </c>
      <c r="L123">
        <v>0.9294</v>
      </c>
      <c r="M123">
        <v>0.69</v>
      </c>
      <c r="N123">
        <v>0.42</v>
      </c>
      <c r="O123">
        <v>0.21859999999999999</v>
      </c>
      <c r="P123">
        <v>0.12809999999999999</v>
      </c>
      <c r="Q123">
        <v>0.1787</v>
      </c>
      <c r="R123">
        <v>0.52539999999999998</v>
      </c>
      <c r="S123">
        <v>0.97</v>
      </c>
      <c r="T123">
        <v>0.84</v>
      </c>
      <c r="U123">
        <v>0.95</v>
      </c>
      <c r="V123">
        <v>0.91</v>
      </c>
      <c r="W123">
        <v>0.96</v>
      </c>
      <c r="X123">
        <v>0.89</v>
      </c>
      <c r="Y123">
        <v>0.92</v>
      </c>
      <c r="Z123">
        <v>0.92</v>
      </c>
      <c r="AA123">
        <v>0.25</v>
      </c>
      <c r="AB123">
        <v>0.13300000000000001</v>
      </c>
      <c r="AC123">
        <v>0.183</v>
      </c>
      <c r="AD123">
        <v>0.56599999999999995</v>
      </c>
    </row>
    <row r="124" spans="1:30" x14ac:dyDescent="0.35">
      <c r="A124">
        <v>123</v>
      </c>
      <c r="B124" t="s">
        <v>27</v>
      </c>
      <c r="C124" t="s">
        <v>37</v>
      </c>
      <c r="D124">
        <v>200</v>
      </c>
      <c r="E124">
        <v>20</v>
      </c>
      <c r="F124">
        <v>0.05</v>
      </c>
      <c r="G124">
        <v>0.01</v>
      </c>
      <c r="H124">
        <v>4</v>
      </c>
      <c r="I124" t="b">
        <v>0</v>
      </c>
      <c r="J124" t="s">
        <v>28</v>
      </c>
      <c r="K124" t="s">
        <v>28</v>
      </c>
      <c r="L124">
        <v>0.90600000000000003</v>
      </c>
      <c r="M124">
        <v>0.67</v>
      </c>
      <c r="N124">
        <v>0.42</v>
      </c>
      <c r="O124">
        <v>0.14749999999999999</v>
      </c>
      <c r="P124">
        <v>9.5000000000000001E-2</v>
      </c>
      <c r="Q124">
        <v>0.21060000000000001</v>
      </c>
      <c r="R124">
        <v>0.4531</v>
      </c>
      <c r="S124">
        <v>0.96</v>
      </c>
      <c r="T124">
        <v>0.85</v>
      </c>
      <c r="U124">
        <v>0.91</v>
      </c>
      <c r="V124">
        <v>0.91</v>
      </c>
      <c r="W124">
        <v>0.97</v>
      </c>
      <c r="X124">
        <v>0.85</v>
      </c>
      <c r="Y124">
        <v>0.92</v>
      </c>
      <c r="Z124">
        <v>0.89</v>
      </c>
      <c r="AA124">
        <v>0.217</v>
      </c>
      <c r="AB124">
        <v>6.7000000000000004E-2</v>
      </c>
      <c r="AC124">
        <v>0.35</v>
      </c>
      <c r="AD124">
        <v>0.63400000000000001</v>
      </c>
    </row>
    <row r="125" spans="1:30" x14ac:dyDescent="0.35">
      <c r="A125">
        <v>124</v>
      </c>
      <c r="B125" t="s">
        <v>27</v>
      </c>
      <c r="C125" t="s">
        <v>37</v>
      </c>
      <c r="D125">
        <v>200</v>
      </c>
      <c r="E125">
        <v>30</v>
      </c>
      <c r="F125">
        <v>0.05</v>
      </c>
      <c r="G125">
        <v>0.01</v>
      </c>
      <c r="H125">
        <v>4</v>
      </c>
      <c r="I125" t="b">
        <v>0</v>
      </c>
      <c r="J125" t="s">
        <v>28</v>
      </c>
      <c r="K125" t="s">
        <v>28</v>
      </c>
      <c r="L125">
        <v>0.91739999999999999</v>
      </c>
      <c r="M125">
        <v>0.65</v>
      </c>
      <c r="N125">
        <v>0.36</v>
      </c>
      <c r="O125">
        <v>0.1512</v>
      </c>
      <c r="P125">
        <v>8.6099999999999996E-2</v>
      </c>
      <c r="Q125">
        <v>0.1946</v>
      </c>
      <c r="R125">
        <v>0.43190000000000001</v>
      </c>
      <c r="S125">
        <v>0.96</v>
      </c>
      <c r="T125">
        <v>0.86</v>
      </c>
      <c r="U125">
        <v>0.92</v>
      </c>
      <c r="V125">
        <v>0.9</v>
      </c>
      <c r="W125">
        <v>0.97</v>
      </c>
      <c r="X125">
        <v>0.85</v>
      </c>
      <c r="Y125">
        <v>0.92</v>
      </c>
      <c r="Z125">
        <v>0.88</v>
      </c>
      <c r="AA125">
        <v>0.217</v>
      </c>
      <c r="AB125">
        <v>0.1</v>
      </c>
      <c r="AC125">
        <v>0.28299999999999997</v>
      </c>
      <c r="AD125">
        <v>0.6</v>
      </c>
    </row>
    <row r="126" spans="1:30" x14ac:dyDescent="0.35">
      <c r="A126">
        <v>125</v>
      </c>
      <c r="B126" t="s">
        <v>27</v>
      </c>
      <c r="C126" t="s">
        <v>37</v>
      </c>
      <c r="D126">
        <v>200</v>
      </c>
      <c r="E126">
        <v>40</v>
      </c>
      <c r="F126">
        <v>0.05</v>
      </c>
      <c r="G126">
        <v>0.01</v>
      </c>
      <c r="H126">
        <v>4</v>
      </c>
      <c r="I126" t="b">
        <v>0</v>
      </c>
      <c r="J126" t="s">
        <v>28</v>
      </c>
      <c r="K126" t="s">
        <v>28</v>
      </c>
      <c r="L126">
        <v>0.91949999999999998</v>
      </c>
      <c r="M126">
        <v>0.75</v>
      </c>
      <c r="N126">
        <v>0.53</v>
      </c>
      <c r="O126">
        <v>0.23680000000000001</v>
      </c>
      <c r="P126">
        <v>0.14549999999999999</v>
      </c>
      <c r="Q126">
        <v>0.3856</v>
      </c>
      <c r="R126">
        <v>0.76790000000000003</v>
      </c>
      <c r="S126">
        <v>0.96</v>
      </c>
      <c r="T126">
        <v>0.81</v>
      </c>
      <c r="U126">
        <v>0.92</v>
      </c>
      <c r="V126">
        <v>0.89</v>
      </c>
      <c r="W126">
        <v>0.96</v>
      </c>
      <c r="X126">
        <v>0.86</v>
      </c>
      <c r="Y126">
        <v>0.9</v>
      </c>
      <c r="Z126">
        <v>0.89</v>
      </c>
      <c r="AA126">
        <v>0.433</v>
      </c>
      <c r="AB126">
        <v>0.26700000000000002</v>
      </c>
      <c r="AC126">
        <v>0.41699999999999998</v>
      </c>
      <c r="AD126">
        <v>1.117</v>
      </c>
    </row>
    <row r="127" spans="1:30" x14ac:dyDescent="0.35">
      <c r="A127">
        <v>126</v>
      </c>
      <c r="B127" t="s">
        <v>27</v>
      </c>
      <c r="C127" t="s">
        <v>45</v>
      </c>
      <c r="D127">
        <v>200</v>
      </c>
      <c r="E127">
        <v>20</v>
      </c>
      <c r="F127">
        <v>0.05</v>
      </c>
      <c r="G127">
        <v>0.01</v>
      </c>
      <c r="H127">
        <v>4</v>
      </c>
      <c r="I127" t="b">
        <v>0</v>
      </c>
      <c r="J127" t="s">
        <v>28</v>
      </c>
      <c r="K127" t="s">
        <v>28</v>
      </c>
      <c r="L127">
        <v>0.88729999999999998</v>
      </c>
      <c r="M127">
        <v>0.83</v>
      </c>
      <c r="N127">
        <v>0.46</v>
      </c>
      <c r="O127">
        <v>0.2049</v>
      </c>
      <c r="P127">
        <v>0.35199999999999998</v>
      </c>
      <c r="Q127">
        <v>0.28689999999999999</v>
      </c>
      <c r="R127">
        <v>0.84379999999999999</v>
      </c>
      <c r="S127">
        <v>0.96</v>
      </c>
      <c r="T127">
        <v>0.76</v>
      </c>
      <c r="U127">
        <v>0.86</v>
      </c>
      <c r="V127">
        <v>0.82</v>
      </c>
      <c r="W127">
        <v>0.95</v>
      </c>
      <c r="X127">
        <v>0.76</v>
      </c>
      <c r="Y127">
        <v>0.9</v>
      </c>
      <c r="Z127">
        <v>0.86</v>
      </c>
      <c r="AA127">
        <v>0.46700000000000003</v>
      </c>
      <c r="AB127">
        <v>0.26700000000000002</v>
      </c>
      <c r="AC127">
        <v>0.58299999999999996</v>
      </c>
      <c r="AD127">
        <v>1.3169999999999999</v>
      </c>
    </row>
    <row r="128" spans="1:30" x14ac:dyDescent="0.35">
      <c r="A128">
        <v>127</v>
      </c>
      <c r="B128" t="s">
        <v>27</v>
      </c>
      <c r="C128" t="s">
        <v>45</v>
      </c>
      <c r="D128">
        <v>200</v>
      </c>
      <c r="E128">
        <v>30</v>
      </c>
      <c r="F128">
        <v>0.05</v>
      </c>
      <c r="G128">
        <v>0.01</v>
      </c>
      <c r="H128">
        <v>4</v>
      </c>
      <c r="I128" t="b">
        <v>0</v>
      </c>
      <c r="J128" t="s">
        <v>28</v>
      </c>
      <c r="K128" t="s">
        <v>28</v>
      </c>
      <c r="L128">
        <v>0.90449999999999997</v>
      </c>
      <c r="M128">
        <v>0.88</v>
      </c>
      <c r="N128">
        <v>0.47</v>
      </c>
      <c r="O128">
        <v>0.23749999999999999</v>
      </c>
      <c r="P128">
        <v>0.3286</v>
      </c>
      <c r="Q128">
        <v>0.28589999999999999</v>
      </c>
      <c r="R128">
        <v>0.85199999999999998</v>
      </c>
      <c r="S128">
        <v>0.96</v>
      </c>
      <c r="T128">
        <v>0.77</v>
      </c>
      <c r="U128">
        <v>0.87</v>
      </c>
      <c r="V128">
        <v>0.81</v>
      </c>
      <c r="W128">
        <v>0.95</v>
      </c>
      <c r="X128">
        <v>0.76</v>
      </c>
      <c r="Y128">
        <v>0.89</v>
      </c>
      <c r="Z128">
        <v>0.86</v>
      </c>
      <c r="AA128">
        <v>0.45</v>
      </c>
      <c r="AB128">
        <v>0.25</v>
      </c>
      <c r="AC128">
        <v>0.63300000000000001</v>
      </c>
      <c r="AD128">
        <v>1.333</v>
      </c>
    </row>
    <row r="129" spans="1:30" x14ac:dyDescent="0.35">
      <c r="A129">
        <v>128</v>
      </c>
      <c r="B129" t="s">
        <v>27</v>
      </c>
      <c r="C129" t="s">
        <v>45</v>
      </c>
      <c r="D129">
        <v>200</v>
      </c>
      <c r="E129">
        <v>40</v>
      </c>
      <c r="F129">
        <v>0.05</v>
      </c>
      <c r="G129">
        <v>0.01</v>
      </c>
      <c r="H129">
        <v>4</v>
      </c>
      <c r="I129" t="b">
        <v>0</v>
      </c>
      <c r="J129" t="s">
        <v>28</v>
      </c>
      <c r="K129" t="s">
        <v>28</v>
      </c>
      <c r="L129">
        <v>0.90880000000000005</v>
      </c>
      <c r="M129">
        <v>0.89</v>
      </c>
      <c r="N129">
        <v>0.54</v>
      </c>
      <c r="O129">
        <v>0.22500000000000001</v>
      </c>
      <c r="P129">
        <v>0.3417</v>
      </c>
      <c r="Q129">
        <v>0.33510000000000001</v>
      </c>
      <c r="R129">
        <v>0.90180000000000005</v>
      </c>
      <c r="S129">
        <v>0.95</v>
      </c>
      <c r="T129">
        <v>0.76</v>
      </c>
      <c r="U129">
        <v>0.86</v>
      </c>
      <c r="V129">
        <v>0.82</v>
      </c>
      <c r="W129">
        <v>0.95</v>
      </c>
      <c r="X129">
        <v>0.75</v>
      </c>
      <c r="Y129">
        <v>0.89</v>
      </c>
      <c r="Z129">
        <v>0.84</v>
      </c>
      <c r="AA129">
        <v>0.51700000000000002</v>
      </c>
      <c r="AB129">
        <v>0.25</v>
      </c>
      <c r="AC129">
        <v>0.61699999999999999</v>
      </c>
      <c r="AD129">
        <v>1.3839999999999999</v>
      </c>
    </row>
    <row r="130" spans="1:30" x14ac:dyDescent="0.35">
      <c r="A130">
        <v>129</v>
      </c>
      <c r="B130" t="s">
        <v>27</v>
      </c>
      <c r="C130" t="s">
        <v>42</v>
      </c>
      <c r="D130">
        <v>200</v>
      </c>
      <c r="E130">
        <v>20</v>
      </c>
      <c r="F130">
        <v>0.05</v>
      </c>
      <c r="G130">
        <v>0.01</v>
      </c>
      <c r="H130">
        <v>4</v>
      </c>
      <c r="I130" t="b">
        <v>0</v>
      </c>
      <c r="J130" t="s">
        <v>28</v>
      </c>
      <c r="K130" t="s">
        <v>28</v>
      </c>
      <c r="L130">
        <v>0.88790000000000002</v>
      </c>
      <c r="M130">
        <v>0.79</v>
      </c>
      <c r="N130">
        <v>0.47</v>
      </c>
      <c r="O130">
        <v>0.20649999999999999</v>
      </c>
      <c r="P130">
        <v>0.36099999999999999</v>
      </c>
      <c r="Q130">
        <v>0.34539999999999998</v>
      </c>
      <c r="R130">
        <v>0.91290000000000004</v>
      </c>
      <c r="S130">
        <v>0.96</v>
      </c>
      <c r="T130">
        <v>0.77</v>
      </c>
      <c r="U130">
        <v>0.86</v>
      </c>
      <c r="V130">
        <v>0.84</v>
      </c>
      <c r="W130">
        <v>0.95</v>
      </c>
      <c r="X130">
        <v>0.78</v>
      </c>
      <c r="Y130">
        <v>0.93</v>
      </c>
      <c r="Z130">
        <v>0.87</v>
      </c>
      <c r="AA130">
        <v>0.3</v>
      </c>
      <c r="AB130">
        <v>0.217</v>
      </c>
      <c r="AC130">
        <v>0.51700000000000002</v>
      </c>
      <c r="AD130">
        <v>1.034</v>
      </c>
    </row>
    <row r="131" spans="1:30" x14ac:dyDescent="0.35">
      <c r="A131">
        <v>130</v>
      </c>
      <c r="B131" t="s">
        <v>27</v>
      </c>
      <c r="C131" t="s">
        <v>42</v>
      </c>
      <c r="D131">
        <v>200</v>
      </c>
      <c r="E131">
        <v>30</v>
      </c>
      <c r="F131">
        <v>0.05</v>
      </c>
      <c r="G131">
        <v>0.01</v>
      </c>
      <c r="H131">
        <v>4</v>
      </c>
      <c r="I131" t="b">
        <v>0</v>
      </c>
      <c r="J131" t="s">
        <v>28</v>
      </c>
      <c r="K131" t="s">
        <v>28</v>
      </c>
      <c r="L131">
        <v>0.90300000000000002</v>
      </c>
      <c r="M131">
        <v>0.79</v>
      </c>
      <c r="N131">
        <v>0.51</v>
      </c>
      <c r="O131">
        <v>0.22770000000000001</v>
      </c>
      <c r="P131">
        <v>0.40500000000000003</v>
      </c>
      <c r="Q131">
        <v>0.34520000000000001</v>
      </c>
      <c r="R131">
        <v>0.97789999999999999</v>
      </c>
      <c r="S131">
        <v>0.95</v>
      </c>
      <c r="T131">
        <v>0.83</v>
      </c>
      <c r="U131">
        <v>0.88</v>
      </c>
      <c r="V131">
        <v>0.85</v>
      </c>
      <c r="W131">
        <v>0.96</v>
      </c>
      <c r="X131">
        <v>0.73</v>
      </c>
      <c r="Y131">
        <v>0.91</v>
      </c>
      <c r="Z131">
        <v>0.86</v>
      </c>
      <c r="AA131">
        <v>0.3</v>
      </c>
      <c r="AB131">
        <v>0.2</v>
      </c>
      <c r="AC131">
        <v>0.433</v>
      </c>
      <c r="AD131">
        <v>0.93300000000000005</v>
      </c>
    </row>
    <row r="132" spans="1:30" x14ac:dyDescent="0.35">
      <c r="A132">
        <v>131</v>
      </c>
      <c r="B132" t="s">
        <v>27</v>
      </c>
      <c r="C132" t="s">
        <v>42</v>
      </c>
      <c r="D132">
        <v>200</v>
      </c>
      <c r="E132">
        <v>40</v>
      </c>
      <c r="F132">
        <v>0.05</v>
      </c>
      <c r="G132">
        <v>0.01</v>
      </c>
      <c r="H132">
        <v>4</v>
      </c>
      <c r="I132" t="b">
        <v>0</v>
      </c>
      <c r="J132" t="s">
        <v>28</v>
      </c>
      <c r="K132" t="s">
        <v>28</v>
      </c>
      <c r="L132">
        <v>0.9083</v>
      </c>
      <c r="M132">
        <v>0.85</v>
      </c>
      <c r="N132">
        <v>0.5</v>
      </c>
      <c r="O132">
        <v>0.23350000000000001</v>
      </c>
      <c r="P132">
        <v>0.39889999999999998</v>
      </c>
      <c r="Q132">
        <v>0.25359999999999999</v>
      </c>
      <c r="R132">
        <v>0.88600000000000001</v>
      </c>
      <c r="S132">
        <v>0.96</v>
      </c>
      <c r="T132">
        <v>0.83</v>
      </c>
      <c r="U132">
        <v>0.87</v>
      </c>
      <c r="V132">
        <v>0.85</v>
      </c>
      <c r="W132">
        <v>0.96</v>
      </c>
      <c r="X132">
        <v>0.75</v>
      </c>
      <c r="Y132">
        <v>0.92</v>
      </c>
      <c r="Z132">
        <v>0.86</v>
      </c>
      <c r="AA132">
        <v>0.33300000000000002</v>
      </c>
      <c r="AB132">
        <v>0.16700000000000001</v>
      </c>
      <c r="AC132">
        <v>0.46700000000000003</v>
      </c>
      <c r="AD132">
        <v>0.96699999999999997</v>
      </c>
    </row>
    <row r="133" spans="1:30" x14ac:dyDescent="0.35">
      <c r="A133">
        <v>132</v>
      </c>
      <c r="B133" t="s">
        <v>27</v>
      </c>
      <c r="C133" t="s">
        <v>46</v>
      </c>
      <c r="D133">
        <v>200</v>
      </c>
      <c r="E133">
        <v>20</v>
      </c>
      <c r="F133">
        <v>0.05</v>
      </c>
      <c r="G133">
        <v>0.01</v>
      </c>
      <c r="H133">
        <v>4</v>
      </c>
      <c r="I133" t="b">
        <v>0</v>
      </c>
      <c r="J133" t="s">
        <v>28</v>
      </c>
      <c r="K133" t="s">
        <v>28</v>
      </c>
      <c r="L133">
        <v>0.87590000000000001</v>
      </c>
      <c r="M133">
        <v>0.79</v>
      </c>
      <c r="N133">
        <v>0.4</v>
      </c>
      <c r="O133">
        <v>0.21</v>
      </c>
      <c r="P133">
        <v>0.13639999999999999</v>
      </c>
      <c r="Q133">
        <v>0.1973</v>
      </c>
      <c r="R133">
        <v>0.54369999999999996</v>
      </c>
      <c r="S133">
        <v>0.96</v>
      </c>
      <c r="T133">
        <v>0.7</v>
      </c>
      <c r="U133">
        <v>0.87</v>
      </c>
      <c r="V133">
        <v>0.77</v>
      </c>
      <c r="W133">
        <v>0.94</v>
      </c>
      <c r="X133">
        <v>0.77</v>
      </c>
      <c r="Y133">
        <v>0.9</v>
      </c>
      <c r="Z133">
        <v>0.81</v>
      </c>
      <c r="AA133">
        <v>0.35</v>
      </c>
      <c r="AB133">
        <v>0.183</v>
      </c>
      <c r="AC133">
        <v>0.61699999999999999</v>
      </c>
      <c r="AD133">
        <v>1.1499999999999999</v>
      </c>
    </row>
    <row r="134" spans="1:30" x14ac:dyDescent="0.35">
      <c r="A134">
        <v>133</v>
      </c>
      <c r="B134" t="s">
        <v>27</v>
      </c>
      <c r="C134" t="s">
        <v>46</v>
      </c>
      <c r="D134">
        <v>200</v>
      </c>
      <c r="E134">
        <v>30</v>
      </c>
      <c r="F134">
        <v>0.05</v>
      </c>
      <c r="G134">
        <v>0.01</v>
      </c>
      <c r="H134">
        <v>4</v>
      </c>
      <c r="I134" t="b">
        <v>0</v>
      </c>
      <c r="J134" t="s">
        <v>28</v>
      </c>
      <c r="K134" t="s">
        <v>28</v>
      </c>
      <c r="L134">
        <v>0.90110000000000001</v>
      </c>
      <c r="M134">
        <v>0.74</v>
      </c>
      <c r="N134">
        <v>0.36</v>
      </c>
      <c r="O134">
        <v>0.15340000000000001</v>
      </c>
      <c r="P134">
        <v>0.1082</v>
      </c>
      <c r="Q134">
        <v>0.19470000000000001</v>
      </c>
      <c r="R134">
        <v>0.45629999999999998</v>
      </c>
      <c r="S134">
        <v>0.96</v>
      </c>
      <c r="T134">
        <v>0.74</v>
      </c>
      <c r="U134">
        <v>0.87</v>
      </c>
      <c r="V134">
        <v>0.79</v>
      </c>
      <c r="W134">
        <v>0.95</v>
      </c>
      <c r="X134">
        <v>0.76</v>
      </c>
      <c r="Y134">
        <v>0.92</v>
      </c>
      <c r="Z134">
        <v>0.84</v>
      </c>
      <c r="AA134">
        <v>0.3</v>
      </c>
      <c r="AB134">
        <v>0.16700000000000001</v>
      </c>
      <c r="AC134">
        <v>0.46700000000000003</v>
      </c>
      <c r="AD134">
        <v>0.93400000000000005</v>
      </c>
    </row>
    <row r="135" spans="1:30" x14ac:dyDescent="0.35">
      <c r="A135">
        <v>134</v>
      </c>
      <c r="B135" t="s">
        <v>27</v>
      </c>
      <c r="C135" t="s">
        <v>46</v>
      </c>
      <c r="D135">
        <v>200</v>
      </c>
      <c r="E135">
        <v>40</v>
      </c>
      <c r="F135">
        <v>0.05</v>
      </c>
      <c r="G135">
        <v>0.01</v>
      </c>
      <c r="H135">
        <v>4</v>
      </c>
      <c r="I135" t="b">
        <v>0</v>
      </c>
      <c r="J135" t="s">
        <v>28</v>
      </c>
      <c r="K135" t="s">
        <v>28</v>
      </c>
      <c r="L135">
        <v>0.90739999999999998</v>
      </c>
      <c r="M135">
        <v>0.85</v>
      </c>
      <c r="N135">
        <v>0.41</v>
      </c>
      <c r="O135">
        <v>0.23899999999999999</v>
      </c>
      <c r="P135">
        <v>0.12759999999999999</v>
      </c>
      <c r="Q135">
        <v>0.22059999999999999</v>
      </c>
      <c r="R135">
        <v>0.58720000000000006</v>
      </c>
      <c r="S135">
        <v>0.96</v>
      </c>
      <c r="T135">
        <v>0.74</v>
      </c>
      <c r="U135">
        <v>0.88</v>
      </c>
      <c r="V135">
        <v>0.81</v>
      </c>
      <c r="W135">
        <v>0.95</v>
      </c>
      <c r="X135">
        <v>0.77</v>
      </c>
      <c r="Y135">
        <v>0.91</v>
      </c>
      <c r="Z135">
        <v>0.83</v>
      </c>
      <c r="AA135">
        <v>0.33300000000000002</v>
      </c>
      <c r="AB135">
        <v>0.183</v>
      </c>
      <c r="AC135">
        <v>0.55000000000000004</v>
      </c>
      <c r="AD135">
        <v>1.0660000000000001</v>
      </c>
    </row>
    <row r="136" spans="1:30" x14ac:dyDescent="0.35">
      <c r="A136">
        <v>135</v>
      </c>
      <c r="B136" t="s">
        <v>27</v>
      </c>
      <c r="C136" t="s">
        <v>44</v>
      </c>
      <c r="D136">
        <v>200</v>
      </c>
      <c r="E136">
        <v>20</v>
      </c>
      <c r="F136">
        <v>0.05</v>
      </c>
      <c r="G136">
        <v>0.01</v>
      </c>
      <c r="H136">
        <v>4</v>
      </c>
      <c r="I136" t="b">
        <v>0</v>
      </c>
      <c r="J136" t="s">
        <v>28</v>
      </c>
      <c r="K136" t="s">
        <v>28</v>
      </c>
      <c r="L136">
        <v>0.90610000000000002</v>
      </c>
      <c r="M136">
        <v>0.54</v>
      </c>
      <c r="N136">
        <v>0.37</v>
      </c>
      <c r="O136">
        <v>0.14560000000000001</v>
      </c>
      <c r="P136">
        <v>0.1371</v>
      </c>
      <c r="Q136">
        <v>0.1527</v>
      </c>
      <c r="R136">
        <v>0.43540000000000001</v>
      </c>
      <c r="S136">
        <v>0.96</v>
      </c>
      <c r="T136">
        <v>0.9</v>
      </c>
      <c r="U136">
        <v>0.9</v>
      </c>
      <c r="V136">
        <v>0.9</v>
      </c>
      <c r="W136">
        <v>0.97</v>
      </c>
      <c r="X136">
        <v>0.82</v>
      </c>
      <c r="Y136">
        <v>0.93</v>
      </c>
      <c r="Z136">
        <v>0.86</v>
      </c>
      <c r="AA136">
        <v>0.25</v>
      </c>
      <c r="AB136">
        <v>0.15</v>
      </c>
      <c r="AC136">
        <v>0.38300000000000001</v>
      </c>
      <c r="AD136">
        <v>0.78300000000000003</v>
      </c>
    </row>
    <row r="137" spans="1:30" x14ac:dyDescent="0.35">
      <c r="A137">
        <v>136</v>
      </c>
      <c r="B137" t="s">
        <v>27</v>
      </c>
      <c r="C137" t="s">
        <v>44</v>
      </c>
      <c r="D137">
        <v>200</v>
      </c>
      <c r="E137">
        <v>30</v>
      </c>
      <c r="F137">
        <v>0.05</v>
      </c>
      <c r="G137">
        <v>0.01</v>
      </c>
      <c r="H137">
        <v>4</v>
      </c>
      <c r="I137" t="b">
        <v>0</v>
      </c>
      <c r="J137" t="s">
        <v>28</v>
      </c>
      <c r="K137" t="s">
        <v>28</v>
      </c>
      <c r="L137">
        <v>0.92100000000000004</v>
      </c>
      <c r="M137">
        <v>0.56999999999999995</v>
      </c>
      <c r="N137">
        <v>0.38</v>
      </c>
      <c r="O137">
        <v>0.14899999999999999</v>
      </c>
      <c r="P137">
        <v>0.1431</v>
      </c>
      <c r="Q137">
        <v>0.151</v>
      </c>
      <c r="R137">
        <v>0.44309999999999999</v>
      </c>
      <c r="S137">
        <v>0.97</v>
      </c>
      <c r="T137">
        <v>0.87</v>
      </c>
      <c r="U137">
        <v>0.9</v>
      </c>
      <c r="V137">
        <v>0.86</v>
      </c>
      <c r="W137">
        <v>0.96</v>
      </c>
      <c r="X137">
        <v>0.87</v>
      </c>
      <c r="Y137">
        <v>0.94</v>
      </c>
      <c r="Z137">
        <v>0.88</v>
      </c>
      <c r="AA137">
        <v>0.25</v>
      </c>
      <c r="AB137">
        <v>0.15</v>
      </c>
      <c r="AC137">
        <v>0.36699999999999999</v>
      </c>
      <c r="AD137">
        <v>0.76700000000000002</v>
      </c>
    </row>
    <row r="138" spans="1:30" x14ac:dyDescent="0.35">
      <c r="A138">
        <v>137</v>
      </c>
      <c r="B138" t="s">
        <v>27</v>
      </c>
      <c r="C138" t="s">
        <v>44</v>
      </c>
      <c r="D138">
        <v>200</v>
      </c>
      <c r="E138">
        <v>40</v>
      </c>
      <c r="F138">
        <v>0.05</v>
      </c>
      <c r="G138">
        <v>0.01</v>
      </c>
      <c r="H138">
        <v>4</v>
      </c>
      <c r="I138" t="b">
        <v>0</v>
      </c>
      <c r="J138" t="s">
        <v>28</v>
      </c>
      <c r="K138" t="s">
        <v>28</v>
      </c>
      <c r="L138">
        <v>0.92730000000000001</v>
      </c>
      <c r="M138">
        <v>0.68</v>
      </c>
      <c r="N138">
        <v>0.39</v>
      </c>
      <c r="O138">
        <v>0.1777</v>
      </c>
      <c r="P138">
        <v>0.157</v>
      </c>
      <c r="Q138">
        <v>0.15759999999999999</v>
      </c>
      <c r="R138">
        <v>0.49230000000000002</v>
      </c>
      <c r="S138">
        <v>0.96</v>
      </c>
      <c r="T138">
        <v>0.86</v>
      </c>
      <c r="U138">
        <v>0.91</v>
      </c>
      <c r="V138">
        <v>0.89</v>
      </c>
      <c r="W138">
        <v>0.96</v>
      </c>
      <c r="X138">
        <v>0.88</v>
      </c>
      <c r="Y138">
        <v>0.93</v>
      </c>
      <c r="Z138">
        <v>0.87</v>
      </c>
      <c r="AA138">
        <v>0.26700000000000002</v>
      </c>
      <c r="AB138">
        <v>0.1</v>
      </c>
      <c r="AC138">
        <v>0.45</v>
      </c>
      <c r="AD138">
        <v>0.81699999999999995</v>
      </c>
    </row>
    <row r="139" spans="1:30" x14ac:dyDescent="0.35">
      <c r="A139">
        <v>138</v>
      </c>
      <c r="B139" t="s">
        <v>27</v>
      </c>
      <c r="C139" t="s">
        <v>38</v>
      </c>
      <c r="D139">
        <v>200</v>
      </c>
      <c r="E139">
        <v>20</v>
      </c>
      <c r="F139">
        <v>0.05</v>
      </c>
      <c r="G139">
        <v>0.01</v>
      </c>
      <c r="H139">
        <v>4</v>
      </c>
      <c r="I139" t="b">
        <v>0</v>
      </c>
      <c r="J139" t="s">
        <v>28</v>
      </c>
      <c r="K139" t="s">
        <v>28</v>
      </c>
      <c r="L139">
        <v>0.88700000000000001</v>
      </c>
      <c r="M139">
        <v>0.65</v>
      </c>
      <c r="N139">
        <v>0.44</v>
      </c>
      <c r="O139">
        <v>0.191</v>
      </c>
      <c r="P139">
        <v>0.15559999999999999</v>
      </c>
      <c r="Q139">
        <v>0.19719999999999999</v>
      </c>
      <c r="R139">
        <v>0.54379999999999995</v>
      </c>
      <c r="S139">
        <v>0.96</v>
      </c>
      <c r="T139">
        <v>0.79</v>
      </c>
      <c r="U139">
        <v>0.94</v>
      </c>
      <c r="V139">
        <v>0.92</v>
      </c>
      <c r="W139">
        <v>0.97</v>
      </c>
      <c r="X139">
        <v>0.78</v>
      </c>
      <c r="Y139">
        <v>0.91</v>
      </c>
      <c r="Z139">
        <v>0.89</v>
      </c>
      <c r="AA139">
        <v>0.2</v>
      </c>
      <c r="AB139">
        <v>0.11700000000000001</v>
      </c>
      <c r="AC139">
        <v>0.3</v>
      </c>
      <c r="AD139">
        <v>0.61699999999999999</v>
      </c>
    </row>
    <row r="140" spans="1:30" x14ac:dyDescent="0.35">
      <c r="A140">
        <v>139</v>
      </c>
      <c r="B140" t="s">
        <v>27</v>
      </c>
      <c r="C140" t="s">
        <v>38</v>
      </c>
      <c r="D140">
        <v>200</v>
      </c>
      <c r="E140">
        <v>30</v>
      </c>
      <c r="F140">
        <v>0.05</v>
      </c>
      <c r="G140">
        <v>0.01</v>
      </c>
      <c r="H140">
        <v>4</v>
      </c>
      <c r="I140" t="b">
        <v>0</v>
      </c>
      <c r="J140" t="s">
        <v>28</v>
      </c>
      <c r="K140" t="s">
        <v>28</v>
      </c>
      <c r="L140">
        <v>0.90580000000000005</v>
      </c>
      <c r="M140">
        <v>0.75</v>
      </c>
      <c r="N140">
        <v>0.47</v>
      </c>
      <c r="O140">
        <v>0.23019999999999999</v>
      </c>
      <c r="P140">
        <v>0.13159999999999999</v>
      </c>
      <c r="Q140">
        <v>0.1651</v>
      </c>
      <c r="R140">
        <v>0.52690000000000003</v>
      </c>
      <c r="S140">
        <v>0.96</v>
      </c>
      <c r="T140">
        <v>0.79</v>
      </c>
      <c r="U140">
        <v>0.93</v>
      </c>
      <c r="V140">
        <v>0.88</v>
      </c>
      <c r="W140">
        <v>0.96</v>
      </c>
      <c r="X140">
        <v>0.8</v>
      </c>
      <c r="Y140">
        <v>0.92</v>
      </c>
      <c r="Z140">
        <v>0.92</v>
      </c>
      <c r="AA140">
        <v>0.26700000000000002</v>
      </c>
      <c r="AB140">
        <v>0.1</v>
      </c>
      <c r="AC140">
        <v>0.25</v>
      </c>
      <c r="AD140">
        <v>0.61699999999999999</v>
      </c>
    </row>
    <row r="141" spans="1:30" x14ac:dyDescent="0.35">
      <c r="A141">
        <v>140</v>
      </c>
      <c r="B141" t="s">
        <v>27</v>
      </c>
      <c r="C141" t="s">
        <v>38</v>
      </c>
      <c r="D141">
        <v>200</v>
      </c>
      <c r="E141">
        <v>40</v>
      </c>
      <c r="F141">
        <v>0.05</v>
      </c>
      <c r="G141">
        <v>0.01</v>
      </c>
      <c r="H141">
        <v>4</v>
      </c>
      <c r="I141" t="b">
        <v>0</v>
      </c>
      <c r="J141" t="s">
        <v>28</v>
      </c>
      <c r="K141" t="s">
        <v>28</v>
      </c>
      <c r="L141">
        <v>0.91590000000000005</v>
      </c>
      <c r="M141">
        <v>0.74</v>
      </c>
      <c r="N141">
        <v>0.52</v>
      </c>
      <c r="O141">
        <v>0.1888</v>
      </c>
      <c r="P141">
        <v>0.1217</v>
      </c>
      <c r="Q141">
        <v>0.17100000000000001</v>
      </c>
      <c r="R141">
        <v>0.48149999999999998</v>
      </c>
      <c r="S141">
        <v>0.96</v>
      </c>
      <c r="T141">
        <v>0.79</v>
      </c>
      <c r="U141">
        <v>0.93</v>
      </c>
      <c r="V141">
        <v>0.91</v>
      </c>
      <c r="W141">
        <v>0.96</v>
      </c>
      <c r="X141">
        <v>0.79</v>
      </c>
      <c r="Y141">
        <v>0.91</v>
      </c>
      <c r="Z141">
        <v>0.89</v>
      </c>
      <c r="AA141">
        <v>0.25</v>
      </c>
      <c r="AB141">
        <v>6.7000000000000004E-2</v>
      </c>
      <c r="AC141">
        <v>0.23300000000000001</v>
      </c>
      <c r="AD141">
        <v>0.55000000000000004</v>
      </c>
    </row>
    <row r="142" spans="1:30" x14ac:dyDescent="0.35">
      <c r="A142">
        <v>141</v>
      </c>
      <c r="B142" t="s">
        <v>27</v>
      </c>
      <c r="C142" t="s">
        <v>43</v>
      </c>
      <c r="D142">
        <v>200</v>
      </c>
      <c r="E142">
        <v>20</v>
      </c>
      <c r="F142">
        <v>0.05</v>
      </c>
      <c r="G142">
        <v>0.01</v>
      </c>
      <c r="H142">
        <v>4</v>
      </c>
      <c r="I142" t="b">
        <v>0</v>
      </c>
      <c r="J142" t="s">
        <v>28</v>
      </c>
      <c r="K142" t="s">
        <v>28</v>
      </c>
      <c r="L142">
        <v>0.86870000000000003</v>
      </c>
      <c r="M142">
        <v>0.98</v>
      </c>
      <c r="N142">
        <v>0.98</v>
      </c>
      <c r="O142">
        <v>0.82389999999999997</v>
      </c>
      <c r="P142">
        <v>0.78739999999999999</v>
      </c>
      <c r="Q142">
        <v>0.72870000000000001</v>
      </c>
      <c r="R142">
        <v>2.34</v>
      </c>
      <c r="S142">
        <v>0.97</v>
      </c>
      <c r="T142">
        <v>0.91</v>
      </c>
      <c r="U142">
        <v>0.82</v>
      </c>
      <c r="V142">
        <v>0.9</v>
      </c>
      <c r="W142">
        <v>0.96</v>
      </c>
      <c r="X142">
        <v>0.92</v>
      </c>
      <c r="Y142">
        <v>0.91</v>
      </c>
      <c r="Z142">
        <v>0.89</v>
      </c>
      <c r="AA142">
        <v>0.23300000000000001</v>
      </c>
      <c r="AB142">
        <v>0.13300000000000001</v>
      </c>
      <c r="AC142">
        <v>0.36699999999999999</v>
      </c>
      <c r="AD142">
        <v>0.73299999999999998</v>
      </c>
    </row>
    <row r="143" spans="1:30" x14ac:dyDescent="0.35">
      <c r="A143">
        <v>142</v>
      </c>
      <c r="B143" t="s">
        <v>27</v>
      </c>
      <c r="C143" t="s">
        <v>43</v>
      </c>
      <c r="D143">
        <v>200</v>
      </c>
      <c r="E143">
        <v>30</v>
      </c>
      <c r="F143">
        <v>0.05</v>
      </c>
      <c r="G143">
        <v>0.01</v>
      </c>
      <c r="H143">
        <v>4</v>
      </c>
      <c r="I143" t="b">
        <v>0</v>
      </c>
      <c r="J143" t="s">
        <v>28</v>
      </c>
      <c r="K143" t="s">
        <v>28</v>
      </c>
      <c r="L143">
        <v>0.88839999999999997</v>
      </c>
      <c r="M143">
        <v>0.98</v>
      </c>
      <c r="N143">
        <v>0.98</v>
      </c>
      <c r="O143">
        <v>0.82709999999999995</v>
      </c>
      <c r="P143">
        <v>0.79869999999999997</v>
      </c>
      <c r="Q143">
        <v>0.83909999999999996</v>
      </c>
      <c r="R143">
        <v>2.4649000000000001</v>
      </c>
      <c r="S143">
        <v>0.97</v>
      </c>
      <c r="T143">
        <v>0.9</v>
      </c>
      <c r="U143">
        <v>0.85</v>
      </c>
      <c r="V143">
        <v>0.89</v>
      </c>
      <c r="W143">
        <v>0.96</v>
      </c>
      <c r="X143">
        <v>0.91</v>
      </c>
      <c r="Y143">
        <v>0.89</v>
      </c>
      <c r="Z143">
        <v>0.9</v>
      </c>
      <c r="AA143">
        <v>0.25</v>
      </c>
      <c r="AB143">
        <v>0.1</v>
      </c>
      <c r="AC143">
        <v>0.33300000000000002</v>
      </c>
      <c r="AD143">
        <v>0.68300000000000005</v>
      </c>
    </row>
    <row r="144" spans="1:30" x14ac:dyDescent="0.35">
      <c r="A144">
        <v>143</v>
      </c>
      <c r="B144" t="s">
        <v>27</v>
      </c>
      <c r="C144" t="s">
        <v>43</v>
      </c>
      <c r="D144">
        <v>200</v>
      </c>
      <c r="E144">
        <v>40</v>
      </c>
      <c r="F144">
        <v>0.05</v>
      </c>
      <c r="G144">
        <v>0.01</v>
      </c>
      <c r="H144">
        <v>4</v>
      </c>
      <c r="I144" t="b">
        <v>0</v>
      </c>
      <c r="J144" t="s">
        <v>28</v>
      </c>
      <c r="K144" t="s">
        <v>28</v>
      </c>
      <c r="L144">
        <v>0.89139999999999997</v>
      </c>
      <c r="M144">
        <v>1</v>
      </c>
      <c r="N144">
        <v>0.98</v>
      </c>
      <c r="O144">
        <v>0.81499999999999995</v>
      </c>
      <c r="P144">
        <v>0.79239999999999999</v>
      </c>
      <c r="Q144">
        <v>0.85680000000000001</v>
      </c>
      <c r="R144">
        <v>2.4641999999999999</v>
      </c>
      <c r="S144">
        <v>0.97</v>
      </c>
      <c r="T144">
        <v>0.92</v>
      </c>
      <c r="U144">
        <v>0.84</v>
      </c>
      <c r="V144">
        <v>0.9</v>
      </c>
      <c r="W144">
        <v>0.96</v>
      </c>
      <c r="X144">
        <v>0.91</v>
      </c>
      <c r="Y144">
        <v>0.9</v>
      </c>
      <c r="Z144">
        <v>0.9</v>
      </c>
      <c r="AA144">
        <v>0.23300000000000001</v>
      </c>
      <c r="AB144">
        <v>0.13300000000000001</v>
      </c>
      <c r="AC144">
        <v>0.33300000000000002</v>
      </c>
      <c r="AD144">
        <v>0.69899999999999995</v>
      </c>
    </row>
    <row r="145" spans="1:30" x14ac:dyDescent="0.35">
      <c r="A145">
        <v>144</v>
      </c>
      <c r="B145" t="s">
        <v>27</v>
      </c>
      <c r="C145" t="s">
        <v>41</v>
      </c>
      <c r="D145">
        <v>200</v>
      </c>
      <c r="E145">
        <v>20</v>
      </c>
      <c r="F145">
        <v>0.05</v>
      </c>
      <c r="G145">
        <v>0.01</v>
      </c>
      <c r="H145">
        <v>4</v>
      </c>
      <c r="I145" t="b">
        <v>0</v>
      </c>
      <c r="J145" t="s">
        <v>28</v>
      </c>
      <c r="K145" t="s">
        <v>28</v>
      </c>
      <c r="L145">
        <v>0.86080000000000001</v>
      </c>
      <c r="M145">
        <v>0.97</v>
      </c>
      <c r="N145">
        <v>0.87</v>
      </c>
      <c r="O145">
        <v>0.63880000000000003</v>
      </c>
      <c r="P145">
        <v>0.28720000000000001</v>
      </c>
      <c r="Q145">
        <v>0.26240000000000002</v>
      </c>
      <c r="R145">
        <v>1.1883999999999999</v>
      </c>
      <c r="S145">
        <v>0.96</v>
      </c>
      <c r="T145">
        <v>0.85</v>
      </c>
      <c r="U145">
        <v>0.88</v>
      </c>
      <c r="V145">
        <v>0.88</v>
      </c>
      <c r="W145">
        <v>0.96</v>
      </c>
      <c r="X145">
        <v>0.8</v>
      </c>
      <c r="Y145">
        <v>0.9</v>
      </c>
      <c r="Z145">
        <v>0.89</v>
      </c>
      <c r="AA145">
        <v>0.317</v>
      </c>
      <c r="AB145">
        <v>0.15</v>
      </c>
      <c r="AC145">
        <v>0.36699999999999999</v>
      </c>
      <c r="AD145">
        <v>0.83399999999999996</v>
      </c>
    </row>
    <row r="146" spans="1:30" x14ac:dyDescent="0.35">
      <c r="A146">
        <v>145</v>
      </c>
      <c r="B146" t="s">
        <v>27</v>
      </c>
      <c r="C146" t="s">
        <v>41</v>
      </c>
      <c r="D146">
        <v>200</v>
      </c>
      <c r="E146">
        <v>30</v>
      </c>
      <c r="F146">
        <v>0.05</v>
      </c>
      <c r="G146">
        <v>0.01</v>
      </c>
      <c r="H146">
        <v>4</v>
      </c>
      <c r="I146" t="b">
        <v>0</v>
      </c>
      <c r="J146" t="s">
        <v>28</v>
      </c>
      <c r="K146" t="s">
        <v>28</v>
      </c>
      <c r="L146">
        <v>0.88739999999999997</v>
      </c>
      <c r="M146">
        <v>0.94</v>
      </c>
      <c r="N146">
        <v>0.83</v>
      </c>
      <c r="O146">
        <v>0.56040000000000001</v>
      </c>
      <c r="P146">
        <v>0.22670000000000001</v>
      </c>
      <c r="Q146">
        <v>0.26429999999999998</v>
      </c>
      <c r="R146">
        <v>1.0513999999999999</v>
      </c>
      <c r="S146">
        <v>0.96</v>
      </c>
      <c r="T146">
        <v>0.88</v>
      </c>
      <c r="U146">
        <v>0.89</v>
      </c>
      <c r="V146">
        <v>0.88</v>
      </c>
      <c r="W146">
        <v>0.96</v>
      </c>
      <c r="X146">
        <v>0.8</v>
      </c>
      <c r="Y146">
        <v>0.9</v>
      </c>
      <c r="Z146">
        <v>0.88</v>
      </c>
      <c r="AA146">
        <v>0.28299999999999997</v>
      </c>
      <c r="AB146">
        <v>0.15</v>
      </c>
      <c r="AC146">
        <v>0.45</v>
      </c>
      <c r="AD146">
        <v>0.88300000000000001</v>
      </c>
    </row>
    <row r="147" spans="1:30" x14ac:dyDescent="0.35">
      <c r="A147">
        <v>146</v>
      </c>
      <c r="B147" t="s">
        <v>27</v>
      </c>
      <c r="C147" t="s">
        <v>41</v>
      </c>
      <c r="D147">
        <v>200</v>
      </c>
      <c r="E147">
        <v>40</v>
      </c>
      <c r="F147">
        <v>0.05</v>
      </c>
      <c r="G147">
        <v>0.01</v>
      </c>
      <c r="H147">
        <v>4</v>
      </c>
      <c r="I147" t="b">
        <v>0</v>
      </c>
      <c r="J147" t="s">
        <v>28</v>
      </c>
      <c r="K147" t="s">
        <v>28</v>
      </c>
      <c r="L147">
        <v>0.89700000000000002</v>
      </c>
      <c r="M147">
        <v>0.96</v>
      </c>
      <c r="N147">
        <v>0.82</v>
      </c>
      <c r="O147">
        <v>0.53190000000000004</v>
      </c>
      <c r="P147">
        <v>0.252</v>
      </c>
      <c r="Q147">
        <v>0.28389999999999999</v>
      </c>
      <c r="R147">
        <v>1.0678000000000001</v>
      </c>
      <c r="S147">
        <v>0.96</v>
      </c>
      <c r="T147">
        <v>0.87</v>
      </c>
      <c r="U147">
        <v>0.9</v>
      </c>
      <c r="V147">
        <v>0.9</v>
      </c>
      <c r="W147">
        <v>0.97</v>
      </c>
      <c r="X147">
        <v>0.83</v>
      </c>
      <c r="Y147">
        <v>0.91</v>
      </c>
      <c r="Z147">
        <v>0.87</v>
      </c>
      <c r="AA147">
        <v>0.35</v>
      </c>
      <c r="AB147">
        <v>0.13300000000000001</v>
      </c>
      <c r="AC147">
        <v>0.51700000000000002</v>
      </c>
      <c r="AD147">
        <v>1</v>
      </c>
    </row>
  </sheetData>
  <autoFilter ref="A1:AD1" xr:uid="{515FEA08-D271-4759-B5DC-2521D06F425A}">
    <sortState xmlns:xlrd2="http://schemas.microsoft.com/office/spreadsheetml/2017/richdata2" ref="A2:AD48">
      <sortCondition ref="A1"/>
    </sortState>
  </autoFilter>
  <sortState xmlns:xlrd2="http://schemas.microsoft.com/office/spreadsheetml/2017/richdata2" ref="A2:AF30">
    <sortCondition ref="F2:F30"/>
    <sortCondition ref="G2:G30"/>
    <sortCondition ref="I2:I30"/>
    <sortCondition ref="H2:H30"/>
    <sortCondition ref="D2:D30"/>
    <sortCondition ref="E2:E30"/>
  </sortState>
  <conditionalFormatting sqref="L2:L1000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2:M100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00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00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00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100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100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00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00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00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635C-6565-41A3-B116-319A40C07126}">
  <dimension ref="A1:I77"/>
  <sheetViews>
    <sheetView tabSelected="1" workbookViewId="0">
      <selection activeCell="A10" sqref="A10"/>
    </sheetView>
  </sheetViews>
  <sheetFormatPr defaultRowHeight="14.5" x14ac:dyDescent="0.35"/>
  <sheetData>
    <row r="1" spans="1:9" x14ac:dyDescent="0.35">
      <c r="A1">
        <v>2</v>
      </c>
      <c r="B1">
        <v>2</v>
      </c>
      <c r="C1">
        <v>2</v>
      </c>
      <c r="D1">
        <v>2</v>
      </c>
      <c r="E1">
        <v>3</v>
      </c>
      <c r="H1" s="31" t="s">
        <v>32</v>
      </c>
      <c r="I1" s="31"/>
    </row>
    <row r="2" spans="1:9" ht="15" thickBot="1" x14ac:dyDescent="0.4">
      <c r="A2" t="s">
        <v>30</v>
      </c>
      <c r="B2" t="s">
        <v>6</v>
      </c>
      <c r="C2" t="s">
        <v>5</v>
      </c>
      <c r="D2" t="s">
        <v>1</v>
      </c>
      <c r="E2" t="s">
        <v>2</v>
      </c>
      <c r="F2" t="s">
        <v>10</v>
      </c>
      <c r="G2" t="s">
        <v>31</v>
      </c>
      <c r="H2" t="s">
        <v>10</v>
      </c>
      <c r="I2" t="s">
        <v>31</v>
      </c>
    </row>
    <row r="3" spans="1:9" ht="15" thickTop="1" x14ac:dyDescent="0.35">
      <c r="A3" s="28">
        <v>0.01</v>
      </c>
      <c r="B3" s="27" t="b">
        <v>1</v>
      </c>
      <c r="C3" s="27">
        <v>3</v>
      </c>
      <c r="D3" s="27">
        <v>200</v>
      </c>
      <c r="E3" s="26">
        <v>20</v>
      </c>
      <c r="F3" cm="1">
        <f t="array" ref="F3">_xlfn.XLOOKUP(1, (model_log!C:C="i") * (model_log!G:G=i!A3) * (model_log!I:I=i!B3) * (model_log!H:H=i!C3) * (model_log!D:D=i!D3) * (model_log!E:E=i!E3), model_log!M:M)</f>
        <v>0.61</v>
      </c>
      <c r="G3" cm="1">
        <f t="array" ref="G3">_xlfn.XLOOKUP(1, (model_log!C:C="i") * (model_log!G:G=i!A3) * (model_log!I:I=i!B3) * (model_log!H:H=i!C3) * (model_log!D:D=i!D3) * (model_log!E:E=i!E3), model_log!R:R)</f>
        <v>0.39539999999999997</v>
      </c>
      <c r="H3" s="31">
        <f>F4</f>
        <v>0.48</v>
      </c>
      <c r="I3" s="31">
        <f>G4</f>
        <v>0.40510000000000002</v>
      </c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30</v>
      </c>
      <c r="F4" cm="1">
        <f t="array" ref="F4">_xlfn.XLOOKUP(1, (model_log!C:C="i") * (model_log!G:G=i!A4) * (model_log!I:I=i!B4) * (model_log!H:H=i!C4) * (model_log!D:D=i!D4) * (model_log!E:E=i!E4), model_log!M:M)</f>
        <v>0.48</v>
      </c>
      <c r="G4" cm="1">
        <f t="array" ref="G4">_xlfn.XLOOKUP(1, (model_log!C:C="i") * (model_log!G:G=i!A4) * (model_log!I:I=i!B4) * (model_log!H:H=i!C4) * (model_log!D:D=i!D4) * (model_log!E:E=i!E4), model_log!R:R)</f>
        <v>0.40510000000000002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200</v>
      </c>
      <c r="E5" s="15">
        <v>40</v>
      </c>
      <c r="F5" t="e" cm="1">
        <f t="array" ref="F5">_xlfn.XLOOKUP(1, (model_log!C:C="i") * (model_log!G:G=i!A5) * (model_log!I:I=i!B5) * (model_log!H:H=i!C5) * (model_log!D:D=i!D5) * (model_log!E:E=i!E5), model_log!M:M)</f>
        <v>#N/A</v>
      </c>
      <c r="G5" t="e" cm="1">
        <f t="array" ref="G5">_xlfn.XLOOKUP(1, (model_log!C:C="i") * (model_log!G:G=i!A5) * (model_log!I:I=i!B5) * (model_log!H:H=i!C5) * (model_log!D:D=i!D5) * (model_log!E:E=i!E5),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20</v>
      </c>
      <c r="F6" cm="1">
        <f t="array" ref="F6">_xlfn.XLOOKUP(1, (model_log!C:C="i") * (model_log!G:G=i!A6) * (model_log!I:I=i!B6) * (model_log!H:H=i!C6) * (model_log!D:D=i!D6) * (model_log!E:E=i!E6), model_log!M:M)</f>
        <v>0.6</v>
      </c>
      <c r="G6" cm="1">
        <f t="array" ref="G6">_xlfn.XLOOKUP(1, (model_log!C:C="i") * (model_log!G:G=i!A6) * (model_log!I:I=i!B6) * (model_log!H:H=i!C6) * (model_log!D:D=i!D6) * (model_log!E:E=i!E6), model_log!R:R)</f>
        <v>0.4677</v>
      </c>
      <c r="H6" s="31">
        <f>F7</f>
        <v>0.53</v>
      </c>
      <c r="I6" s="31">
        <f>G7</f>
        <v>0.38069999999999998</v>
      </c>
    </row>
    <row r="7" spans="1:9" x14ac:dyDescent="0.35">
      <c r="A7" s="22">
        <v>0.01</v>
      </c>
      <c r="B7" t="b">
        <v>1</v>
      </c>
      <c r="C7">
        <v>3</v>
      </c>
      <c r="D7">
        <v>300</v>
      </c>
      <c r="E7" s="15">
        <v>30</v>
      </c>
      <c r="F7" cm="1">
        <f t="array" ref="F7">_xlfn.XLOOKUP(1, (model_log!C:C="i") * (model_log!G:G=i!A7) * (model_log!I:I=i!B7) * (model_log!H:H=i!C7) * (model_log!D:D=i!D7) * (model_log!E:E=i!E7), model_log!M:M)</f>
        <v>0.53</v>
      </c>
      <c r="G7" cm="1">
        <f t="array" ref="G7">_xlfn.XLOOKUP(1, (model_log!C:C="i") * (model_log!G:G=i!A7) * (model_log!I:I=i!B7) * (model_log!H:H=i!C7) * (model_log!D:D=i!D7) * (model_log!E:E=i!E7), model_log!R:R)</f>
        <v>0.38069999999999998</v>
      </c>
      <c r="H7" s="31"/>
      <c r="I7" s="31"/>
    </row>
    <row r="8" spans="1:9" ht="15" thickBot="1" x14ac:dyDescent="0.4">
      <c r="A8" s="29">
        <v>0.01</v>
      </c>
      <c r="B8" s="12" t="b">
        <v>1</v>
      </c>
      <c r="C8" s="12">
        <v>3</v>
      </c>
      <c r="D8" s="12">
        <v>300</v>
      </c>
      <c r="E8" s="18">
        <v>40</v>
      </c>
      <c r="F8" cm="1">
        <f t="array" ref="F8">_xlfn.XLOOKUP(1, (model_log!C:C="i") * (model_log!G:G=i!A8) * (model_log!I:I=i!B8) * (model_log!H:H=i!C8) * (model_log!D:D=i!D8) * (model_log!E:E=i!E8), model_log!M:M)</f>
        <v>0.68</v>
      </c>
      <c r="G8" cm="1">
        <f t="array" ref="G8">_xlfn.XLOOKUP(1, (model_log!C:C="i") * (model_log!G:G=i!A8) * (model_log!I:I=i!B8) * (model_log!H:H=i!C8) * (model_log!D:D=i!D8) * (model_log!E:E=i!E8), model_log!R:R)</f>
        <v>0.42880000000000001</v>
      </c>
      <c r="H8" s="31"/>
      <c r="I8" s="31"/>
    </row>
    <row r="9" spans="1:9" x14ac:dyDescent="0.35">
      <c r="A9" s="22"/>
      <c r="B9" s="34"/>
      <c r="C9" s="34"/>
      <c r="D9" s="34"/>
      <c r="E9" s="15"/>
      <c r="H9" s="30"/>
      <c r="I9" s="30"/>
    </row>
    <row r="10" spans="1:9" x14ac:dyDescent="0.35">
      <c r="A10" s="22"/>
      <c r="B10" s="34"/>
      <c r="C10" s="34"/>
      <c r="D10" s="34"/>
      <c r="E10" s="15"/>
      <c r="H10" s="30"/>
      <c r="I10" s="30"/>
    </row>
    <row r="11" spans="1:9" x14ac:dyDescent="0.35">
      <c r="A11" s="22">
        <v>0.01</v>
      </c>
      <c r="B11" t="b">
        <v>1</v>
      </c>
      <c r="C11">
        <v>4</v>
      </c>
      <c r="D11">
        <v>200</v>
      </c>
      <c r="E11" s="15">
        <v>20</v>
      </c>
      <c r="F11" cm="1">
        <f t="array" ref="F11">_xlfn.XLOOKUP(1, (model_log!C:C="i") * (model_log!G:G=i!A11) * (model_log!I:I=i!B11) * (model_log!H:H=i!C11) * (model_log!D:D=i!D11) * (model_log!E:E=i!E11), model_log!M:M)</f>
        <v>0.52</v>
      </c>
      <c r="G11" cm="1">
        <f t="array" ref="G11">_xlfn.XLOOKUP(1, (model_log!C:C="i") * (model_log!G:G=i!A11) * (model_log!I:I=i!B11) * (model_log!H:H=i!C11) * (model_log!D:D=i!D11) * (model_log!E:E=i!E11), model_log!R:R)</f>
        <v>0.38280000000000003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200</v>
      </c>
      <c r="E12" s="15">
        <v>30</v>
      </c>
      <c r="F12" t="e" cm="1">
        <f t="array" ref="F12">_xlfn.XLOOKUP(1, (model_log!C:C="i") * (model_log!G:G=i!A12) * (model_log!I:I=i!B12) * (model_log!H:H=i!C12) * (model_log!D:D=i!D12) * (model_log!E:E=i!E12), model_log!M:M)</f>
        <v>#N/A</v>
      </c>
      <c r="G12" t="e" cm="1">
        <f t="array" ref="G12">_xlfn.XLOOKUP(1, (model_log!C:C="i") * (model_log!G:G=i!A12) * (model_log!I:I=i!B12) * (model_log!H:H=i!C12) * (model_log!D:D=i!D12) * (model_log!E:E=i!E12), model_log!R:R)</f>
        <v>#N/A</v>
      </c>
      <c r="H12" s="31"/>
      <c r="I12" s="31"/>
    </row>
    <row r="13" spans="1:9" x14ac:dyDescent="0.35">
      <c r="A13" s="22">
        <v>0.01</v>
      </c>
      <c r="B13" t="b">
        <v>1</v>
      </c>
      <c r="C13">
        <v>4</v>
      </c>
      <c r="D13">
        <v>200</v>
      </c>
      <c r="E13" s="15">
        <v>40</v>
      </c>
      <c r="F13" t="e" cm="1">
        <f t="array" ref="F13">_xlfn.XLOOKUP(1, (model_log!C:C="i") * (model_log!G:G=i!A13) * (model_log!I:I=i!B13) * (model_log!H:H=i!C13) * (model_log!D:D=i!D13) * (model_log!E:E=i!E13), model_log!M:M)</f>
        <v>#N/A</v>
      </c>
      <c r="G13" t="e" cm="1">
        <f t="array" ref="G13">_xlfn.XLOOKUP(1, (model_log!C:C="i") * (model_log!G:G=i!A13) * (model_log!I:I=i!B13) * (model_log!H:H=i!C13) * (model_log!D:D=i!D13) * (model_log!E:E=i!E13), model_log!R:R)</f>
        <v>#N/A</v>
      </c>
      <c r="H13" s="31"/>
      <c r="I13" s="31"/>
    </row>
    <row r="14" spans="1:9" x14ac:dyDescent="0.35">
      <c r="A14" s="22">
        <v>0.01</v>
      </c>
      <c r="B14" t="b">
        <v>1</v>
      </c>
      <c r="C14">
        <v>4</v>
      </c>
      <c r="D14">
        <v>300</v>
      </c>
      <c r="E14" s="15">
        <v>20</v>
      </c>
      <c r="F14" t="e" cm="1">
        <f t="array" ref="F14">_xlfn.XLOOKUP(1, (model_log!C:C="i") * (model_log!G:G=i!A14) * (model_log!I:I=i!B14) * (model_log!H:H=i!C14) * (model_log!D:D=i!D14) * (model_log!E:E=i!E14), model_log!M:M)</f>
        <v>#N/A</v>
      </c>
      <c r="G14" t="e" cm="1">
        <f t="array" ref="G14">_xlfn.XLOOKUP(1, (model_log!C:C="i") * (model_log!G:G=i!A14) * (model_log!I:I=i!B14) * (model_log!H:H=i!C14) * (model_log!D:D=i!D14) * (model_log!E:E=i!E14), model_log!R:R)</f>
        <v>#N/A</v>
      </c>
      <c r="H14" s="31"/>
      <c r="I14" s="31"/>
    </row>
    <row r="15" spans="1:9" x14ac:dyDescent="0.35">
      <c r="A15" s="22">
        <v>0.01</v>
      </c>
      <c r="B15" t="b">
        <v>1</v>
      </c>
      <c r="C15">
        <v>4</v>
      </c>
      <c r="D15">
        <v>300</v>
      </c>
      <c r="E15" s="15">
        <v>30</v>
      </c>
      <c r="F15" t="e" cm="1">
        <f t="array" ref="F15">_xlfn.XLOOKUP(1, (model_log!C:C="i") * (model_log!G:G=i!A15) * (model_log!I:I=i!B15) * (model_log!H:H=i!C15) * (model_log!D:D=i!D15) * (model_log!E:E=i!E15), model_log!M:M)</f>
        <v>#N/A</v>
      </c>
      <c r="G15" t="e" cm="1">
        <f t="array" ref="G15">_xlfn.XLOOKUP(1, (model_log!C:C="i") * (model_log!G:G=i!A15) * (model_log!I:I=i!B15) * (model_log!H:H=i!C15) * (model_log!D:D=i!D15) * (model_log!E:E=i!E15), model_log!R:R)</f>
        <v>#N/A</v>
      </c>
      <c r="H15" s="31"/>
      <c r="I15" s="31"/>
    </row>
    <row r="16" spans="1:9" ht="15" thickBot="1" x14ac:dyDescent="0.4">
      <c r="A16" s="25">
        <v>0.01</v>
      </c>
      <c r="B16" s="24" t="b">
        <v>1</v>
      </c>
      <c r="C16" s="24">
        <v>4</v>
      </c>
      <c r="D16" s="24">
        <v>300</v>
      </c>
      <c r="E16" s="23">
        <v>40</v>
      </c>
      <c r="F16" t="e" cm="1">
        <f t="array" ref="F16">_xlfn.XLOOKUP(1, (model_log!C:C="i") * (model_log!G:G=i!A16) * (model_log!I:I=i!B16) * (model_log!H:H=i!C16) * (model_log!D:D=i!D16) * (model_log!E:E=i!E16), model_log!M:M)</f>
        <v>#N/A</v>
      </c>
      <c r="G16" t="e" cm="1">
        <f t="array" ref="G16">_xlfn.XLOOKUP(1, (model_log!C:C="i") * (model_log!G:G=i!A16) * (model_log!I:I=i!B16) * (model_log!H:H=i!C16) * (model_log!D:D=i!D16) * (model_log!E:E=i!E16), model_log!R:R)</f>
        <v>#N/A</v>
      </c>
      <c r="H16" s="31"/>
      <c r="I16" s="31"/>
    </row>
    <row r="17" spans="1:9" ht="15" thickTop="1" x14ac:dyDescent="0.35">
      <c r="A17" s="22">
        <v>0.01</v>
      </c>
      <c r="B17" t="b">
        <v>0</v>
      </c>
      <c r="C17">
        <v>3</v>
      </c>
      <c r="D17">
        <v>200</v>
      </c>
      <c r="E17" s="15">
        <v>20</v>
      </c>
      <c r="F17" cm="1">
        <f t="array" ref="F17">_xlfn.XLOOKUP(1, (model_log!C:C="i") * (model_log!G:G=i!A17) * (model_log!I:I=i!B17) * (model_log!H:H=i!C17) * (model_log!D:D=i!D17) * (model_log!E:E=i!E17), model_log!M:M)</f>
        <v>0.49</v>
      </c>
      <c r="G17" cm="1">
        <f t="array" ref="G17">_xlfn.XLOOKUP(1, (model_log!C:C="i") * (model_log!G:G=i!A17) * (model_log!I:I=i!B17) * (model_log!H:H=i!C17) * (model_log!D:D=i!D17) * (model_log!E:E=i!E17), model_log!R:R)</f>
        <v>0.36759999999999998</v>
      </c>
      <c r="H17" s="31">
        <f>F17</f>
        <v>0.49</v>
      </c>
      <c r="I17" s="31">
        <f>G17</f>
        <v>0.36759999999999998</v>
      </c>
    </row>
    <row r="18" spans="1:9" x14ac:dyDescent="0.35">
      <c r="A18" s="22">
        <v>0.01</v>
      </c>
      <c r="B18" t="b">
        <v>0</v>
      </c>
      <c r="C18">
        <v>3</v>
      </c>
      <c r="D18">
        <v>200</v>
      </c>
      <c r="E18" s="15">
        <v>30</v>
      </c>
      <c r="F18" cm="1">
        <f t="array" ref="F18">_xlfn.XLOOKUP(1, (model_log!C:C="i") * (model_log!G:G=i!A18) * (model_log!I:I=i!B18) * (model_log!H:H=i!C18) * (model_log!D:D=i!D18) * (model_log!E:E=i!E18), model_log!M:M)</f>
        <v>0.53</v>
      </c>
      <c r="G18" cm="1">
        <f t="array" ref="G18">_xlfn.XLOOKUP(1, (model_log!C:C="i") * (model_log!G:G=i!A18) * (model_log!I:I=i!B18) * (model_log!H:H=i!C18) * (model_log!D:D=i!D18) * (model_log!E:E=i!E18), model_log!R:R)</f>
        <v>0.3644</v>
      </c>
      <c r="H18" s="31"/>
      <c r="I18" s="31"/>
    </row>
    <row r="19" spans="1:9" x14ac:dyDescent="0.35">
      <c r="A19" s="22">
        <v>0.01</v>
      </c>
      <c r="B19" t="b">
        <v>0</v>
      </c>
      <c r="C19">
        <v>3</v>
      </c>
      <c r="D19">
        <v>200</v>
      </c>
      <c r="E19" s="15">
        <v>40</v>
      </c>
      <c r="F19" t="e" cm="1">
        <f t="array" ref="F19">_xlfn.XLOOKUP(1, (model_log!C:C="i") * (model_log!G:G=i!A19) * (model_log!I:I=i!B19) * (model_log!H:H=i!C19) * (model_log!D:D=i!D19) * (model_log!E:E=i!E19), model_log!M:M)</f>
        <v>#N/A</v>
      </c>
      <c r="G19" t="e" cm="1">
        <f t="array" ref="G19">_xlfn.XLOOKUP(1, (model_log!C:C="i") * (model_log!G:G=i!A19) * (model_log!I:I=i!B19) * (model_log!H:H=i!C19) * (model_log!D:D=i!D19) * (model_log!E:E=i!E19),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3</v>
      </c>
      <c r="D20">
        <v>300</v>
      </c>
      <c r="E20" s="15">
        <v>20</v>
      </c>
      <c r="F20" t="e" cm="1">
        <f t="array" ref="F20">_xlfn.XLOOKUP(1, (model_log!C:C="i") * (model_log!G:G=i!A20) * (model_log!I:I=i!B20) * (model_log!H:H=i!C20) * (model_log!D:D=i!D20) * (model_log!E:E=i!E20), model_log!M:M)</f>
        <v>#N/A</v>
      </c>
      <c r="G20" t="e" cm="1">
        <f t="array" ref="G20">_xlfn.XLOOKUP(1, (model_log!C:C="i") * (model_log!G:G=i!A20) * (model_log!I:I=i!B20) * (model_log!H:H=i!C20) * (model_log!D:D=i!D20) * (model_log!E:E=i!E20), model_log!R:R)</f>
        <v>#N/A</v>
      </c>
      <c r="H20" s="31"/>
      <c r="I20" s="31"/>
    </row>
    <row r="21" spans="1:9" x14ac:dyDescent="0.35">
      <c r="A21" s="22">
        <v>0.01</v>
      </c>
      <c r="B21" t="b">
        <v>0</v>
      </c>
      <c r="C21">
        <v>3</v>
      </c>
      <c r="D21">
        <v>300</v>
      </c>
      <c r="E21" s="15">
        <v>30</v>
      </c>
      <c r="F21" t="e" cm="1">
        <f t="array" ref="F21">_xlfn.XLOOKUP(1, (model_log!C:C="i") * (model_log!G:G=i!A21) * (model_log!I:I=i!B21) * (model_log!H:H=i!C21) * (model_log!D:D=i!D21) * (model_log!E:E=i!E21), model_log!M:M)</f>
        <v>#N/A</v>
      </c>
      <c r="G21" t="e" cm="1">
        <f t="array" ref="G21">_xlfn.XLOOKUP(1, (model_log!C:C="i") * (model_log!G:G=i!A21) * (model_log!I:I=i!B21) * (model_log!H:H=i!C21) * (model_log!D:D=i!D21) * (model_log!E:E=i!E21), model_log!R:R)</f>
        <v>#N/A</v>
      </c>
      <c r="H21" s="31"/>
      <c r="I21" s="31"/>
    </row>
    <row r="22" spans="1:9" ht="15" thickBot="1" x14ac:dyDescent="0.4">
      <c r="A22" s="29">
        <v>0.01</v>
      </c>
      <c r="B22" s="12" t="b">
        <v>0</v>
      </c>
      <c r="C22" s="12">
        <v>3</v>
      </c>
      <c r="D22" s="12">
        <v>300</v>
      </c>
      <c r="E22" s="18">
        <v>40</v>
      </c>
      <c r="F22" t="e" cm="1">
        <f t="array" ref="F22">_xlfn.XLOOKUP(1, (model_log!C:C="i") * (model_log!G:G=i!A22) * (model_log!I:I=i!B22) * (model_log!H:H=i!C22) * (model_log!D:D=i!D22) * (model_log!E:E=i!E22), model_log!M:M)</f>
        <v>#N/A</v>
      </c>
      <c r="G22" t="e" cm="1">
        <f t="array" ref="G22">_xlfn.XLOOKUP(1, (model_log!C:C="i") * (model_log!G:G=i!A22) * (model_log!I:I=i!B22) * (model_log!H:H=i!C22) * (model_log!D:D=i!D22) * (model_log!E:E=i!E22), model_log!R:R)</f>
        <v>#N/A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200</v>
      </c>
      <c r="E23" s="15">
        <v>20</v>
      </c>
      <c r="F23" t="e" cm="1">
        <f t="array" ref="F23">_xlfn.XLOOKUP(1, (model_log!C:C="i") * (model_log!G:G=i!A23) * (model_log!I:I=i!B23) * (model_log!H:H=i!C23) * (model_log!D:D=i!D23) * (model_log!E:E=i!E23), model_log!M:M)</f>
        <v>#N/A</v>
      </c>
      <c r="G23" t="e" cm="1">
        <f t="array" ref="G23">_xlfn.XLOOKUP(1, (model_log!C:C="i") * (model_log!G:G=i!A23) * (model_log!I:I=i!B23) * (model_log!H:H=i!C23) * (model_log!D:D=i!D23) * (model_log!E:E=i!E23),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200</v>
      </c>
      <c r="E24" s="15">
        <v>30</v>
      </c>
      <c r="F24" t="e" cm="1">
        <f t="array" ref="F24">_xlfn.XLOOKUP(1, (model_log!C:C="i") * (model_log!G:G=i!A24) * (model_log!I:I=i!B24) * (model_log!H:H=i!C24) * (model_log!D:D=i!D24) * (model_log!E:E=i!E24), model_log!M:M)</f>
        <v>#N/A</v>
      </c>
      <c r="G24" t="e" cm="1">
        <f t="array" ref="G24">_xlfn.XLOOKUP(1, (model_log!C:C="i") * (model_log!G:G=i!A24) * (model_log!I:I=i!B24) * (model_log!H:H=i!C24) * (model_log!D:D=i!D24) * (model_log!E:E=i!E24), model_log!R:R)</f>
        <v>#N/A</v>
      </c>
      <c r="H24" s="31"/>
      <c r="I24" s="31"/>
    </row>
    <row r="25" spans="1:9" x14ac:dyDescent="0.35">
      <c r="A25" s="22">
        <v>0.01</v>
      </c>
      <c r="B25" t="b">
        <v>0</v>
      </c>
      <c r="C25">
        <v>4</v>
      </c>
      <c r="D25">
        <v>200</v>
      </c>
      <c r="E25" s="15">
        <v>40</v>
      </c>
      <c r="F25" t="e" cm="1">
        <f t="array" ref="F25">_xlfn.XLOOKUP(1, (model_log!C:C="i") * (model_log!G:G=i!A25) * (model_log!I:I=i!B25) * (model_log!H:H=i!C25) * (model_log!D:D=i!D25) * (model_log!E:E=i!E25), model_log!M:M)</f>
        <v>#N/A</v>
      </c>
      <c r="G25" t="e" cm="1">
        <f t="array" ref="G25">_xlfn.XLOOKUP(1, (model_log!C:C="i") * (model_log!G:G=i!A25) * (model_log!I:I=i!B25) * (model_log!H:H=i!C25) * (model_log!D:D=i!D25) * (model_log!E:E=i!E25), model_log!R:R)</f>
        <v>#N/A</v>
      </c>
      <c r="H25" s="31"/>
      <c r="I25" s="31"/>
    </row>
    <row r="26" spans="1:9" x14ac:dyDescent="0.35">
      <c r="A26" s="22">
        <v>0.01</v>
      </c>
      <c r="B26" t="b">
        <v>0</v>
      </c>
      <c r="C26">
        <v>4</v>
      </c>
      <c r="D26">
        <v>300</v>
      </c>
      <c r="E26" s="15">
        <v>20</v>
      </c>
      <c r="F26" t="e" cm="1">
        <f t="array" ref="F26">_xlfn.XLOOKUP(1, (model_log!C:C="i") * (model_log!G:G=i!A26) * (model_log!I:I=i!B26) * (model_log!H:H=i!C26) * (model_log!D:D=i!D26) * (model_log!E:E=i!E26), model_log!M:M)</f>
        <v>#N/A</v>
      </c>
      <c r="G26" t="e" cm="1">
        <f t="array" ref="G26">_xlfn.XLOOKUP(1, (model_log!C:C="i") * (model_log!G:G=i!A26) * (model_log!I:I=i!B26) * (model_log!H:H=i!C26) * (model_log!D:D=i!D26) * (model_log!E:E=i!E26), model_log!R:R)</f>
        <v>#N/A</v>
      </c>
      <c r="H26" s="31"/>
      <c r="I26" s="31"/>
    </row>
    <row r="27" spans="1:9" x14ac:dyDescent="0.35">
      <c r="A27" s="22">
        <v>0.01</v>
      </c>
      <c r="B27" t="b">
        <v>0</v>
      </c>
      <c r="C27">
        <v>4</v>
      </c>
      <c r="D27">
        <v>300</v>
      </c>
      <c r="E27" s="15">
        <v>30</v>
      </c>
      <c r="F27" t="e" cm="1">
        <f t="array" ref="F27">_xlfn.XLOOKUP(1, (model_log!C:C="i") * (model_log!G:G=i!A27) * (model_log!I:I=i!B27) * (model_log!H:H=i!C27) * (model_log!D:D=i!D27) * (model_log!E:E=i!E27), model_log!M:M)</f>
        <v>#N/A</v>
      </c>
      <c r="G27" t="e" cm="1">
        <f t="array" ref="G27">_xlfn.XLOOKUP(1, (model_log!C:C="i") * (model_log!G:G=i!A27) * (model_log!I:I=i!B27) * (model_log!H:H=i!C27) * (model_log!D:D=i!D27) * (model_log!E:E=i!E27), model_log!R:R)</f>
        <v>#N/A</v>
      </c>
      <c r="H27" s="31"/>
      <c r="I27" s="31"/>
    </row>
    <row r="28" spans="1:9" ht="15" thickBot="1" x14ac:dyDescent="0.4">
      <c r="A28" s="21">
        <v>0.01</v>
      </c>
      <c r="B28" s="19" t="b">
        <v>0</v>
      </c>
      <c r="C28" s="19">
        <v>4</v>
      </c>
      <c r="D28" s="19">
        <v>300</v>
      </c>
      <c r="E28" s="20">
        <v>40</v>
      </c>
      <c r="F28" t="e" cm="1">
        <f t="array" ref="F28">_xlfn.XLOOKUP(1, (model_log!C:C="i") * (model_log!G:G=i!A28) * (model_log!I:I=i!B28) * (model_log!H:H=i!C28) * (model_log!D:D=i!D28) * (model_log!E:E=i!E28), model_log!M:M)</f>
        <v>#N/A</v>
      </c>
      <c r="G28" t="e" cm="1">
        <f t="array" ref="G28">_xlfn.XLOOKUP(1, (model_log!C:C="i") * (model_log!G:G=i!A28) * (model_log!I:I=i!B28) * (model_log!H:H=i!C28) * (model_log!D:D=i!D28) * (model_log!E:E=i!E28), model_log!R:R)</f>
        <v>#N/A</v>
      </c>
      <c r="H28" s="31"/>
      <c r="I28" s="31"/>
    </row>
    <row r="29" spans="1:9" ht="15" thickTop="1" x14ac:dyDescent="0.35">
      <c r="A29" s="28">
        <v>0.03</v>
      </c>
      <c r="B29" s="27" t="b">
        <v>1</v>
      </c>
      <c r="C29" s="27">
        <v>3</v>
      </c>
      <c r="D29" s="27">
        <v>200</v>
      </c>
      <c r="E29" s="26">
        <v>20</v>
      </c>
      <c r="F29" cm="1">
        <f t="array" ref="F29">_xlfn.XLOOKUP(1, (model_log!C:C="i") * (model_log!G:G=i!A29) * (model_log!I:I=i!B29) * (model_log!H:H=i!C29) * (model_log!D:D=i!D29) * (model_log!E:E=i!E29), model_log!M:M)</f>
        <v>0.53</v>
      </c>
      <c r="G29" cm="1">
        <f t="array" ref="G29">_xlfn.XLOOKUP(1, (model_log!C:C="i") * (model_log!G:G=i!A29) * (model_log!I:I=i!B29) * (model_log!H:H=i!C29) * (model_log!D:D=i!D29) * (model_log!E:E=i!E29), model_log!R:R)</f>
        <v>0.32199999999999995</v>
      </c>
      <c r="H29" s="31">
        <f>F30</f>
        <v>0.52</v>
      </c>
      <c r="I29" s="31">
        <f>G30</f>
        <v>0.33450000000000002</v>
      </c>
    </row>
    <row r="30" spans="1:9" x14ac:dyDescent="0.35">
      <c r="A30" s="22">
        <v>0.03</v>
      </c>
      <c r="B30" t="b">
        <v>1</v>
      </c>
      <c r="C30">
        <v>3</v>
      </c>
      <c r="D30">
        <v>200</v>
      </c>
      <c r="E30" s="15">
        <v>30</v>
      </c>
      <c r="F30" cm="1">
        <f t="array" ref="F30">_xlfn.XLOOKUP(1, (model_log!C:C="i") * (model_log!G:G=i!A30) * (model_log!I:I=i!B30) * (model_log!H:H=i!C30) * (model_log!D:D=i!D30) * (model_log!E:E=i!E30), model_log!M:M)</f>
        <v>0.52</v>
      </c>
      <c r="G30" cm="1">
        <f t="array" ref="G30">_xlfn.XLOOKUP(1, (model_log!C:C="i") * (model_log!G:G=i!A30) * (model_log!I:I=i!B30) * (model_log!H:H=i!C30) * (model_log!D:D=i!D30) * (model_log!E:E=i!E30), model_log!R:R)</f>
        <v>0.33450000000000002</v>
      </c>
      <c r="H30" s="31"/>
      <c r="I30" s="31"/>
    </row>
    <row r="31" spans="1:9" x14ac:dyDescent="0.35">
      <c r="A31" s="22">
        <v>0.03</v>
      </c>
      <c r="B31" t="b">
        <v>1</v>
      </c>
      <c r="C31">
        <v>3</v>
      </c>
      <c r="D31">
        <v>200</v>
      </c>
      <c r="E31" s="15">
        <v>40</v>
      </c>
      <c r="F31" cm="1">
        <f t="array" ref="F31">_xlfn.XLOOKUP(1, (model_log!C:C="i") * (model_log!G:G=i!A31) * (model_log!I:I=i!B31) * (model_log!H:H=i!C31) * (model_log!D:D=i!D31) * (model_log!E:E=i!E31), model_log!M:M)</f>
        <v>0.55000000000000004</v>
      </c>
      <c r="G31" cm="1">
        <f t="array" ref="G31">_xlfn.XLOOKUP(1, (model_log!C:C="i") * (model_log!G:G=i!A31) * (model_log!I:I=i!B31) * (model_log!H:H=i!C31) * (model_log!D:D=i!D31) * (model_log!E:E=i!E31), model_log!R:R)</f>
        <v>0.34039999999999998</v>
      </c>
      <c r="H31" s="31"/>
      <c r="I31" s="31"/>
    </row>
    <row r="32" spans="1:9" x14ac:dyDescent="0.35">
      <c r="A32" s="22">
        <v>0.03</v>
      </c>
      <c r="B32" t="b">
        <v>1</v>
      </c>
      <c r="C32">
        <v>3</v>
      </c>
      <c r="D32">
        <v>300</v>
      </c>
      <c r="E32" s="15">
        <v>20</v>
      </c>
      <c r="F32" t="e" cm="1">
        <f t="array" ref="F32">_xlfn.XLOOKUP(1, (model_log!C:C="i") * (model_log!G:G=i!A32) * (model_log!I:I=i!B32) * (model_log!H:H=i!C32) * (model_log!D:D=i!D32) * (model_log!E:E=i!E32), model_log!M:M)</f>
        <v>#N/A</v>
      </c>
      <c r="G32" t="e" cm="1">
        <f t="array" ref="G32">_xlfn.XLOOKUP(1, (model_log!C:C="i") * (model_log!G:G=i!A32) * (model_log!I:I=i!B32) * (model_log!H:H=i!C32) * (model_log!D:D=i!D32) * (model_log!E:E=i!E32),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3</v>
      </c>
      <c r="D33">
        <v>300</v>
      </c>
      <c r="E33" s="15">
        <v>30</v>
      </c>
      <c r="F33" t="e" cm="1">
        <f t="array" ref="F33">_xlfn.XLOOKUP(1, (model_log!C:C="i") * (model_log!G:G=i!A33) * (model_log!I:I=i!B33) * (model_log!H:H=i!C33) * (model_log!D:D=i!D33) * (model_log!E:E=i!E33), model_log!M:M)</f>
        <v>#N/A</v>
      </c>
      <c r="G33" t="e" cm="1">
        <f t="array" ref="G33">_xlfn.XLOOKUP(1, (model_log!C:C="i") * (model_log!G:G=i!A33) * (model_log!I:I=i!B33) * (model_log!H:H=i!C33) * (model_log!D:D=i!D33) * (model_log!E:E=i!E33), model_log!R:R)</f>
        <v>#N/A</v>
      </c>
      <c r="H33" s="31"/>
      <c r="I33" s="31"/>
    </row>
    <row r="34" spans="1:9" ht="15" thickBot="1" x14ac:dyDescent="0.4">
      <c r="A34" s="29">
        <v>0.03</v>
      </c>
      <c r="B34" s="12" t="b">
        <v>1</v>
      </c>
      <c r="C34" s="12">
        <v>3</v>
      </c>
      <c r="D34" s="12">
        <v>300</v>
      </c>
      <c r="E34" s="18">
        <v>40</v>
      </c>
      <c r="F34" t="e" cm="1">
        <f t="array" ref="F34">_xlfn.XLOOKUP(1, (model_log!C:C="i") * (model_log!G:G=i!A34) * (model_log!I:I=i!B34) * (model_log!H:H=i!C34) * (model_log!D:D=i!D34) * (model_log!E:E=i!E34), model_log!M:M)</f>
        <v>#N/A</v>
      </c>
      <c r="G34" t="e" cm="1">
        <f t="array" ref="G34">_xlfn.XLOOKUP(1, (model_log!C:C="i") * (model_log!G:G=i!A34) * (model_log!I:I=i!B34) * (model_log!H:H=i!C34) * (model_log!D:D=i!D34) * (model_log!E:E=i!E34),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200</v>
      </c>
      <c r="E35" s="15">
        <v>20</v>
      </c>
      <c r="F35" cm="1">
        <f t="array" ref="F35">_xlfn.XLOOKUP(1, (model_log!C:C="i") * (model_log!G:G=i!A35) * (model_log!I:I=i!B35) * (model_log!H:H=i!C35) * (model_log!D:D=i!D35) * (model_log!E:E=i!E35), model_log!M:M)</f>
        <v>0.52</v>
      </c>
      <c r="G35" cm="1">
        <f t="array" ref="G35">_xlfn.XLOOKUP(1, (model_log!C:C="i") * (model_log!G:G=i!A35) * (model_log!I:I=i!B35) * (model_log!H:H=i!C35) * (model_log!D:D=i!D35) * (model_log!E:E=i!E35), model_log!R:R)</f>
        <v>0.33699999999999997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200</v>
      </c>
      <c r="E36" s="15">
        <v>30</v>
      </c>
      <c r="F36" t="e" cm="1">
        <f t="array" ref="F36">_xlfn.XLOOKUP(1, (model_log!C:C="i") * (model_log!G:G=i!A36) * (model_log!I:I=i!B36) * (model_log!H:H=i!C36) * (model_log!D:D=i!D36) * (model_log!E:E=i!E36), model_log!M:M)</f>
        <v>#N/A</v>
      </c>
      <c r="G36" t="e" cm="1">
        <f t="array" ref="G36">_xlfn.XLOOKUP(1, (model_log!C:C="i") * (model_log!G:G=i!A36) * (model_log!I:I=i!B36) * (model_log!H:H=i!C36) * (model_log!D:D=i!D36) * (model_log!E:E=i!E36), model_log!R:R)</f>
        <v>#N/A</v>
      </c>
      <c r="H36" s="31"/>
      <c r="I36" s="31"/>
    </row>
    <row r="37" spans="1:9" x14ac:dyDescent="0.35">
      <c r="A37" s="22">
        <v>0.03</v>
      </c>
      <c r="B37" t="b">
        <v>1</v>
      </c>
      <c r="C37">
        <v>4</v>
      </c>
      <c r="D37">
        <v>200</v>
      </c>
      <c r="E37" s="15">
        <v>40</v>
      </c>
      <c r="F37" t="e" cm="1">
        <f t="array" ref="F37">_xlfn.XLOOKUP(1, (model_log!C:C="i") * (model_log!G:G=i!A37) * (model_log!I:I=i!B37) * (model_log!H:H=i!C37) * (model_log!D:D=i!D37) * (model_log!E:E=i!E37), model_log!M:M)</f>
        <v>#N/A</v>
      </c>
      <c r="G37" t="e" cm="1">
        <f t="array" ref="G37">_xlfn.XLOOKUP(1, (model_log!C:C="i") * (model_log!G:G=i!A37) * (model_log!I:I=i!B37) * (model_log!H:H=i!C37) * (model_log!D:D=i!D37) * (model_log!E:E=i!E37), model_log!R:R)</f>
        <v>#N/A</v>
      </c>
      <c r="H37" s="31"/>
      <c r="I37" s="31"/>
    </row>
    <row r="38" spans="1:9" x14ac:dyDescent="0.35">
      <c r="A38" s="22">
        <v>0.03</v>
      </c>
      <c r="B38" t="b">
        <v>1</v>
      </c>
      <c r="C38">
        <v>4</v>
      </c>
      <c r="D38">
        <v>300</v>
      </c>
      <c r="E38" s="15">
        <v>20</v>
      </c>
      <c r="F38" t="e" cm="1">
        <f t="array" ref="F38">_xlfn.XLOOKUP(1, (model_log!C:C="i") * (model_log!G:G=i!A38) * (model_log!I:I=i!B38) * (model_log!H:H=i!C38) * (model_log!D:D=i!D38) * (model_log!E:E=i!E38), model_log!M:M)</f>
        <v>#N/A</v>
      </c>
      <c r="G38" t="e" cm="1">
        <f t="array" ref="G38">_xlfn.XLOOKUP(1, (model_log!C:C="i") * (model_log!G:G=i!A38) * (model_log!I:I=i!B38) * (model_log!H:H=i!C38) * (model_log!D:D=i!D38) * (model_log!E:E=i!E38), model_log!R:R)</f>
        <v>#N/A</v>
      </c>
      <c r="H38" s="31"/>
      <c r="I38" s="31"/>
    </row>
    <row r="39" spans="1:9" x14ac:dyDescent="0.35">
      <c r="A39" s="22">
        <v>0.03</v>
      </c>
      <c r="B39" t="b">
        <v>1</v>
      </c>
      <c r="C39">
        <v>4</v>
      </c>
      <c r="D39">
        <v>300</v>
      </c>
      <c r="E39" s="15">
        <v>30</v>
      </c>
      <c r="F39" t="e" cm="1">
        <f t="array" ref="F39">_xlfn.XLOOKUP(1, (model_log!C:C="i") * (model_log!G:G=i!A39) * (model_log!I:I=i!B39) * (model_log!H:H=i!C39) * (model_log!D:D=i!D39) * (model_log!E:E=i!E39), model_log!M:M)</f>
        <v>#N/A</v>
      </c>
      <c r="G39" t="e" cm="1">
        <f t="array" ref="G39">_xlfn.XLOOKUP(1, (model_log!C:C="i") * (model_log!G:G=i!A39) * (model_log!I:I=i!B39) * (model_log!H:H=i!C39) * (model_log!D:D=i!D39) * (model_log!E:E=i!E39), model_log!R:R)</f>
        <v>#N/A</v>
      </c>
      <c r="H39" s="31"/>
      <c r="I39" s="31"/>
    </row>
    <row r="40" spans="1:9" ht="15" thickBot="1" x14ac:dyDescent="0.4">
      <c r="A40" s="25">
        <v>0.03</v>
      </c>
      <c r="B40" s="24" t="b">
        <v>1</v>
      </c>
      <c r="C40" s="24">
        <v>4</v>
      </c>
      <c r="D40" s="24">
        <v>300</v>
      </c>
      <c r="E40" s="23">
        <v>40</v>
      </c>
      <c r="F40" t="e" cm="1">
        <f t="array" ref="F40">_xlfn.XLOOKUP(1, (model_log!C:C="i") * (model_log!G:G=i!A40) * (model_log!I:I=i!B40) * (model_log!H:H=i!C40) * (model_log!D:D=i!D40) * (model_log!E:E=i!E40), model_log!M:M)</f>
        <v>#N/A</v>
      </c>
      <c r="G40" t="e" cm="1">
        <f t="array" ref="G40">_xlfn.XLOOKUP(1, (model_log!C:C="i") * (model_log!G:G=i!A40) * (model_log!I:I=i!B40) * (model_log!H:H=i!C40) * (model_log!D:D=i!D40) * (model_log!E:E=i!E40), model_log!R:R)</f>
        <v>#N/A</v>
      </c>
      <c r="H40" s="31"/>
      <c r="I40" s="31"/>
    </row>
    <row r="41" spans="1:9" ht="15" thickTop="1" x14ac:dyDescent="0.35">
      <c r="A41" s="22">
        <v>0.03</v>
      </c>
      <c r="B41" t="b">
        <v>0</v>
      </c>
      <c r="C41">
        <v>3</v>
      </c>
      <c r="D41">
        <v>200</v>
      </c>
      <c r="E41" s="15">
        <v>20</v>
      </c>
      <c r="F41" cm="1">
        <f t="array" ref="F41">_xlfn.XLOOKUP(1, (model_log!C:C="i") * (model_log!G:G=i!A41) * (model_log!I:I=i!B41) * (model_log!H:H=i!C41) * (model_log!D:D=i!D41) * (model_log!E:E=i!E41), model_log!M:M)</f>
        <v>0.52</v>
      </c>
      <c r="G41" cm="1">
        <f t="array" ref="G41">_xlfn.XLOOKUP(1, (model_log!C:C="i") * (model_log!G:G=i!A41) * (model_log!I:I=i!B41) * (model_log!H:H=i!C41) * (model_log!D:D=i!D41) * (model_log!E:E=i!E41), model_log!R:R)</f>
        <v>0.2777</v>
      </c>
      <c r="H41" s="31">
        <f>F41</f>
        <v>0.52</v>
      </c>
      <c r="I41" s="31">
        <f>G41</f>
        <v>0.2777</v>
      </c>
    </row>
    <row r="42" spans="1:9" x14ac:dyDescent="0.35">
      <c r="A42" s="22">
        <v>0.03</v>
      </c>
      <c r="B42" t="b">
        <v>0</v>
      </c>
      <c r="C42">
        <v>3</v>
      </c>
      <c r="D42">
        <v>200</v>
      </c>
      <c r="E42" s="15">
        <v>30</v>
      </c>
      <c r="F42" cm="1">
        <f t="array" ref="F42">_xlfn.XLOOKUP(1, (model_log!C:C="i") * (model_log!G:G=i!A42) * (model_log!I:I=i!B42) * (model_log!H:H=i!C42) * (model_log!D:D=i!D42) * (model_log!E:E=i!E42), model_log!M:M)</f>
        <v>0.46</v>
      </c>
      <c r="G42" cm="1">
        <f t="array" ref="G42">_xlfn.XLOOKUP(1, (model_log!C:C="i") * (model_log!G:G=i!A42) * (model_log!I:I=i!B42) * (model_log!H:H=i!C42) * (model_log!D:D=i!D42) * (model_log!E:E=i!E42), model_log!R:R)</f>
        <v>0.36070000000000002</v>
      </c>
      <c r="H42" s="31"/>
      <c r="I42" s="31"/>
    </row>
    <row r="43" spans="1:9" x14ac:dyDescent="0.35">
      <c r="A43" s="22">
        <v>0.03</v>
      </c>
      <c r="B43" t="b">
        <v>0</v>
      </c>
      <c r="C43">
        <v>3</v>
      </c>
      <c r="D43">
        <v>200</v>
      </c>
      <c r="E43" s="15">
        <v>40</v>
      </c>
      <c r="F43" cm="1">
        <f t="array" ref="F43">_xlfn.XLOOKUP(1, (model_log!C:C="i") * (model_log!G:G=i!A43) * (model_log!I:I=i!B43) * (model_log!H:H=i!C43) * (model_log!D:D=i!D43) * (model_log!E:E=i!E43), model_log!M:M)</f>
        <v>0.55000000000000004</v>
      </c>
      <c r="G43" cm="1">
        <f t="array" ref="G43">_xlfn.XLOOKUP(1, (model_log!C:C="i") * (model_log!G:G=i!A43) * (model_log!I:I=i!B43) * (model_log!H:H=i!C43) * (model_log!D:D=i!D43) * (model_log!E:E=i!E43), model_log!R:R)</f>
        <v>0.34960000000000002</v>
      </c>
      <c r="H43" s="31"/>
      <c r="I43" s="31"/>
    </row>
    <row r="44" spans="1:9" x14ac:dyDescent="0.35">
      <c r="A44" s="22">
        <v>0.03</v>
      </c>
      <c r="B44" t="b">
        <v>0</v>
      </c>
      <c r="C44">
        <v>3</v>
      </c>
      <c r="D44">
        <v>300</v>
      </c>
      <c r="E44" s="15">
        <v>20</v>
      </c>
      <c r="F44" t="e" cm="1">
        <f t="array" ref="F44">_xlfn.XLOOKUP(1, (model_log!C:C="i") * (model_log!G:G=i!A44) * (model_log!I:I=i!B44) * (model_log!H:H=i!C44) * (model_log!D:D=i!D44) * (model_log!E:E=i!E44), model_log!M:M)</f>
        <v>#N/A</v>
      </c>
      <c r="G44" t="e" cm="1">
        <f t="array" ref="G44">_xlfn.XLOOKUP(1, (model_log!C:C="i") * (model_log!G:G=i!A44) * (model_log!I:I=i!B44) * (model_log!H:H=i!C44) * (model_log!D:D=i!D44) * (model_log!E:E=i!E44),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3</v>
      </c>
      <c r="D45">
        <v>300</v>
      </c>
      <c r="E45" s="15">
        <v>30</v>
      </c>
      <c r="F45" t="e" cm="1">
        <f t="array" ref="F45">_xlfn.XLOOKUP(1, (model_log!C:C="i") * (model_log!G:G=i!A45) * (model_log!I:I=i!B45) * (model_log!H:H=i!C45) * (model_log!D:D=i!D45) * (model_log!E:E=i!E45), model_log!M:M)</f>
        <v>#N/A</v>
      </c>
      <c r="G45" t="e" cm="1">
        <f t="array" ref="G45">_xlfn.XLOOKUP(1, (model_log!C:C="i") * (model_log!G:G=i!A45) * (model_log!I:I=i!B45) * (model_log!H:H=i!C45) * (model_log!D:D=i!D45) * (model_log!E:E=i!E45), model_log!R:R)</f>
        <v>#N/A</v>
      </c>
      <c r="H45" s="31"/>
      <c r="I45" s="31"/>
    </row>
    <row r="46" spans="1:9" ht="15" thickBot="1" x14ac:dyDescent="0.4">
      <c r="A46" s="29">
        <v>0.03</v>
      </c>
      <c r="B46" s="12" t="b">
        <v>0</v>
      </c>
      <c r="C46" s="12">
        <v>3</v>
      </c>
      <c r="D46" s="12">
        <v>300</v>
      </c>
      <c r="E46" s="18">
        <v>40</v>
      </c>
      <c r="F46" t="e" cm="1">
        <f t="array" ref="F46">_xlfn.XLOOKUP(1, (model_log!C:C="i") * (model_log!G:G=i!A46) * (model_log!I:I=i!B46) * (model_log!H:H=i!C46) * (model_log!D:D=i!D46) * (model_log!E:E=i!E46), model_log!M:M)</f>
        <v>#N/A</v>
      </c>
      <c r="G46" t="e" cm="1">
        <f t="array" ref="G46">_xlfn.XLOOKUP(1, (model_log!C:C="i") * (model_log!G:G=i!A46) * (model_log!I:I=i!B46) * (model_log!H:H=i!C46) * (model_log!D:D=i!D46) * (model_log!E:E=i!E46),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200</v>
      </c>
      <c r="E47" s="15">
        <v>20</v>
      </c>
      <c r="F47" t="e" cm="1">
        <f t="array" ref="F47">_xlfn.XLOOKUP(1, (model_log!C:C="i") * (model_log!G:G=i!A47) * (model_log!I:I=i!B47) * (model_log!H:H=i!C47) * (model_log!D:D=i!D47) * (model_log!E:E=i!E47), model_log!M:M)</f>
        <v>#N/A</v>
      </c>
      <c r="G47" t="e" cm="1">
        <f t="array" ref="G47">_xlfn.XLOOKUP(1, (model_log!C:C="i") * (model_log!G:G=i!A47) * (model_log!I:I=i!B47) * (model_log!H:H=i!C47) * (model_log!D:D=i!D47) * (model_log!E:E=i!E47),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200</v>
      </c>
      <c r="E48" s="15">
        <v>30</v>
      </c>
      <c r="F48" t="e" cm="1">
        <f t="array" ref="F48">_xlfn.XLOOKUP(1, (model_log!C:C="i") * (model_log!G:G=i!A48) * (model_log!I:I=i!B48) * (model_log!H:H=i!C48) * (model_log!D:D=i!D48) * (model_log!E:E=i!E48), model_log!M:M)</f>
        <v>#N/A</v>
      </c>
      <c r="G48" t="e" cm="1">
        <f t="array" ref="G48">_xlfn.XLOOKUP(1, (model_log!C:C="i") * (model_log!G:G=i!A48) * (model_log!I:I=i!B48) * (model_log!H:H=i!C48) * (model_log!D:D=i!D48) * (model_log!E:E=i!E48), model_log!R:R)</f>
        <v>#N/A</v>
      </c>
      <c r="H48" s="31"/>
      <c r="I48" s="31"/>
    </row>
    <row r="49" spans="1:9" x14ac:dyDescent="0.35">
      <c r="A49" s="22">
        <v>0.03</v>
      </c>
      <c r="B49" t="b">
        <v>0</v>
      </c>
      <c r="C49">
        <v>4</v>
      </c>
      <c r="D49">
        <v>200</v>
      </c>
      <c r="E49" s="15">
        <v>40</v>
      </c>
      <c r="F49" t="e" cm="1">
        <f t="array" ref="F49">_xlfn.XLOOKUP(1, (model_log!C:C="i") * (model_log!G:G=i!A49) * (model_log!I:I=i!B49) * (model_log!H:H=i!C49) * (model_log!D:D=i!D49) * (model_log!E:E=i!E49), model_log!M:M)</f>
        <v>#N/A</v>
      </c>
      <c r="G49" t="e" cm="1">
        <f t="array" ref="G49">_xlfn.XLOOKUP(1, (model_log!C:C="i") * (model_log!G:G=i!A49) * (model_log!I:I=i!B49) * (model_log!H:H=i!C49) * (model_log!D:D=i!D49) * (model_log!E:E=i!E49), model_log!R:R)</f>
        <v>#N/A</v>
      </c>
      <c r="H49" s="31"/>
      <c r="I49" s="31"/>
    </row>
    <row r="50" spans="1:9" x14ac:dyDescent="0.35">
      <c r="A50" s="22">
        <v>0.03</v>
      </c>
      <c r="B50" t="b">
        <v>0</v>
      </c>
      <c r="C50">
        <v>4</v>
      </c>
      <c r="D50">
        <v>300</v>
      </c>
      <c r="E50" s="15">
        <v>20</v>
      </c>
      <c r="F50" t="e" cm="1">
        <f t="array" ref="F50">_xlfn.XLOOKUP(1, (model_log!C:C="i") * (model_log!G:G=i!A50) * (model_log!I:I=i!B50) * (model_log!H:H=i!C50) * (model_log!D:D=i!D50) * (model_log!E:E=i!E50), model_log!M:M)</f>
        <v>#N/A</v>
      </c>
      <c r="G50" t="e" cm="1">
        <f t="array" ref="G50">_xlfn.XLOOKUP(1, (model_log!C:C="i") * (model_log!G:G=i!A50) * (model_log!I:I=i!B50) * (model_log!H:H=i!C50) * (model_log!D:D=i!D50) * (model_log!E:E=i!E50), model_log!R:R)</f>
        <v>#N/A</v>
      </c>
      <c r="H50" s="31"/>
      <c r="I50" s="31"/>
    </row>
    <row r="51" spans="1:9" x14ac:dyDescent="0.35">
      <c r="A51" s="22">
        <v>0.03</v>
      </c>
      <c r="B51" t="b">
        <v>0</v>
      </c>
      <c r="C51">
        <v>4</v>
      </c>
      <c r="D51">
        <v>300</v>
      </c>
      <c r="E51" s="15">
        <v>30</v>
      </c>
      <c r="F51" t="e" cm="1">
        <f t="array" ref="F51">_xlfn.XLOOKUP(1, (model_log!C:C="i") * (model_log!G:G=i!A51) * (model_log!I:I=i!B51) * (model_log!H:H=i!C51) * (model_log!D:D=i!D51) * (model_log!E:E=i!E51), model_log!M:M)</f>
        <v>#N/A</v>
      </c>
      <c r="G51" t="e" cm="1">
        <f t="array" ref="G51">_xlfn.XLOOKUP(1, (model_log!C:C="i") * (model_log!G:G=i!A51) * (model_log!I:I=i!B51) * (model_log!H:H=i!C51) * (model_log!D:D=i!D51) * (model_log!E:E=i!E51), model_log!R:R)</f>
        <v>#N/A</v>
      </c>
      <c r="H51" s="31"/>
      <c r="I51" s="31"/>
    </row>
    <row r="52" spans="1:9" ht="15" thickBot="1" x14ac:dyDescent="0.4">
      <c r="A52" s="21">
        <v>0.03</v>
      </c>
      <c r="B52" s="19" t="b">
        <v>0</v>
      </c>
      <c r="C52" s="19">
        <v>4</v>
      </c>
      <c r="D52" s="19">
        <v>300</v>
      </c>
      <c r="E52" s="20">
        <v>40</v>
      </c>
      <c r="F52" t="e" cm="1">
        <f t="array" ref="F52">_xlfn.XLOOKUP(1, (model_log!C:C="i") * (model_log!G:G=i!A52) * (model_log!I:I=i!B52) * (model_log!H:H=i!C52) * (model_log!D:D=i!D52) * (model_log!E:E=i!E52), model_log!M:M)</f>
        <v>#N/A</v>
      </c>
      <c r="G52" t="e" cm="1">
        <f t="array" ref="G52">_xlfn.XLOOKUP(1, (model_log!C:C="i") * (model_log!G:G=i!A52) * (model_log!I:I=i!B52) * (model_log!H:H=i!C52) * (model_log!D:D=i!D52) * (model_log!E:E=i!E52), model_log!R:R)</f>
        <v>#N/A</v>
      </c>
      <c r="H52" s="31"/>
      <c r="I52" s="31"/>
    </row>
    <row r="53" spans="1:9" ht="15" thickTop="1" x14ac:dyDescent="0.35">
      <c r="A53" s="28">
        <v>0.05</v>
      </c>
      <c r="B53" s="27" t="b">
        <v>1</v>
      </c>
      <c r="C53" s="27">
        <v>3</v>
      </c>
      <c r="D53" s="27">
        <v>200</v>
      </c>
      <c r="E53" s="26">
        <v>20</v>
      </c>
      <c r="F53" cm="1">
        <f t="array" ref="F53">_xlfn.XLOOKUP(1, (model_log!C:C="i") * (model_log!G:G=i!A53) * (model_log!I:I=i!B53) * (model_log!H:H=i!C53) * (model_log!D:D=i!D53) * (model_log!E:E=i!E53), model_log!M:M)</f>
        <v>0.55000000000000004</v>
      </c>
      <c r="G53" cm="1">
        <f t="array" ref="G53">_xlfn.XLOOKUP(1, (model_log!C:C="i") * (model_log!G:G=i!A53) * (model_log!I:I=i!B53) * (model_log!H:H=i!C53) * (model_log!D:D=i!D53) * (model_log!E:E=i!E53), model_log!R:R)</f>
        <v>0.51090000000000002</v>
      </c>
      <c r="H53" s="31">
        <f>F55</f>
        <v>0.46</v>
      </c>
      <c r="I53" s="31">
        <f>G55</f>
        <v>0.30959999999999999</v>
      </c>
    </row>
    <row r="54" spans="1:9" x14ac:dyDescent="0.35">
      <c r="A54" s="22">
        <v>0.05</v>
      </c>
      <c r="B54" t="b">
        <v>1</v>
      </c>
      <c r="C54">
        <v>3</v>
      </c>
      <c r="D54">
        <v>200</v>
      </c>
      <c r="E54" s="15">
        <v>30</v>
      </c>
      <c r="F54" cm="1">
        <f t="array" ref="F54">_xlfn.XLOOKUP(1, (model_log!C:C="i") * (model_log!G:G=i!A54) * (model_log!I:I=i!B54) * (model_log!H:H=i!C54) * (model_log!D:D=i!D54) * (model_log!E:E=i!E54), model_log!M:M)</f>
        <v>0.55000000000000004</v>
      </c>
      <c r="G54" cm="1">
        <f t="array" ref="G54">_xlfn.XLOOKUP(1, (model_log!C:C="i") * (model_log!G:G=i!A54) * (model_log!I:I=i!B54) * (model_log!H:H=i!C54) * (model_log!D:D=i!D54) * (model_log!E:E=i!E54), model_log!R:R)</f>
        <v>0.34899999999999998</v>
      </c>
      <c r="H54" s="31"/>
      <c r="I54" s="31"/>
    </row>
    <row r="55" spans="1:9" x14ac:dyDescent="0.35">
      <c r="A55" s="22">
        <v>0.05</v>
      </c>
      <c r="B55" t="b">
        <v>1</v>
      </c>
      <c r="C55">
        <v>3</v>
      </c>
      <c r="D55">
        <v>200</v>
      </c>
      <c r="E55" s="15">
        <v>40</v>
      </c>
      <c r="F55" cm="1">
        <f t="array" ref="F55">_xlfn.XLOOKUP(1, (model_log!C:C="i") * (model_log!G:G=i!A55) * (model_log!I:I=i!B55) * (model_log!H:H=i!C55) * (model_log!D:D=i!D55) * (model_log!E:E=i!E55), model_log!M:M)</f>
        <v>0.46</v>
      </c>
      <c r="G55" cm="1">
        <f t="array" ref="G55">_xlfn.XLOOKUP(1, (model_log!C:C="i") * (model_log!G:G=i!A55) * (model_log!I:I=i!B55) * (model_log!H:H=i!C55) * (model_log!D:D=i!D55) * (model_log!E:E=i!E55), model_log!R:R)</f>
        <v>0.30959999999999999</v>
      </c>
      <c r="H55" s="31"/>
      <c r="I55" s="31"/>
    </row>
    <row r="56" spans="1:9" x14ac:dyDescent="0.35">
      <c r="A56" s="22">
        <v>0.05</v>
      </c>
      <c r="B56" t="b">
        <v>1</v>
      </c>
      <c r="C56">
        <v>3</v>
      </c>
      <c r="D56">
        <v>300</v>
      </c>
      <c r="E56" s="15">
        <v>20</v>
      </c>
      <c r="F56" cm="1">
        <f t="array" ref="F56">_xlfn.XLOOKUP(1, (model_log!C:C="i") * (model_log!G:G=i!A56) * (model_log!I:I=i!B56) * (model_log!H:H=i!C56) * (model_log!D:D=i!D56) * (model_log!E:E=i!E56), model_log!M:M)</f>
        <v>0.5</v>
      </c>
      <c r="G56" cm="1">
        <f t="array" ref="G56">_xlfn.XLOOKUP(1, (model_log!C:C="i") * (model_log!G:G=i!A56) * (model_log!I:I=i!B56) * (model_log!H:H=i!C56) * (model_log!D:D=i!D56) * (model_log!E:E=i!E56), model_log!R:R)</f>
        <v>0.36609999999999998</v>
      </c>
      <c r="H56" s="31">
        <f>F56</f>
        <v>0.5</v>
      </c>
      <c r="I56" s="31">
        <f>G56</f>
        <v>0.36609999999999998</v>
      </c>
    </row>
    <row r="57" spans="1:9" x14ac:dyDescent="0.35">
      <c r="A57" s="22">
        <v>0.05</v>
      </c>
      <c r="B57" t="b">
        <v>1</v>
      </c>
      <c r="C57">
        <v>3</v>
      </c>
      <c r="D57">
        <v>300</v>
      </c>
      <c r="E57" s="15">
        <v>30</v>
      </c>
      <c r="F57" cm="1">
        <f t="array" ref="F57">_xlfn.XLOOKUP(1, (model_log!C:C="i") * (model_log!G:G=i!A57) * (model_log!I:I=i!B57) * (model_log!H:H=i!C57) * (model_log!D:D=i!D57) * (model_log!E:E=i!E57), model_log!M:M)</f>
        <v>0.5</v>
      </c>
      <c r="G57" cm="1">
        <f t="array" ref="G57">_xlfn.XLOOKUP(1, (model_log!C:C="i") * (model_log!G:G=i!A57) * (model_log!I:I=i!B57) * (model_log!H:H=i!C57) * (model_log!D:D=i!D57) * (model_log!E:E=i!E57), model_log!R:R)</f>
        <v>0.3906</v>
      </c>
      <c r="H57" s="31"/>
      <c r="I57" s="31"/>
    </row>
    <row r="58" spans="1:9" ht="15" thickBot="1" x14ac:dyDescent="0.4">
      <c r="A58" s="29">
        <v>0.05</v>
      </c>
      <c r="B58" s="12" t="b">
        <v>1</v>
      </c>
      <c r="C58" s="12">
        <v>3</v>
      </c>
      <c r="D58" s="12">
        <v>300</v>
      </c>
      <c r="E58" s="18">
        <v>40</v>
      </c>
      <c r="F58" cm="1">
        <f t="array" ref="F58">_xlfn.XLOOKUP(1, (model_log!C:C="i") * (model_log!G:G=i!A58) * (model_log!I:I=i!B58) * (model_log!H:H=i!C58) * (model_log!D:D=i!D58) * (model_log!E:E=i!E58), model_log!M:M)</f>
        <v>0.54</v>
      </c>
      <c r="G58" cm="1">
        <f t="array" ref="G58">_xlfn.XLOOKUP(1, (model_log!C:C="i") * (model_log!G:G=i!A58) * (model_log!I:I=i!B58) * (model_log!H:H=i!C58) * (model_log!D:D=i!D58) * (model_log!E:E=i!E58), model_log!R:R)</f>
        <v>0.37980000000000003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200</v>
      </c>
      <c r="E59" s="15">
        <v>20</v>
      </c>
      <c r="F59" cm="1">
        <f t="array" ref="F59">_xlfn.XLOOKUP(1, (model_log!C:C="i") * (model_log!G:G=i!A59) * (model_log!I:I=i!B59) * (model_log!H:H=i!C59) * (model_log!D:D=i!D59) * (model_log!E:E=i!E59), model_log!M:M)</f>
        <v>0.48</v>
      </c>
      <c r="G59" cm="1">
        <f t="array" ref="G59">_xlfn.XLOOKUP(1, (model_log!C:C="i") * (model_log!G:G=i!A59) * (model_log!I:I=i!B59) * (model_log!H:H=i!C59) * (model_log!D:D=i!D59) * (model_log!E:E=i!E59), model_log!R:R)</f>
        <v>0.2898</v>
      </c>
      <c r="H59" s="31">
        <f>F59</f>
        <v>0.48</v>
      </c>
      <c r="I59" s="31">
        <f>G59</f>
        <v>0.2898</v>
      </c>
    </row>
    <row r="60" spans="1:9" x14ac:dyDescent="0.35">
      <c r="A60" s="22">
        <v>0.05</v>
      </c>
      <c r="B60" t="b">
        <v>1</v>
      </c>
      <c r="C60">
        <v>4</v>
      </c>
      <c r="D60">
        <v>200</v>
      </c>
      <c r="E60" s="15">
        <v>30</v>
      </c>
      <c r="F60" cm="1">
        <f t="array" ref="F60">_xlfn.XLOOKUP(1, (model_log!C:C="i") * (model_log!G:G=i!A60) * (model_log!I:I=i!B60) * (model_log!H:H=i!C60) * (model_log!D:D=i!D60) * (model_log!E:E=i!E60), model_log!M:M)</f>
        <v>0.5</v>
      </c>
      <c r="G60" cm="1">
        <f t="array" ref="G60">_xlfn.XLOOKUP(1, (model_log!C:C="i") * (model_log!G:G=i!A60) * (model_log!I:I=i!B60) * (model_log!H:H=i!C60) * (model_log!D:D=i!D60) * (model_log!E:E=i!E60), model_log!R:R)</f>
        <v>0.40960000000000002</v>
      </c>
      <c r="H60" s="31"/>
      <c r="I60" s="31"/>
    </row>
    <row r="61" spans="1:9" x14ac:dyDescent="0.35">
      <c r="A61" s="22">
        <v>0.05</v>
      </c>
      <c r="B61" t="b">
        <v>1</v>
      </c>
      <c r="C61">
        <v>4</v>
      </c>
      <c r="D61">
        <v>200</v>
      </c>
      <c r="E61" s="15">
        <v>40</v>
      </c>
      <c r="F61" cm="1">
        <f t="array" ref="F61">_xlfn.XLOOKUP(1, (model_log!C:C="i") * (model_log!G:G=i!A61) * (model_log!I:I=i!B61) * (model_log!H:H=i!C61) * (model_log!D:D=i!D61) * (model_log!E:E=i!E61), model_log!M:M)</f>
        <v>0.49</v>
      </c>
      <c r="G61" cm="1">
        <f t="array" ref="G61">_xlfn.XLOOKUP(1, (model_log!C:C="i") * (model_log!G:G=i!A61) * (model_log!I:I=i!B61) * (model_log!H:H=i!C61) * (model_log!D:D=i!D61) * (model_log!E:E=i!E61), model_log!R:R)</f>
        <v>0.31090000000000001</v>
      </c>
      <c r="H61" s="31"/>
      <c r="I61" s="31"/>
    </row>
    <row r="62" spans="1:9" x14ac:dyDescent="0.35">
      <c r="A62" s="22">
        <v>0.05</v>
      </c>
      <c r="B62" t="b">
        <v>1</v>
      </c>
      <c r="C62">
        <v>4</v>
      </c>
      <c r="D62">
        <v>300</v>
      </c>
      <c r="E62" s="15">
        <v>20</v>
      </c>
      <c r="F62" t="e" cm="1">
        <f t="array" ref="F62">_xlfn.XLOOKUP(1, (model_log!C:C="i") * (model_log!G:G=i!A62) * (model_log!I:I=i!B62) * (model_log!H:H=i!C62) * (model_log!D:D=i!D62) * (model_log!E:E=i!E62), model_log!M:M)</f>
        <v>#N/A</v>
      </c>
      <c r="G62" t="e" cm="1">
        <f t="array" ref="G62">_xlfn.XLOOKUP(1, (model_log!C:C="i") * (model_log!G:G=i!A62) * (model_log!I:I=i!B62) * (model_log!H:H=i!C62) * (model_log!D:D=i!D62) * (model_log!E:E=i!E62), model_log!R:R)</f>
        <v>#N/A</v>
      </c>
      <c r="H62" s="31"/>
      <c r="I62" s="31"/>
    </row>
    <row r="63" spans="1:9" x14ac:dyDescent="0.35">
      <c r="A63" s="22">
        <v>0.05</v>
      </c>
      <c r="B63" t="b">
        <v>1</v>
      </c>
      <c r="C63">
        <v>4</v>
      </c>
      <c r="D63">
        <v>300</v>
      </c>
      <c r="E63" s="15">
        <v>30</v>
      </c>
      <c r="F63" t="e" cm="1">
        <f t="array" ref="F63">_xlfn.XLOOKUP(1, (model_log!C:C="i") * (model_log!G:G=i!A63) * (model_log!I:I=i!B63) * (model_log!H:H=i!C63) * (model_log!D:D=i!D63) * (model_log!E:E=i!E63), model_log!M:M)</f>
        <v>#N/A</v>
      </c>
      <c r="G63" t="e" cm="1">
        <f t="array" ref="G63">_xlfn.XLOOKUP(1, (model_log!C:C="i") * (model_log!G:G=i!A63) * (model_log!I:I=i!B63) * (model_log!H:H=i!C63) * (model_log!D:D=i!D63) * (model_log!E:E=i!E63), model_log!R:R)</f>
        <v>#N/A</v>
      </c>
      <c r="H63" s="31"/>
      <c r="I63" s="31"/>
    </row>
    <row r="64" spans="1:9" ht="15" thickBot="1" x14ac:dyDescent="0.4">
      <c r="A64" s="25">
        <v>0.05</v>
      </c>
      <c r="B64" s="24" t="b">
        <v>1</v>
      </c>
      <c r="C64" s="24">
        <v>4</v>
      </c>
      <c r="D64" s="24">
        <v>300</v>
      </c>
      <c r="E64" s="23">
        <v>40</v>
      </c>
      <c r="F64" t="e" cm="1">
        <f t="array" ref="F64">_xlfn.XLOOKUP(1, (model_log!C:C="i") * (model_log!G:G=i!A64) * (model_log!I:I=i!B64) * (model_log!H:H=i!C64) * (model_log!D:D=i!D64) * (model_log!E:E=i!E64), model_log!M:M)</f>
        <v>#N/A</v>
      </c>
      <c r="G64" t="e" cm="1">
        <f t="array" ref="G64">_xlfn.XLOOKUP(1, (model_log!C:C="i") * (model_log!G:G=i!A64) * (model_log!I:I=i!B64) * (model_log!H:H=i!C64) * (model_log!D:D=i!D64) * (model_log!E:E=i!E64), model_log!R:R)</f>
        <v>#N/A</v>
      </c>
      <c r="H64" s="31"/>
      <c r="I64" s="31"/>
    </row>
    <row r="65" spans="1:9" ht="15" thickTop="1" x14ac:dyDescent="0.35">
      <c r="A65" s="22">
        <v>0.05</v>
      </c>
      <c r="B65" t="b">
        <v>0</v>
      </c>
      <c r="C65">
        <v>3</v>
      </c>
      <c r="D65">
        <v>200</v>
      </c>
      <c r="E65" s="15">
        <v>20</v>
      </c>
      <c r="F65" cm="1">
        <f t="array" ref="F65">_xlfn.XLOOKUP(1, (model_log!C:C="i") * (model_log!G:G=i!A65) * (model_log!I:I=i!B65) * (model_log!H:H=i!C65) * (model_log!D:D=i!D65) * (model_log!E:E=i!E65), model_log!M:M)</f>
        <v>0.55000000000000004</v>
      </c>
      <c r="G65" cm="1">
        <f t="array" ref="G65">_xlfn.XLOOKUP(1, (model_log!C:C="i") * (model_log!G:G=i!A65) * (model_log!I:I=i!B65) * (model_log!H:H=i!C65) * (model_log!D:D=i!D65) * (model_log!E:E=i!E65), model_log!R:R)</f>
        <v>0.45229999999999998</v>
      </c>
      <c r="H65" s="31">
        <f>F67</f>
        <v>0.47</v>
      </c>
      <c r="I65" s="31">
        <f>G67</f>
        <v>0.35389999999999999</v>
      </c>
    </row>
    <row r="66" spans="1:9" x14ac:dyDescent="0.35">
      <c r="A66" s="22">
        <v>0.05</v>
      </c>
      <c r="B66" t="b">
        <v>0</v>
      </c>
      <c r="C66">
        <v>3</v>
      </c>
      <c r="D66">
        <v>200</v>
      </c>
      <c r="E66" s="15">
        <v>30</v>
      </c>
      <c r="F66" cm="1">
        <f t="array" ref="F66">_xlfn.XLOOKUP(1, (model_log!C:C="i") * (model_log!G:G=i!A66) * (model_log!I:I=i!B66) * (model_log!H:H=i!C66) * (model_log!D:D=i!D66) * (model_log!E:E=i!E66), model_log!M:M)</f>
        <v>0.48</v>
      </c>
      <c r="G66" cm="1">
        <f t="array" ref="G66">_xlfn.XLOOKUP(1, (model_log!C:C="i") * (model_log!G:G=i!A66) * (model_log!I:I=i!B66) * (model_log!H:H=i!C66) * (model_log!D:D=i!D66) * (model_log!E:E=i!E66), model_log!R:R)</f>
        <v>0.3876</v>
      </c>
      <c r="H66" s="31"/>
      <c r="I66" s="31"/>
    </row>
    <row r="67" spans="1:9" x14ac:dyDescent="0.35">
      <c r="A67" s="22">
        <v>0.05</v>
      </c>
      <c r="B67" t="b">
        <v>0</v>
      </c>
      <c r="C67">
        <v>3</v>
      </c>
      <c r="D67">
        <v>200</v>
      </c>
      <c r="E67" s="15">
        <v>40</v>
      </c>
      <c r="F67" cm="1">
        <f t="array" ref="F67">_xlfn.XLOOKUP(1, (model_log!C:C="i") * (model_log!G:G=i!A67) * (model_log!I:I=i!B67) * (model_log!H:H=i!C67) * (model_log!D:D=i!D67) * (model_log!E:E=i!E67), model_log!M:M)</f>
        <v>0.47</v>
      </c>
      <c r="G67" cm="1">
        <f t="array" ref="G67">_xlfn.XLOOKUP(1, (model_log!C:C="i") * (model_log!G:G=i!A67) * (model_log!I:I=i!B67) * (model_log!H:H=i!C67) * (model_log!D:D=i!D67) * (model_log!E:E=i!E67), model_log!R:R)</f>
        <v>0.35389999999999999</v>
      </c>
      <c r="H67" s="31"/>
      <c r="I67" s="31"/>
    </row>
    <row r="68" spans="1:9" x14ac:dyDescent="0.35">
      <c r="A68" s="22">
        <v>0.05</v>
      </c>
      <c r="B68" t="b">
        <v>0</v>
      </c>
      <c r="C68">
        <v>3</v>
      </c>
      <c r="D68">
        <v>300</v>
      </c>
      <c r="E68" s="15">
        <v>20</v>
      </c>
      <c r="F68" t="e" cm="1">
        <f t="array" ref="F68">_xlfn.XLOOKUP(1, (model_log!C:C="i") * (model_log!G:G=i!A68) * (model_log!I:I=i!B68) * (model_log!H:H=i!C68) * (model_log!D:D=i!D68) * (model_log!E:E=i!E68), model_log!M:M)</f>
        <v>#N/A</v>
      </c>
      <c r="G68" t="e" cm="1">
        <f t="array" ref="G68">_xlfn.XLOOKUP(1, (model_log!C:C="i") * (model_log!G:G=i!A68) * (model_log!I:I=i!B68) * (model_log!H:H=i!C68) * (model_log!D:D=i!D68) * (model_log!E:E=i!E68), model_log!R:R)</f>
        <v>#N/A</v>
      </c>
      <c r="H68" s="31"/>
      <c r="I68" s="31"/>
    </row>
    <row r="69" spans="1:9" x14ac:dyDescent="0.35">
      <c r="A69" s="22">
        <v>0.05</v>
      </c>
      <c r="B69" t="b">
        <v>0</v>
      </c>
      <c r="C69">
        <v>3</v>
      </c>
      <c r="D69">
        <v>300</v>
      </c>
      <c r="E69" s="15">
        <v>30</v>
      </c>
      <c r="F69" t="e" cm="1">
        <f t="array" ref="F69">_xlfn.XLOOKUP(1, (model_log!C:C="i") * (model_log!G:G=i!A69) * (model_log!I:I=i!B69) * (model_log!H:H=i!C69) * (model_log!D:D=i!D69) * (model_log!E:E=i!E69), model_log!M:M)</f>
        <v>#N/A</v>
      </c>
      <c r="G69" t="e" cm="1">
        <f t="array" ref="G69">_xlfn.XLOOKUP(1, (model_log!C:C="i") * (model_log!G:G=i!A69) * (model_log!I:I=i!B69) * (model_log!H:H=i!C69) * (model_log!D:D=i!D69) * (model_log!E:E=i!E69), model_log!R:R)</f>
        <v>#N/A</v>
      </c>
      <c r="H69" s="31"/>
      <c r="I69" s="31"/>
    </row>
    <row r="70" spans="1:9" ht="15" thickBot="1" x14ac:dyDescent="0.4">
      <c r="A70" s="29">
        <v>0.05</v>
      </c>
      <c r="B70" s="12" t="b">
        <v>0</v>
      </c>
      <c r="C70" s="12">
        <v>3</v>
      </c>
      <c r="D70" s="12">
        <v>300</v>
      </c>
      <c r="E70" s="18">
        <v>40</v>
      </c>
      <c r="F70" t="e" cm="1">
        <f t="array" ref="F70">_xlfn.XLOOKUP(1, (model_log!C:C="i") * (model_log!G:G=i!A70) * (model_log!I:I=i!B70) * (model_log!H:H=i!C70) * (model_log!D:D=i!D70) * (model_log!E:E=i!E70), model_log!M:M)</f>
        <v>#N/A</v>
      </c>
      <c r="G70" t="e" cm="1">
        <f t="array" ref="G70">_xlfn.XLOOKUP(1, (model_log!C:C="i") * (model_log!G:G=i!A70) * (model_log!I:I=i!B70) * (model_log!H:H=i!C70) * (model_log!D:D=i!D70) * (model_log!E:E=i!E70), model_log!R:R)</f>
        <v>#N/A</v>
      </c>
      <c r="H70" s="31"/>
      <c r="I70" s="31"/>
    </row>
    <row r="71" spans="1:9" x14ac:dyDescent="0.35">
      <c r="A71" s="22">
        <v>0.05</v>
      </c>
      <c r="B71" t="b">
        <v>0</v>
      </c>
      <c r="C71">
        <v>4</v>
      </c>
      <c r="D71">
        <v>200</v>
      </c>
      <c r="E71" s="15">
        <v>20</v>
      </c>
      <c r="F71" cm="1">
        <f t="array" ref="F71">_xlfn.XLOOKUP(1, (model_log!C:C="i") * (model_log!G:G=i!A71) * (model_log!I:I=i!B71) * (model_log!H:H=i!C71) * (model_log!D:D=i!D71) * (model_log!E:E=i!E71), model_log!M:M)</f>
        <v>0.41</v>
      </c>
      <c r="G71" cm="1">
        <f t="array" ref="G71">_xlfn.XLOOKUP(1, (model_log!C:C="i") * (model_log!G:G=i!A71) * (model_log!I:I=i!B71) * (model_log!H:H=i!C71) * (model_log!D:D=i!D71) * (model_log!E:E=i!E71), model_log!R:R)</f>
        <v>0.28189999999999998</v>
      </c>
      <c r="H71" s="32">
        <f>F71</f>
        <v>0.41</v>
      </c>
      <c r="I71" s="32">
        <f>G71</f>
        <v>0.28189999999999998</v>
      </c>
    </row>
    <row r="72" spans="1:9" x14ac:dyDescent="0.35">
      <c r="A72" s="22">
        <v>0.05</v>
      </c>
      <c r="B72" t="b">
        <v>0</v>
      </c>
      <c r="C72">
        <v>4</v>
      </c>
      <c r="D72">
        <v>200</v>
      </c>
      <c r="E72" s="15">
        <v>30</v>
      </c>
      <c r="F72" cm="1">
        <f t="array" ref="F72">_xlfn.XLOOKUP(1, (model_log!C:C="i") * (model_log!G:G=i!A72) * (model_log!I:I=i!B72) * (model_log!H:H=i!C72) * (model_log!D:D=i!D72) * (model_log!E:E=i!E72), model_log!M:M)</f>
        <v>0.49</v>
      </c>
      <c r="G72" cm="1">
        <f t="array" ref="G72">_xlfn.XLOOKUP(1, (model_log!C:C="i") * (model_log!G:G=i!A72) * (model_log!I:I=i!B72) * (model_log!H:H=i!C72) * (model_log!D:D=i!D72) * (model_log!E:E=i!E72), model_log!R:R)</f>
        <v>0.35680000000000001</v>
      </c>
      <c r="H72" s="32"/>
      <c r="I72" s="32"/>
    </row>
    <row r="73" spans="1:9" x14ac:dyDescent="0.35">
      <c r="A73" s="22">
        <v>0.05</v>
      </c>
      <c r="B73" t="b">
        <v>0</v>
      </c>
      <c r="C73">
        <v>4</v>
      </c>
      <c r="D73">
        <v>200</v>
      </c>
      <c r="E73" s="15">
        <v>40</v>
      </c>
      <c r="F73" cm="1">
        <f t="array" ref="F73">_xlfn.XLOOKUP(1, (model_log!C:C="i") * (model_log!G:G=i!A73) * (model_log!I:I=i!B73) * (model_log!H:H=i!C73) * (model_log!D:D=i!D73) * (model_log!E:E=i!E73), model_log!M:M)</f>
        <v>0.48</v>
      </c>
      <c r="G73" cm="1">
        <f t="array" ref="G73">_xlfn.XLOOKUP(1, (model_log!C:C="i") * (model_log!G:G=i!A73) * (model_log!I:I=i!B73) * (model_log!H:H=i!C73) * (model_log!D:D=i!D73) * (model_log!E:E=i!E73), model_log!R:R)</f>
        <v>0.32669999999999999</v>
      </c>
      <c r="H73" s="32"/>
      <c r="I73" s="32"/>
    </row>
    <row r="74" spans="1:9" x14ac:dyDescent="0.35">
      <c r="A74" s="22">
        <v>0.05</v>
      </c>
      <c r="B74" t="b">
        <v>0</v>
      </c>
      <c r="C74">
        <v>4</v>
      </c>
      <c r="D74">
        <v>300</v>
      </c>
      <c r="E74" s="15">
        <v>20</v>
      </c>
      <c r="F74" t="e" cm="1">
        <f t="array" ref="F74">_xlfn.XLOOKUP(1, (model_log!C:C="i") * (model_log!G:G=i!A74) * (model_log!I:I=i!B74) * (model_log!H:H=i!C74) * (model_log!D:D=i!D74) * (model_log!E:E=i!E74), model_log!M:M)</f>
        <v>#N/A</v>
      </c>
      <c r="G74" t="e" cm="1">
        <f t="array" ref="G74">_xlfn.XLOOKUP(1, (model_log!C:C="i") * (model_log!G:G=i!A74) * (model_log!I:I=i!B74) * (model_log!H:H=i!C74) * (model_log!D:D=i!D74) * (model_log!E:E=i!E74), model_log!R:R)</f>
        <v>#N/A</v>
      </c>
      <c r="H74" s="31"/>
      <c r="I74" s="31"/>
    </row>
    <row r="75" spans="1:9" x14ac:dyDescent="0.35">
      <c r="A75" s="22">
        <v>0.05</v>
      </c>
      <c r="B75" t="b">
        <v>0</v>
      </c>
      <c r="C75">
        <v>4</v>
      </c>
      <c r="D75">
        <v>300</v>
      </c>
      <c r="E75" s="15">
        <v>30</v>
      </c>
      <c r="F75" t="e" cm="1">
        <f t="array" ref="F75">_xlfn.XLOOKUP(1, (model_log!C:C="i") * (model_log!G:G=i!A75) * (model_log!I:I=i!B75) * (model_log!H:H=i!C75) * (model_log!D:D=i!D75) * (model_log!E:E=i!E75), model_log!M:M)</f>
        <v>#N/A</v>
      </c>
      <c r="G75" t="e" cm="1">
        <f t="array" ref="G75">_xlfn.XLOOKUP(1, (model_log!C:C="i") * (model_log!G:G=i!A75) * (model_log!I:I=i!B75) * (model_log!H:H=i!C75) * (model_log!D:D=i!D75) * (model_log!E:E=i!E75), model_log!R:R)</f>
        <v>#N/A</v>
      </c>
      <c r="H75" s="31"/>
      <c r="I75" s="31"/>
    </row>
    <row r="76" spans="1:9" ht="15" thickBot="1" x14ac:dyDescent="0.4">
      <c r="A76" s="21">
        <v>0.05</v>
      </c>
      <c r="B76" s="19" t="b">
        <v>0</v>
      </c>
      <c r="C76" s="19">
        <v>4</v>
      </c>
      <c r="D76" s="19">
        <v>300</v>
      </c>
      <c r="E76" s="20">
        <v>40</v>
      </c>
      <c r="F76" t="e" cm="1">
        <f t="array" ref="F76">_xlfn.XLOOKUP(1, (model_log!C:C="i") * (model_log!G:G=i!A76) * (model_log!I:I=i!B76) * (model_log!H:H=i!C76) * (model_log!D:D=i!D76) * (model_log!E:E=i!E76), model_log!M:M)</f>
        <v>#N/A</v>
      </c>
      <c r="G76" t="e" cm="1">
        <f t="array" ref="G76">_xlfn.XLOOKUP(1, (model_log!C:C="i") * (model_log!G:G=i!A76) * (model_log!I:I=i!B76) * (model_log!H:H=i!C76) * (model_log!D:D=i!D76) * (model_log!E:E=i!E76), model_log!R:R)</f>
        <v>#N/A</v>
      </c>
      <c r="H76" s="31"/>
      <c r="I76" s="31"/>
    </row>
    <row r="77" spans="1:9" ht="15" thickTop="1" x14ac:dyDescent="0.35"/>
  </sheetData>
  <mergeCells count="49">
    <mergeCell ref="H1:I1"/>
    <mergeCell ref="H38:H40"/>
    <mergeCell ref="H3:H5"/>
    <mergeCell ref="H6:H8"/>
    <mergeCell ref="H11:H13"/>
    <mergeCell ref="H17:H19"/>
    <mergeCell ref="H14:H16"/>
    <mergeCell ref="H20:H22"/>
    <mergeCell ref="H23:H25"/>
    <mergeCell ref="H26:H28"/>
    <mergeCell ref="H29:H31"/>
    <mergeCell ref="H32:H34"/>
    <mergeCell ref="H35:H37"/>
    <mergeCell ref="H74:H76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H68:H70"/>
    <mergeCell ref="H71:H73"/>
    <mergeCell ref="I47:I49"/>
    <mergeCell ref="I3:I5"/>
    <mergeCell ref="I6:I8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68:I70"/>
    <mergeCell ref="I71:I73"/>
    <mergeCell ref="I74:I76"/>
    <mergeCell ref="I50:I52"/>
    <mergeCell ref="I53:I55"/>
    <mergeCell ref="I56:I58"/>
    <mergeCell ref="I59:I61"/>
    <mergeCell ref="I62:I64"/>
    <mergeCell ref="I65:I67"/>
  </mergeCells>
  <conditionalFormatting sqref="A3:A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76">
    <cfRule type="containsText" dxfId="23" priority="6" operator="containsText" text="true">
      <formula>NOT(ISERROR(SEARCH("true",B3)))</formula>
    </cfRule>
    <cfRule type="containsText" dxfId="22" priority="7" operator="containsText" text="FALSE">
      <formula>NOT(ISERROR(SEARCH("FALSE",B3)))</formula>
    </cfRule>
  </conditionalFormatting>
  <conditionalFormatting sqref="C3:C7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:D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3:E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76 F3:F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76 G3:G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4864-A8EB-4837-88B2-4AD8095E315B}">
  <dimension ref="A1:I74"/>
  <sheetViews>
    <sheetView workbookViewId="0">
      <selection activeCell="I62" sqref="I62:I64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(model_log!C:C="ii") * (model_log!G:G=ii!A2) * (model_log!I:I=ii!B2) * (model_log!H:H=ii!C2) * (model_log!D:D=ii!D2) * (model_log!E:E=ii!E2), model_log!M:M)</f>
        <v>#N/A</v>
      </c>
      <c r="G2" t="e" cm="1">
        <f t="array" ref="G2">_xlfn.XLOOKUP(1, (model_log!C:C="ii") * (model_log!G:G=ii!A2) * (model_log!I:I=ii!B2) * (model_log!H:H=ii!C2) * (model_log!D:D=ii!D2) * (model_log!E:E=ii!E2),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(model_log!C:C="ii") * (model_log!G:G=ii!A3) * (model_log!I:I=ii!B3) * (model_log!H:H=ii!C3) * (model_log!D:D=ii!D3) * (model_log!E:E=ii!E3), model_log!M:M)</f>
        <v>#N/A</v>
      </c>
      <c r="G3" t="e" cm="1">
        <f t="array" ref="G3">_xlfn.XLOOKUP(1, (model_log!C:C="ii") * (model_log!G:G=ii!A3) * (model_log!I:I=ii!B3) * (model_log!H:H=ii!C3) * (model_log!D:D=ii!D3) * (model_log!E:E=ii!E3),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(model_log!C:C="ii") * (model_log!G:G=ii!A4) * (model_log!I:I=ii!B4) * (model_log!H:H=ii!C4) * (model_log!D:D=ii!D4) * (model_log!E:E=ii!E4), model_log!M:M)</f>
        <v>#N/A</v>
      </c>
      <c r="G4" t="e" cm="1">
        <f t="array" ref="G4">_xlfn.XLOOKUP(1, (model_log!C:C="ii") * (model_log!G:G=ii!A4) * (model_log!I:I=ii!B4) * (model_log!H:H=ii!C4) * (model_log!D:D=ii!D4) * (model_log!E:E=ii!E4),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(model_log!C:C="ii") * (model_log!G:G=ii!A5) * (model_log!I:I=ii!B5) * (model_log!H:H=ii!C5) * (model_log!D:D=ii!D5) * (model_log!E:E=ii!E5), model_log!M:M)</f>
        <v>#N/A</v>
      </c>
      <c r="G5" t="e" cm="1">
        <f t="array" ref="G5">_xlfn.XLOOKUP(1, (model_log!C:C="ii") * (model_log!G:G=ii!A5) * (model_log!I:I=ii!B5) * (model_log!H:H=ii!C5) * (model_log!D:D=ii!D5) * (model_log!E:E=ii!E5),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(model_log!C:C="ii") * (model_log!G:G=ii!A6) * (model_log!I:I=ii!B6) * (model_log!H:H=ii!C6) * (model_log!D:D=ii!D6) * (model_log!E:E=ii!E6), model_log!M:M)</f>
        <v>#N/A</v>
      </c>
      <c r="G6" t="e" cm="1">
        <f t="array" ref="G6">_xlfn.XLOOKUP(1, (model_log!C:C="ii") * (model_log!G:G=ii!A6) * (model_log!I:I=ii!B6) * (model_log!H:H=ii!C6) * (model_log!D:D=ii!D6) * (model_log!E:E=ii!E6),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(model_log!C:C="ii") * (model_log!G:G=ii!A7) * (model_log!I:I=ii!B7) * (model_log!H:H=ii!C7) * (model_log!D:D=ii!D7) * (model_log!E:E=ii!E7), model_log!M:M)</f>
        <v>#N/A</v>
      </c>
      <c r="G7" t="e" cm="1">
        <f t="array" ref="G7">_xlfn.XLOOKUP(1, (model_log!C:C="ii") * (model_log!G:G=ii!A7) * (model_log!I:I=ii!B7) * (model_log!H:H=ii!C7) * (model_log!D:D=ii!D7) * (model_log!E:E=ii!E7),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(model_log!C:C="ii") * (model_log!G:G=ii!A8) * (model_log!I:I=ii!B8) * (model_log!H:H=ii!C8) * (model_log!D:D=ii!D8) * (model_log!E:E=ii!E8), model_log!M:M)</f>
        <v>0.6</v>
      </c>
      <c r="G8" cm="1">
        <f t="array" ref="G8">_xlfn.XLOOKUP(1, (model_log!C:C="ii") * (model_log!G:G=ii!A8) * (model_log!I:I=ii!B8) * (model_log!H:H=ii!C8) * (model_log!D:D=ii!D8) * (model_log!E:E=ii!E8), model_log!R:R)</f>
        <v>0.48499999999999999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(model_log!C:C="ii") * (model_log!G:G=ii!A9) * (model_log!I:I=ii!B9) * (model_log!H:H=ii!C9) * (model_log!D:D=ii!D9) * (model_log!E:E=ii!E9), model_log!M:M)</f>
        <v>0.68</v>
      </c>
      <c r="G9" cm="1">
        <f t="array" ref="G9">_xlfn.XLOOKUP(1, (model_log!C:C="ii") * (model_log!G:G=ii!A9) * (model_log!I:I=ii!B9) * (model_log!H:H=ii!C9) * (model_log!D:D=ii!D9) * (model_log!E:E=ii!E9), model_log!R:R)</f>
        <v>0.51870000000000005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(model_log!C:C="ii") * (model_log!G:G=ii!A10) * (model_log!I:I=ii!B10) * (model_log!H:H=ii!C10) * (model_log!D:D=ii!D10) * (model_log!E:E=ii!E10), model_log!M:M)</f>
        <v>0.65</v>
      </c>
      <c r="G10" cm="1">
        <f t="array" ref="G10">_xlfn.XLOOKUP(1, (model_log!C:C="ii") * (model_log!G:G=ii!A10) * (model_log!I:I=ii!B10) * (model_log!H:H=ii!C10) * (model_log!D:D=ii!D10) * (model_log!E:E=ii!E10), model_log!R:R)</f>
        <v>0.498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(model_log!C:C="ii") * (model_log!G:G=ii!A11) * (model_log!I:I=ii!B11) * (model_log!H:H=ii!C11) * (model_log!D:D=ii!D11) * (model_log!E:E=ii!E11), model_log!M:M)</f>
        <v>#N/A</v>
      </c>
      <c r="G11" t="e" cm="1">
        <f t="array" ref="G11">_xlfn.XLOOKUP(1, (model_log!C:C="ii") * (model_log!G:G=ii!A11) * (model_log!I:I=ii!B11) * (model_log!H:H=ii!C11) * (model_log!D:D=ii!D11) * (model_log!E:E=ii!E11),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(model_log!C:C="ii") * (model_log!G:G=ii!A12) * (model_log!I:I=ii!B12) * (model_log!H:H=ii!C12) * (model_log!D:D=ii!D12) * (model_log!E:E=ii!E12), model_log!M:M)</f>
        <v>#N/A</v>
      </c>
      <c r="G12" t="e" cm="1">
        <f t="array" ref="G12">_xlfn.XLOOKUP(1, (model_log!C:C="ii") * (model_log!G:G=ii!A12) * (model_log!I:I=ii!B12) * (model_log!H:H=ii!C12) * (model_log!D:D=ii!D12) * (model_log!E:E=ii!E12),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(model_log!C:C="ii") * (model_log!G:G=ii!A13) * (model_log!I:I=ii!B13) * (model_log!H:H=ii!C13) * (model_log!D:D=ii!D13) * (model_log!E:E=ii!E13), model_log!M:M)</f>
        <v>#N/A</v>
      </c>
      <c r="G13" t="e" cm="1">
        <f t="array" ref="G13">_xlfn.XLOOKUP(1, (model_log!C:C="ii") * (model_log!G:G=ii!A13) * (model_log!I:I=ii!B13) * (model_log!H:H=ii!C13) * (model_log!D:D=ii!D13) * (model_log!E:E=ii!E13),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(model_log!C:C="ii") * (model_log!G:G=ii!A14) * (model_log!I:I=ii!B14) * (model_log!H:H=ii!C14) * (model_log!D:D=ii!D14) * (model_log!E:E=ii!E14), model_log!M:M)</f>
        <v>#N/A</v>
      </c>
      <c r="G14" t="e" cm="1">
        <f t="array" ref="G14">_xlfn.XLOOKUP(1, (model_log!C:C="ii") * (model_log!G:G=ii!A14) * (model_log!I:I=ii!B14) * (model_log!H:H=ii!C14) * (model_log!D:D=ii!D14) * (model_log!E:E=ii!E14),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(model_log!C:C="ii") * (model_log!G:G=ii!A15) * (model_log!I:I=ii!B15) * (model_log!H:H=ii!C15) * (model_log!D:D=ii!D15) * (model_log!E:E=ii!E15), model_log!M:M)</f>
        <v>#N/A</v>
      </c>
      <c r="G15" t="e" cm="1">
        <f t="array" ref="G15">_xlfn.XLOOKUP(1, (model_log!C:C="ii") * (model_log!G:G=ii!A15) * (model_log!I:I=ii!B15) * (model_log!H:H=ii!C15) * (model_log!D:D=ii!D15) * (model_log!E:E=ii!E15),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(model_log!C:C="ii") * (model_log!G:G=ii!A16) * (model_log!I:I=ii!B16) * (model_log!H:H=ii!C16) * (model_log!D:D=ii!D16) * (model_log!E:E=ii!E16), model_log!M:M)</f>
        <v>#N/A</v>
      </c>
      <c r="G16" t="e" cm="1">
        <f t="array" ref="G16">_xlfn.XLOOKUP(1, (model_log!C:C="ii") * (model_log!G:G=ii!A16) * (model_log!I:I=ii!B16) * (model_log!H:H=ii!C16) * (model_log!D:D=ii!D16) * (model_log!E:E=ii!E16),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(model_log!C:C="ii") * (model_log!G:G=ii!A17) * (model_log!I:I=ii!B17) * (model_log!H:H=ii!C17) * (model_log!D:D=ii!D17) * (model_log!E:E=ii!E17), model_log!M:M)</f>
        <v>#N/A</v>
      </c>
      <c r="G17" t="e" cm="1">
        <f t="array" ref="G17">_xlfn.XLOOKUP(1, (model_log!C:C="ii") * (model_log!G:G=ii!A17) * (model_log!I:I=ii!B17) * (model_log!H:H=ii!C17) * (model_log!D:D=ii!D17) * (model_log!E:E=ii!E17),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(model_log!C:C="ii") * (model_log!G:G=ii!A18) * (model_log!I:I=ii!B18) * (model_log!H:H=ii!C18) * (model_log!D:D=ii!D18) * (model_log!E:E=ii!E18), model_log!M:M)</f>
        <v>#N/A</v>
      </c>
      <c r="G18" t="e" cm="1">
        <f t="array" ref="G18">_xlfn.XLOOKUP(1, (model_log!C:C="ii") * (model_log!G:G=ii!A18) * (model_log!I:I=ii!B18) * (model_log!H:H=ii!C18) * (model_log!D:D=ii!D18) * (model_log!E:E=ii!E18),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(model_log!C:C="ii") * (model_log!G:G=ii!A19) * (model_log!I:I=ii!B19) * (model_log!H:H=ii!C19) * (model_log!D:D=ii!D19) * (model_log!E:E=ii!E19), model_log!M:M)</f>
        <v>#N/A</v>
      </c>
      <c r="G19" t="e" cm="1">
        <f t="array" ref="G19">_xlfn.XLOOKUP(1, (model_log!C:C="ii") * (model_log!G:G=ii!A19) * (model_log!I:I=ii!B19) * (model_log!H:H=ii!C19) * (model_log!D:D=ii!D19) * (model_log!E:E=ii!E19),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(model_log!C:C="ii") * (model_log!G:G=ii!A20) * (model_log!I:I=ii!B20) * (model_log!H:H=ii!C20) * (model_log!D:D=ii!D20) * (model_log!E:E=ii!E20), model_log!M:M)</f>
        <v>0.54</v>
      </c>
      <c r="G20" cm="1">
        <f t="array" ref="G20">_xlfn.XLOOKUP(1, (model_log!C:C="ii") * (model_log!G:G=ii!A20) * (model_log!I:I=ii!B20) * (model_log!H:H=ii!C20) * (model_log!D:D=ii!D20) * (model_log!E:E=ii!E20), model_log!R:R)</f>
        <v>0.43540000000000001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(model_log!C:C="ii") * (model_log!G:G=ii!A21) * (model_log!I:I=ii!B21) * (model_log!H:H=ii!C21) * (model_log!D:D=ii!D21) * (model_log!E:E=ii!E21), model_log!M:M)</f>
        <v>0.56999999999999995</v>
      </c>
      <c r="G21" cm="1">
        <f t="array" ref="G21">_xlfn.XLOOKUP(1, (model_log!C:C="ii") * (model_log!G:G=ii!A21) * (model_log!I:I=ii!B21) * (model_log!H:H=ii!C21) * (model_log!D:D=ii!D21) * (model_log!E:E=ii!E21), model_log!R:R)</f>
        <v>0.44309999999999999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(model_log!C:C="ii") * (model_log!G:G=ii!A22) * (model_log!I:I=ii!B22) * (model_log!H:H=ii!C22) * (model_log!D:D=ii!D22) * (model_log!E:E=ii!E22), model_log!M:M)</f>
        <v>0.68</v>
      </c>
      <c r="G22" cm="1">
        <f t="array" ref="G22">_xlfn.XLOOKUP(1, (model_log!C:C="ii") * (model_log!G:G=ii!A22) * (model_log!I:I=ii!B22) * (model_log!H:H=ii!C22) * (model_log!D:D=ii!D22) * (model_log!E:E=ii!E22), model_log!R:R)</f>
        <v>0.49230000000000002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(model_log!C:C="ii") * (model_log!G:G=ii!A23) * (model_log!I:I=ii!B23) * (model_log!H:H=ii!C23) * (model_log!D:D=ii!D23) * (model_log!E:E=ii!E23), model_log!M:M)</f>
        <v>#N/A</v>
      </c>
      <c r="G23" t="e" cm="1">
        <f t="array" ref="G23">_xlfn.XLOOKUP(1, (model_log!C:C="ii") * (model_log!G:G=ii!A23) * (model_log!I:I=ii!B23) * (model_log!H:H=ii!C23) * (model_log!D:D=ii!D23) * (model_log!E:E=ii!E23),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(model_log!C:C="ii") * (model_log!G:G=ii!A24) * (model_log!I:I=ii!B24) * (model_log!H:H=ii!C24) * (model_log!D:D=ii!D24) * (model_log!E:E=ii!E24), model_log!M:M)</f>
        <v>#N/A</v>
      </c>
      <c r="G24" t="e" cm="1">
        <f t="array" ref="G24">_xlfn.XLOOKUP(1, (model_log!C:C="ii") * (model_log!G:G=ii!A24) * (model_log!I:I=ii!B24) * (model_log!H:H=ii!C24) * (model_log!D:D=ii!D24) * (model_log!E:E=ii!E24),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(model_log!C:C="ii") * (model_log!G:G=ii!A25) * (model_log!I:I=ii!B25) * (model_log!H:H=ii!C25) * (model_log!D:D=ii!D25) * (model_log!E:E=ii!E25), model_log!M:M)</f>
        <v>#N/A</v>
      </c>
      <c r="G25" t="e" cm="1">
        <f t="array" ref="G25">_xlfn.XLOOKUP(1, (model_log!C:C="ii") * (model_log!G:G=ii!A25) * (model_log!I:I=ii!B25) * (model_log!H:H=ii!C25) * (model_log!D:D=ii!D25) * (model_log!E:E=ii!E25),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(model_log!C:C="ii") * (model_log!G:G=ii!A26) * (model_log!I:I=ii!B26) * (model_log!H:H=ii!C26) * (model_log!D:D=ii!D26) * (model_log!E:E=ii!E26), model_log!M:M)</f>
        <v>#N/A</v>
      </c>
      <c r="G26" t="e" cm="1">
        <f t="array" ref="G26">_xlfn.XLOOKUP(1, (model_log!C:C="ii") * (model_log!G:G=ii!A26) * (model_log!I:I=ii!B26) * (model_log!H:H=ii!C26) * (model_log!D:D=ii!D26) * (model_log!E:E=ii!E26),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(model_log!C:C="ii") * (model_log!G:G=ii!A27) * (model_log!I:I=ii!B27) * (model_log!H:H=ii!C27) * (model_log!D:D=ii!D27) * (model_log!E:E=ii!E27), model_log!M:M)</f>
        <v>#N/A</v>
      </c>
      <c r="G27" t="e" cm="1">
        <f t="array" ref="G27">_xlfn.XLOOKUP(1, (model_log!C:C="ii") * (model_log!G:G=ii!A27) * (model_log!I:I=ii!B27) * (model_log!H:H=ii!C27) * (model_log!D:D=ii!D27) * (model_log!E:E=ii!E27),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(model_log!C:C="ii") * (model_log!G:G=ii!A28) * (model_log!I:I=ii!B28) * (model_log!H:H=ii!C28) * (model_log!D:D=ii!D28) * (model_log!E:E=ii!E28), model_log!M:M)</f>
        <v>#N/A</v>
      </c>
      <c r="G28" t="e" cm="1">
        <f t="array" ref="G28">_xlfn.XLOOKUP(1, (model_log!C:C="ii") * (model_log!G:G=ii!A28) * (model_log!I:I=ii!B28) * (model_log!H:H=ii!C28) * (model_log!D:D=ii!D28) * (model_log!E:E=ii!E28),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(model_log!C:C="ii") * (model_log!G:G=ii!A29) * (model_log!I:I=ii!B29) * (model_log!H:H=ii!C29) * (model_log!D:D=ii!D29) * (model_log!E:E=ii!E29), model_log!M:M)</f>
        <v>#N/A</v>
      </c>
      <c r="G29" t="e" cm="1">
        <f t="array" ref="G29">_xlfn.XLOOKUP(1, (model_log!C:C="ii") * (model_log!G:G=ii!A29) * (model_log!I:I=ii!B29) * (model_log!H:H=ii!C29) * (model_log!D:D=ii!D29) * (model_log!E:E=ii!E29),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(model_log!C:C="ii") * (model_log!G:G=ii!A30) * (model_log!I:I=ii!B30) * (model_log!H:H=ii!C30) * (model_log!D:D=ii!D30) * (model_log!E:E=ii!E30), model_log!M:M)</f>
        <v>#N/A</v>
      </c>
      <c r="G30" t="e" cm="1">
        <f t="array" ref="G30">_xlfn.XLOOKUP(1, (model_log!C:C="ii") * (model_log!G:G=ii!A30) * (model_log!I:I=ii!B30) * (model_log!H:H=ii!C30) * (model_log!D:D=ii!D30) * (model_log!E:E=ii!E30),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(model_log!C:C="ii") * (model_log!G:G=ii!A31) * (model_log!I:I=ii!B31) * (model_log!H:H=ii!C31) * (model_log!D:D=ii!D31) * (model_log!E:E=ii!E31), model_log!M:M)</f>
        <v>#N/A</v>
      </c>
      <c r="G31" t="e" cm="1">
        <f t="array" ref="G31">_xlfn.XLOOKUP(1, (model_log!C:C="ii") * (model_log!G:G=ii!A31) * (model_log!I:I=ii!B31) * (model_log!H:H=ii!C31) * (model_log!D:D=ii!D31) * (model_log!E:E=ii!E31),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(model_log!C:C="ii") * (model_log!G:G=ii!A32) * (model_log!I:I=ii!B32) * (model_log!H:H=ii!C32) * (model_log!D:D=ii!D32) * (model_log!E:E=ii!E32), model_log!M:M)</f>
        <v>#N/A</v>
      </c>
      <c r="G32" t="e" cm="1">
        <f t="array" ref="G32">_xlfn.XLOOKUP(1, (model_log!C:C="ii") * (model_log!G:G=ii!A32) * (model_log!I:I=ii!B32) * (model_log!H:H=ii!C32) * (model_log!D:D=ii!D32) * (model_log!E:E=ii!E32),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(model_log!C:C="ii") * (model_log!G:G=ii!A33) * (model_log!I:I=ii!B33) * (model_log!H:H=ii!C33) * (model_log!D:D=ii!D33) * (model_log!E:E=ii!E33), model_log!M:M)</f>
        <v>#N/A</v>
      </c>
      <c r="G33" t="e" cm="1">
        <f t="array" ref="G33">_xlfn.XLOOKUP(1, (model_log!C:C="ii") * (model_log!G:G=ii!A33) * (model_log!I:I=ii!B33) * (model_log!H:H=ii!C33) * (model_log!D:D=ii!D33) * (model_log!E:E=ii!E33),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(model_log!C:C="ii") * (model_log!G:G=ii!A34) * (model_log!I:I=ii!B34) * (model_log!H:H=ii!C34) * (model_log!D:D=ii!D34) * (model_log!E:E=ii!E34), model_log!M:M)</f>
        <v>#N/A</v>
      </c>
      <c r="G34" t="e" cm="1">
        <f t="array" ref="G34">_xlfn.XLOOKUP(1, (model_log!C:C="ii") * (model_log!G:G=ii!A34) * (model_log!I:I=ii!B34) * (model_log!H:H=ii!C34) * (model_log!D:D=ii!D34) * (model_log!E:E=ii!E34),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(model_log!C:C="ii") * (model_log!G:G=ii!A35) * (model_log!I:I=ii!B35) * (model_log!H:H=ii!C35) * (model_log!D:D=ii!D35) * (model_log!E:E=ii!E35), model_log!M:M)</f>
        <v>#N/A</v>
      </c>
      <c r="G35" t="e" cm="1">
        <f t="array" ref="G35">_xlfn.XLOOKUP(1, (model_log!C:C="ii") * (model_log!G:G=ii!A35) * (model_log!I:I=ii!B35) * (model_log!H:H=ii!C35) * (model_log!D:D=ii!D35) * (model_log!E:E=ii!E35),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(model_log!C:C="ii") * (model_log!G:G=ii!A36) * (model_log!I:I=ii!B36) * (model_log!H:H=ii!C36) * (model_log!D:D=ii!D36) * (model_log!E:E=ii!E36), model_log!M:M)</f>
        <v>#N/A</v>
      </c>
      <c r="G36" t="e" cm="1">
        <f t="array" ref="G36">_xlfn.XLOOKUP(1, (model_log!C:C="ii") * (model_log!G:G=ii!A36) * (model_log!I:I=ii!B36) * (model_log!H:H=ii!C36) * (model_log!D:D=ii!D36) * (model_log!E:E=ii!E36),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(model_log!C:C="ii") * (model_log!G:G=ii!A37) * (model_log!I:I=ii!B37) * (model_log!H:H=ii!C37) * (model_log!D:D=ii!D37) * (model_log!E:E=ii!E37), model_log!M:M)</f>
        <v>#N/A</v>
      </c>
      <c r="G37" t="e" cm="1">
        <f t="array" ref="G37">_xlfn.XLOOKUP(1, (model_log!C:C="ii") * (model_log!G:G=ii!A37) * (model_log!I:I=ii!B37) * (model_log!H:H=ii!C37) * (model_log!D:D=ii!D37) * (model_log!E:E=ii!E37),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(model_log!C:C="ii") * (model_log!G:G=ii!A38) * (model_log!I:I=ii!B38) * (model_log!H:H=ii!C38) * (model_log!D:D=ii!D38) * (model_log!E:E=ii!E38), model_log!M:M)</f>
        <v>#N/A</v>
      </c>
      <c r="G38" t="e" cm="1">
        <f t="array" ref="G38">_xlfn.XLOOKUP(1, (model_log!C:C="ii") * (model_log!G:G=ii!A38) * (model_log!I:I=ii!B38) * (model_log!H:H=ii!C38) * (model_log!D:D=ii!D38) * (model_log!E:E=ii!E38),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(model_log!C:C="ii") * (model_log!G:G=ii!A39) * (model_log!I:I=ii!B39) * (model_log!H:H=ii!C39) * (model_log!D:D=ii!D39) * (model_log!E:E=ii!E39), model_log!M:M)</f>
        <v>#N/A</v>
      </c>
      <c r="G39" t="e" cm="1">
        <f t="array" ref="G39">_xlfn.XLOOKUP(1, (model_log!C:C="ii") * (model_log!G:G=ii!A39) * (model_log!I:I=ii!B39) * (model_log!H:H=ii!C39) * (model_log!D:D=ii!D39) * (model_log!E:E=ii!E39),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(model_log!C:C="ii") * (model_log!G:G=ii!A40) * (model_log!I:I=ii!B40) * (model_log!H:H=ii!C40) * (model_log!D:D=ii!D40) * (model_log!E:E=ii!E40), model_log!M:M)</f>
        <v>#N/A</v>
      </c>
      <c r="G40" t="e" cm="1">
        <f t="array" ref="G40">_xlfn.XLOOKUP(1, (model_log!C:C="ii") * (model_log!G:G=ii!A40) * (model_log!I:I=ii!B40) * (model_log!H:H=ii!C40) * (model_log!D:D=ii!D40) * (model_log!E:E=ii!E40),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(model_log!C:C="ii") * (model_log!G:G=ii!A41) * (model_log!I:I=ii!B41) * (model_log!H:H=ii!C41) * (model_log!D:D=ii!D41) * (model_log!E:E=ii!E41), model_log!M:M)</f>
        <v>#N/A</v>
      </c>
      <c r="G41" t="e" cm="1">
        <f t="array" ref="G41">_xlfn.XLOOKUP(1, (model_log!C:C="ii") * (model_log!G:G=ii!A41) * (model_log!I:I=ii!B41) * (model_log!H:H=ii!C41) * (model_log!D:D=ii!D41) * (model_log!E:E=ii!E41),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(model_log!C:C="ii") * (model_log!G:G=ii!A42) * (model_log!I:I=ii!B42) * (model_log!H:H=ii!C42) * (model_log!D:D=ii!D42) * (model_log!E:E=ii!E42), model_log!M:M)</f>
        <v>#N/A</v>
      </c>
      <c r="G42" t="e" cm="1">
        <f t="array" ref="G42">_xlfn.XLOOKUP(1, (model_log!C:C="ii") * (model_log!G:G=ii!A42) * (model_log!I:I=ii!B42) * (model_log!H:H=ii!C42) * (model_log!D:D=ii!D42) * (model_log!E:E=ii!E42),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(model_log!C:C="ii") * (model_log!G:G=ii!A43) * (model_log!I:I=ii!B43) * (model_log!H:H=ii!C43) * (model_log!D:D=ii!D43) * (model_log!E:E=ii!E43), model_log!M:M)</f>
        <v>#N/A</v>
      </c>
      <c r="G43" t="e" cm="1">
        <f t="array" ref="G43">_xlfn.XLOOKUP(1, (model_log!C:C="ii") * (model_log!G:G=ii!A43) * (model_log!I:I=ii!B43) * (model_log!H:H=ii!C43) * (model_log!D:D=ii!D43) * (model_log!E:E=ii!E43),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(model_log!C:C="ii") * (model_log!G:G=ii!A44) * (model_log!I:I=ii!B44) * (model_log!H:H=ii!C44) * (model_log!D:D=ii!D44) * (model_log!E:E=ii!E44), model_log!M:M)</f>
        <v>#N/A</v>
      </c>
      <c r="G44" t="e" cm="1">
        <f t="array" ref="G44">_xlfn.XLOOKUP(1, (model_log!C:C="ii") * (model_log!G:G=ii!A44) * (model_log!I:I=ii!B44) * (model_log!H:H=ii!C44) * (model_log!D:D=ii!D44) * (model_log!E:E=ii!E44),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(model_log!C:C="ii") * (model_log!G:G=ii!A45) * (model_log!I:I=ii!B45) * (model_log!H:H=ii!C45) * (model_log!D:D=ii!D45) * (model_log!E:E=ii!E45), model_log!M:M)</f>
        <v>#N/A</v>
      </c>
      <c r="G45" t="e" cm="1">
        <f t="array" ref="G45">_xlfn.XLOOKUP(1, (model_log!C:C="ii") * (model_log!G:G=ii!A45) * (model_log!I:I=ii!B45) * (model_log!H:H=ii!C45) * (model_log!D:D=ii!D45) * (model_log!E:E=ii!E45),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(model_log!C:C="ii") * (model_log!G:G=ii!A46) * (model_log!I:I=ii!B46) * (model_log!H:H=ii!C46) * (model_log!D:D=ii!D46) * (model_log!E:E=ii!E46), model_log!M:M)</f>
        <v>#N/A</v>
      </c>
      <c r="G46" t="e" cm="1">
        <f t="array" ref="G46">_xlfn.XLOOKUP(1, (model_log!C:C="ii") * (model_log!G:G=ii!A46) * (model_log!I:I=ii!B46) * (model_log!H:H=ii!C46) * (model_log!D:D=ii!D46) * (model_log!E:E=ii!E46),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(model_log!C:C="ii") * (model_log!G:G=ii!A47) * (model_log!I:I=ii!B47) * (model_log!H:H=ii!C47) * (model_log!D:D=ii!D47) * (model_log!E:E=ii!E47), model_log!M:M)</f>
        <v>#N/A</v>
      </c>
      <c r="G47" t="e" cm="1">
        <f t="array" ref="G47">_xlfn.XLOOKUP(1, (model_log!C:C="ii") * (model_log!G:G=ii!A47) * (model_log!I:I=ii!B47) * (model_log!H:H=ii!C47) * (model_log!D:D=ii!D47) * (model_log!E:E=ii!E47),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(model_log!C:C="ii") * (model_log!G:G=ii!A48) * (model_log!I:I=ii!B48) * (model_log!H:H=ii!C48) * (model_log!D:D=ii!D48) * (model_log!E:E=ii!E48), model_log!M:M)</f>
        <v>#N/A</v>
      </c>
      <c r="G48" t="e" cm="1">
        <f t="array" ref="G48">_xlfn.XLOOKUP(1, (model_log!C:C="ii") * (model_log!G:G=ii!A48) * (model_log!I:I=ii!B48) * (model_log!H:H=ii!C48) * (model_log!D:D=ii!D48) * (model_log!E:E=ii!E48),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(model_log!C:C="ii") * (model_log!G:G=ii!A49) * (model_log!I:I=ii!B49) * (model_log!H:H=ii!C49) * (model_log!D:D=ii!D49) * (model_log!E:E=ii!E49), model_log!M:M)</f>
        <v>#N/A</v>
      </c>
      <c r="G49" t="e" cm="1">
        <f t="array" ref="G49">_xlfn.XLOOKUP(1, (model_log!C:C="ii") * (model_log!G:G=ii!A49) * (model_log!I:I=ii!B49) * (model_log!H:H=ii!C49) * (model_log!D:D=ii!D49) * (model_log!E:E=ii!E49),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(model_log!C:C="ii") * (model_log!G:G=ii!A50) * (model_log!I:I=ii!B50) * (model_log!H:H=ii!C50) * (model_log!D:D=ii!D50) * (model_log!E:E=ii!E50), model_log!M:M)</f>
        <v>#N/A</v>
      </c>
      <c r="G50" t="e" cm="1">
        <f t="array" ref="G50">_xlfn.XLOOKUP(1, (model_log!C:C="ii") * (model_log!G:G=ii!A50) * (model_log!I:I=ii!B50) * (model_log!H:H=ii!C50) * (model_log!D:D=ii!D50) * (model_log!E:E=ii!E50),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(model_log!C:C="ii") * (model_log!G:G=ii!A51) * (model_log!I:I=ii!B51) * (model_log!H:H=ii!C51) * (model_log!D:D=ii!D51) * (model_log!E:E=ii!E51), model_log!M:M)</f>
        <v>#N/A</v>
      </c>
      <c r="G51" t="e" cm="1">
        <f t="array" ref="G51">_xlfn.XLOOKUP(1, (model_log!C:C="ii") * (model_log!G:G=ii!A51) * (model_log!I:I=ii!B51) * (model_log!H:H=ii!C51) * (model_log!D:D=ii!D51) * (model_log!E:E=ii!E51),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(model_log!C:C="ii") * (model_log!G:G=ii!A52) * (model_log!I:I=ii!B52) * (model_log!H:H=ii!C52) * (model_log!D:D=ii!D52) * (model_log!E:E=ii!E52), model_log!M:M)</f>
        <v>#N/A</v>
      </c>
      <c r="G52" t="e" cm="1">
        <f t="array" ref="G52">_xlfn.XLOOKUP(1, (model_log!C:C="ii") * (model_log!G:G=ii!A52) * (model_log!I:I=ii!B52) * (model_log!H:H=ii!C52) * (model_log!D:D=ii!D52) * (model_log!E:E=ii!E52),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(model_log!C:C="ii") * (model_log!G:G=ii!A53) * (model_log!I:I=ii!B53) * (model_log!H:H=ii!C53) * (model_log!D:D=ii!D53) * (model_log!E:E=ii!E53), model_log!M:M)</f>
        <v>#N/A</v>
      </c>
      <c r="G53" t="e" cm="1">
        <f t="array" ref="G53">_xlfn.XLOOKUP(1, (model_log!C:C="ii") * (model_log!G:G=ii!A53) * (model_log!I:I=ii!B53) * (model_log!H:H=ii!C53) * (model_log!D:D=ii!D53) * (model_log!E:E=ii!E53),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(model_log!C:C="ii") * (model_log!G:G=ii!A54) * (model_log!I:I=ii!B54) * (model_log!H:H=ii!C54) * (model_log!D:D=ii!D54) * (model_log!E:E=ii!E54), model_log!M:M)</f>
        <v>#N/A</v>
      </c>
      <c r="G54" t="e" cm="1">
        <f t="array" ref="G54">_xlfn.XLOOKUP(1, (model_log!C:C="ii") * (model_log!G:G=ii!A54) * (model_log!I:I=ii!B54) * (model_log!H:H=ii!C54) * (model_log!D:D=ii!D54) * (model_log!E:E=ii!E54),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(model_log!C:C="ii") * (model_log!G:G=ii!A55) * (model_log!I:I=ii!B55) * (model_log!H:H=ii!C55) * (model_log!D:D=ii!D55) * (model_log!E:E=ii!E55), model_log!M:M)</f>
        <v>#N/A</v>
      </c>
      <c r="G55" t="e" cm="1">
        <f t="array" ref="G55">_xlfn.XLOOKUP(1, (model_log!C:C="ii") * (model_log!G:G=ii!A55) * (model_log!I:I=ii!B55) * (model_log!H:H=ii!C55) * (model_log!D:D=ii!D55) * (model_log!E:E=ii!E55),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(model_log!C:C="ii") * (model_log!G:G=ii!A56) * (model_log!I:I=ii!B56) * (model_log!H:H=ii!C56) * (model_log!D:D=ii!D56) * (model_log!E:E=ii!E56), model_log!M:M)</f>
        <v>0.54</v>
      </c>
      <c r="G56" cm="1">
        <f t="array" ref="G56">_xlfn.XLOOKUP(1, (model_log!C:C="ii") * (model_log!G:G=ii!A56) * (model_log!I:I=ii!B56) * (model_log!H:H=ii!C56) * (model_log!D:D=ii!D56) * (model_log!E:E=ii!E56), model_log!R:R)</f>
        <v>0.50380000000000003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(model_log!C:C="ii") * (model_log!G:G=ii!A57) * (model_log!I:I=ii!B57) * (model_log!H:H=ii!C57) * (model_log!D:D=ii!D57) * (model_log!E:E=ii!E57), model_log!M:M)</f>
        <v>0.57999999999999996</v>
      </c>
      <c r="G57" cm="1">
        <f t="array" ref="G57">_xlfn.XLOOKUP(1, (model_log!C:C="ii") * (model_log!G:G=ii!A57) * (model_log!I:I=ii!B57) * (model_log!H:H=ii!C57) * (model_log!D:D=ii!D57) * (model_log!E:E=ii!E57), model_log!R:R)</f>
        <v>0.52710000000000001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(model_log!C:C="ii") * (model_log!G:G=ii!A58) * (model_log!I:I=ii!B58) * (model_log!H:H=ii!C58) * (model_log!D:D=ii!D58) * (model_log!E:E=ii!E58), model_log!M:M)</f>
        <v>0.55000000000000004</v>
      </c>
      <c r="G58" cm="1">
        <f t="array" ref="G58">_xlfn.XLOOKUP(1, (model_log!C:C="ii") * (model_log!G:G=ii!A58) * (model_log!I:I=ii!B58) * (model_log!H:H=ii!C58) * (model_log!D:D=ii!D58) * (model_log!E:E=ii!E58), model_log!R:R)</f>
        <v>0.4713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(model_log!C:C="ii") * (model_log!G:G=ii!A59) * (model_log!I:I=ii!B59) * (model_log!H:H=ii!C59) * (model_log!D:D=ii!D59) * (model_log!E:E=ii!E59), model_log!M:M)</f>
        <v>#N/A</v>
      </c>
      <c r="G59" t="e" cm="1">
        <f t="array" ref="G59">_xlfn.XLOOKUP(1, (model_log!C:C="ii") * (model_log!G:G=ii!A59) * (model_log!I:I=ii!B59) * (model_log!H:H=ii!C59) * (model_log!D:D=ii!D59) * (model_log!E:E=ii!E59),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(model_log!C:C="ii") * (model_log!G:G=ii!A60) * (model_log!I:I=ii!B60) * (model_log!H:H=ii!C60) * (model_log!D:D=ii!D60) * (model_log!E:E=ii!E60), model_log!M:M)</f>
        <v>#N/A</v>
      </c>
      <c r="G60" t="e" cm="1">
        <f t="array" ref="G60">_xlfn.XLOOKUP(1, (model_log!C:C="ii") * (model_log!G:G=ii!A60) * (model_log!I:I=ii!B60) * (model_log!H:H=ii!C60) * (model_log!D:D=ii!D60) * (model_log!E:E=ii!E60),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(model_log!C:C="ii") * (model_log!G:G=ii!A61) * (model_log!I:I=ii!B61) * (model_log!H:H=ii!C61) * (model_log!D:D=ii!D61) * (model_log!E:E=ii!E61), model_log!M:M)</f>
        <v>#N/A</v>
      </c>
      <c r="G61" t="e" cm="1">
        <f t="array" ref="G61">_xlfn.XLOOKUP(1, (model_log!C:C="ii") * (model_log!G:G=ii!A61) * (model_log!I:I=ii!B61) * (model_log!H:H=ii!C61) * (model_log!D:D=ii!D61) * (model_log!E:E=ii!E61),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(model_log!C:C="ii") * (model_log!G:G=ii!A62) * (model_log!I:I=ii!B62) * (model_log!H:H=ii!C62) * (model_log!D:D=ii!D62) * (model_log!E:E=ii!E62), model_log!M:M)</f>
        <v>#N/A</v>
      </c>
      <c r="G62" t="e" cm="1">
        <f t="array" ref="G62">_xlfn.XLOOKUP(1, (model_log!C:C="ii") * (model_log!G:G=ii!A62) * (model_log!I:I=ii!B62) * (model_log!H:H=ii!C62) * (model_log!D:D=ii!D62) * (model_log!E:E=ii!E62),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(model_log!C:C="ii") * (model_log!G:G=ii!A63) * (model_log!I:I=ii!B63) * (model_log!H:H=ii!C63) * (model_log!D:D=ii!D63) * (model_log!E:E=ii!E63), model_log!M:M)</f>
        <v>#N/A</v>
      </c>
      <c r="G63" t="e" cm="1">
        <f t="array" ref="G63">_xlfn.XLOOKUP(1, (model_log!C:C="ii") * (model_log!G:G=ii!A63) * (model_log!I:I=ii!B63) * (model_log!H:H=ii!C63) * (model_log!D:D=ii!D63) * (model_log!E:E=ii!E63),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(model_log!C:C="ii") * (model_log!G:G=ii!A64) * (model_log!I:I=ii!B64) * (model_log!H:H=ii!C64) * (model_log!D:D=ii!D64) * (model_log!E:E=ii!E64), model_log!M:M)</f>
        <v>#N/A</v>
      </c>
      <c r="G64" t="e" cm="1">
        <f t="array" ref="G64">_xlfn.XLOOKUP(1, (model_log!C:C="ii") * (model_log!G:G=ii!A64) * (model_log!I:I=ii!B64) * (model_log!H:H=ii!C64) * (model_log!D:D=ii!D64) * (model_log!E:E=ii!E64),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(model_log!C:C="ii") * (model_log!G:G=ii!A65) * (model_log!I:I=ii!B65) * (model_log!H:H=ii!C65) * (model_log!D:D=ii!D65) * (model_log!E:E=ii!E65), model_log!M:M)</f>
        <v>#N/A</v>
      </c>
      <c r="G65" t="e" cm="1">
        <f t="array" ref="G65">_xlfn.XLOOKUP(1, (model_log!C:C="ii") * (model_log!G:G=ii!A65) * (model_log!I:I=ii!B65) * (model_log!H:H=ii!C65) * (model_log!D:D=ii!D65) * (model_log!E:E=ii!E65),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(model_log!C:C="ii") * (model_log!G:G=ii!A66) * (model_log!I:I=ii!B66) * (model_log!H:H=ii!C66) * (model_log!D:D=ii!D66) * (model_log!E:E=ii!E66), model_log!M:M)</f>
        <v>#N/A</v>
      </c>
      <c r="G66" t="e" cm="1">
        <f t="array" ref="G66">_xlfn.XLOOKUP(1, (model_log!C:C="ii") * (model_log!G:G=ii!A66) * (model_log!I:I=ii!B66) * (model_log!H:H=ii!C66) * (model_log!D:D=ii!D66) * (model_log!E:E=ii!E66),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(model_log!C:C="ii") * (model_log!G:G=ii!A67) * (model_log!I:I=ii!B67) * (model_log!H:H=ii!C67) * (model_log!D:D=ii!D67) * (model_log!E:E=ii!E67), model_log!M:M)</f>
        <v>#N/A</v>
      </c>
      <c r="G67" t="e" cm="1">
        <f t="array" ref="G67">_xlfn.XLOOKUP(1, (model_log!C:C="ii") * (model_log!G:G=ii!A67) * (model_log!I:I=ii!B67) * (model_log!H:H=ii!C67) * (model_log!D:D=ii!D67) * (model_log!E:E=ii!E67),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(model_log!C:C="ii") * (model_log!G:G=ii!A68) * (model_log!I:I=ii!B68) * (model_log!H:H=ii!C68) * (model_log!D:D=ii!D68) * (model_log!E:E=ii!E68), model_log!M:M)</f>
        <v>#N/A</v>
      </c>
      <c r="G68" t="e" cm="1">
        <f t="array" ref="G68">_xlfn.XLOOKUP(1, (model_log!C:C="ii") * (model_log!G:G=ii!A68) * (model_log!I:I=ii!B68) * (model_log!H:H=ii!C68) * (model_log!D:D=ii!D68) * (model_log!E:E=ii!E68),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(model_log!C:C="ii") * (model_log!G:G=ii!A69) * (model_log!I:I=ii!B69) * (model_log!H:H=ii!C69) * (model_log!D:D=ii!D69) * (model_log!E:E=ii!E69), model_log!M:M)</f>
        <v>#N/A</v>
      </c>
      <c r="G69" t="e" cm="1">
        <f t="array" ref="G69">_xlfn.XLOOKUP(1, (model_log!C:C="ii") * (model_log!G:G=ii!A69) * (model_log!I:I=ii!B69) * (model_log!H:H=ii!C69) * (model_log!D:D=ii!D69) * (model_log!E:E=ii!E69),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(model_log!C:C="ii") * (model_log!G:G=ii!A70) * (model_log!I:I=ii!B70) * (model_log!H:H=ii!C70) * (model_log!D:D=ii!D70) * (model_log!E:E=ii!E70), model_log!M:M)</f>
        <v>#N/A</v>
      </c>
      <c r="G70" t="e" cm="1">
        <f t="array" ref="G70">_xlfn.XLOOKUP(1, (model_log!C:C="ii") * (model_log!G:G=ii!A70) * (model_log!I:I=ii!B70) * (model_log!H:H=ii!C70) * (model_log!D:D=ii!D70) * (model_log!E:E=ii!E70),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(model_log!C:C="ii") * (model_log!G:G=ii!A71) * (model_log!I:I=ii!B71) * (model_log!H:H=ii!C71) * (model_log!D:D=ii!D71) * (model_log!E:E=ii!E71), model_log!M:M)</f>
        <v>#N/A</v>
      </c>
      <c r="G71" t="e" cm="1">
        <f t="array" ref="G71">_xlfn.XLOOKUP(1, (model_log!C:C="ii") * (model_log!G:G=ii!A71) * (model_log!I:I=ii!B71) * (model_log!H:H=ii!C71) * (model_log!D:D=ii!D71) * (model_log!E:E=ii!E71),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(model_log!C:C="ii") * (model_log!G:G=ii!A72) * (model_log!I:I=ii!B72) * (model_log!H:H=ii!C72) * (model_log!D:D=ii!D72) * (model_log!E:E=ii!E72), model_log!M:M)</f>
        <v>#N/A</v>
      </c>
      <c r="G72" t="e" cm="1">
        <f t="array" ref="G72">_xlfn.XLOOKUP(1, (model_log!C:C="ii") * (model_log!G:G=ii!A72) * (model_log!I:I=ii!B72) * (model_log!H:H=ii!C72) * (model_log!D:D=ii!D72) * (model_log!E:E=ii!E72),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(model_log!C:C="ii") * (model_log!G:G=ii!A73) * (model_log!I:I=ii!B73) * (model_log!H:H=ii!C73) * (model_log!D:D=ii!D73) * (model_log!E:E=ii!E73), model_log!M:M)</f>
        <v>#N/A</v>
      </c>
      <c r="G73" t="e" cm="1">
        <f t="array" ref="G73">_xlfn.XLOOKUP(1, (model_log!C:C="ii") * (model_log!G:G=ii!A73) * (model_log!I:I=ii!B73) * (model_log!H:H=ii!C73) * (model_log!D:D=ii!D73) * (model_log!E:E=ii!E73), model_log!R:R)</f>
        <v>#N/A</v>
      </c>
      <c r="H73" s="31"/>
      <c r="I73" s="31"/>
    </row>
    <row r="74" spans="1:9" ht="15" thickTop="1" x14ac:dyDescent="0.35"/>
  </sheetData>
  <mergeCells count="48">
    <mergeCell ref="H2:H4"/>
    <mergeCell ref="I2:I4"/>
    <mergeCell ref="H5:H7"/>
    <mergeCell ref="I5:I7"/>
    <mergeCell ref="H8:H10"/>
    <mergeCell ref="I8:I10"/>
    <mergeCell ref="H11:H13"/>
    <mergeCell ref="I11:I13"/>
    <mergeCell ref="H14:H16"/>
    <mergeCell ref="I14:I16"/>
    <mergeCell ref="H17:H19"/>
    <mergeCell ref="I17:I19"/>
    <mergeCell ref="H20:H22"/>
    <mergeCell ref="I20:I22"/>
    <mergeCell ref="H23:H25"/>
    <mergeCell ref="I23:I25"/>
    <mergeCell ref="H26:H28"/>
    <mergeCell ref="I26:I28"/>
    <mergeCell ref="H29:H31"/>
    <mergeCell ref="I29:I31"/>
    <mergeCell ref="H32:H34"/>
    <mergeCell ref="I32:I34"/>
    <mergeCell ref="H35:H37"/>
    <mergeCell ref="I35:I37"/>
    <mergeCell ref="H38:H40"/>
    <mergeCell ref="I38:I40"/>
    <mergeCell ref="H41:H43"/>
    <mergeCell ref="I41:I43"/>
    <mergeCell ref="H44:H46"/>
    <mergeCell ref="I44:I46"/>
    <mergeCell ref="H47:H49"/>
    <mergeCell ref="I47:I49"/>
    <mergeCell ref="H50:H52"/>
    <mergeCell ref="I50:I52"/>
    <mergeCell ref="H53:H55"/>
    <mergeCell ref="I53:I55"/>
    <mergeCell ref="H56:H58"/>
    <mergeCell ref="I56:I58"/>
    <mergeCell ref="H59:H61"/>
    <mergeCell ref="I59:I61"/>
    <mergeCell ref="H62:H64"/>
    <mergeCell ref="I62:I64"/>
    <mergeCell ref="H65:H67"/>
    <mergeCell ref="I65:I67"/>
    <mergeCell ref="H68:H70"/>
    <mergeCell ref="I68:I70"/>
    <mergeCell ref="H71:H73"/>
    <mergeCell ref="I71:I73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21" priority="6" operator="containsText" text="true">
      <formula>NOT(ISERROR(SEARCH("true",B2)))</formula>
    </cfRule>
    <cfRule type="containsText" dxfId="20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5CBF-6DAA-4A0B-AAFE-DAC495A86B83}">
  <dimension ref="A1:I74"/>
  <sheetViews>
    <sheetView topLeftCell="A42" workbookViewId="0">
      <selection activeCell="F2" sqref="F2:G73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(model_log!C:C="iii") * (model_log!G:G=iii!A2) * (model_log!I:I=iii!B2) * (model_log!H:H=iii!C2) * (model_log!D:D=iii!D2) * (model_log!E:E=iii!E2), model_log!M:M)</f>
        <v>#N/A</v>
      </c>
      <c r="G2" t="e" cm="1">
        <f t="array" ref="G2">_xlfn.XLOOKUP(1, (model_log!C:C="iii") * (model_log!G:G=iii!A2) * (model_log!I:I=iii!B2) * (model_log!H:H=iii!C2) * (model_log!D:D=iii!D2) * (model_log!E:E=iii!E2),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(model_log!C:C="iii") * (model_log!G:G=iii!A3) * (model_log!I:I=iii!B3) * (model_log!H:H=iii!C3) * (model_log!D:D=iii!D3) * (model_log!E:E=iii!E3), model_log!M:M)</f>
        <v>#N/A</v>
      </c>
      <c r="G3" t="e" cm="1">
        <f t="array" ref="G3">_xlfn.XLOOKUP(1, (model_log!C:C="iii") * (model_log!G:G=iii!A3) * (model_log!I:I=iii!B3) * (model_log!H:H=iii!C3) * (model_log!D:D=iii!D3) * (model_log!E:E=iii!E3),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(model_log!C:C="iii") * (model_log!G:G=iii!A4) * (model_log!I:I=iii!B4) * (model_log!H:H=iii!C4) * (model_log!D:D=iii!D4) * (model_log!E:E=iii!E4), model_log!M:M)</f>
        <v>#N/A</v>
      </c>
      <c r="G4" t="e" cm="1">
        <f t="array" ref="G4">_xlfn.XLOOKUP(1, (model_log!C:C="iii") * (model_log!G:G=iii!A4) * (model_log!I:I=iii!B4) * (model_log!H:H=iii!C4) * (model_log!D:D=iii!D4) * (model_log!E:E=iii!E4),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(model_log!C:C="iii") * (model_log!G:G=iii!A5) * (model_log!I:I=iii!B5) * (model_log!H:H=iii!C5) * (model_log!D:D=iii!D5) * (model_log!E:E=iii!E5), model_log!M:M)</f>
        <v>#N/A</v>
      </c>
      <c r="G5" t="e" cm="1">
        <f t="array" ref="G5">_xlfn.XLOOKUP(1, (model_log!C:C="iii") * (model_log!G:G=iii!A5) * (model_log!I:I=iii!B5) * (model_log!H:H=iii!C5) * (model_log!D:D=iii!D5) * (model_log!E:E=iii!E5),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(model_log!C:C="iii") * (model_log!G:G=iii!A6) * (model_log!I:I=iii!B6) * (model_log!H:H=iii!C6) * (model_log!D:D=iii!D6) * (model_log!E:E=iii!E6), model_log!M:M)</f>
        <v>#N/A</v>
      </c>
      <c r="G6" t="e" cm="1">
        <f t="array" ref="G6">_xlfn.XLOOKUP(1, (model_log!C:C="iii") * (model_log!G:G=iii!A6) * (model_log!I:I=iii!B6) * (model_log!H:H=iii!C6) * (model_log!D:D=iii!D6) * (model_log!E:E=iii!E6),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(model_log!C:C="iii") * (model_log!G:G=iii!A7) * (model_log!I:I=iii!B7) * (model_log!H:H=iii!C7) * (model_log!D:D=iii!D7) * (model_log!E:E=iii!E7), model_log!M:M)</f>
        <v>#N/A</v>
      </c>
      <c r="G7" t="e" cm="1">
        <f t="array" ref="G7">_xlfn.XLOOKUP(1, (model_log!C:C="iii") * (model_log!G:G=iii!A7) * (model_log!I:I=iii!B7) * (model_log!H:H=iii!C7) * (model_log!D:D=iii!D7) * (model_log!E:E=iii!E7),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(model_log!C:C="iii") * (model_log!G:G=iii!A8) * (model_log!I:I=iii!B8) * (model_log!H:H=iii!C8) * (model_log!D:D=iii!D8) * (model_log!E:E=iii!E8), model_log!M:M)</f>
        <v>0.88</v>
      </c>
      <c r="G8" cm="1">
        <f t="array" ref="G8">_xlfn.XLOOKUP(1, (model_log!C:C="iii") * (model_log!G:G=iii!A8) * (model_log!I:I=iii!B8) * (model_log!H:H=iii!C8) * (model_log!D:D=iii!D8) * (model_log!E:E=iii!E8), model_log!R:R)</f>
        <v>0.84870000000000001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(model_log!C:C="iii") * (model_log!G:G=iii!A9) * (model_log!I:I=iii!B9) * (model_log!H:H=iii!C9) * (model_log!D:D=iii!D9) * (model_log!E:E=iii!E9), model_log!M:M)</f>
        <v>0.93</v>
      </c>
      <c r="G9" cm="1">
        <f t="array" ref="G9">_xlfn.XLOOKUP(1, (model_log!C:C="iii") * (model_log!G:G=iii!A9) * (model_log!I:I=iii!B9) * (model_log!H:H=iii!C9) * (model_log!D:D=iii!D9) * (model_log!E:E=iii!E9), model_log!R:R)</f>
        <v>1.0903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(model_log!C:C="iii") * (model_log!G:G=iii!A10) * (model_log!I:I=iii!B10) * (model_log!H:H=iii!C10) * (model_log!D:D=iii!D10) * (model_log!E:E=iii!E10), model_log!M:M)</f>
        <v>0.9</v>
      </c>
      <c r="G10" cm="1">
        <f t="array" ref="G10">_xlfn.XLOOKUP(1, (model_log!C:C="iii") * (model_log!G:G=iii!A10) * (model_log!I:I=iii!B10) * (model_log!H:H=iii!C10) * (model_log!D:D=iii!D10) * (model_log!E:E=iii!E10), model_log!R:R)</f>
        <v>0.93959999999999999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(model_log!C:C="iii") * (model_log!G:G=iii!A11) * (model_log!I:I=iii!B11) * (model_log!H:H=iii!C11) * (model_log!D:D=iii!D11) * (model_log!E:E=iii!E11), model_log!M:M)</f>
        <v>#N/A</v>
      </c>
      <c r="G11" t="e" cm="1">
        <f t="array" ref="G11">_xlfn.XLOOKUP(1, (model_log!C:C="iii") * (model_log!G:G=iii!A11) * (model_log!I:I=iii!B11) * (model_log!H:H=iii!C11) * (model_log!D:D=iii!D11) * (model_log!E:E=iii!E11),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(model_log!C:C="iii") * (model_log!G:G=iii!A12) * (model_log!I:I=iii!B12) * (model_log!H:H=iii!C12) * (model_log!D:D=iii!D12) * (model_log!E:E=iii!E12), model_log!M:M)</f>
        <v>#N/A</v>
      </c>
      <c r="G12" t="e" cm="1">
        <f t="array" ref="G12">_xlfn.XLOOKUP(1, (model_log!C:C="iii") * (model_log!G:G=iii!A12) * (model_log!I:I=iii!B12) * (model_log!H:H=iii!C12) * (model_log!D:D=iii!D12) * (model_log!E:E=iii!E12),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(model_log!C:C="iii") * (model_log!G:G=iii!A13) * (model_log!I:I=iii!B13) * (model_log!H:H=iii!C13) * (model_log!D:D=iii!D13) * (model_log!E:E=iii!E13), model_log!M:M)</f>
        <v>#N/A</v>
      </c>
      <c r="G13" t="e" cm="1">
        <f t="array" ref="G13">_xlfn.XLOOKUP(1, (model_log!C:C="iii") * (model_log!G:G=iii!A13) * (model_log!I:I=iii!B13) * (model_log!H:H=iii!C13) * (model_log!D:D=iii!D13) * (model_log!E:E=iii!E13),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(model_log!C:C="iii") * (model_log!G:G=iii!A14) * (model_log!I:I=iii!B14) * (model_log!H:H=iii!C14) * (model_log!D:D=iii!D14) * (model_log!E:E=iii!E14), model_log!M:M)</f>
        <v>#N/A</v>
      </c>
      <c r="G14" t="e" cm="1">
        <f t="array" ref="G14">_xlfn.XLOOKUP(1, (model_log!C:C="iii") * (model_log!G:G=iii!A14) * (model_log!I:I=iii!B14) * (model_log!H:H=iii!C14) * (model_log!D:D=iii!D14) * (model_log!E:E=iii!E14),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(model_log!C:C="iii") * (model_log!G:G=iii!A15) * (model_log!I:I=iii!B15) * (model_log!H:H=iii!C15) * (model_log!D:D=iii!D15) * (model_log!E:E=iii!E15), model_log!M:M)</f>
        <v>#N/A</v>
      </c>
      <c r="G15" t="e" cm="1">
        <f t="array" ref="G15">_xlfn.XLOOKUP(1, (model_log!C:C="iii") * (model_log!G:G=iii!A15) * (model_log!I:I=iii!B15) * (model_log!H:H=iii!C15) * (model_log!D:D=iii!D15) * (model_log!E:E=iii!E15),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(model_log!C:C="iii") * (model_log!G:G=iii!A16) * (model_log!I:I=iii!B16) * (model_log!H:H=iii!C16) * (model_log!D:D=iii!D16) * (model_log!E:E=iii!E16), model_log!M:M)</f>
        <v>#N/A</v>
      </c>
      <c r="G16" t="e" cm="1">
        <f t="array" ref="G16">_xlfn.XLOOKUP(1, (model_log!C:C="iii") * (model_log!G:G=iii!A16) * (model_log!I:I=iii!B16) * (model_log!H:H=iii!C16) * (model_log!D:D=iii!D16) * (model_log!E:E=iii!E16),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(model_log!C:C="iii") * (model_log!G:G=iii!A17) * (model_log!I:I=iii!B17) * (model_log!H:H=iii!C17) * (model_log!D:D=iii!D17) * (model_log!E:E=iii!E17), model_log!M:M)</f>
        <v>#N/A</v>
      </c>
      <c r="G17" t="e" cm="1">
        <f t="array" ref="G17">_xlfn.XLOOKUP(1, (model_log!C:C="iii") * (model_log!G:G=iii!A17) * (model_log!I:I=iii!B17) * (model_log!H:H=iii!C17) * (model_log!D:D=iii!D17) * (model_log!E:E=iii!E17),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(model_log!C:C="iii") * (model_log!G:G=iii!A18) * (model_log!I:I=iii!B18) * (model_log!H:H=iii!C18) * (model_log!D:D=iii!D18) * (model_log!E:E=iii!E18), model_log!M:M)</f>
        <v>#N/A</v>
      </c>
      <c r="G18" t="e" cm="1">
        <f t="array" ref="G18">_xlfn.XLOOKUP(1, (model_log!C:C="iii") * (model_log!G:G=iii!A18) * (model_log!I:I=iii!B18) * (model_log!H:H=iii!C18) * (model_log!D:D=iii!D18) * (model_log!E:E=iii!E18),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(model_log!C:C="iii") * (model_log!G:G=iii!A19) * (model_log!I:I=iii!B19) * (model_log!H:H=iii!C19) * (model_log!D:D=iii!D19) * (model_log!E:E=iii!E19), model_log!M:M)</f>
        <v>#N/A</v>
      </c>
      <c r="G19" t="e" cm="1">
        <f t="array" ref="G19">_xlfn.XLOOKUP(1, (model_log!C:C="iii") * (model_log!G:G=iii!A19) * (model_log!I:I=iii!B19) * (model_log!H:H=iii!C19) * (model_log!D:D=iii!D19) * (model_log!E:E=iii!E19),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(model_log!C:C="iii") * (model_log!G:G=iii!A20) * (model_log!I:I=iii!B20) * (model_log!H:H=iii!C20) * (model_log!D:D=iii!D20) * (model_log!E:E=iii!E20), model_log!M:M)</f>
        <v>0.83</v>
      </c>
      <c r="G20" cm="1">
        <f t="array" ref="G20">_xlfn.XLOOKUP(1, (model_log!C:C="iii") * (model_log!G:G=iii!A20) * (model_log!I:I=iii!B20) * (model_log!H:H=iii!C20) * (model_log!D:D=iii!D20) * (model_log!E:E=iii!E20), model_log!R:R)</f>
        <v>0.84379999999999999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(model_log!C:C="iii") * (model_log!G:G=iii!A21) * (model_log!I:I=iii!B21) * (model_log!H:H=iii!C21) * (model_log!D:D=iii!D21) * (model_log!E:E=iii!E21), model_log!M:M)</f>
        <v>0.88</v>
      </c>
      <c r="G21" cm="1">
        <f t="array" ref="G21">_xlfn.XLOOKUP(1, (model_log!C:C="iii") * (model_log!G:G=iii!A21) * (model_log!I:I=iii!B21) * (model_log!H:H=iii!C21) * (model_log!D:D=iii!D21) * (model_log!E:E=iii!E21), model_log!R:R)</f>
        <v>0.85199999999999998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(model_log!C:C="iii") * (model_log!G:G=iii!A22) * (model_log!I:I=iii!B22) * (model_log!H:H=iii!C22) * (model_log!D:D=iii!D22) * (model_log!E:E=iii!E22), model_log!M:M)</f>
        <v>0.89</v>
      </c>
      <c r="G22" cm="1">
        <f t="array" ref="G22">_xlfn.XLOOKUP(1, (model_log!C:C="iii") * (model_log!G:G=iii!A22) * (model_log!I:I=iii!B22) * (model_log!H:H=iii!C22) * (model_log!D:D=iii!D22) * (model_log!E:E=iii!E22), model_log!R:R)</f>
        <v>0.90180000000000005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(model_log!C:C="iii") * (model_log!G:G=iii!A23) * (model_log!I:I=iii!B23) * (model_log!H:H=iii!C23) * (model_log!D:D=iii!D23) * (model_log!E:E=iii!E23), model_log!M:M)</f>
        <v>#N/A</v>
      </c>
      <c r="G23" t="e" cm="1">
        <f t="array" ref="G23">_xlfn.XLOOKUP(1, (model_log!C:C="iii") * (model_log!G:G=iii!A23) * (model_log!I:I=iii!B23) * (model_log!H:H=iii!C23) * (model_log!D:D=iii!D23) * (model_log!E:E=iii!E23),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(model_log!C:C="iii") * (model_log!G:G=iii!A24) * (model_log!I:I=iii!B24) * (model_log!H:H=iii!C24) * (model_log!D:D=iii!D24) * (model_log!E:E=iii!E24), model_log!M:M)</f>
        <v>#N/A</v>
      </c>
      <c r="G24" t="e" cm="1">
        <f t="array" ref="G24">_xlfn.XLOOKUP(1, (model_log!C:C="iii") * (model_log!G:G=iii!A24) * (model_log!I:I=iii!B24) * (model_log!H:H=iii!C24) * (model_log!D:D=iii!D24) * (model_log!E:E=iii!E24),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(model_log!C:C="iii") * (model_log!G:G=iii!A25) * (model_log!I:I=iii!B25) * (model_log!H:H=iii!C25) * (model_log!D:D=iii!D25) * (model_log!E:E=iii!E25), model_log!M:M)</f>
        <v>#N/A</v>
      </c>
      <c r="G25" t="e" cm="1">
        <f t="array" ref="G25">_xlfn.XLOOKUP(1, (model_log!C:C="iii") * (model_log!G:G=iii!A25) * (model_log!I:I=iii!B25) * (model_log!H:H=iii!C25) * (model_log!D:D=iii!D25) * (model_log!E:E=iii!E25),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(model_log!C:C="iii") * (model_log!G:G=iii!A26) * (model_log!I:I=iii!B26) * (model_log!H:H=iii!C26) * (model_log!D:D=iii!D26) * (model_log!E:E=iii!E26), model_log!M:M)</f>
        <v>#N/A</v>
      </c>
      <c r="G26" t="e" cm="1">
        <f t="array" ref="G26">_xlfn.XLOOKUP(1, (model_log!C:C="iii") * (model_log!G:G=iii!A26) * (model_log!I:I=iii!B26) * (model_log!H:H=iii!C26) * (model_log!D:D=iii!D26) * (model_log!E:E=iii!E26),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(model_log!C:C="iii") * (model_log!G:G=iii!A27) * (model_log!I:I=iii!B27) * (model_log!H:H=iii!C27) * (model_log!D:D=iii!D27) * (model_log!E:E=iii!E27), model_log!M:M)</f>
        <v>#N/A</v>
      </c>
      <c r="G27" t="e" cm="1">
        <f t="array" ref="G27">_xlfn.XLOOKUP(1, (model_log!C:C="iii") * (model_log!G:G=iii!A27) * (model_log!I:I=iii!B27) * (model_log!H:H=iii!C27) * (model_log!D:D=iii!D27) * (model_log!E:E=iii!E27),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(model_log!C:C="iii") * (model_log!G:G=iii!A28) * (model_log!I:I=iii!B28) * (model_log!H:H=iii!C28) * (model_log!D:D=iii!D28) * (model_log!E:E=iii!E28), model_log!M:M)</f>
        <v>#N/A</v>
      </c>
      <c r="G28" t="e" cm="1">
        <f t="array" ref="G28">_xlfn.XLOOKUP(1, (model_log!C:C="iii") * (model_log!G:G=iii!A28) * (model_log!I:I=iii!B28) * (model_log!H:H=iii!C28) * (model_log!D:D=iii!D28) * (model_log!E:E=iii!E28),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(model_log!C:C="iii") * (model_log!G:G=iii!A29) * (model_log!I:I=iii!B29) * (model_log!H:H=iii!C29) * (model_log!D:D=iii!D29) * (model_log!E:E=iii!E29), model_log!M:M)</f>
        <v>#N/A</v>
      </c>
      <c r="G29" t="e" cm="1">
        <f t="array" ref="G29">_xlfn.XLOOKUP(1, (model_log!C:C="iii") * (model_log!G:G=iii!A29) * (model_log!I:I=iii!B29) * (model_log!H:H=iii!C29) * (model_log!D:D=iii!D29) * (model_log!E:E=iii!E29),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(model_log!C:C="iii") * (model_log!G:G=iii!A30) * (model_log!I:I=iii!B30) * (model_log!H:H=iii!C30) * (model_log!D:D=iii!D30) * (model_log!E:E=iii!E30), model_log!M:M)</f>
        <v>#N/A</v>
      </c>
      <c r="G30" t="e" cm="1">
        <f t="array" ref="G30">_xlfn.XLOOKUP(1, (model_log!C:C="iii") * (model_log!G:G=iii!A30) * (model_log!I:I=iii!B30) * (model_log!H:H=iii!C30) * (model_log!D:D=iii!D30) * (model_log!E:E=iii!E30),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(model_log!C:C="iii") * (model_log!G:G=iii!A31) * (model_log!I:I=iii!B31) * (model_log!H:H=iii!C31) * (model_log!D:D=iii!D31) * (model_log!E:E=iii!E31), model_log!M:M)</f>
        <v>#N/A</v>
      </c>
      <c r="G31" t="e" cm="1">
        <f t="array" ref="G31">_xlfn.XLOOKUP(1, (model_log!C:C="iii") * (model_log!G:G=iii!A31) * (model_log!I:I=iii!B31) * (model_log!H:H=iii!C31) * (model_log!D:D=iii!D31) * (model_log!E:E=iii!E31),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(model_log!C:C="iii") * (model_log!G:G=iii!A32) * (model_log!I:I=iii!B32) * (model_log!H:H=iii!C32) * (model_log!D:D=iii!D32) * (model_log!E:E=iii!E32), model_log!M:M)</f>
        <v>#N/A</v>
      </c>
      <c r="G32" t="e" cm="1">
        <f t="array" ref="G32">_xlfn.XLOOKUP(1, (model_log!C:C="iii") * (model_log!G:G=iii!A32) * (model_log!I:I=iii!B32) * (model_log!H:H=iii!C32) * (model_log!D:D=iii!D32) * (model_log!E:E=iii!E32),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(model_log!C:C="iii") * (model_log!G:G=iii!A33) * (model_log!I:I=iii!B33) * (model_log!H:H=iii!C33) * (model_log!D:D=iii!D33) * (model_log!E:E=iii!E33), model_log!M:M)</f>
        <v>#N/A</v>
      </c>
      <c r="G33" t="e" cm="1">
        <f t="array" ref="G33">_xlfn.XLOOKUP(1, (model_log!C:C="iii") * (model_log!G:G=iii!A33) * (model_log!I:I=iii!B33) * (model_log!H:H=iii!C33) * (model_log!D:D=iii!D33) * (model_log!E:E=iii!E33),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(model_log!C:C="iii") * (model_log!G:G=iii!A34) * (model_log!I:I=iii!B34) * (model_log!H:H=iii!C34) * (model_log!D:D=iii!D34) * (model_log!E:E=iii!E34), model_log!M:M)</f>
        <v>#N/A</v>
      </c>
      <c r="G34" t="e" cm="1">
        <f t="array" ref="G34">_xlfn.XLOOKUP(1, (model_log!C:C="iii") * (model_log!G:G=iii!A34) * (model_log!I:I=iii!B34) * (model_log!H:H=iii!C34) * (model_log!D:D=iii!D34) * (model_log!E:E=iii!E34),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(model_log!C:C="iii") * (model_log!G:G=iii!A35) * (model_log!I:I=iii!B35) * (model_log!H:H=iii!C35) * (model_log!D:D=iii!D35) * (model_log!E:E=iii!E35), model_log!M:M)</f>
        <v>#N/A</v>
      </c>
      <c r="G35" t="e" cm="1">
        <f t="array" ref="G35">_xlfn.XLOOKUP(1, (model_log!C:C="iii") * (model_log!G:G=iii!A35) * (model_log!I:I=iii!B35) * (model_log!H:H=iii!C35) * (model_log!D:D=iii!D35) * (model_log!E:E=iii!E35),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(model_log!C:C="iii") * (model_log!G:G=iii!A36) * (model_log!I:I=iii!B36) * (model_log!H:H=iii!C36) * (model_log!D:D=iii!D36) * (model_log!E:E=iii!E36), model_log!M:M)</f>
        <v>#N/A</v>
      </c>
      <c r="G36" t="e" cm="1">
        <f t="array" ref="G36">_xlfn.XLOOKUP(1, (model_log!C:C="iii") * (model_log!G:G=iii!A36) * (model_log!I:I=iii!B36) * (model_log!H:H=iii!C36) * (model_log!D:D=iii!D36) * (model_log!E:E=iii!E36),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(model_log!C:C="iii") * (model_log!G:G=iii!A37) * (model_log!I:I=iii!B37) * (model_log!H:H=iii!C37) * (model_log!D:D=iii!D37) * (model_log!E:E=iii!E37), model_log!M:M)</f>
        <v>#N/A</v>
      </c>
      <c r="G37" t="e" cm="1">
        <f t="array" ref="G37">_xlfn.XLOOKUP(1, (model_log!C:C="iii") * (model_log!G:G=iii!A37) * (model_log!I:I=iii!B37) * (model_log!H:H=iii!C37) * (model_log!D:D=iii!D37) * (model_log!E:E=iii!E37),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(model_log!C:C="iii") * (model_log!G:G=iii!A38) * (model_log!I:I=iii!B38) * (model_log!H:H=iii!C38) * (model_log!D:D=iii!D38) * (model_log!E:E=iii!E38), model_log!M:M)</f>
        <v>#N/A</v>
      </c>
      <c r="G38" t="e" cm="1">
        <f t="array" ref="G38">_xlfn.XLOOKUP(1, (model_log!C:C="iii") * (model_log!G:G=iii!A38) * (model_log!I:I=iii!B38) * (model_log!H:H=iii!C38) * (model_log!D:D=iii!D38) * (model_log!E:E=iii!E38),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(model_log!C:C="iii") * (model_log!G:G=iii!A39) * (model_log!I:I=iii!B39) * (model_log!H:H=iii!C39) * (model_log!D:D=iii!D39) * (model_log!E:E=iii!E39), model_log!M:M)</f>
        <v>#N/A</v>
      </c>
      <c r="G39" t="e" cm="1">
        <f t="array" ref="G39">_xlfn.XLOOKUP(1, (model_log!C:C="iii") * (model_log!G:G=iii!A39) * (model_log!I:I=iii!B39) * (model_log!H:H=iii!C39) * (model_log!D:D=iii!D39) * (model_log!E:E=iii!E39),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(model_log!C:C="iii") * (model_log!G:G=iii!A40) * (model_log!I:I=iii!B40) * (model_log!H:H=iii!C40) * (model_log!D:D=iii!D40) * (model_log!E:E=iii!E40), model_log!M:M)</f>
        <v>#N/A</v>
      </c>
      <c r="G40" t="e" cm="1">
        <f t="array" ref="G40">_xlfn.XLOOKUP(1, (model_log!C:C="iii") * (model_log!G:G=iii!A40) * (model_log!I:I=iii!B40) * (model_log!H:H=iii!C40) * (model_log!D:D=iii!D40) * (model_log!E:E=iii!E40),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(model_log!C:C="iii") * (model_log!G:G=iii!A41) * (model_log!I:I=iii!B41) * (model_log!H:H=iii!C41) * (model_log!D:D=iii!D41) * (model_log!E:E=iii!E41), model_log!M:M)</f>
        <v>#N/A</v>
      </c>
      <c r="G41" t="e" cm="1">
        <f t="array" ref="G41">_xlfn.XLOOKUP(1, (model_log!C:C="iii") * (model_log!G:G=iii!A41) * (model_log!I:I=iii!B41) * (model_log!H:H=iii!C41) * (model_log!D:D=iii!D41) * (model_log!E:E=iii!E41),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(model_log!C:C="iii") * (model_log!G:G=iii!A42) * (model_log!I:I=iii!B42) * (model_log!H:H=iii!C42) * (model_log!D:D=iii!D42) * (model_log!E:E=iii!E42), model_log!M:M)</f>
        <v>#N/A</v>
      </c>
      <c r="G42" t="e" cm="1">
        <f t="array" ref="G42">_xlfn.XLOOKUP(1, (model_log!C:C="iii") * (model_log!G:G=iii!A42) * (model_log!I:I=iii!B42) * (model_log!H:H=iii!C42) * (model_log!D:D=iii!D42) * (model_log!E:E=iii!E42),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(model_log!C:C="iii") * (model_log!G:G=iii!A43) * (model_log!I:I=iii!B43) * (model_log!H:H=iii!C43) * (model_log!D:D=iii!D43) * (model_log!E:E=iii!E43), model_log!M:M)</f>
        <v>#N/A</v>
      </c>
      <c r="G43" t="e" cm="1">
        <f t="array" ref="G43">_xlfn.XLOOKUP(1, (model_log!C:C="iii") * (model_log!G:G=iii!A43) * (model_log!I:I=iii!B43) * (model_log!H:H=iii!C43) * (model_log!D:D=iii!D43) * (model_log!E:E=iii!E43),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(model_log!C:C="iii") * (model_log!G:G=iii!A44) * (model_log!I:I=iii!B44) * (model_log!H:H=iii!C44) * (model_log!D:D=iii!D44) * (model_log!E:E=iii!E44), model_log!M:M)</f>
        <v>#N/A</v>
      </c>
      <c r="G44" t="e" cm="1">
        <f t="array" ref="G44">_xlfn.XLOOKUP(1, (model_log!C:C="iii") * (model_log!G:G=iii!A44) * (model_log!I:I=iii!B44) * (model_log!H:H=iii!C44) * (model_log!D:D=iii!D44) * (model_log!E:E=iii!E44),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(model_log!C:C="iii") * (model_log!G:G=iii!A45) * (model_log!I:I=iii!B45) * (model_log!H:H=iii!C45) * (model_log!D:D=iii!D45) * (model_log!E:E=iii!E45), model_log!M:M)</f>
        <v>#N/A</v>
      </c>
      <c r="G45" t="e" cm="1">
        <f t="array" ref="G45">_xlfn.XLOOKUP(1, (model_log!C:C="iii") * (model_log!G:G=iii!A45) * (model_log!I:I=iii!B45) * (model_log!H:H=iii!C45) * (model_log!D:D=iii!D45) * (model_log!E:E=iii!E45),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(model_log!C:C="iii") * (model_log!G:G=iii!A46) * (model_log!I:I=iii!B46) * (model_log!H:H=iii!C46) * (model_log!D:D=iii!D46) * (model_log!E:E=iii!E46), model_log!M:M)</f>
        <v>#N/A</v>
      </c>
      <c r="G46" t="e" cm="1">
        <f t="array" ref="G46">_xlfn.XLOOKUP(1, (model_log!C:C="iii") * (model_log!G:G=iii!A46) * (model_log!I:I=iii!B46) * (model_log!H:H=iii!C46) * (model_log!D:D=iii!D46) * (model_log!E:E=iii!E46),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(model_log!C:C="iii") * (model_log!G:G=iii!A47) * (model_log!I:I=iii!B47) * (model_log!H:H=iii!C47) * (model_log!D:D=iii!D47) * (model_log!E:E=iii!E47), model_log!M:M)</f>
        <v>#N/A</v>
      </c>
      <c r="G47" t="e" cm="1">
        <f t="array" ref="G47">_xlfn.XLOOKUP(1, (model_log!C:C="iii") * (model_log!G:G=iii!A47) * (model_log!I:I=iii!B47) * (model_log!H:H=iii!C47) * (model_log!D:D=iii!D47) * (model_log!E:E=iii!E47),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(model_log!C:C="iii") * (model_log!G:G=iii!A48) * (model_log!I:I=iii!B48) * (model_log!H:H=iii!C48) * (model_log!D:D=iii!D48) * (model_log!E:E=iii!E48), model_log!M:M)</f>
        <v>#N/A</v>
      </c>
      <c r="G48" t="e" cm="1">
        <f t="array" ref="G48">_xlfn.XLOOKUP(1, (model_log!C:C="iii") * (model_log!G:G=iii!A48) * (model_log!I:I=iii!B48) * (model_log!H:H=iii!C48) * (model_log!D:D=iii!D48) * (model_log!E:E=iii!E48),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(model_log!C:C="iii") * (model_log!G:G=iii!A49) * (model_log!I:I=iii!B49) * (model_log!H:H=iii!C49) * (model_log!D:D=iii!D49) * (model_log!E:E=iii!E49), model_log!M:M)</f>
        <v>#N/A</v>
      </c>
      <c r="G49" t="e" cm="1">
        <f t="array" ref="G49">_xlfn.XLOOKUP(1, (model_log!C:C="iii") * (model_log!G:G=iii!A49) * (model_log!I:I=iii!B49) * (model_log!H:H=iii!C49) * (model_log!D:D=iii!D49) * (model_log!E:E=iii!E49),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(model_log!C:C="iii") * (model_log!G:G=iii!A50) * (model_log!I:I=iii!B50) * (model_log!H:H=iii!C50) * (model_log!D:D=iii!D50) * (model_log!E:E=iii!E50), model_log!M:M)</f>
        <v>#N/A</v>
      </c>
      <c r="G50" t="e" cm="1">
        <f t="array" ref="G50">_xlfn.XLOOKUP(1, (model_log!C:C="iii") * (model_log!G:G=iii!A50) * (model_log!I:I=iii!B50) * (model_log!H:H=iii!C50) * (model_log!D:D=iii!D50) * (model_log!E:E=iii!E50),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(model_log!C:C="iii") * (model_log!G:G=iii!A51) * (model_log!I:I=iii!B51) * (model_log!H:H=iii!C51) * (model_log!D:D=iii!D51) * (model_log!E:E=iii!E51), model_log!M:M)</f>
        <v>#N/A</v>
      </c>
      <c r="G51" t="e" cm="1">
        <f t="array" ref="G51">_xlfn.XLOOKUP(1, (model_log!C:C="iii") * (model_log!G:G=iii!A51) * (model_log!I:I=iii!B51) * (model_log!H:H=iii!C51) * (model_log!D:D=iii!D51) * (model_log!E:E=iii!E51),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(model_log!C:C="iii") * (model_log!G:G=iii!A52) * (model_log!I:I=iii!B52) * (model_log!H:H=iii!C52) * (model_log!D:D=iii!D52) * (model_log!E:E=iii!E52), model_log!M:M)</f>
        <v>#N/A</v>
      </c>
      <c r="G52" t="e" cm="1">
        <f t="array" ref="G52">_xlfn.XLOOKUP(1, (model_log!C:C="iii") * (model_log!G:G=iii!A52) * (model_log!I:I=iii!B52) * (model_log!H:H=iii!C52) * (model_log!D:D=iii!D52) * (model_log!E:E=iii!E52),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(model_log!C:C="iii") * (model_log!G:G=iii!A53) * (model_log!I:I=iii!B53) * (model_log!H:H=iii!C53) * (model_log!D:D=iii!D53) * (model_log!E:E=iii!E53), model_log!M:M)</f>
        <v>#N/A</v>
      </c>
      <c r="G53" t="e" cm="1">
        <f t="array" ref="G53">_xlfn.XLOOKUP(1, (model_log!C:C="iii") * (model_log!G:G=iii!A53) * (model_log!I:I=iii!B53) * (model_log!H:H=iii!C53) * (model_log!D:D=iii!D53) * (model_log!E:E=iii!E53),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(model_log!C:C="iii") * (model_log!G:G=iii!A54) * (model_log!I:I=iii!B54) * (model_log!H:H=iii!C54) * (model_log!D:D=iii!D54) * (model_log!E:E=iii!E54), model_log!M:M)</f>
        <v>#N/A</v>
      </c>
      <c r="G54" t="e" cm="1">
        <f t="array" ref="G54">_xlfn.XLOOKUP(1, (model_log!C:C="iii") * (model_log!G:G=iii!A54) * (model_log!I:I=iii!B54) * (model_log!H:H=iii!C54) * (model_log!D:D=iii!D54) * (model_log!E:E=iii!E54),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(model_log!C:C="iii") * (model_log!G:G=iii!A55) * (model_log!I:I=iii!B55) * (model_log!H:H=iii!C55) * (model_log!D:D=iii!D55) * (model_log!E:E=iii!E55), model_log!M:M)</f>
        <v>#N/A</v>
      </c>
      <c r="G55" t="e" cm="1">
        <f t="array" ref="G55">_xlfn.XLOOKUP(1, (model_log!C:C="iii") * (model_log!G:G=iii!A55) * (model_log!I:I=iii!B55) * (model_log!H:H=iii!C55) * (model_log!D:D=iii!D55) * (model_log!E:E=iii!E55),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(model_log!C:C="iii") * (model_log!G:G=iii!A56) * (model_log!I:I=iii!B56) * (model_log!H:H=iii!C56) * (model_log!D:D=iii!D56) * (model_log!E:E=iii!E56), model_log!M:M)</f>
        <v>0.75</v>
      </c>
      <c r="G56" cm="1">
        <f t="array" ref="G56">_xlfn.XLOOKUP(1, (model_log!C:C="iii") * (model_log!G:G=iii!A56) * (model_log!I:I=iii!B56) * (model_log!H:H=iii!C56) * (model_log!D:D=iii!D56) * (model_log!E:E=iii!E56), model_log!R:R)</f>
        <v>0.83850000000000002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(model_log!C:C="iii") * (model_log!G:G=iii!A57) * (model_log!I:I=iii!B57) * (model_log!H:H=iii!C57) * (model_log!D:D=iii!D57) * (model_log!E:E=iii!E57), model_log!M:M)</f>
        <v>0.76</v>
      </c>
      <c r="G57" cm="1">
        <f t="array" ref="G57">_xlfn.XLOOKUP(1, (model_log!C:C="iii") * (model_log!G:G=iii!A57) * (model_log!I:I=iii!B57) * (model_log!H:H=iii!C57) * (model_log!D:D=iii!D57) * (model_log!E:E=iii!E57), model_log!R:R)</f>
        <v>0.81540000000000001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(model_log!C:C="iii") * (model_log!G:G=iii!A58) * (model_log!I:I=iii!B58) * (model_log!H:H=iii!C58) * (model_log!D:D=iii!D58) * (model_log!E:E=iii!E58), model_log!M:M)</f>
        <v>0.84</v>
      </c>
      <c r="G58" cm="1">
        <f t="array" ref="G58">_xlfn.XLOOKUP(1, (model_log!C:C="iii") * (model_log!G:G=iii!A58) * (model_log!I:I=iii!B58) * (model_log!H:H=iii!C58) * (model_log!D:D=iii!D58) * (model_log!E:E=iii!E58), model_log!R:R)</f>
        <v>0.79879999999999995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(model_log!C:C="iii") * (model_log!G:G=iii!A59) * (model_log!I:I=iii!B59) * (model_log!H:H=iii!C59) * (model_log!D:D=iii!D59) * (model_log!E:E=iii!E59), model_log!M:M)</f>
        <v>#N/A</v>
      </c>
      <c r="G59" t="e" cm="1">
        <f t="array" ref="G59">_xlfn.XLOOKUP(1, (model_log!C:C="iii") * (model_log!G:G=iii!A59) * (model_log!I:I=iii!B59) * (model_log!H:H=iii!C59) * (model_log!D:D=iii!D59) * (model_log!E:E=iii!E59),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(model_log!C:C="iii") * (model_log!G:G=iii!A60) * (model_log!I:I=iii!B60) * (model_log!H:H=iii!C60) * (model_log!D:D=iii!D60) * (model_log!E:E=iii!E60), model_log!M:M)</f>
        <v>#N/A</v>
      </c>
      <c r="G60" t="e" cm="1">
        <f t="array" ref="G60">_xlfn.XLOOKUP(1, (model_log!C:C="iii") * (model_log!G:G=iii!A60) * (model_log!I:I=iii!B60) * (model_log!H:H=iii!C60) * (model_log!D:D=iii!D60) * (model_log!E:E=iii!E60),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(model_log!C:C="iii") * (model_log!G:G=iii!A61) * (model_log!I:I=iii!B61) * (model_log!H:H=iii!C61) * (model_log!D:D=iii!D61) * (model_log!E:E=iii!E61), model_log!M:M)</f>
        <v>#N/A</v>
      </c>
      <c r="G61" t="e" cm="1">
        <f t="array" ref="G61">_xlfn.XLOOKUP(1, (model_log!C:C="iii") * (model_log!G:G=iii!A61) * (model_log!I:I=iii!B61) * (model_log!H:H=iii!C61) * (model_log!D:D=iii!D61) * (model_log!E:E=iii!E61),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(model_log!C:C="iii") * (model_log!G:G=iii!A62) * (model_log!I:I=iii!B62) * (model_log!H:H=iii!C62) * (model_log!D:D=iii!D62) * (model_log!E:E=iii!E62), model_log!M:M)</f>
        <v>#N/A</v>
      </c>
      <c r="G62" t="e" cm="1">
        <f t="array" ref="G62">_xlfn.XLOOKUP(1, (model_log!C:C="iii") * (model_log!G:G=iii!A62) * (model_log!I:I=iii!B62) * (model_log!H:H=iii!C62) * (model_log!D:D=iii!D62) * (model_log!E:E=iii!E62),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(model_log!C:C="iii") * (model_log!G:G=iii!A63) * (model_log!I:I=iii!B63) * (model_log!H:H=iii!C63) * (model_log!D:D=iii!D63) * (model_log!E:E=iii!E63), model_log!M:M)</f>
        <v>#N/A</v>
      </c>
      <c r="G63" t="e" cm="1">
        <f t="array" ref="G63">_xlfn.XLOOKUP(1, (model_log!C:C="iii") * (model_log!G:G=iii!A63) * (model_log!I:I=iii!B63) * (model_log!H:H=iii!C63) * (model_log!D:D=iii!D63) * (model_log!E:E=iii!E63),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(model_log!C:C="iii") * (model_log!G:G=iii!A64) * (model_log!I:I=iii!B64) * (model_log!H:H=iii!C64) * (model_log!D:D=iii!D64) * (model_log!E:E=iii!E64), model_log!M:M)</f>
        <v>#N/A</v>
      </c>
      <c r="G64" t="e" cm="1">
        <f t="array" ref="G64">_xlfn.XLOOKUP(1, (model_log!C:C="iii") * (model_log!G:G=iii!A64) * (model_log!I:I=iii!B64) * (model_log!H:H=iii!C64) * (model_log!D:D=iii!D64) * (model_log!E:E=iii!E64),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(model_log!C:C="iii") * (model_log!G:G=iii!A65) * (model_log!I:I=iii!B65) * (model_log!H:H=iii!C65) * (model_log!D:D=iii!D65) * (model_log!E:E=iii!E65), model_log!M:M)</f>
        <v>#N/A</v>
      </c>
      <c r="G65" t="e" cm="1">
        <f t="array" ref="G65">_xlfn.XLOOKUP(1, (model_log!C:C="iii") * (model_log!G:G=iii!A65) * (model_log!I:I=iii!B65) * (model_log!H:H=iii!C65) * (model_log!D:D=iii!D65) * (model_log!E:E=iii!E65),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(model_log!C:C="iii") * (model_log!G:G=iii!A66) * (model_log!I:I=iii!B66) * (model_log!H:H=iii!C66) * (model_log!D:D=iii!D66) * (model_log!E:E=iii!E66), model_log!M:M)</f>
        <v>#N/A</v>
      </c>
      <c r="G66" t="e" cm="1">
        <f t="array" ref="G66">_xlfn.XLOOKUP(1, (model_log!C:C="iii") * (model_log!G:G=iii!A66) * (model_log!I:I=iii!B66) * (model_log!H:H=iii!C66) * (model_log!D:D=iii!D66) * (model_log!E:E=iii!E66),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(model_log!C:C="iii") * (model_log!G:G=iii!A67) * (model_log!I:I=iii!B67) * (model_log!H:H=iii!C67) * (model_log!D:D=iii!D67) * (model_log!E:E=iii!E67), model_log!M:M)</f>
        <v>#N/A</v>
      </c>
      <c r="G67" t="e" cm="1">
        <f t="array" ref="G67">_xlfn.XLOOKUP(1, (model_log!C:C="iii") * (model_log!G:G=iii!A67) * (model_log!I:I=iii!B67) * (model_log!H:H=iii!C67) * (model_log!D:D=iii!D67) * (model_log!E:E=iii!E67),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(model_log!C:C="iii") * (model_log!G:G=iii!A68) * (model_log!I:I=iii!B68) * (model_log!H:H=iii!C68) * (model_log!D:D=iii!D68) * (model_log!E:E=iii!E68), model_log!M:M)</f>
        <v>#N/A</v>
      </c>
      <c r="G68" t="e" cm="1">
        <f t="array" ref="G68">_xlfn.XLOOKUP(1, (model_log!C:C="iii") * (model_log!G:G=iii!A68) * (model_log!I:I=iii!B68) * (model_log!H:H=iii!C68) * (model_log!D:D=iii!D68) * (model_log!E:E=iii!E68),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(model_log!C:C="iii") * (model_log!G:G=iii!A69) * (model_log!I:I=iii!B69) * (model_log!H:H=iii!C69) * (model_log!D:D=iii!D69) * (model_log!E:E=iii!E69), model_log!M:M)</f>
        <v>#N/A</v>
      </c>
      <c r="G69" t="e" cm="1">
        <f t="array" ref="G69">_xlfn.XLOOKUP(1, (model_log!C:C="iii") * (model_log!G:G=iii!A69) * (model_log!I:I=iii!B69) * (model_log!H:H=iii!C69) * (model_log!D:D=iii!D69) * (model_log!E:E=iii!E69),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(model_log!C:C="iii") * (model_log!G:G=iii!A70) * (model_log!I:I=iii!B70) * (model_log!H:H=iii!C70) * (model_log!D:D=iii!D70) * (model_log!E:E=iii!E70), model_log!M:M)</f>
        <v>#N/A</v>
      </c>
      <c r="G70" t="e" cm="1">
        <f t="array" ref="G70">_xlfn.XLOOKUP(1, (model_log!C:C="iii") * (model_log!G:G=iii!A70) * (model_log!I:I=iii!B70) * (model_log!H:H=iii!C70) * (model_log!D:D=iii!D70) * (model_log!E:E=iii!E70),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(model_log!C:C="iii") * (model_log!G:G=iii!A71) * (model_log!I:I=iii!B71) * (model_log!H:H=iii!C71) * (model_log!D:D=iii!D71) * (model_log!E:E=iii!E71), model_log!M:M)</f>
        <v>#N/A</v>
      </c>
      <c r="G71" t="e" cm="1">
        <f t="array" ref="G71">_xlfn.XLOOKUP(1, (model_log!C:C="iii") * (model_log!G:G=iii!A71) * (model_log!I:I=iii!B71) * (model_log!H:H=iii!C71) * (model_log!D:D=iii!D71) * (model_log!E:E=iii!E71),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(model_log!C:C="iii") * (model_log!G:G=iii!A72) * (model_log!I:I=iii!B72) * (model_log!H:H=iii!C72) * (model_log!D:D=iii!D72) * (model_log!E:E=iii!E72), model_log!M:M)</f>
        <v>#N/A</v>
      </c>
      <c r="G72" t="e" cm="1">
        <f t="array" ref="G72">_xlfn.XLOOKUP(1, (model_log!C:C="iii") * (model_log!G:G=iii!A72) * (model_log!I:I=iii!B72) * (model_log!H:H=iii!C72) * (model_log!D:D=iii!D72) * (model_log!E:E=iii!E72),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(model_log!C:C="iii") * (model_log!G:G=iii!A73) * (model_log!I:I=iii!B73) * (model_log!H:H=iii!C73) * (model_log!D:D=iii!D73) * (model_log!E:E=iii!E73), model_log!M:M)</f>
        <v>#N/A</v>
      </c>
      <c r="G73" t="e" cm="1">
        <f t="array" ref="G73">_xlfn.XLOOKUP(1, (model_log!C:C="iii") * (model_log!G:G=iii!A73) * (model_log!I:I=iii!B73) * (model_log!H:H=iii!C73) * (model_log!D:D=iii!D73) * (model_log!E:E=iii!E73), model_log!R:R)</f>
        <v>#N/A</v>
      </c>
      <c r="H73" s="31"/>
      <c r="I73" s="31"/>
    </row>
    <row r="74" spans="1:9" ht="15" thickTop="1" x14ac:dyDescent="0.35"/>
  </sheetData>
  <mergeCells count="48">
    <mergeCell ref="H65:H67"/>
    <mergeCell ref="I65:I67"/>
    <mergeCell ref="H68:H70"/>
    <mergeCell ref="I68:I70"/>
    <mergeCell ref="H71:H73"/>
    <mergeCell ref="I71:I73"/>
    <mergeCell ref="H56:H58"/>
    <mergeCell ref="I56:I58"/>
    <mergeCell ref="H59:H61"/>
    <mergeCell ref="I59:I61"/>
    <mergeCell ref="H62:H64"/>
    <mergeCell ref="I62:I64"/>
    <mergeCell ref="H47:H49"/>
    <mergeCell ref="I47:I49"/>
    <mergeCell ref="H50:H52"/>
    <mergeCell ref="I50:I52"/>
    <mergeCell ref="H53:H55"/>
    <mergeCell ref="I53:I55"/>
    <mergeCell ref="H38:H40"/>
    <mergeCell ref="I38:I40"/>
    <mergeCell ref="H41:H43"/>
    <mergeCell ref="I41:I43"/>
    <mergeCell ref="H44:H46"/>
    <mergeCell ref="I44:I46"/>
    <mergeCell ref="H29:H31"/>
    <mergeCell ref="I29:I31"/>
    <mergeCell ref="H32:H34"/>
    <mergeCell ref="I32:I34"/>
    <mergeCell ref="H35:H37"/>
    <mergeCell ref="I35:I37"/>
    <mergeCell ref="H20:H22"/>
    <mergeCell ref="I20:I22"/>
    <mergeCell ref="H23:H25"/>
    <mergeCell ref="I23:I25"/>
    <mergeCell ref="H26:H28"/>
    <mergeCell ref="I26:I28"/>
    <mergeCell ref="H11:H13"/>
    <mergeCell ref="I11:I13"/>
    <mergeCell ref="H14:H16"/>
    <mergeCell ref="I14:I16"/>
    <mergeCell ref="H17:H19"/>
    <mergeCell ref="I17:I19"/>
    <mergeCell ref="H2:H4"/>
    <mergeCell ref="I2:I4"/>
    <mergeCell ref="H5:H7"/>
    <mergeCell ref="I5:I7"/>
    <mergeCell ref="H8:H10"/>
    <mergeCell ref="I8:I10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19" priority="6" operator="containsText" text="true">
      <formula>NOT(ISERROR(SEARCH("true",B2)))</formula>
    </cfRule>
    <cfRule type="containsText" dxfId="18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6BE7-1664-4795-AA72-84D3D9DBC475}">
  <dimension ref="A1:I74"/>
  <sheetViews>
    <sheetView workbookViewId="0">
      <selection activeCell="I26" sqref="I26:I28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(model_log!C:C="avr") * (model_log!G:G=avr!A2) * (model_log!I:I=avr!B2) * (model_log!H:H=avr!C2) * (model_log!D:D=avr!D2) * (model_log!E:E=avr!E2), model_log!M:M)</f>
        <v>#N/A</v>
      </c>
      <c r="G2" t="e" cm="1">
        <f t="array" ref="G2">_xlfn.XLOOKUP(1, (model_log!C:C="avr") * (model_log!G:G=avr!A2) * (model_log!I:I=avr!B2) * (model_log!H:H=avr!C2) * (model_log!D:D=avr!D2) * (model_log!E:E=avr!E2),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(model_log!C:C="avr") * (model_log!G:G=avr!A3) * (model_log!I:I=avr!B3) * (model_log!H:H=avr!C3) * (model_log!D:D=avr!D3) * (model_log!E:E=avr!E3), model_log!M:M)</f>
        <v>#N/A</v>
      </c>
      <c r="G3" t="e" cm="1">
        <f t="array" ref="G3">_xlfn.XLOOKUP(1, (model_log!C:C="avr") * (model_log!G:G=avr!A3) * (model_log!I:I=avr!B3) * (model_log!H:H=avr!C3) * (model_log!D:D=avr!D3) * (model_log!E:E=avr!E3),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(model_log!C:C="avr") * (model_log!G:G=avr!A4) * (model_log!I:I=avr!B4) * (model_log!H:H=avr!C4) * (model_log!D:D=avr!D4) * (model_log!E:E=avr!E4), model_log!M:M)</f>
        <v>#N/A</v>
      </c>
      <c r="G4" t="e" cm="1">
        <f t="array" ref="G4">_xlfn.XLOOKUP(1, (model_log!C:C="avr") * (model_log!G:G=avr!A4) * (model_log!I:I=avr!B4) * (model_log!H:H=avr!C4) * (model_log!D:D=avr!D4) * (model_log!E:E=avr!E4),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(model_log!C:C="avr") * (model_log!G:G=avr!A5) * (model_log!I:I=avr!B5) * (model_log!H:H=avr!C5) * (model_log!D:D=avr!D5) * (model_log!E:E=avr!E5), model_log!M:M)</f>
        <v>#N/A</v>
      </c>
      <c r="G5" t="e" cm="1">
        <f t="array" ref="G5">_xlfn.XLOOKUP(1, (model_log!C:C="avr") * (model_log!G:G=avr!A5) * (model_log!I:I=avr!B5) * (model_log!H:H=avr!C5) * (model_log!D:D=avr!D5) * (model_log!E:E=avr!E5),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(model_log!C:C="avr") * (model_log!G:G=avr!A6) * (model_log!I:I=avr!B6) * (model_log!H:H=avr!C6) * (model_log!D:D=avr!D6) * (model_log!E:E=avr!E6), model_log!M:M)</f>
        <v>#N/A</v>
      </c>
      <c r="G6" t="e" cm="1">
        <f t="array" ref="G6">_xlfn.XLOOKUP(1, (model_log!C:C="avr") * (model_log!G:G=avr!A6) * (model_log!I:I=avr!B6) * (model_log!H:H=avr!C6) * (model_log!D:D=avr!D6) * (model_log!E:E=avr!E6),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(model_log!C:C="avr") * (model_log!G:G=avr!A7) * (model_log!I:I=avr!B7) * (model_log!H:H=avr!C7) * (model_log!D:D=avr!D7) * (model_log!E:E=avr!E7), model_log!M:M)</f>
        <v>#N/A</v>
      </c>
      <c r="G7" t="e" cm="1">
        <f t="array" ref="G7">_xlfn.XLOOKUP(1, (model_log!C:C="avr") * (model_log!G:G=avr!A7) * (model_log!I:I=avr!B7) * (model_log!H:H=avr!C7) * (model_log!D:D=avr!D7) * (model_log!E:E=avr!E7),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(model_log!C:C="avr") * (model_log!G:G=avr!A8) * (model_log!I:I=avr!B8) * (model_log!H:H=avr!C8) * (model_log!D:D=avr!D8) * (model_log!E:E=avr!E8), model_log!M:M)</f>
        <v>0.83</v>
      </c>
      <c r="G8" cm="1">
        <f t="array" ref="G8">_xlfn.XLOOKUP(1, (model_log!C:C="avr") * (model_log!G:G=avr!A8) * (model_log!I:I=avr!B8) * (model_log!H:H=avr!C8) * (model_log!D:D=avr!D8) * (model_log!E:E=avr!E8), model_log!R:R)</f>
        <v>1.0359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(model_log!C:C="avr") * (model_log!G:G=avr!A9) * (model_log!I:I=avr!B9) * (model_log!H:H=avr!C9) * (model_log!D:D=avr!D9) * (model_log!E:E=avr!E9), model_log!M:M)</f>
        <v>0.83</v>
      </c>
      <c r="G9" cm="1">
        <f t="array" ref="G9">_xlfn.XLOOKUP(1, (model_log!C:C="avr") * (model_log!G:G=avr!A9) * (model_log!I:I=avr!B9) * (model_log!H:H=avr!C9) * (model_log!D:D=avr!D9) * (model_log!E:E=avr!E9), model_log!R:R)</f>
        <v>1.0602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(model_log!C:C="avr") * (model_log!G:G=avr!A10) * (model_log!I:I=avr!B10) * (model_log!H:H=avr!C10) * (model_log!D:D=avr!D10) * (model_log!E:E=avr!E10), model_log!M:M)</f>
        <v>0.82</v>
      </c>
      <c r="G10" cm="1">
        <f t="array" ref="G10">_xlfn.XLOOKUP(1, (model_log!C:C="avr") * (model_log!G:G=avr!A10) * (model_log!I:I=avr!B10) * (model_log!H:H=avr!C10) * (model_log!D:D=avr!D10) * (model_log!E:E=avr!E10), model_log!R:R)</f>
        <v>1.0524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(model_log!C:C="avr") * (model_log!G:G=avr!A11) * (model_log!I:I=avr!B11) * (model_log!H:H=avr!C11) * (model_log!D:D=avr!D11) * (model_log!E:E=avr!E11), model_log!M:M)</f>
        <v>#N/A</v>
      </c>
      <c r="G11" t="e" cm="1">
        <f t="array" ref="G11">_xlfn.XLOOKUP(1, (model_log!C:C="avr") * (model_log!G:G=avr!A11) * (model_log!I:I=avr!B11) * (model_log!H:H=avr!C11) * (model_log!D:D=avr!D11) * (model_log!E:E=avr!E11),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(model_log!C:C="avr") * (model_log!G:G=avr!A12) * (model_log!I:I=avr!B12) * (model_log!H:H=avr!C12) * (model_log!D:D=avr!D12) * (model_log!E:E=avr!E12), model_log!M:M)</f>
        <v>#N/A</v>
      </c>
      <c r="G12" t="e" cm="1">
        <f t="array" ref="G12">_xlfn.XLOOKUP(1, (model_log!C:C="avr") * (model_log!G:G=avr!A12) * (model_log!I:I=avr!B12) * (model_log!H:H=avr!C12) * (model_log!D:D=avr!D12) * (model_log!E:E=avr!E12),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(model_log!C:C="avr") * (model_log!G:G=avr!A13) * (model_log!I:I=avr!B13) * (model_log!H:H=avr!C13) * (model_log!D:D=avr!D13) * (model_log!E:E=avr!E13), model_log!M:M)</f>
        <v>#N/A</v>
      </c>
      <c r="G13" t="e" cm="1">
        <f t="array" ref="G13">_xlfn.XLOOKUP(1, (model_log!C:C="avr") * (model_log!G:G=avr!A13) * (model_log!I:I=avr!B13) * (model_log!H:H=avr!C13) * (model_log!D:D=avr!D13) * (model_log!E:E=avr!E13),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(model_log!C:C="avr") * (model_log!G:G=avr!A14) * (model_log!I:I=avr!B14) * (model_log!H:H=avr!C14) * (model_log!D:D=avr!D14) * (model_log!E:E=avr!E14), model_log!M:M)</f>
        <v>#N/A</v>
      </c>
      <c r="G14" t="e" cm="1">
        <f t="array" ref="G14">_xlfn.XLOOKUP(1, (model_log!C:C="avr") * (model_log!G:G=avr!A14) * (model_log!I:I=avr!B14) * (model_log!H:H=avr!C14) * (model_log!D:D=avr!D14) * (model_log!E:E=avr!E14),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(model_log!C:C="avr") * (model_log!G:G=avr!A15) * (model_log!I:I=avr!B15) * (model_log!H:H=avr!C15) * (model_log!D:D=avr!D15) * (model_log!E:E=avr!E15), model_log!M:M)</f>
        <v>#N/A</v>
      </c>
      <c r="G15" t="e" cm="1">
        <f t="array" ref="G15">_xlfn.XLOOKUP(1, (model_log!C:C="avr") * (model_log!G:G=avr!A15) * (model_log!I:I=avr!B15) * (model_log!H:H=avr!C15) * (model_log!D:D=avr!D15) * (model_log!E:E=avr!E15),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(model_log!C:C="avr") * (model_log!G:G=avr!A16) * (model_log!I:I=avr!B16) * (model_log!H:H=avr!C16) * (model_log!D:D=avr!D16) * (model_log!E:E=avr!E16), model_log!M:M)</f>
        <v>#N/A</v>
      </c>
      <c r="G16" t="e" cm="1">
        <f t="array" ref="G16">_xlfn.XLOOKUP(1, (model_log!C:C="avr") * (model_log!G:G=avr!A16) * (model_log!I:I=avr!B16) * (model_log!H:H=avr!C16) * (model_log!D:D=avr!D16) * (model_log!E:E=avr!E16),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(model_log!C:C="avr") * (model_log!G:G=avr!A17) * (model_log!I:I=avr!B17) * (model_log!H:H=avr!C17) * (model_log!D:D=avr!D17) * (model_log!E:E=avr!E17), model_log!M:M)</f>
        <v>#N/A</v>
      </c>
      <c r="G17" t="e" cm="1">
        <f t="array" ref="G17">_xlfn.XLOOKUP(1, (model_log!C:C="avr") * (model_log!G:G=avr!A17) * (model_log!I:I=avr!B17) * (model_log!H:H=avr!C17) * (model_log!D:D=avr!D17) * (model_log!E:E=avr!E17),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(model_log!C:C="avr") * (model_log!G:G=avr!A18) * (model_log!I:I=avr!B18) * (model_log!H:H=avr!C18) * (model_log!D:D=avr!D18) * (model_log!E:E=avr!E18), model_log!M:M)</f>
        <v>#N/A</v>
      </c>
      <c r="G18" t="e" cm="1">
        <f t="array" ref="G18">_xlfn.XLOOKUP(1, (model_log!C:C="avr") * (model_log!G:G=avr!A18) * (model_log!I:I=avr!B18) * (model_log!H:H=avr!C18) * (model_log!D:D=avr!D18) * (model_log!E:E=avr!E18),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(model_log!C:C="avr") * (model_log!G:G=avr!A19) * (model_log!I:I=avr!B19) * (model_log!H:H=avr!C19) * (model_log!D:D=avr!D19) * (model_log!E:E=avr!E19), model_log!M:M)</f>
        <v>#N/A</v>
      </c>
      <c r="G19" t="e" cm="1">
        <f t="array" ref="G19">_xlfn.XLOOKUP(1, (model_log!C:C="avr") * (model_log!G:G=avr!A19) * (model_log!I:I=avr!B19) * (model_log!H:H=avr!C19) * (model_log!D:D=avr!D19) * (model_log!E:E=avr!E19),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(model_log!C:C="avr") * (model_log!G:G=avr!A20) * (model_log!I:I=avr!B20) * (model_log!H:H=avr!C20) * (model_log!D:D=avr!D20) * (model_log!E:E=avr!E20), model_log!M:M)</f>
        <v>0.79</v>
      </c>
      <c r="G20" cm="1">
        <f t="array" ref="G20">_xlfn.XLOOKUP(1, (model_log!C:C="avr") * (model_log!G:G=avr!A20) * (model_log!I:I=avr!B20) * (model_log!H:H=avr!C20) * (model_log!D:D=avr!D20) * (model_log!E:E=avr!E20), model_log!R:R)</f>
        <v>0.91290000000000004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(model_log!C:C="avr") * (model_log!G:G=avr!A21) * (model_log!I:I=avr!B21) * (model_log!H:H=avr!C21) * (model_log!D:D=avr!D21) * (model_log!E:E=avr!E21), model_log!M:M)</f>
        <v>0.79</v>
      </c>
      <c r="G21" cm="1">
        <f t="array" ref="G21">_xlfn.XLOOKUP(1, (model_log!C:C="avr") * (model_log!G:G=avr!A21) * (model_log!I:I=avr!B21) * (model_log!H:H=avr!C21) * (model_log!D:D=avr!D21) * (model_log!E:E=avr!E21), model_log!R:R)</f>
        <v>0.97789999999999999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(model_log!C:C="avr") * (model_log!G:G=avr!A22) * (model_log!I:I=avr!B22) * (model_log!H:H=avr!C22) * (model_log!D:D=avr!D22) * (model_log!E:E=avr!E22), model_log!M:M)</f>
        <v>0.85</v>
      </c>
      <c r="G22" cm="1">
        <f t="array" ref="G22">_xlfn.XLOOKUP(1, (model_log!C:C="avr") * (model_log!G:G=avr!A22) * (model_log!I:I=avr!B22) * (model_log!H:H=avr!C22) * (model_log!D:D=avr!D22) * (model_log!E:E=avr!E22), model_log!R:R)</f>
        <v>0.88600000000000001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(model_log!C:C="avr") * (model_log!G:G=avr!A23) * (model_log!I:I=avr!B23) * (model_log!H:H=avr!C23) * (model_log!D:D=avr!D23) * (model_log!E:E=avr!E23), model_log!M:M)</f>
        <v>#N/A</v>
      </c>
      <c r="G23" t="e" cm="1">
        <f t="array" ref="G23">_xlfn.XLOOKUP(1, (model_log!C:C="avr") * (model_log!G:G=avr!A23) * (model_log!I:I=avr!B23) * (model_log!H:H=avr!C23) * (model_log!D:D=avr!D23) * (model_log!E:E=avr!E23),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(model_log!C:C="avr") * (model_log!G:G=avr!A24) * (model_log!I:I=avr!B24) * (model_log!H:H=avr!C24) * (model_log!D:D=avr!D24) * (model_log!E:E=avr!E24), model_log!M:M)</f>
        <v>#N/A</v>
      </c>
      <c r="G24" t="e" cm="1">
        <f t="array" ref="G24">_xlfn.XLOOKUP(1, (model_log!C:C="avr") * (model_log!G:G=avr!A24) * (model_log!I:I=avr!B24) * (model_log!H:H=avr!C24) * (model_log!D:D=avr!D24) * (model_log!E:E=avr!E24),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(model_log!C:C="avr") * (model_log!G:G=avr!A25) * (model_log!I:I=avr!B25) * (model_log!H:H=avr!C25) * (model_log!D:D=avr!D25) * (model_log!E:E=avr!E25), model_log!M:M)</f>
        <v>#N/A</v>
      </c>
      <c r="G25" t="e" cm="1">
        <f t="array" ref="G25">_xlfn.XLOOKUP(1, (model_log!C:C="avr") * (model_log!G:G=avr!A25) * (model_log!I:I=avr!B25) * (model_log!H:H=avr!C25) * (model_log!D:D=avr!D25) * (model_log!E:E=avr!E25),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(model_log!C:C="avr") * (model_log!G:G=avr!A26) * (model_log!I:I=avr!B26) * (model_log!H:H=avr!C26) * (model_log!D:D=avr!D26) * (model_log!E:E=avr!E26), model_log!M:M)</f>
        <v>#N/A</v>
      </c>
      <c r="G26" t="e" cm="1">
        <f t="array" ref="G26">_xlfn.XLOOKUP(1, (model_log!C:C="avr") * (model_log!G:G=avr!A26) * (model_log!I:I=avr!B26) * (model_log!H:H=avr!C26) * (model_log!D:D=avr!D26) * (model_log!E:E=avr!E26),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(model_log!C:C="avr") * (model_log!G:G=avr!A27) * (model_log!I:I=avr!B27) * (model_log!H:H=avr!C27) * (model_log!D:D=avr!D27) * (model_log!E:E=avr!E27), model_log!M:M)</f>
        <v>#N/A</v>
      </c>
      <c r="G27" t="e" cm="1">
        <f t="array" ref="G27">_xlfn.XLOOKUP(1, (model_log!C:C="avr") * (model_log!G:G=avr!A27) * (model_log!I:I=avr!B27) * (model_log!H:H=avr!C27) * (model_log!D:D=avr!D27) * (model_log!E:E=avr!E27),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(model_log!C:C="avr") * (model_log!G:G=avr!A28) * (model_log!I:I=avr!B28) * (model_log!H:H=avr!C28) * (model_log!D:D=avr!D28) * (model_log!E:E=avr!E28), model_log!M:M)</f>
        <v>#N/A</v>
      </c>
      <c r="G28" t="e" cm="1">
        <f t="array" ref="G28">_xlfn.XLOOKUP(1, (model_log!C:C="avr") * (model_log!G:G=avr!A28) * (model_log!I:I=avr!B28) * (model_log!H:H=avr!C28) * (model_log!D:D=avr!D28) * (model_log!E:E=avr!E28),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(model_log!C:C="avr") * (model_log!G:G=avr!A29) * (model_log!I:I=avr!B29) * (model_log!H:H=avr!C29) * (model_log!D:D=avr!D29) * (model_log!E:E=avr!E29), model_log!M:M)</f>
        <v>#N/A</v>
      </c>
      <c r="G29" t="e" cm="1">
        <f t="array" ref="G29">_xlfn.XLOOKUP(1, (model_log!C:C="avr") * (model_log!G:G=avr!A29) * (model_log!I:I=avr!B29) * (model_log!H:H=avr!C29) * (model_log!D:D=avr!D29) * (model_log!E:E=avr!E29),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(model_log!C:C="avr") * (model_log!G:G=avr!A30) * (model_log!I:I=avr!B30) * (model_log!H:H=avr!C30) * (model_log!D:D=avr!D30) * (model_log!E:E=avr!E30), model_log!M:M)</f>
        <v>#N/A</v>
      </c>
      <c r="G30" t="e" cm="1">
        <f t="array" ref="G30">_xlfn.XLOOKUP(1, (model_log!C:C="avr") * (model_log!G:G=avr!A30) * (model_log!I:I=avr!B30) * (model_log!H:H=avr!C30) * (model_log!D:D=avr!D30) * (model_log!E:E=avr!E30),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(model_log!C:C="avr") * (model_log!G:G=avr!A31) * (model_log!I:I=avr!B31) * (model_log!H:H=avr!C31) * (model_log!D:D=avr!D31) * (model_log!E:E=avr!E31), model_log!M:M)</f>
        <v>#N/A</v>
      </c>
      <c r="G31" t="e" cm="1">
        <f t="array" ref="G31">_xlfn.XLOOKUP(1, (model_log!C:C="avr") * (model_log!G:G=avr!A31) * (model_log!I:I=avr!B31) * (model_log!H:H=avr!C31) * (model_log!D:D=avr!D31) * (model_log!E:E=avr!E31),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(model_log!C:C="avr") * (model_log!G:G=avr!A32) * (model_log!I:I=avr!B32) * (model_log!H:H=avr!C32) * (model_log!D:D=avr!D32) * (model_log!E:E=avr!E32), model_log!M:M)</f>
        <v>#N/A</v>
      </c>
      <c r="G32" t="e" cm="1">
        <f t="array" ref="G32">_xlfn.XLOOKUP(1, (model_log!C:C="avr") * (model_log!G:G=avr!A32) * (model_log!I:I=avr!B32) * (model_log!H:H=avr!C32) * (model_log!D:D=avr!D32) * (model_log!E:E=avr!E32),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(model_log!C:C="avr") * (model_log!G:G=avr!A33) * (model_log!I:I=avr!B33) * (model_log!H:H=avr!C33) * (model_log!D:D=avr!D33) * (model_log!E:E=avr!E33), model_log!M:M)</f>
        <v>#N/A</v>
      </c>
      <c r="G33" t="e" cm="1">
        <f t="array" ref="G33">_xlfn.XLOOKUP(1, (model_log!C:C="avr") * (model_log!G:G=avr!A33) * (model_log!I:I=avr!B33) * (model_log!H:H=avr!C33) * (model_log!D:D=avr!D33) * (model_log!E:E=avr!E33),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(model_log!C:C="avr") * (model_log!G:G=avr!A34) * (model_log!I:I=avr!B34) * (model_log!H:H=avr!C34) * (model_log!D:D=avr!D34) * (model_log!E:E=avr!E34), model_log!M:M)</f>
        <v>#N/A</v>
      </c>
      <c r="G34" t="e" cm="1">
        <f t="array" ref="G34">_xlfn.XLOOKUP(1, (model_log!C:C="avr") * (model_log!G:G=avr!A34) * (model_log!I:I=avr!B34) * (model_log!H:H=avr!C34) * (model_log!D:D=avr!D34) * (model_log!E:E=avr!E34),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(model_log!C:C="avr") * (model_log!G:G=avr!A35) * (model_log!I:I=avr!B35) * (model_log!H:H=avr!C35) * (model_log!D:D=avr!D35) * (model_log!E:E=avr!E35), model_log!M:M)</f>
        <v>#N/A</v>
      </c>
      <c r="G35" t="e" cm="1">
        <f t="array" ref="G35">_xlfn.XLOOKUP(1, (model_log!C:C="avr") * (model_log!G:G=avr!A35) * (model_log!I:I=avr!B35) * (model_log!H:H=avr!C35) * (model_log!D:D=avr!D35) * (model_log!E:E=avr!E35),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(model_log!C:C="avr") * (model_log!G:G=avr!A36) * (model_log!I:I=avr!B36) * (model_log!H:H=avr!C36) * (model_log!D:D=avr!D36) * (model_log!E:E=avr!E36), model_log!M:M)</f>
        <v>#N/A</v>
      </c>
      <c r="G36" t="e" cm="1">
        <f t="array" ref="G36">_xlfn.XLOOKUP(1, (model_log!C:C="avr") * (model_log!G:G=avr!A36) * (model_log!I:I=avr!B36) * (model_log!H:H=avr!C36) * (model_log!D:D=avr!D36) * (model_log!E:E=avr!E36),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(model_log!C:C="avr") * (model_log!G:G=avr!A37) * (model_log!I:I=avr!B37) * (model_log!H:H=avr!C37) * (model_log!D:D=avr!D37) * (model_log!E:E=avr!E37), model_log!M:M)</f>
        <v>#N/A</v>
      </c>
      <c r="G37" t="e" cm="1">
        <f t="array" ref="G37">_xlfn.XLOOKUP(1, (model_log!C:C="avr") * (model_log!G:G=avr!A37) * (model_log!I:I=avr!B37) * (model_log!H:H=avr!C37) * (model_log!D:D=avr!D37) * (model_log!E:E=avr!E37),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(model_log!C:C="avr") * (model_log!G:G=avr!A38) * (model_log!I:I=avr!B38) * (model_log!H:H=avr!C38) * (model_log!D:D=avr!D38) * (model_log!E:E=avr!E38), model_log!M:M)</f>
        <v>#N/A</v>
      </c>
      <c r="G38" t="e" cm="1">
        <f t="array" ref="G38">_xlfn.XLOOKUP(1, (model_log!C:C="avr") * (model_log!G:G=avr!A38) * (model_log!I:I=avr!B38) * (model_log!H:H=avr!C38) * (model_log!D:D=avr!D38) * (model_log!E:E=avr!E38),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(model_log!C:C="avr") * (model_log!G:G=avr!A39) * (model_log!I:I=avr!B39) * (model_log!H:H=avr!C39) * (model_log!D:D=avr!D39) * (model_log!E:E=avr!E39), model_log!M:M)</f>
        <v>#N/A</v>
      </c>
      <c r="G39" t="e" cm="1">
        <f t="array" ref="G39">_xlfn.XLOOKUP(1, (model_log!C:C="avr") * (model_log!G:G=avr!A39) * (model_log!I:I=avr!B39) * (model_log!H:H=avr!C39) * (model_log!D:D=avr!D39) * (model_log!E:E=avr!E39),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(model_log!C:C="avr") * (model_log!G:G=avr!A40) * (model_log!I:I=avr!B40) * (model_log!H:H=avr!C40) * (model_log!D:D=avr!D40) * (model_log!E:E=avr!E40), model_log!M:M)</f>
        <v>#N/A</v>
      </c>
      <c r="G40" t="e" cm="1">
        <f t="array" ref="G40">_xlfn.XLOOKUP(1, (model_log!C:C="avr") * (model_log!G:G=avr!A40) * (model_log!I:I=avr!B40) * (model_log!H:H=avr!C40) * (model_log!D:D=avr!D40) * (model_log!E:E=avr!E40),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(model_log!C:C="avr") * (model_log!G:G=avr!A41) * (model_log!I:I=avr!B41) * (model_log!H:H=avr!C41) * (model_log!D:D=avr!D41) * (model_log!E:E=avr!E41), model_log!M:M)</f>
        <v>#N/A</v>
      </c>
      <c r="G41" t="e" cm="1">
        <f t="array" ref="G41">_xlfn.XLOOKUP(1, (model_log!C:C="avr") * (model_log!G:G=avr!A41) * (model_log!I:I=avr!B41) * (model_log!H:H=avr!C41) * (model_log!D:D=avr!D41) * (model_log!E:E=avr!E41),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(model_log!C:C="avr") * (model_log!G:G=avr!A42) * (model_log!I:I=avr!B42) * (model_log!H:H=avr!C42) * (model_log!D:D=avr!D42) * (model_log!E:E=avr!E42), model_log!M:M)</f>
        <v>#N/A</v>
      </c>
      <c r="G42" t="e" cm="1">
        <f t="array" ref="G42">_xlfn.XLOOKUP(1, (model_log!C:C="avr") * (model_log!G:G=avr!A42) * (model_log!I:I=avr!B42) * (model_log!H:H=avr!C42) * (model_log!D:D=avr!D42) * (model_log!E:E=avr!E42),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(model_log!C:C="avr") * (model_log!G:G=avr!A43) * (model_log!I:I=avr!B43) * (model_log!H:H=avr!C43) * (model_log!D:D=avr!D43) * (model_log!E:E=avr!E43), model_log!M:M)</f>
        <v>#N/A</v>
      </c>
      <c r="G43" t="e" cm="1">
        <f t="array" ref="G43">_xlfn.XLOOKUP(1, (model_log!C:C="avr") * (model_log!G:G=avr!A43) * (model_log!I:I=avr!B43) * (model_log!H:H=avr!C43) * (model_log!D:D=avr!D43) * (model_log!E:E=avr!E43),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(model_log!C:C="avr") * (model_log!G:G=avr!A44) * (model_log!I:I=avr!B44) * (model_log!H:H=avr!C44) * (model_log!D:D=avr!D44) * (model_log!E:E=avr!E44), model_log!M:M)</f>
        <v>#N/A</v>
      </c>
      <c r="G44" t="e" cm="1">
        <f t="array" ref="G44">_xlfn.XLOOKUP(1, (model_log!C:C="avr") * (model_log!G:G=avr!A44) * (model_log!I:I=avr!B44) * (model_log!H:H=avr!C44) * (model_log!D:D=avr!D44) * (model_log!E:E=avr!E44),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(model_log!C:C="avr") * (model_log!G:G=avr!A45) * (model_log!I:I=avr!B45) * (model_log!H:H=avr!C45) * (model_log!D:D=avr!D45) * (model_log!E:E=avr!E45), model_log!M:M)</f>
        <v>#N/A</v>
      </c>
      <c r="G45" t="e" cm="1">
        <f t="array" ref="G45">_xlfn.XLOOKUP(1, (model_log!C:C="avr") * (model_log!G:G=avr!A45) * (model_log!I:I=avr!B45) * (model_log!H:H=avr!C45) * (model_log!D:D=avr!D45) * (model_log!E:E=avr!E45),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(model_log!C:C="avr") * (model_log!G:G=avr!A46) * (model_log!I:I=avr!B46) * (model_log!H:H=avr!C46) * (model_log!D:D=avr!D46) * (model_log!E:E=avr!E46), model_log!M:M)</f>
        <v>#N/A</v>
      </c>
      <c r="G46" t="e" cm="1">
        <f t="array" ref="G46">_xlfn.XLOOKUP(1, (model_log!C:C="avr") * (model_log!G:G=avr!A46) * (model_log!I:I=avr!B46) * (model_log!H:H=avr!C46) * (model_log!D:D=avr!D46) * (model_log!E:E=avr!E46),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(model_log!C:C="avr") * (model_log!G:G=avr!A47) * (model_log!I:I=avr!B47) * (model_log!H:H=avr!C47) * (model_log!D:D=avr!D47) * (model_log!E:E=avr!E47), model_log!M:M)</f>
        <v>#N/A</v>
      </c>
      <c r="G47" t="e" cm="1">
        <f t="array" ref="G47">_xlfn.XLOOKUP(1, (model_log!C:C="avr") * (model_log!G:G=avr!A47) * (model_log!I:I=avr!B47) * (model_log!H:H=avr!C47) * (model_log!D:D=avr!D47) * (model_log!E:E=avr!E47),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(model_log!C:C="avr") * (model_log!G:G=avr!A48) * (model_log!I:I=avr!B48) * (model_log!H:H=avr!C48) * (model_log!D:D=avr!D48) * (model_log!E:E=avr!E48), model_log!M:M)</f>
        <v>#N/A</v>
      </c>
      <c r="G48" t="e" cm="1">
        <f t="array" ref="G48">_xlfn.XLOOKUP(1, (model_log!C:C="avr") * (model_log!G:G=avr!A48) * (model_log!I:I=avr!B48) * (model_log!H:H=avr!C48) * (model_log!D:D=avr!D48) * (model_log!E:E=avr!E48),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(model_log!C:C="avr") * (model_log!G:G=avr!A49) * (model_log!I:I=avr!B49) * (model_log!H:H=avr!C49) * (model_log!D:D=avr!D49) * (model_log!E:E=avr!E49), model_log!M:M)</f>
        <v>#N/A</v>
      </c>
      <c r="G49" t="e" cm="1">
        <f t="array" ref="G49">_xlfn.XLOOKUP(1, (model_log!C:C="avr") * (model_log!G:G=avr!A49) * (model_log!I:I=avr!B49) * (model_log!H:H=avr!C49) * (model_log!D:D=avr!D49) * (model_log!E:E=avr!E49),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(model_log!C:C="avr") * (model_log!G:G=avr!A50) * (model_log!I:I=avr!B50) * (model_log!H:H=avr!C50) * (model_log!D:D=avr!D50) * (model_log!E:E=avr!E50), model_log!M:M)</f>
        <v>#N/A</v>
      </c>
      <c r="G50" t="e" cm="1">
        <f t="array" ref="G50">_xlfn.XLOOKUP(1, (model_log!C:C="avr") * (model_log!G:G=avr!A50) * (model_log!I:I=avr!B50) * (model_log!H:H=avr!C50) * (model_log!D:D=avr!D50) * (model_log!E:E=avr!E50),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(model_log!C:C="avr") * (model_log!G:G=avr!A51) * (model_log!I:I=avr!B51) * (model_log!H:H=avr!C51) * (model_log!D:D=avr!D51) * (model_log!E:E=avr!E51), model_log!M:M)</f>
        <v>#N/A</v>
      </c>
      <c r="G51" t="e" cm="1">
        <f t="array" ref="G51">_xlfn.XLOOKUP(1, (model_log!C:C="avr") * (model_log!G:G=avr!A51) * (model_log!I:I=avr!B51) * (model_log!H:H=avr!C51) * (model_log!D:D=avr!D51) * (model_log!E:E=avr!E51),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(model_log!C:C="avr") * (model_log!G:G=avr!A52) * (model_log!I:I=avr!B52) * (model_log!H:H=avr!C52) * (model_log!D:D=avr!D52) * (model_log!E:E=avr!E52), model_log!M:M)</f>
        <v>#N/A</v>
      </c>
      <c r="G52" t="e" cm="1">
        <f t="array" ref="G52">_xlfn.XLOOKUP(1, (model_log!C:C="avr") * (model_log!G:G=avr!A52) * (model_log!I:I=avr!B52) * (model_log!H:H=avr!C52) * (model_log!D:D=avr!D52) * (model_log!E:E=avr!E52),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(model_log!C:C="avr") * (model_log!G:G=avr!A53) * (model_log!I:I=avr!B53) * (model_log!H:H=avr!C53) * (model_log!D:D=avr!D53) * (model_log!E:E=avr!E53), model_log!M:M)</f>
        <v>#N/A</v>
      </c>
      <c r="G53" t="e" cm="1">
        <f t="array" ref="G53">_xlfn.XLOOKUP(1, (model_log!C:C="avr") * (model_log!G:G=avr!A53) * (model_log!I:I=avr!B53) * (model_log!H:H=avr!C53) * (model_log!D:D=avr!D53) * (model_log!E:E=avr!E53),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(model_log!C:C="avr") * (model_log!G:G=avr!A54) * (model_log!I:I=avr!B54) * (model_log!H:H=avr!C54) * (model_log!D:D=avr!D54) * (model_log!E:E=avr!E54), model_log!M:M)</f>
        <v>#N/A</v>
      </c>
      <c r="G54" t="e" cm="1">
        <f t="array" ref="G54">_xlfn.XLOOKUP(1, (model_log!C:C="avr") * (model_log!G:G=avr!A54) * (model_log!I:I=avr!B54) * (model_log!H:H=avr!C54) * (model_log!D:D=avr!D54) * (model_log!E:E=avr!E54),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(model_log!C:C="avr") * (model_log!G:G=avr!A55) * (model_log!I:I=avr!B55) * (model_log!H:H=avr!C55) * (model_log!D:D=avr!D55) * (model_log!E:E=avr!E55), model_log!M:M)</f>
        <v>#N/A</v>
      </c>
      <c r="G55" t="e" cm="1">
        <f t="array" ref="G55">_xlfn.XLOOKUP(1, (model_log!C:C="avr") * (model_log!G:G=avr!A55) * (model_log!I:I=avr!B55) * (model_log!H:H=avr!C55) * (model_log!D:D=avr!D55) * (model_log!E:E=avr!E55),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(model_log!C:C="avr") * (model_log!G:G=avr!A56) * (model_log!I:I=avr!B56) * (model_log!H:H=avr!C56) * (model_log!D:D=avr!D56) * (model_log!E:E=avr!E56), model_log!M:M)</f>
        <v>0.75</v>
      </c>
      <c r="G56" cm="1">
        <f t="array" ref="G56">_xlfn.XLOOKUP(1, (model_log!C:C="avr") * (model_log!G:G=avr!A56) * (model_log!I:I=avr!B56) * (model_log!H:H=avr!C56) * (model_log!D:D=avr!D56) * (model_log!E:E=avr!E56), model_log!R:R)</f>
        <v>1.0960000000000001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(model_log!C:C="avr") * (model_log!G:G=avr!A57) * (model_log!I:I=avr!B57) * (model_log!H:H=avr!C57) * (model_log!D:D=avr!D57) * (model_log!E:E=avr!E57), model_log!M:M)</f>
        <v>0.9</v>
      </c>
      <c r="G57" cm="1">
        <f t="array" ref="G57">_xlfn.XLOOKUP(1, (model_log!C:C="avr") * (model_log!G:G=avr!A57) * (model_log!I:I=avr!B57) * (model_log!H:H=avr!C57) * (model_log!D:D=avr!D57) * (model_log!E:E=avr!E57), model_log!R:R)</f>
        <v>1.2738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(model_log!C:C="avr") * (model_log!G:G=avr!A58) * (model_log!I:I=avr!B58) * (model_log!H:H=avr!C58) * (model_log!D:D=avr!D58) * (model_log!E:E=avr!E58), model_log!M:M)</f>
        <v>0.96</v>
      </c>
      <c r="G58" cm="1">
        <f t="array" ref="G58">_xlfn.XLOOKUP(1, (model_log!C:C="avr") * (model_log!G:G=avr!A58) * (model_log!I:I=avr!B58) * (model_log!H:H=avr!C58) * (model_log!D:D=avr!D58) * (model_log!E:E=avr!E58), model_log!R:R)</f>
        <v>1.3942000000000001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(model_log!C:C="avr") * (model_log!G:G=avr!A59) * (model_log!I:I=avr!B59) * (model_log!H:H=avr!C59) * (model_log!D:D=avr!D59) * (model_log!E:E=avr!E59), model_log!M:M)</f>
        <v>#N/A</v>
      </c>
      <c r="G59" t="e" cm="1">
        <f t="array" ref="G59">_xlfn.XLOOKUP(1, (model_log!C:C="avr") * (model_log!G:G=avr!A59) * (model_log!I:I=avr!B59) * (model_log!H:H=avr!C59) * (model_log!D:D=avr!D59) * (model_log!E:E=avr!E59),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(model_log!C:C="avr") * (model_log!G:G=avr!A60) * (model_log!I:I=avr!B60) * (model_log!H:H=avr!C60) * (model_log!D:D=avr!D60) * (model_log!E:E=avr!E60), model_log!M:M)</f>
        <v>#N/A</v>
      </c>
      <c r="G60" t="e" cm="1">
        <f t="array" ref="G60">_xlfn.XLOOKUP(1, (model_log!C:C="avr") * (model_log!G:G=avr!A60) * (model_log!I:I=avr!B60) * (model_log!H:H=avr!C60) * (model_log!D:D=avr!D60) * (model_log!E:E=avr!E60),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(model_log!C:C="avr") * (model_log!G:G=avr!A61) * (model_log!I:I=avr!B61) * (model_log!H:H=avr!C61) * (model_log!D:D=avr!D61) * (model_log!E:E=avr!E61), model_log!M:M)</f>
        <v>#N/A</v>
      </c>
      <c r="G61" t="e" cm="1">
        <f t="array" ref="G61">_xlfn.XLOOKUP(1, (model_log!C:C="avr") * (model_log!G:G=avr!A61) * (model_log!I:I=avr!B61) * (model_log!H:H=avr!C61) * (model_log!D:D=avr!D61) * (model_log!E:E=avr!E61),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(model_log!C:C="avr") * (model_log!G:G=avr!A62) * (model_log!I:I=avr!B62) * (model_log!H:H=avr!C62) * (model_log!D:D=avr!D62) * (model_log!E:E=avr!E62), model_log!M:M)</f>
        <v>#N/A</v>
      </c>
      <c r="G62" t="e" cm="1">
        <f t="array" ref="G62">_xlfn.XLOOKUP(1, (model_log!C:C="avr") * (model_log!G:G=avr!A62) * (model_log!I:I=avr!B62) * (model_log!H:H=avr!C62) * (model_log!D:D=avr!D62) * (model_log!E:E=avr!E62),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(model_log!C:C="avr") * (model_log!G:G=avr!A63) * (model_log!I:I=avr!B63) * (model_log!H:H=avr!C63) * (model_log!D:D=avr!D63) * (model_log!E:E=avr!E63), model_log!M:M)</f>
        <v>#N/A</v>
      </c>
      <c r="G63" t="e" cm="1">
        <f t="array" ref="G63">_xlfn.XLOOKUP(1, (model_log!C:C="avr") * (model_log!G:G=avr!A63) * (model_log!I:I=avr!B63) * (model_log!H:H=avr!C63) * (model_log!D:D=avr!D63) * (model_log!E:E=avr!E63),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(model_log!C:C="avr") * (model_log!G:G=avr!A64) * (model_log!I:I=avr!B64) * (model_log!H:H=avr!C64) * (model_log!D:D=avr!D64) * (model_log!E:E=avr!E64), model_log!M:M)</f>
        <v>#N/A</v>
      </c>
      <c r="G64" t="e" cm="1">
        <f t="array" ref="G64">_xlfn.XLOOKUP(1, (model_log!C:C="avr") * (model_log!G:G=avr!A64) * (model_log!I:I=avr!B64) * (model_log!H:H=avr!C64) * (model_log!D:D=avr!D64) * (model_log!E:E=avr!E64),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(model_log!C:C="avr") * (model_log!G:G=avr!A65) * (model_log!I:I=avr!B65) * (model_log!H:H=avr!C65) * (model_log!D:D=avr!D65) * (model_log!E:E=avr!E65), model_log!M:M)</f>
        <v>#N/A</v>
      </c>
      <c r="G65" t="e" cm="1">
        <f t="array" ref="G65">_xlfn.XLOOKUP(1, (model_log!C:C="avr") * (model_log!G:G=avr!A65) * (model_log!I:I=avr!B65) * (model_log!H:H=avr!C65) * (model_log!D:D=avr!D65) * (model_log!E:E=avr!E65),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(model_log!C:C="avr") * (model_log!G:G=avr!A66) * (model_log!I:I=avr!B66) * (model_log!H:H=avr!C66) * (model_log!D:D=avr!D66) * (model_log!E:E=avr!E66), model_log!M:M)</f>
        <v>#N/A</v>
      </c>
      <c r="G66" t="e" cm="1">
        <f t="array" ref="G66">_xlfn.XLOOKUP(1, (model_log!C:C="avr") * (model_log!G:G=avr!A66) * (model_log!I:I=avr!B66) * (model_log!H:H=avr!C66) * (model_log!D:D=avr!D66) * (model_log!E:E=avr!E66),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(model_log!C:C="avr") * (model_log!G:G=avr!A67) * (model_log!I:I=avr!B67) * (model_log!H:H=avr!C67) * (model_log!D:D=avr!D67) * (model_log!E:E=avr!E67), model_log!M:M)</f>
        <v>#N/A</v>
      </c>
      <c r="G67" t="e" cm="1">
        <f t="array" ref="G67">_xlfn.XLOOKUP(1, (model_log!C:C="avr") * (model_log!G:G=avr!A67) * (model_log!I:I=avr!B67) * (model_log!H:H=avr!C67) * (model_log!D:D=avr!D67) * (model_log!E:E=avr!E67),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(model_log!C:C="avr") * (model_log!G:G=avr!A68) * (model_log!I:I=avr!B68) * (model_log!H:H=avr!C68) * (model_log!D:D=avr!D68) * (model_log!E:E=avr!E68), model_log!M:M)</f>
        <v>#N/A</v>
      </c>
      <c r="G68" t="e" cm="1">
        <f t="array" ref="G68">_xlfn.XLOOKUP(1, (model_log!C:C="avr") * (model_log!G:G=avr!A68) * (model_log!I:I=avr!B68) * (model_log!H:H=avr!C68) * (model_log!D:D=avr!D68) * (model_log!E:E=avr!E68),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(model_log!C:C="avr") * (model_log!G:G=avr!A69) * (model_log!I:I=avr!B69) * (model_log!H:H=avr!C69) * (model_log!D:D=avr!D69) * (model_log!E:E=avr!E69), model_log!M:M)</f>
        <v>#N/A</v>
      </c>
      <c r="G69" t="e" cm="1">
        <f t="array" ref="G69">_xlfn.XLOOKUP(1, (model_log!C:C="avr") * (model_log!G:G=avr!A69) * (model_log!I:I=avr!B69) * (model_log!H:H=avr!C69) * (model_log!D:D=avr!D69) * (model_log!E:E=avr!E69),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(model_log!C:C="avr") * (model_log!G:G=avr!A70) * (model_log!I:I=avr!B70) * (model_log!H:H=avr!C70) * (model_log!D:D=avr!D70) * (model_log!E:E=avr!E70), model_log!M:M)</f>
        <v>#N/A</v>
      </c>
      <c r="G70" t="e" cm="1">
        <f t="array" ref="G70">_xlfn.XLOOKUP(1, (model_log!C:C="avr") * (model_log!G:G=avr!A70) * (model_log!I:I=avr!B70) * (model_log!H:H=avr!C70) * (model_log!D:D=avr!D70) * (model_log!E:E=avr!E70),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(model_log!C:C="avr") * (model_log!G:G=avr!A71) * (model_log!I:I=avr!B71) * (model_log!H:H=avr!C71) * (model_log!D:D=avr!D71) * (model_log!E:E=avr!E71), model_log!M:M)</f>
        <v>#N/A</v>
      </c>
      <c r="G71" t="e" cm="1">
        <f t="array" ref="G71">_xlfn.XLOOKUP(1, (model_log!C:C="avr") * (model_log!G:G=avr!A71) * (model_log!I:I=avr!B71) * (model_log!H:H=avr!C71) * (model_log!D:D=avr!D71) * (model_log!E:E=avr!E71),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(model_log!C:C="avr") * (model_log!G:G=avr!A72) * (model_log!I:I=avr!B72) * (model_log!H:H=avr!C72) * (model_log!D:D=avr!D72) * (model_log!E:E=avr!E72), model_log!M:M)</f>
        <v>#N/A</v>
      </c>
      <c r="G72" t="e" cm="1">
        <f t="array" ref="G72">_xlfn.XLOOKUP(1, (model_log!C:C="avr") * (model_log!G:G=avr!A72) * (model_log!I:I=avr!B72) * (model_log!H:H=avr!C72) * (model_log!D:D=avr!D72) * (model_log!E:E=avr!E72),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(model_log!C:C="avr") * (model_log!G:G=avr!A73) * (model_log!I:I=avr!B73) * (model_log!H:H=avr!C73) * (model_log!D:D=avr!D73) * (model_log!E:E=avr!E73), model_log!M:M)</f>
        <v>#N/A</v>
      </c>
      <c r="G73" t="e" cm="1">
        <f t="array" ref="G73">_xlfn.XLOOKUP(1, (model_log!C:C="avr") * (model_log!G:G=avr!A73) * (model_log!I:I=avr!B73) * (model_log!H:H=avr!C73) * (model_log!D:D=avr!D73) * (model_log!E:E=avr!E73), model_log!R:R)</f>
        <v>#N/A</v>
      </c>
      <c r="H73" s="31"/>
      <c r="I73" s="31"/>
    </row>
    <row r="74" spans="1:9" ht="15" thickTop="1" x14ac:dyDescent="0.35"/>
  </sheetData>
  <mergeCells count="48">
    <mergeCell ref="H65:H67"/>
    <mergeCell ref="I65:I67"/>
    <mergeCell ref="H68:H70"/>
    <mergeCell ref="I68:I70"/>
    <mergeCell ref="H71:H73"/>
    <mergeCell ref="I71:I73"/>
    <mergeCell ref="H56:H58"/>
    <mergeCell ref="I56:I58"/>
    <mergeCell ref="H59:H61"/>
    <mergeCell ref="I59:I61"/>
    <mergeCell ref="H62:H64"/>
    <mergeCell ref="I62:I64"/>
    <mergeCell ref="H47:H49"/>
    <mergeCell ref="I47:I49"/>
    <mergeCell ref="H50:H52"/>
    <mergeCell ref="I50:I52"/>
    <mergeCell ref="H53:H55"/>
    <mergeCell ref="I53:I55"/>
    <mergeCell ref="H38:H40"/>
    <mergeCell ref="I38:I40"/>
    <mergeCell ref="H41:H43"/>
    <mergeCell ref="I41:I43"/>
    <mergeCell ref="H44:H46"/>
    <mergeCell ref="I44:I46"/>
    <mergeCell ref="H29:H31"/>
    <mergeCell ref="I29:I31"/>
    <mergeCell ref="H32:H34"/>
    <mergeCell ref="I32:I34"/>
    <mergeCell ref="H35:H37"/>
    <mergeCell ref="I35:I37"/>
    <mergeCell ref="H20:H22"/>
    <mergeCell ref="I20:I22"/>
    <mergeCell ref="H23:H25"/>
    <mergeCell ref="I23:I25"/>
    <mergeCell ref="H26:H28"/>
    <mergeCell ref="I26:I28"/>
    <mergeCell ref="H11:H13"/>
    <mergeCell ref="I11:I13"/>
    <mergeCell ref="H14:H16"/>
    <mergeCell ref="I14:I16"/>
    <mergeCell ref="H17:H19"/>
    <mergeCell ref="I17:I19"/>
    <mergeCell ref="H2:H4"/>
    <mergeCell ref="I2:I4"/>
    <mergeCell ref="H5:H7"/>
    <mergeCell ref="I5:I7"/>
    <mergeCell ref="H8:H10"/>
    <mergeCell ref="I8:I10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17" priority="6" operator="containsText" text="true">
      <formula>NOT(ISERROR(SEARCH("true",B2)))</formula>
    </cfRule>
    <cfRule type="containsText" dxfId="16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8BA2-D34D-4491-822C-CFCC62082B2A}">
  <dimension ref="A1:I74"/>
  <sheetViews>
    <sheetView workbookViewId="0">
      <selection activeCell="A20" sqref="A20:XFD22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(model_log!C:C="avl") * (model_log!G:G=avl!A2) * (model_log!I:I=avl!B2) * (model_log!H:H=avl!C2) * (model_log!D:D=avl!D2) * (model_log!E:E=avl!E2), model_log!M:M)</f>
        <v>#N/A</v>
      </c>
      <c r="G2" t="e" cm="1">
        <f t="array" ref="G2">_xlfn.XLOOKUP(1, (model_log!C:C="avl") * (model_log!G:G=avl!A2) * (model_log!I:I=avl!B2) * (model_log!H:H=avl!C2) * (model_log!D:D=avl!D2) * (model_log!E:E=avl!E2),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(model_log!C:C="avl") * (model_log!G:G=avl!A3) * (model_log!I:I=avl!B3) * (model_log!H:H=avl!C3) * (model_log!D:D=avl!D3) * (model_log!E:E=avl!E3), model_log!M:M)</f>
        <v>#N/A</v>
      </c>
      <c r="G3" t="e" cm="1">
        <f t="array" ref="G3">_xlfn.XLOOKUP(1, (model_log!C:C="avl") * (model_log!G:G=avl!A3) * (model_log!I:I=avl!B3) * (model_log!H:H=avl!C3) * (model_log!D:D=avl!D3) * (model_log!E:E=avl!E3),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(model_log!C:C="avl") * (model_log!G:G=avl!A4) * (model_log!I:I=avl!B4) * (model_log!H:H=avl!C4) * (model_log!D:D=avl!D4) * (model_log!E:E=avl!E4), model_log!M:M)</f>
        <v>#N/A</v>
      </c>
      <c r="G4" t="e" cm="1">
        <f t="array" ref="G4">_xlfn.XLOOKUP(1, (model_log!C:C="avl") * (model_log!G:G=avl!A4) * (model_log!I:I=avl!B4) * (model_log!H:H=avl!C4) * (model_log!D:D=avl!D4) * (model_log!E:E=avl!E4),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(model_log!C:C="avl") * (model_log!G:G=avl!A5) * (model_log!I:I=avl!B5) * (model_log!H:H=avl!C5) * (model_log!D:D=avl!D5) * (model_log!E:E=avl!E5), model_log!M:M)</f>
        <v>#N/A</v>
      </c>
      <c r="G5" t="e" cm="1">
        <f t="array" ref="G5">_xlfn.XLOOKUP(1, (model_log!C:C="avl") * (model_log!G:G=avl!A5) * (model_log!I:I=avl!B5) * (model_log!H:H=avl!C5) * (model_log!D:D=avl!D5) * (model_log!E:E=avl!E5),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(model_log!C:C="avl") * (model_log!G:G=avl!A6) * (model_log!I:I=avl!B6) * (model_log!H:H=avl!C6) * (model_log!D:D=avl!D6) * (model_log!E:E=avl!E6), model_log!M:M)</f>
        <v>#N/A</v>
      </c>
      <c r="G6" t="e" cm="1">
        <f t="array" ref="G6">_xlfn.XLOOKUP(1, (model_log!C:C="avl") * (model_log!G:G=avl!A6) * (model_log!I:I=avl!B6) * (model_log!H:H=avl!C6) * (model_log!D:D=avl!D6) * (model_log!E:E=avl!E6),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(model_log!C:C="avl") * (model_log!G:G=avl!A7) * (model_log!I:I=avl!B7) * (model_log!H:H=avl!C7) * (model_log!D:D=avl!D7) * (model_log!E:E=avl!E7), model_log!M:M)</f>
        <v>#N/A</v>
      </c>
      <c r="G7" t="e" cm="1">
        <f t="array" ref="G7">_xlfn.XLOOKUP(1, (model_log!C:C="avl") * (model_log!G:G=avl!A7) * (model_log!I:I=avl!B7) * (model_log!H:H=avl!C7) * (model_log!D:D=avl!D7) * (model_log!E:E=avl!E7),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(model_log!C:C="avl") * (model_log!G:G=avl!A8) * (model_log!I:I=avl!B8) * (model_log!H:H=avl!C8) * (model_log!D:D=avl!D8) * (model_log!E:E=avl!E8), model_log!M:M)</f>
        <v>0.97</v>
      </c>
      <c r="G8" cm="1">
        <f t="array" ref="G8">_xlfn.XLOOKUP(1, (model_log!C:C="avl") * (model_log!G:G=avl!A8) * (model_log!I:I=avl!B8) * (model_log!H:H=avl!C8) * (model_log!D:D=avl!D8) * (model_log!E:E=avl!E8), model_log!R:R)</f>
        <v>1.5851999999999999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(model_log!C:C="avl") * (model_log!G:G=avl!A9) * (model_log!I:I=avl!B9) * (model_log!H:H=avl!C9) * (model_log!D:D=avl!D9) * (model_log!E:E=avl!E9), model_log!M:M)</f>
        <v>1</v>
      </c>
      <c r="G9" cm="1">
        <f t="array" ref="G9">_xlfn.XLOOKUP(1, (model_log!C:C="avl") * (model_log!G:G=avl!A9) * (model_log!I:I=avl!B9) * (model_log!H:H=avl!C9) * (model_log!D:D=avl!D9) * (model_log!E:E=avl!E9), model_log!R:R)</f>
        <v>1.4793000000000001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(model_log!C:C="avl") * (model_log!G:G=avl!A10) * (model_log!I:I=avl!B10) * (model_log!H:H=avl!C10) * (model_log!D:D=avl!D10) * (model_log!E:E=avl!E10), model_log!M:M)</f>
        <v>0.99</v>
      </c>
      <c r="G10" cm="1">
        <f t="array" ref="G10">_xlfn.XLOOKUP(1, (model_log!C:C="avl") * (model_log!G:G=avl!A10) * (model_log!I:I=avl!B10) * (model_log!H:H=avl!C10) * (model_log!D:D=avl!D10) * (model_log!E:E=avl!E10), model_log!R:R)</f>
        <v>1.5241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(model_log!C:C="avl") * (model_log!G:G=avl!A11) * (model_log!I:I=avl!B11) * (model_log!H:H=avl!C11) * (model_log!D:D=avl!D11) * (model_log!E:E=avl!E11), model_log!M:M)</f>
        <v>#N/A</v>
      </c>
      <c r="G11" t="e" cm="1">
        <f t="array" ref="G11">_xlfn.XLOOKUP(1, (model_log!C:C="avl") * (model_log!G:G=avl!A11) * (model_log!I:I=avl!B11) * (model_log!H:H=avl!C11) * (model_log!D:D=avl!D11) * (model_log!E:E=avl!E11),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(model_log!C:C="avl") * (model_log!G:G=avl!A12) * (model_log!I:I=avl!B12) * (model_log!H:H=avl!C12) * (model_log!D:D=avl!D12) * (model_log!E:E=avl!E12), model_log!M:M)</f>
        <v>#N/A</v>
      </c>
      <c r="G12" t="e" cm="1">
        <f t="array" ref="G12">_xlfn.XLOOKUP(1, (model_log!C:C="avl") * (model_log!G:G=avl!A12) * (model_log!I:I=avl!B12) * (model_log!H:H=avl!C12) * (model_log!D:D=avl!D12) * (model_log!E:E=avl!E12),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(model_log!C:C="avl") * (model_log!G:G=avl!A13) * (model_log!I:I=avl!B13) * (model_log!H:H=avl!C13) * (model_log!D:D=avl!D13) * (model_log!E:E=avl!E13), model_log!M:M)</f>
        <v>#N/A</v>
      </c>
      <c r="G13" t="e" cm="1">
        <f t="array" ref="G13">_xlfn.XLOOKUP(1, (model_log!C:C="avl") * (model_log!G:G=avl!A13) * (model_log!I:I=avl!B13) * (model_log!H:H=avl!C13) * (model_log!D:D=avl!D13) * (model_log!E:E=avl!E13),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(model_log!C:C="avl") * (model_log!G:G=avl!A14) * (model_log!I:I=avl!B14) * (model_log!H:H=avl!C14) * (model_log!D:D=avl!D14) * (model_log!E:E=avl!E14), model_log!M:M)</f>
        <v>#N/A</v>
      </c>
      <c r="G14" t="e" cm="1">
        <f t="array" ref="G14">_xlfn.XLOOKUP(1, (model_log!C:C="avl") * (model_log!G:G=avl!A14) * (model_log!I:I=avl!B14) * (model_log!H:H=avl!C14) * (model_log!D:D=avl!D14) * (model_log!E:E=avl!E14),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(model_log!C:C="avl") * (model_log!G:G=avl!A15) * (model_log!I:I=avl!B15) * (model_log!H:H=avl!C15) * (model_log!D:D=avl!D15) * (model_log!E:E=avl!E15), model_log!M:M)</f>
        <v>#N/A</v>
      </c>
      <c r="G15" t="e" cm="1">
        <f t="array" ref="G15">_xlfn.XLOOKUP(1, (model_log!C:C="avl") * (model_log!G:G=avl!A15) * (model_log!I:I=avl!B15) * (model_log!H:H=avl!C15) * (model_log!D:D=avl!D15) * (model_log!E:E=avl!E15),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(model_log!C:C="avl") * (model_log!G:G=avl!A16) * (model_log!I:I=avl!B16) * (model_log!H:H=avl!C16) * (model_log!D:D=avl!D16) * (model_log!E:E=avl!E16), model_log!M:M)</f>
        <v>#N/A</v>
      </c>
      <c r="G16" t="e" cm="1">
        <f t="array" ref="G16">_xlfn.XLOOKUP(1, (model_log!C:C="avl") * (model_log!G:G=avl!A16) * (model_log!I:I=avl!B16) * (model_log!H:H=avl!C16) * (model_log!D:D=avl!D16) * (model_log!E:E=avl!E16),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(model_log!C:C="avl") * (model_log!G:G=avl!A17) * (model_log!I:I=avl!B17) * (model_log!H:H=avl!C17) * (model_log!D:D=avl!D17) * (model_log!E:E=avl!E17), model_log!M:M)</f>
        <v>#N/A</v>
      </c>
      <c r="G17" t="e" cm="1">
        <f t="array" ref="G17">_xlfn.XLOOKUP(1, (model_log!C:C="avl") * (model_log!G:G=avl!A17) * (model_log!I:I=avl!B17) * (model_log!H:H=avl!C17) * (model_log!D:D=avl!D17) * (model_log!E:E=avl!E17),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(model_log!C:C="avl") * (model_log!G:G=avl!A18) * (model_log!I:I=avl!B18) * (model_log!H:H=avl!C18) * (model_log!D:D=avl!D18) * (model_log!E:E=avl!E18), model_log!M:M)</f>
        <v>#N/A</v>
      </c>
      <c r="G18" t="e" cm="1">
        <f t="array" ref="G18">_xlfn.XLOOKUP(1, (model_log!C:C="avl") * (model_log!G:G=avl!A18) * (model_log!I:I=avl!B18) * (model_log!H:H=avl!C18) * (model_log!D:D=avl!D18) * (model_log!E:E=avl!E18),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(model_log!C:C="avl") * (model_log!G:G=avl!A19) * (model_log!I:I=avl!B19) * (model_log!H:H=avl!C19) * (model_log!D:D=avl!D19) * (model_log!E:E=avl!E19), model_log!M:M)</f>
        <v>#N/A</v>
      </c>
      <c r="G19" t="e" cm="1">
        <f t="array" ref="G19">_xlfn.XLOOKUP(1, (model_log!C:C="avl") * (model_log!G:G=avl!A19) * (model_log!I:I=avl!B19) * (model_log!H:H=avl!C19) * (model_log!D:D=avl!D19) * (model_log!E:E=avl!E19),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(model_log!C:C="avl") * (model_log!G:G=avl!A20) * (model_log!I:I=avl!B20) * (model_log!H:H=avl!C20) * (model_log!D:D=avl!D20) * (model_log!E:E=avl!E20), model_log!M:M)</f>
        <v>0.97</v>
      </c>
      <c r="G20" cm="1">
        <f t="array" ref="G20">_xlfn.XLOOKUP(1, (model_log!C:C="avl") * (model_log!G:G=avl!A20) * (model_log!I:I=avl!B20) * (model_log!H:H=avl!C20) * (model_log!D:D=avl!D20) * (model_log!E:E=avl!E20), model_log!R:R)</f>
        <v>1.1883999999999999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(model_log!C:C="avl") * (model_log!G:G=avl!A21) * (model_log!I:I=avl!B21) * (model_log!H:H=avl!C21) * (model_log!D:D=avl!D21) * (model_log!E:E=avl!E21), model_log!M:M)</f>
        <v>0.94</v>
      </c>
      <c r="G21" cm="1">
        <f t="array" ref="G21">_xlfn.XLOOKUP(1, (model_log!C:C="avl") * (model_log!G:G=avl!A21) * (model_log!I:I=avl!B21) * (model_log!H:H=avl!C21) * (model_log!D:D=avl!D21) * (model_log!E:E=avl!E21), model_log!R:R)</f>
        <v>1.0513999999999999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(model_log!C:C="avl") * (model_log!G:G=avl!A22) * (model_log!I:I=avl!B22) * (model_log!H:H=avl!C22) * (model_log!D:D=avl!D22) * (model_log!E:E=avl!E22), model_log!M:M)</f>
        <v>0.96</v>
      </c>
      <c r="G22" cm="1">
        <f t="array" ref="G22">_xlfn.XLOOKUP(1, (model_log!C:C="avl") * (model_log!G:G=avl!A22) * (model_log!I:I=avl!B22) * (model_log!H:H=avl!C22) * (model_log!D:D=avl!D22) * (model_log!E:E=avl!E22), model_log!R:R)</f>
        <v>1.0678000000000001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(model_log!C:C="avl") * (model_log!G:G=avl!A23) * (model_log!I:I=avl!B23) * (model_log!H:H=avl!C23) * (model_log!D:D=avl!D23) * (model_log!E:E=avl!E23), model_log!M:M)</f>
        <v>#N/A</v>
      </c>
      <c r="G23" t="e" cm="1">
        <f t="array" ref="G23">_xlfn.XLOOKUP(1, (model_log!C:C="avl") * (model_log!G:G=avl!A23) * (model_log!I:I=avl!B23) * (model_log!H:H=avl!C23) * (model_log!D:D=avl!D23) * (model_log!E:E=avl!E23),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(model_log!C:C="avl") * (model_log!G:G=avl!A24) * (model_log!I:I=avl!B24) * (model_log!H:H=avl!C24) * (model_log!D:D=avl!D24) * (model_log!E:E=avl!E24), model_log!M:M)</f>
        <v>#N/A</v>
      </c>
      <c r="G24" t="e" cm="1">
        <f t="array" ref="G24">_xlfn.XLOOKUP(1, (model_log!C:C="avl") * (model_log!G:G=avl!A24) * (model_log!I:I=avl!B24) * (model_log!H:H=avl!C24) * (model_log!D:D=avl!D24) * (model_log!E:E=avl!E24),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(model_log!C:C="avl") * (model_log!G:G=avl!A25) * (model_log!I:I=avl!B25) * (model_log!H:H=avl!C25) * (model_log!D:D=avl!D25) * (model_log!E:E=avl!E25), model_log!M:M)</f>
        <v>#N/A</v>
      </c>
      <c r="G25" t="e" cm="1">
        <f t="array" ref="G25">_xlfn.XLOOKUP(1, (model_log!C:C="avl") * (model_log!G:G=avl!A25) * (model_log!I:I=avl!B25) * (model_log!H:H=avl!C25) * (model_log!D:D=avl!D25) * (model_log!E:E=avl!E25),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(model_log!C:C="avl") * (model_log!G:G=avl!A26) * (model_log!I:I=avl!B26) * (model_log!H:H=avl!C26) * (model_log!D:D=avl!D26) * (model_log!E:E=avl!E26), model_log!M:M)</f>
        <v>#N/A</v>
      </c>
      <c r="G26" t="e" cm="1">
        <f t="array" ref="G26">_xlfn.XLOOKUP(1, (model_log!C:C="avl") * (model_log!G:G=avl!A26) * (model_log!I:I=avl!B26) * (model_log!H:H=avl!C26) * (model_log!D:D=avl!D26) * (model_log!E:E=avl!E26),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(model_log!C:C="avl") * (model_log!G:G=avl!A27) * (model_log!I:I=avl!B27) * (model_log!H:H=avl!C27) * (model_log!D:D=avl!D27) * (model_log!E:E=avl!E27), model_log!M:M)</f>
        <v>#N/A</v>
      </c>
      <c r="G27" t="e" cm="1">
        <f t="array" ref="G27">_xlfn.XLOOKUP(1, (model_log!C:C="avl") * (model_log!G:G=avl!A27) * (model_log!I:I=avl!B27) * (model_log!H:H=avl!C27) * (model_log!D:D=avl!D27) * (model_log!E:E=avl!E27),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(model_log!C:C="avl") * (model_log!G:G=avl!A28) * (model_log!I:I=avl!B28) * (model_log!H:H=avl!C28) * (model_log!D:D=avl!D28) * (model_log!E:E=avl!E28), model_log!M:M)</f>
        <v>#N/A</v>
      </c>
      <c r="G28" t="e" cm="1">
        <f t="array" ref="G28">_xlfn.XLOOKUP(1, (model_log!C:C="avl") * (model_log!G:G=avl!A28) * (model_log!I:I=avl!B28) * (model_log!H:H=avl!C28) * (model_log!D:D=avl!D28) * (model_log!E:E=avl!E28),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(model_log!C:C="avl") * (model_log!G:G=avl!A29) * (model_log!I:I=avl!B29) * (model_log!H:H=avl!C29) * (model_log!D:D=avl!D29) * (model_log!E:E=avl!E29), model_log!M:M)</f>
        <v>#N/A</v>
      </c>
      <c r="G29" t="e" cm="1">
        <f t="array" ref="G29">_xlfn.XLOOKUP(1, (model_log!C:C="avl") * (model_log!G:G=avl!A29) * (model_log!I:I=avl!B29) * (model_log!H:H=avl!C29) * (model_log!D:D=avl!D29) * (model_log!E:E=avl!E29),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(model_log!C:C="avl") * (model_log!G:G=avl!A30) * (model_log!I:I=avl!B30) * (model_log!H:H=avl!C30) * (model_log!D:D=avl!D30) * (model_log!E:E=avl!E30), model_log!M:M)</f>
        <v>#N/A</v>
      </c>
      <c r="G30" t="e" cm="1">
        <f t="array" ref="G30">_xlfn.XLOOKUP(1, (model_log!C:C="avl") * (model_log!G:G=avl!A30) * (model_log!I:I=avl!B30) * (model_log!H:H=avl!C30) * (model_log!D:D=avl!D30) * (model_log!E:E=avl!E30),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(model_log!C:C="avl") * (model_log!G:G=avl!A31) * (model_log!I:I=avl!B31) * (model_log!H:H=avl!C31) * (model_log!D:D=avl!D31) * (model_log!E:E=avl!E31), model_log!M:M)</f>
        <v>#N/A</v>
      </c>
      <c r="G31" t="e" cm="1">
        <f t="array" ref="G31">_xlfn.XLOOKUP(1, (model_log!C:C="avl") * (model_log!G:G=avl!A31) * (model_log!I:I=avl!B31) * (model_log!H:H=avl!C31) * (model_log!D:D=avl!D31) * (model_log!E:E=avl!E31),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(model_log!C:C="avl") * (model_log!G:G=avl!A32) * (model_log!I:I=avl!B32) * (model_log!H:H=avl!C32) * (model_log!D:D=avl!D32) * (model_log!E:E=avl!E32), model_log!M:M)</f>
        <v>#N/A</v>
      </c>
      <c r="G32" t="e" cm="1">
        <f t="array" ref="G32">_xlfn.XLOOKUP(1, (model_log!C:C="avl") * (model_log!G:G=avl!A32) * (model_log!I:I=avl!B32) * (model_log!H:H=avl!C32) * (model_log!D:D=avl!D32) * (model_log!E:E=avl!E32),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(model_log!C:C="avl") * (model_log!G:G=avl!A33) * (model_log!I:I=avl!B33) * (model_log!H:H=avl!C33) * (model_log!D:D=avl!D33) * (model_log!E:E=avl!E33), model_log!M:M)</f>
        <v>#N/A</v>
      </c>
      <c r="G33" t="e" cm="1">
        <f t="array" ref="G33">_xlfn.XLOOKUP(1, (model_log!C:C="avl") * (model_log!G:G=avl!A33) * (model_log!I:I=avl!B33) * (model_log!H:H=avl!C33) * (model_log!D:D=avl!D33) * (model_log!E:E=avl!E33),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(model_log!C:C="avl") * (model_log!G:G=avl!A34) * (model_log!I:I=avl!B34) * (model_log!H:H=avl!C34) * (model_log!D:D=avl!D34) * (model_log!E:E=avl!E34), model_log!M:M)</f>
        <v>#N/A</v>
      </c>
      <c r="G34" t="e" cm="1">
        <f t="array" ref="G34">_xlfn.XLOOKUP(1, (model_log!C:C="avl") * (model_log!G:G=avl!A34) * (model_log!I:I=avl!B34) * (model_log!H:H=avl!C34) * (model_log!D:D=avl!D34) * (model_log!E:E=avl!E34),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(model_log!C:C="avl") * (model_log!G:G=avl!A35) * (model_log!I:I=avl!B35) * (model_log!H:H=avl!C35) * (model_log!D:D=avl!D35) * (model_log!E:E=avl!E35), model_log!M:M)</f>
        <v>#N/A</v>
      </c>
      <c r="G35" t="e" cm="1">
        <f t="array" ref="G35">_xlfn.XLOOKUP(1, (model_log!C:C="avl") * (model_log!G:G=avl!A35) * (model_log!I:I=avl!B35) * (model_log!H:H=avl!C35) * (model_log!D:D=avl!D35) * (model_log!E:E=avl!E35),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(model_log!C:C="avl") * (model_log!G:G=avl!A36) * (model_log!I:I=avl!B36) * (model_log!H:H=avl!C36) * (model_log!D:D=avl!D36) * (model_log!E:E=avl!E36), model_log!M:M)</f>
        <v>#N/A</v>
      </c>
      <c r="G36" t="e" cm="1">
        <f t="array" ref="G36">_xlfn.XLOOKUP(1, (model_log!C:C="avl") * (model_log!G:G=avl!A36) * (model_log!I:I=avl!B36) * (model_log!H:H=avl!C36) * (model_log!D:D=avl!D36) * (model_log!E:E=avl!E36),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(model_log!C:C="avl") * (model_log!G:G=avl!A37) * (model_log!I:I=avl!B37) * (model_log!H:H=avl!C37) * (model_log!D:D=avl!D37) * (model_log!E:E=avl!E37), model_log!M:M)</f>
        <v>#N/A</v>
      </c>
      <c r="G37" t="e" cm="1">
        <f t="array" ref="G37">_xlfn.XLOOKUP(1, (model_log!C:C="avl") * (model_log!G:G=avl!A37) * (model_log!I:I=avl!B37) * (model_log!H:H=avl!C37) * (model_log!D:D=avl!D37) * (model_log!E:E=avl!E37),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(model_log!C:C="avl") * (model_log!G:G=avl!A38) * (model_log!I:I=avl!B38) * (model_log!H:H=avl!C38) * (model_log!D:D=avl!D38) * (model_log!E:E=avl!E38), model_log!M:M)</f>
        <v>#N/A</v>
      </c>
      <c r="G38" t="e" cm="1">
        <f t="array" ref="G38">_xlfn.XLOOKUP(1, (model_log!C:C="avl") * (model_log!G:G=avl!A38) * (model_log!I:I=avl!B38) * (model_log!H:H=avl!C38) * (model_log!D:D=avl!D38) * (model_log!E:E=avl!E38),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(model_log!C:C="avl") * (model_log!G:G=avl!A39) * (model_log!I:I=avl!B39) * (model_log!H:H=avl!C39) * (model_log!D:D=avl!D39) * (model_log!E:E=avl!E39), model_log!M:M)</f>
        <v>#N/A</v>
      </c>
      <c r="G39" t="e" cm="1">
        <f t="array" ref="G39">_xlfn.XLOOKUP(1, (model_log!C:C="avl") * (model_log!G:G=avl!A39) * (model_log!I:I=avl!B39) * (model_log!H:H=avl!C39) * (model_log!D:D=avl!D39) * (model_log!E:E=avl!E39),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(model_log!C:C="avl") * (model_log!G:G=avl!A40) * (model_log!I:I=avl!B40) * (model_log!H:H=avl!C40) * (model_log!D:D=avl!D40) * (model_log!E:E=avl!E40), model_log!M:M)</f>
        <v>#N/A</v>
      </c>
      <c r="G40" t="e" cm="1">
        <f t="array" ref="G40">_xlfn.XLOOKUP(1, (model_log!C:C="avl") * (model_log!G:G=avl!A40) * (model_log!I:I=avl!B40) * (model_log!H:H=avl!C40) * (model_log!D:D=avl!D40) * (model_log!E:E=avl!E40),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(model_log!C:C="avl") * (model_log!G:G=avl!A41) * (model_log!I:I=avl!B41) * (model_log!H:H=avl!C41) * (model_log!D:D=avl!D41) * (model_log!E:E=avl!E41), model_log!M:M)</f>
        <v>#N/A</v>
      </c>
      <c r="G41" t="e" cm="1">
        <f t="array" ref="G41">_xlfn.XLOOKUP(1, (model_log!C:C="avl") * (model_log!G:G=avl!A41) * (model_log!I:I=avl!B41) * (model_log!H:H=avl!C41) * (model_log!D:D=avl!D41) * (model_log!E:E=avl!E41),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(model_log!C:C="avl") * (model_log!G:G=avl!A42) * (model_log!I:I=avl!B42) * (model_log!H:H=avl!C42) * (model_log!D:D=avl!D42) * (model_log!E:E=avl!E42), model_log!M:M)</f>
        <v>#N/A</v>
      </c>
      <c r="G42" t="e" cm="1">
        <f t="array" ref="G42">_xlfn.XLOOKUP(1, (model_log!C:C="avl") * (model_log!G:G=avl!A42) * (model_log!I:I=avl!B42) * (model_log!H:H=avl!C42) * (model_log!D:D=avl!D42) * (model_log!E:E=avl!E42),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(model_log!C:C="avl") * (model_log!G:G=avl!A43) * (model_log!I:I=avl!B43) * (model_log!H:H=avl!C43) * (model_log!D:D=avl!D43) * (model_log!E:E=avl!E43), model_log!M:M)</f>
        <v>#N/A</v>
      </c>
      <c r="G43" t="e" cm="1">
        <f t="array" ref="G43">_xlfn.XLOOKUP(1, (model_log!C:C="avl") * (model_log!G:G=avl!A43) * (model_log!I:I=avl!B43) * (model_log!H:H=avl!C43) * (model_log!D:D=avl!D43) * (model_log!E:E=avl!E43),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(model_log!C:C="avl") * (model_log!G:G=avl!A44) * (model_log!I:I=avl!B44) * (model_log!H:H=avl!C44) * (model_log!D:D=avl!D44) * (model_log!E:E=avl!E44), model_log!M:M)</f>
        <v>#N/A</v>
      </c>
      <c r="G44" t="e" cm="1">
        <f t="array" ref="G44">_xlfn.XLOOKUP(1, (model_log!C:C="avl") * (model_log!G:G=avl!A44) * (model_log!I:I=avl!B44) * (model_log!H:H=avl!C44) * (model_log!D:D=avl!D44) * (model_log!E:E=avl!E44),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(model_log!C:C="avl") * (model_log!G:G=avl!A45) * (model_log!I:I=avl!B45) * (model_log!H:H=avl!C45) * (model_log!D:D=avl!D45) * (model_log!E:E=avl!E45), model_log!M:M)</f>
        <v>#N/A</v>
      </c>
      <c r="G45" t="e" cm="1">
        <f t="array" ref="G45">_xlfn.XLOOKUP(1, (model_log!C:C="avl") * (model_log!G:G=avl!A45) * (model_log!I:I=avl!B45) * (model_log!H:H=avl!C45) * (model_log!D:D=avl!D45) * (model_log!E:E=avl!E45),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(model_log!C:C="avl") * (model_log!G:G=avl!A46) * (model_log!I:I=avl!B46) * (model_log!H:H=avl!C46) * (model_log!D:D=avl!D46) * (model_log!E:E=avl!E46), model_log!M:M)</f>
        <v>#N/A</v>
      </c>
      <c r="G46" t="e" cm="1">
        <f t="array" ref="G46">_xlfn.XLOOKUP(1, (model_log!C:C="avl") * (model_log!G:G=avl!A46) * (model_log!I:I=avl!B46) * (model_log!H:H=avl!C46) * (model_log!D:D=avl!D46) * (model_log!E:E=avl!E46),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(model_log!C:C="avl") * (model_log!G:G=avl!A47) * (model_log!I:I=avl!B47) * (model_log!H:H=avl!C47) * (model_log!D:D=avl!D47) * (model_log!E:E=avl!E47), model_log!M:M)</f>
        <v>#N/A</v>
      </c>
      <c r="G47" t="e" cm="1">
        <f t="array" ref="G47">_xlfn.XLOOKUP(1, (model_log!C:C="avl") * (model_log!G:G=avl!A47) * (model_log!I:I=avl!B47) * (model_log!H:H=avl!C47) * (model_log!D:D=avl!D47) * (model_log!E:E=avl!E47),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(model_log!C:C="avl") * (model_log!G:G=avl!A48) * (model_log!I:I=avl!B48) * (model_log!H:H=avl!C48) * (model_log!D:D=avl!D48) * (model_log!E:E=avl!E48), model_log!M:M)</f>
        <v>#N/A</v>
      </c>
      <c r="G48" t="e" cm="1">
        <f t="array" ref="G48">_xlfn.XLOOKUP(1, (model_log!C:C="avl") * (model_log!G:G=avl!A48) * (model_log!I:I=avl!B48) * (model_log!H:H=avl!C48) * (model_log!D:D=avl!D48) * (model_log!E:E=avl!E48),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(model_log!C:C="avl") * (model_log!G:G=avl!A49) * (model_log!I:I=avl!B49) * (model_log!H:H=avl!C49) * (model_log!D:D=avl!D49) * (model_log!E:E=avl!E49), model_log!M:M)</f>
        <v>#N/A</v>
      </c>
      <c r="G49" t="e" cm="1">
        <f t="array" ref="G49">_xlfn.XLOOKUP(1, (model_log!C:C="avl") * (model_log!G:G=avl!A49) * (model_log!I:I=avl!B49) * (model_log!H:H=avl!C49) * (model_log!D:D=avl!D49) * (model_log!E:E=avl!E49),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(model_log!C:C="avl") * (model_log!G:G=avl!A50) * (model_log!I:I=avl!B50) * (model_log!H:H=avl!C50) * (model_log!D:D=avl!D50) * (model_log!E:E=avl!E50), model_log!M:M)</f>
        <v>#N/A</v>
      </c>
      <c r="G50" t="e" cm="1">
        <f t="array" ref="G50">_xlfn.XLOOKUP(1, (model_log!C:C="avl") * (model_log!G:G=avl!A50) * (model_log!I:I=avl!B50) * (model_log!H:H=avl!C50) * (model_log!D:D=avl!D50) * (model_log!E:E=avl!E50),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(model_log!C:C="avl") * (model_log!G:G=avl!A51) * (model_log!I:I=avl!B51) * (model_log!H:H=avl!C51) * (model_log!D:D=avl!D51) * (model_log!E:E=avl!E51), model_log!M:M)</f>
        <v>#N/A</v>
      </c>
      <c r="G51" t="e" cm="1">
        <f t="array" ref="G51">_xlfn.XLOOKUP(1, (model_log!C:C="avl") * (model_log!G:G=avl!A51) * (model_log!I:I=avl!B51) * (model_log!H:H=avl!C51) * (model_log!D:D=avl!D51) * (model_log!E:E=avl!E51),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(model_log!C:C="avl") * (model_log!G:G=avl!A52) * (model_log!I:I=avl!B52) * (model_log!H:H=avl!C52) * (model_log!D:D=avl!D52) * (model_log!E:E=avl!E52), model_log!M:M)</f>
        <v>#N/A</v>
      </c>
      <c r="G52" t="e" cm="1">
        <f t="array" ref="G52">_xlfn.XLOOKUP(1, (model_log!C:C="avl") * (model_log!G:G=avl!A52) * (model_log!I:I=avl!B52) * (model_log!H:H=avl!C52) * (model_log!D:D=avl!D52) * (model_log!E:E=avl!E52),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(model_log!C:C="avl") * (model_log!G:G=avl!A53) * (model_log!I:I=avl!B53) * (model_log!H:H=avl!C53) * (model_log!D:D=avl!D53) * (model_log!E:E=avl!E53), model_log!M:M)</f>
        <v>#N/A</v>
      </c>
      <c r="G53" t="e" cm="1">
        <f t="array" ref="G53">_xlfn.XLOOKUP(1, (model_log!C:C="avl") * (model_log!G:G=avl!A53) * (model_log!I:I=avl!B53) * (model_log!H:H=avl!C53) * (model_log!D:D=avl!D53) * (model_log!E:E=avl!E53),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(model_log!C:C="avl") * (model_log!G:G=avl!A54) * (model_log!I:I=avl!B54) * (model_log!H:H=avl!C54) * (model_log!D:D=avl!D54) * (model_log!E:E=avl!E54), model_log!M:M)</f>
        <v>#N/A</v>
      </c>
      <c r="G54" t="e" cm="1">
        <f t="array" ref="G54">_xlfn.XLOOKUP(1, (model_log!C:C="avl") * (model_log!G:G=avl!A54) * (model_log!I:I=avl!B54) * (model_log!H:H=avl!C54) * (model_log!D:D=avl!D54) * (model_log!E:E=avl!E54),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(model_log!C:C="avl") * (model_log!G:G=avl!A55) * (model_log!I:I=avl!B55) * (model_log!H:H=avl!C55) * (model_log!D:D=avl!D55) * (model_log!E:E=avl!E55), model_log!M:M)</f>
        <v>#N/A</v>
      </c>
      <c r="G55" t="e" cm="1">
        <f t="array" ref="G55">_xlfn.XLOOKUP(1, (model_log!C:C="avl") * (model_log!G:G=avl!A55) * (model_log!I:I=avl!B55) * (model_log!H:H=avl!C55) * (model_log!D:D=avl!D55) * (model_log!E:E=avl!E55),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(model_log!C:C="avl") * (model_log!G:G=avl!A56) * (model_log!I:I=avl!B56) * (model_log!H:H=avl!C56) * (model_log!D:D=avl!D56) * (model_log!E:E=avl!E56), model_log!M:M)</f>
        <v>0.97</v>
      </c>
      <c r="G56" cm="1">
        <f t="array" ref="G56">_xlfn.XLOOKUP(1, (model_log!C:C="avl") * (model_log!G:G=avl!A56) * (model_log!I:I=avl!B56) * (model_log!H:H=avl!C56) * (model_log!D:D=avl!D56) * (model_log!E:E=avl!E56), model_log!R:R)</f>
        <v>1.6266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(model_log!C:C="avl") * (model_log!G:G=avl!A57) * (model_log!I:I=avl!B57) * (model_log!H:H=avl!C57) * (model_log!D:D=avl!D57) * (model_log!E:E=avl!E57), model_log!M:M)</f>
        <v>0.96</v>
      </c>
      <c r="G57" cm="1">
        <f t="array" ref="G57">_xlfn.XLOOKUP(1, (model_log!C:C="avl") * (model_log!G:G=avl!A57) * (model_log!I:I=avl!B57) * (model_log!H:H=avl!C57) * (model_log!D:D=avl!D57) * (model_log!E:E=avl!E57), model_log!R:R)</f>
        <v>1.5738000000000001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(model_log!C:C="avl") * (model_log!G:G=avl!A58) * (model_log!I:I=avl!B58) * (model_log!H:H=avl!C58) * (model_log!D:D=avl!D58) * (model_log!E:E=avl!E58), model_log!M:M)</f>
        <v>0.96</v>
      </c>
      <c r="G58" cm="1">
        <f t="array" ref="G58">_xlfn.XLOOKUP(1, (model_log!C:C="avl") * (model_log!G:G=avl!A58) * (model_log!I:I=avl!B58) * (model_log!H:H=avl!C58) * (model_log!D:D=avl!D58) * (model_log!E:E=avl!E58), model_log!R:R)</f>
        <v>1.5257000000000001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(model_log!C:C="avl") * (model_log!G:G=avl!A59) * (model_log!I:I=avl!B59) * (model_log!H:H=avl!C59) * (model_log!D:D=avl!D59) * (model_log!E:E=avl!E59), model_log!M:M)</f>
        <v>#N/A</v>
      </c>
      <c r="G59" t="e" cm="1">
        <f t="array" ref="G59">_xlfn.XLOOKUP(1, (model_log!C:C="avl") * (model_log!G:G=avl!A59) * (model_log!I:I=avl!B59) * (model_log!H:H=avl!C59) * (model_log!D:D=avl!D59) * (model_log!E:E=avl!E59),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(model_log!C:C="avl") * (model_log!G:G=avl!A60) * (model_log!I:I=avl!B60) * (model_log!H:H=avl!C60) * (model_log!D:D=avl!D60) * (model_log!E:E=avl!E60), model_log!M:M)</f>
        <v>#N/A</v>
      </c>
      <c r="G60" t="e" cm="1">
        <f t="array" ref="G60">_xlfn.XLOOKUP(1, (model_log!C:C="avl") * (model_log!G:G=avl!A60) * (model_log!I:I=avl!B60) * (model_log!H:H=avl!C60) * (model_log!D:D=avl!D60) * (model_log!E:E=avl!E60),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(model_log!C:C="avl") * (model_log!G:G=avl!A61) * (model_log!I:I=avl!B61) * (model_log!H:H=avl!C61) * (model_log!D:D=avl!D61) * (model_log!E:E=avl!E61), model_log!M:M)</f>
        <v>#N/A</v>
      </c>
      <c r="G61" t="e" cm="1">
        <f t="array" ref="G61">_xlfn.XLOOKUP(1, (model_log!C:C="avl") * (model_log!G:G=avl!A61) * (model_log!I:I=avl!B61) * (model_log!H:H=avl!C61) * (model_log!D:D=avl!D61) * (model_log!E:E=avl!E61),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(model_log!C:C="avl") * (model_log!G:G=avl!A62) * (model_log!I:I=avl!B62) * (model_log!H:H=avl!C62) * (model_log!D:D=avl!D62) * (model_log!E:E=avl!E62), model_log!M:M)</f>
        <v>#N/A</v>
      </c>
      <c r="G62" t="e" cm="1">
        <f t="array" ref="G62">_xlfn.XLOOKUP(1, (model_log!C:C="avl") * (model_log!G:G=avl!A62) * (model_log!I:I=avl!B62) * (model_log!H:H=avl!C62) * (model_log!D:D=avl!D62) * (model_log!E:E=avl!E62),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(model_log!C:C="avl") * (model_log!G:G=avl!A63) * (model_log!I:I=avl!B63) * (model_log!H:H=avl!C63) * (model_log!D:D=avl!D63) * (model_log!E:E=avl!E63), model_log!M:M)</f>
        <v>#N/A</v>
      </c>
      <c r="G63" t="e" cm="1">
        <f t="array" ref="G63">_xlfn.XLOOKUP(1, (model_log!C:C="avl") * (model_log!G:G=avl!A63) * (model_log!I:I=avl!B63) * (model_log!H:H=avl!C63) * (model_log!D:D=avl!D63) * (model_log!E:E=avl!E63),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(model_log!C:C="avl") * (model_log!G:G=avl!A64) * (model_log!I:I=avl!B64) * (model_log!H:H=avl!C64) * (model_log!D:D=avl!D64) * (model_log!E:E=avl!E64), model_log!M:M)</f>
        <v>#N/A</v>
      </c>
      <c r="G64" t="e" cm="1">
        <f t="array" ref="G64">_xlfn.XLOOKUP(1, (model_log!C:C="avl") * (model_log!G:G=avl!A64) * (model_log!I:I=avl!B64) * (model_log!H:H=avl!C64) * (model_log!D:D=avl!D64) * (model_log!E:E=avl!E64),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(model_log!C:C="avl") * (model_log!G:G=avl!A65) * (model_log!I:I=avl!B65) * (model_log!H:H=avl!C65) * (model_log!D:D=avl!D65) * (model_log!E:E=avl!E65), model_log!M:M)</f>
        <v>#N/A</v>
      </c>
      <c r="G65" t="e" cm="1">
        <f t="array" ref="G65">_xlfn.XLOOKUP(1, (model_log!C:C="avl") * (model_log!G:G=avl!A65) * (model_log!I:I=avl!B65) * (model_log!H:H=avl!C65) * (model_log!D:D=avl!D65) * (model_log!E:E=avl!E65),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(model_log!C:C="avl") * (model_log!G:G=avl!A66) * (model_log!I:I=avl!B66) * (model_log!H:H=avl!C66) * (model_log!D:D=avl!D66) * (model_log!E:E=avl!E66), model_log!M:M)</f>
        <v>#N/A</v>
      </c>
      <c r="G66" t="e" cm="1">
        <f t="array" ref="G66">_xlfn.XLOOKUP(1, (model_log!C:C="avl") * (model_log!G:G=avl!A66) * (model_log!I:I=avl!B66) * (model_log!H:H=avl!C66) * (model_log!D:D=avl!D66) * (model_log!E:E=avl!E66),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(model_log!C:C="avl") * (model_log!G:G=avl!A67) * (model_log!I:I=avl!B67) * (model_log!H:H=avl!C67) * (model_log!D:D=avl!D67) * (model_log!E:E=avl!E67), model_log!M:M)</f>
        <v>#N/A</v>
      </c>
      <c r="G67" t="e" cm="1">
        <f t="array" ref="G67">_xlfn.XLOOKUP(1, (model_log!C:C="avl") * (model_log!G:G=avl!A67) * (model_log!I:I=avl!B67) * (model_log!H:H=avl!C67) * (model_log!D:D=avl!D67) * (model_log!E:E=avl!E67),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(model_log!C:C="avl") * (model_log!G:G=avl!A68) * (model_log!I:I=avl!B68) * (model_log!H:H=avl!C68) * (model_log!D:D=avl!D68) * (model_log!E:E=avl!E68), model_log!M:M)</f>
        <v>#N/A</v>
      </c>
      <c r="G68" t="e" cm="1">
        <f t="array" ref="G68">_xlfn.XLOOKUP(1, (model_log!C:C="avl") * (model_log!G:G=avl!A68) * (model_log!I:I=avl!B68) * (model_log!H:H=avl!C68) * (model_log!D:D=avl!D68) * (model_log!E:E=avl!E68),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(model_log!C:C="avl") * (model_log!G:G=avl!A69) * (model_log!I:I=avl!B69) * (model_log!H:H=avl!C69) * (model_log!D:D=avl!D69) * (model_log!E:E=avl!E69), model_log!M:M)</f>
        <v>#N/A</v>
      </c>
      <c r="G69" t="e" cm="1">
        <f t="array" ref="G69">_xlfn.XLOOKUP(1, (model_log!C:C="avl") * (model_log!G:G=avl!A69) * (model_log!I:I=avl!B69) * (model_log!H:H=avl!C69) * (model_log!D:D=avl!D69) * (model_log!E:E=avl!E69),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(model_log!C:C="avl") * (model_log!G:G=avl!A70) * (model_log!I:I=avl!B70) * (model_log!H:H=avl!C70) * (model_log!D:D=avl!D70) * (model_log!E:E=avl!E70), model_log!M:M)</f>
        <v>#N/A</v>
      </c>
      <c r="G70" t="e" cm="1">
        <f t="array" ref="G70">_xlfn.XLOOKUP(1, (model_log!C:C="avl") * (model_log!G:G=avl!A70) * (model_log!I:I=avl!B70) * (model_log!H:H=avl!C70) * (model_log!D:D=avl!D70) * (model_log!E:E=avl!E70),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(model_log!C:C="avl") * (model_log!G:G=avl!A71) * (model_log!I:I=avl!B71) * (model_log!H:H=avl!C71) * (model_log!D:D=avl!D71) * (model_log!E:E=avl!E71), model_log!M:M)</f>
        <v>#N/A</v>
      </c>
      <c r="G71" t="e" cm="1">
        <f t="array" ref="G71">_xlfn.XLOOKUP(1, (model_log!C:C="avl") * (model_log!G:G=avl!A71) * (model_log!I:I=avl!B71) * (model_log!H:H=avl!C71) * (model_log!D:D=avl!D71) * (model_log!E:E=avl!E71),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(model_log!C:C="avl") * (model_log!G:G=avl!A72) * (model_log!I:I=avl!B72) * (model_log!H:H=avl!C72) * (model_log!D:D=avl!D72) * (model_log!E:E=avl!E72), model_log!M:M)</f>
        <v>#N/A</v>
      </c>
      <c r="G72" t="e" cm="1">
        <f t="array" ref="G72">_xlfn.XLOOKUP(1, (model_log!C:C="avl") * (model_log!G:G=avl!A72) * (model_log!I:I=avl!B72) * (model_log!H:H=avl!C72) * (model_log!D:D=avl!D72) * (model_log!E:E=avl!E72),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(model_log!C:C="avl") * (model_log!G:G=avl!A73) * (model_log!I:I=avl!B73) * (model_log!H:H=avl!C73) * (model_log!D:D=avl!D73) * (model_log!E:E=avl!E73), model_log!M:M)</f>
        <v>#N/A</v>
      </c>
      <c r="G73" t="e" cm="1">
        <f t="array" ref="G73">_xlfn.XLOOKUP(1, (model_log!C:C="avl") * (model_log!G:G=avl!A73) * (model_log!I:I=avl!B73) * (model_log!H:H=avl!C73) * (model_log!D:D=avl!D73) * (model_log!E:E=avl!E73), model_log!R:R)</f>
        <v>#N/A</v>
      </c>
      <c r="H73" s="31"/>
      <c r="I73" s="31"/>
    </row>
    <row r="74" spans="1:9" ht="15" thickTop="1" x14ac:dyDescent="0.35"/>
  </sheetData>
  <mergeCells count="48">
    <mergeCell ref="H65:H67"/>
    <mergeCell ref="I65:I67"/>
    <mergeCell ref="H68:H70"/>
    <mergeCell ref="I68:I70"/>
    <mergeCell ref="H71:H73"/>
    <mergeCell ref="I71:I73"/>
    <mergeCell ref="H56:H58"/>
    <mergeCell ref="I56:I58"/>
    <mergeCell ref="H59:H61"/>
    <mergeCell ref="I59:I61"/>
    <mergeCell ref="H62:H64"/>
    <mergeCell ref="I62:I64"/>
    <mergeCell ref="H47:H49"/>
    <mergeCell ref="I47:I49"/>
    <mergeCell ref="H50:H52"/>
    <mergeCell ref="I50:I52"/>
    <mergeCell ref="H53:H55"/>
    <mergeCell ref="I53:I55"/>
    <mergeCell ref="H38:H40"/>
    <mergeCell ref="I38:I40"/>
    <mergeCell ref="H41:H43"/>
    <mergeCell ref="I41:I43"/>
    <mergeCell ref="H44:H46"/>
    <mergeCell ref="I44:I46"/>
    <mergeCell ref="H29:H31"/>
    <mergeCell ref="I29:I31"/>
    <mergeCell ref="H32:H34"/>
    <mergeCell ref="I32:I34"/>
    <mergeCell ref="H35:H37"/>
    <mergeCell ref="I35:I37"/>
    <mergeCell ref="H20:H22"/>
    <mergeCell ref="I20:I22"/>
    <mergeCell ref="H23:H25"/>
    <mergeCell ref="I23:I25"/>
    <mergeCell ref="H26:H28"/>
    <mergeCell ref="I26:I28"/>
    <mergeCell ref="H11:H13"/>
    <mergeCell ref="I11:I13"/>
    <mergeCell ref="H14:H16"/>
    <mergeCell ref="I14:I16"/>
    <mergeCell ref="H17:H19"/>
    <mergeCell ref="I17:I19"/>
    <mergeCell ref="H2:H4"/>
    <mergeCell ref="I2:I4"/>
    <mergeCell ref="H5:H7"/>
    <mergeCell ref="I5:I7"/>
    <mergeCell ref="H8:H10"/>
    <mergeCell ref="I8:I10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15" priority="6" operator="containsText" text="true">
      <formula>NOT(ISERROR(SEARCH("true",B2)))</formula>
    </cfRule>
    <cfRule type="containsText" dxfId="14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6A21-4C83-45DB-B31D-CA41B1F97544}">
  <dimension ref="A1:I74"/>
  <sheetViews>
    <sheetView workbookViewId="0">
      <selection activeCell="F2" sqref="F2:G73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(model_log!C:C="avf") * (model_log!G:G=avf!A2) * (model_log!I:I=avf!B2) * (model_log!H:H=avf!C2) * (model_log!D:D=avf!D2) * (model_log!E:E=avf!E2), model_log!M:M)</f>
        <v>#N/A</v>
      </c>
      <c r="G2" t="e" cm="1">
        <f t="array" ref="G2">_xlfn.XLOOKUP(1, (model_log!C:C="avf") * (model_log!G:G=avf!A2) * (model_log!I:I=avf!B2) * (model_log!H:H=avf!C2) * (model_log!D:D=avf!D2) * (model_log!E:E=avf!E2),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(model_log!C:C="avf") * (model_log!G:G=avf!A3) * (model_log!I:I=avf!B3) * (model_log!H:H=avf!C3) * (model_log!D:D=avf!D3) * (model_log!E:E=avf!E3), model_log!M:M)</f>
        <v>#N/A</v>
      </c>
      <c r="G3" t="e" cm="1">
        <f t="array" ref="G3">_xlfn.XLOOKUP(1, (model_log!C:C="avf") * (model_log!G:G=avf!A3) * (model_log!I:I=avf!B3) * (model_log!H:H=avf!C3) * (model_log!D:D=avf!D3) * (model_log!E:E=avf!E3),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(model_log!C:C="avf") * (model_log!G:G=avf!A4) * (model_log!I:I=avf!B4) * (model_log!H:H=avf!C4) * (model_log!D:D=avf!D4) * (model_log!E:E=avf!E4), model_log!M:M)</f>
        <v>#N/A</v>
      </c>
      <c r="G4" t="e" cm="1">
        <f t="array" ref="G4">_xlfn.XLOOKUP(1, (model_log!C:C="avf") * (model_log!G:G=avf!A4) * (model_log!I:I=avf!B4) * (model_log!H:H=avf!C4) * (model_log!D:D=avf!D4) * (model_log!E:E=avf!E4),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(model_log!C:C="avf") * (model_log!G:G=avf!A5) * (model_log!I:I=avf!B5) * (model_log!H:H=avf!C5) * (model_log!D:D=avf!D5) * (model_log!E:E=avf!E5), model_log!M:M)</f>
        <v>#N/A</v>
      </c>
      <c r="G5" t="e" cm="1">
        <f t="array" ref="G5">_xlfn.XLOOKUP(1, (model_log!C:C="avf") * (model_log!G:G=avf!A5) * (model_log!I:I=avf!B5) * (model_log!H:H=avf!C5) * (model_log!D:D=avf!D5) * (model_log!E:E=avf!E5),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(model_log!C:C="avf") * (model_log!G:G=avf!A6) * (model_log!I:I=avf!B6) * (model_log!H:H=avf!C6) * (model_log!D:D=avf!D6) * (model_log!E:E=avf!E6), model_log!M:M)</f>
        <v>#N/A</v>
      </c>
      <c r="G6" t="e" cm="1">
        <f t="array" ref="G6">_xlfn.XLOOKUP(1, (model_log!C:C="avf") * (model_log!G:G=avf!A6) * (model_log!I:I=avf!B6) * (model_log!H:H=avf!C6) * (model_log!D:D=avf!D6) * (model_log!E:E=avf!E6),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(model_log!C:C="avf") * (model_log!G:G=avf!A7) * (model_log!I:I=avf!B7) * (model_log!H:H=avf!C7) * (model_log!D:D=avf!D7) * (model_log!E:E=avf!E7), model_log!M:M)</f>
        <v>#N/A</v>
      </c>
      <c r="G7" t="e" cm="1">
        <f t="array" ref="G7">_xlfn.XLOOKUP(1, (model_log!C:C="avf") * (model_log!G:G=avf!A7) * (model_log!I:I=avf!B7) * (model_log!H:H=avf!C7) * (model_log!D:D=avf!D7) * (model_log!E:E=avf!E7),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(model_log!C:C="avf") * (model_log!G:G=avf!A8) * (model_log!I:I=avf!B8) * (model_log!H:H=avf!C8) * (model_log!D:D=avf!D8) * (model_log!E:E=avf!E8), model_log!M:M)</f>
        <v>1</v>
      </c>
      <c r="G8" cm="1">
        <f t="array" ref="G8">_xlfn.XLOOKUP(1, (model_log!C:C="avf") * (model_log!G:G=avf!A8) * (model_log!I:I=avf!B8) * (model_log!H:H=avf!C8) * (model_log!D:D=avf!D8) * (model_log!E:E=avf!E8), model_log!R:R)</f>
        <v>2.4531999999999998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(model_log!C:C="avf") * (model_log!G:G=avf!A9) * (model_log!I:I=avf!B9) * (model_log!H:H=avf!C9) * (model_log!D:D=avf!D9) * (model_log!E:E=avf!E9), model_log!M:M)</f>
        <v>1</v>
      </c>
      <c r="G9" cm="1">
        <f t="array" ref="G9">_xlfn.XLOOKUP(1, (model_log!C:C="avf") * (model_log!G:G=avf!A9) * (model_log!I:I=avf!B9) * (model_log!H:H=avf!C9) * (model_log!D:D=avf!D9) * (model_log!E:E=avf!E9), model_log!R:R)</f>
        <v>2.1808000000000001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(model_log!C:C="avf") * (model_log!G:G=avf!A10) * (model_log!I:I=avf!B10) * (model_log!H:H=avf!C10) * (model_log!D:D=avf!D10) * (model_log!E:E=avf!E10), model_log!M:M)</f>
        <v>1</v>
      </c>
      <c r="G10" cm="1">
        <f t="array" ref="G10">_xlfn.XLOOKUP(1, (model_log!C:C="avf") * (model_log!G:G=avf!A10) * (model_log!I:I=avf!B10) * (model_log!H:H=avf!C10) * (model_log!D:D=avf!D10) * (model_log!E:E=avf!E10), model_log!R:R)</f>
        <v>2.4228999999999998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(model_log!C:C="avf") * (model_log!G:G=avf!A11) * (model_log!I:I=avf!B11) * (model_log!H:H=avf!C11) * (model_log!D:D=avf!D11) * (model_log!E:E=avf!E11), model_log!M:M)</f>
        <v>#N/A</v>
      </c>
      <c r="G11" t="e" cm="1">
        <f t="array" ref="G11">_xlfn.XLOOKUP(1, (model_log!C:C="avf") * (model_log!G:G=avf!A11) * (model_log!I:I=avf!B11) * (model_log!H:H=avf!C11) * (model_log!D:D=avf!D11) * (model_log!E:E=avf!E11),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(model_log!C:C="avf") * (model_log!G:G=avf!A12) * (model_log!I:I=avf!B12) * (model_log!H:H=avf!C12) * (model_log!D:D=avf!D12) * (model_log!E:E=avf!E12), model_log!M:M)</f>
        <v>#N/A</v>
      </c>
      <c r="G12" t="e" cm="1">
        <f t="array" ref="G12">_xlfn.XLOOKUP(1, (model_log!C:C="avf") * (model_log!G:G=avf!A12) * (model_log!I:I=avf!B12) * (model_log!H:H=avf!C12) * (model_log!D:D=avf!D12) * (model_log!E:E=avf!E12),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(model_log!C:C="avf") * (model_log!G:G=avf!A13) * (model_log!I:I=avf!B13) * (model_log!H:H=avf!C13) * (model_log!D:D=avf!D13) * (model_log!E:E=avf!E13), model_log!M:M)</f>
        <v>#N/A</v>
      </c>
      <c r="G13" t="e" cm="1">
        <f t="array" ref="G13">_xlfn.XLOOKUP(1, (model_log!C:C="avf") * (model_log!G:G=avf!A13) * (model_log!I:I=avf!B13) * (model_log!H:H=avf!C13) * (model_log!D:D=avf!D13) * (model_log!E:E=avf!E13),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(model_log!C:C="avf") * (model_log!G:G=avf!A14) * (model_log!I:I=avf!B14) * (model_log!H:H=avf!C14) * (model_log!D:D=avf!D14) * (model_log!E:E=avf!E14), model_log!M:M)</f>
        <v>#N/A</v>
      </c>
      <c r="G14" t="e" cm="1">
        <f t="array" ref="G14">_xlfn.XLOOKUP(1, (model_log!C:C="avf") * (model_log!G:G=avf!A14) * (model_log!I:I=avf!B14) * (model_log!H:H=avf!C14) * (model_log!D:D=avf!D14) * (model_log!E:E=avf!E14),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(model_log!C:C="avf") * (model_log!G:G=avf!A15) * (model_log!I:I=avf!B15) * (model_log!H:H=avf!C15) * (model_log!D:D=avf!D15) * (model_log!E:E=avf!E15), model_log!M:M)</f>
        <v>#N/A</v>
      </c>
      <c r="G15" t="e" cm="1">
        <f t="array" ref="G15">_xlfn.XLOOKUP(1, (model_log!C:C="avf") * (model_log!G:G=avf!A15) * (model_log!I:I=avf!B15) * (model_log!H:H=avf!C15) * (model_log!D:D=avf!D15) * (model_log!E:E=avf!E15),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(model_log!C:C="avf") * (model_log!G:G=avf!A16) * (model_log!I:I=avf!B16) * (model_log!H:H=avf!C16) * (model_log!D:D=avf!D16) * (model_log!E:E=avf!E16), model_log!M:M)</f>
        <v>#N/A</v>
      </c>
      <c r="G16" t="e" cm="1">
        <f t="array" ref="G16">_xlfn.XLOOKUP(1, (model_log!C:C="avf") * (model_log!G:G=avf!A16) * (model_log!I:I=avf!B16) * (model_log!H:H=avf!C16) * (model_log!D:D=avf!D16) * (model_log!E:E=avf!E16),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(model_log!C:C="avf") * (model_log!G:G=avf!A17) * (model_log!I:I=avf!B17) * (model_log!H:H=avf!C17) * (model_log!D:D=avf!D17) * (model_log!E:E=avf!E17), model_log!M:M)</f>
        <v>#N/A</v>
      </c>
      <c r="G17" t="e" cm="1">
        <f t="array" ref="G17">_xlfn.XLOOKUP(1, (model_log!C:C="avf") * (model_log!G:G=avf!A17) * (model_log!I:I=avf!B17) * (model_log!H:H=avf!C17) * (model_log!D:D=avf!D17) * (model_log!E:E=avf!E17),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(model_log!C:C="avf") * (model_log!G:G=avf!A18) * (model_log!I:I=avf!B18) * (model_log!H:H=avf!C18) * (model_log!D:D=avf!D18) * (model_log!E:E=avf!E18), model_log!M:M)</f>
        <v>#N/A</v>
      </c>
      <c r="G18" t="e" cm="1">
        <f t="array" ref="G18">_xlfn.XLOOKUP(1, (model_log!C:C="avf") * (model_log!G:G=avf!A18) * (model_log!I:I=avf!B18) * (model_log!H:H=avf!C18) * (model_log!D:D=avf!D18) * (model_log!E:E=avf!E18),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(model_log!C:C="avf") * (model_log!G:G=avf!A19) * (model_log!I:I=avf!B19) * (model_log!H:H=avf!C19) * (model_log!D:D=avf!D19) * (model_log!E:E=avf!E19), model_log!M:M)</f>
        <v>#N/A</v>
      </c>
      <c r="G19" t="e" cm="1">
        <f t="array" ref="G19">_xlfn.XLOOKUP(1, (model_log!C:C="avf") * (model_log!G:G=avf!A19) * (model_log!I:I=avf!B19) * (model_log!H:H=avf!C19) * (model_log!D:D=avf!D19) * (model_log!E:E=avf!E19),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(model_log!C:C="avf") * (model_log!G:G=avf!A20) * (model_log!I:I=avf!B20) * (model_log!H:H=avf!C20) * (model_log!D:D=avf!D20) * (model_log!E:E=avf!E20), model_log!M:M)</f>
        <v>0.98</v>
      </c>
      <c r="G20" cm="1">
        <f t="array" ref="G20">_xlfn.XLOOKUP(1, (model_log!C:C="avf") * (model_log!G:G=avf!A20) * (model_log!I:I=avf!B20) * (model_log!H:H=avf!C20) * (model_log!D:D=avf!D20) * (model_log!E:E=avf!E20), model_log!R:R)</f>
        <v>2.34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(model_log!C:C="avf") * (model_log!G:G=avf!A21) * (model_log!I:I=avf!B21) * (model_log!H:H=avf!C21) * (model_log!D:D=avf!D21) * (model_log!E:E=avf!E21), model_log!M:M)</f>
        <v>0.98</v>
      </c>
      <c r="G21" cm="1">
        <f t="array" ref="G21">_xlfn.XLOOKUP(1, (model_log!C:C="avf") * (model_log!G:G=avf!A21) * (model_log!I:I=avf!B21) * (model_log!H:H=avf!C21) * (model_log!D:D=avf!D21) * (model_log!E:E=avf!E21), model_log!R:R)</f>
        <v>2.4649000000000001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(model_log!C:C="avf") * (model_log!G:G=avf!A22) * (model_log!I:I=avf!B22) * (model_log!H:H=avf!C22) * (model_log!D:D=avf!D22) * (model_log!E:E=avf!E22), model_log!M:M)</f>
        <v>1</v>
      </c>
      <c r="G22" cm="1">
        <f t="array" ref="G22">_xlfn.XLOOKUP(1, (model_log!C:C="avf") * (model_log!G:G=avf!A22) * (model_log!I:I=avf!B22) * (model_log!H:H=avf!C22) * (model_log!D:D=avf!D22) * (model_log!E:E=avf!E22), model_log!R:R)</f>
        <v>2.4641999999999999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(model_log!C:C="avf") * (model_log!G:G=avf!A23) * (model_log!I:I=avf!B23) * (model_log!H:H=avf!C23) * (model_log!D:D=avf!D23) * (model_log!E:E=avf!E23), model_log!M:M)</f>
        <v>#N/A</v>
      </c>
      <c r="G23" t="e" cm="1">
        <f t="array" ref="G23">_xlfn.XLOOKUP(1, (model_log!C:C="avf") * (model_log!G:G=avf!A23) * (model_log!I:I=avf!B23) * (model_log!H:H=avf!C23) * (model_log!D:D=avf!D23) * (model_log!E:E=avf!E23),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(model_log!C:C="avf") * (model_log!G:G=avf!A24) * (model_log!I:I=avf!B24) * (model_log!H:H=avf!C24) * (model_log!D:D=avf!D24) * (model_log!E:E=avf!E24), model_log!M:M)</f>
        <v>#N/A</v>
      </c>
      <c r="G24" t="e" cm="1">
        <f t="array" ref="G24">_xlfn.XLOOKUP(1, (model_log!C:C="avf") * (model_log!G:G=avf!A24) * (model_log!I:I=avf!B24) * (model_log!H:H=avf!C24) * (model_log!D:D=avf!D24) * (model_log!E:E=avf!E24),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(model_log!C:C="avf") * (model_log!G:G=avf!A25) * (model_log!I:I=avf!B25) * (model_log!H:H=avf!C25) * (model_log!D:D=avf!D25) * (model_log!E:E=avf!E25), model_log!M:M)</f>
        <v>#N/A</v>
      </c>
      <c r="G25" t="e" cm="1">
        <f t="array" ref="G25">_xlfn.XLOOKUP(1, (model_log!C:C="avf") * (model_log!G:G=avf!A25) * (model_log!I:I=avf!B25) * (model_log!H:H=avf!C25) * (model_log!D:D=avf!D25) * (model_log!E:E=avf!E25),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(model_log!C:C="avf") * (model_log!G:G=avf!A26) * (model_log!I:I=avf!B26) * (model_log!H:H=avf!C26) * (model_log!D:D=avf!D26) * (model_log!E:E=avf!E26), model_log!M:M)</f>
        <v>#N/A</v>
      </c>
      <c r="G26" t="e" cm="1">
        <f t="array" ref="G26">_xlfn.XLOOKUP(1, (model_log!C:C="avf") * (model_log!G:G=avf!A26) * (model_log!I:I=avf!B26) * (model_log!H:H=avf!C26) * (model_log!D:D=avf!D26) * (model_log!E:E=avf!E26),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(model_log!C:C="avf") * (model_log!G:G=avf!A27) * (model_log!I:I=avf!B27) * (model_log!H:H=avf!C27) * (model_log!D:D=avf!D27) * (model_log!E:E=avf!E27), model_log!M:M)</f>
        <v>#N/A</v>
      </c>
      <c r="G27" t="e" cm="1">
        <f t="array" ref="G27">_xlfn.XLOOKUP(1, (model_log!C:C="avf") * (model_log!G:G=avf!A27) * (model_log!I:I=avf!B27) * (model_log!H:H=avf!C27) * (model_log!D:D=avf!D27) * (model_log!E:E=avf!E27),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(model_log!C:C="avf") * (model_log!G:G=avf!A28) * (model_log!I:I=avf!B28) * (model_log!H:H=avf!C28) * (model_log!D:D=avf!D28) * (model_log!E:E=avf!E28), model_log!M:M)</f>
        <v>#N/A</v>
      </c>
      <c r="G28" t="e" cm="1">
        <f t="array" ref="G28">_xlfn.XLOOKUP(1, (model_log!C:C="avf") * (model_log!G:G=avf!A28) * (model_log!I:I=avf!B28) * (model_log!H:H=avf!C28) * (model_log!D:D=avf!D28) * (model_log!E:E=avf!E28),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(model_log!C:C="avf") * (model_log!G:G=avf!A29) * (model_log!I:I=avf!B29) * (model_log!H:H=avf!C29) * (model_log!D:D=avf!D29) * (model_log!E:E=avf!E29), model_log!M:M)</f>
        <v>#N/A</v>
      </c>
      <c r="G29" t="e" cm="1">
        <f t="array" ref="G29">_xlfn.XLOOKUP(1, (model_log!C:C="avf") * (model_log!G:G=avf!A29) * (model_log!I:I=avf!B29) * (model_log!H:H=avf!C29) * (model_log!D:D=avf!D29) * (model_log!E:E=avf!E29),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(model_log!C:C="avf") * (model_log!G:G=avf!A30) * (model_log!I:I=avf!B30) * (model_log!H:H=avf!C30) * (model_log!D:D=avf!D30) * (model_log!E:E=avf!E30), model_log!M:M)</f>
        <v>#N/A</v>
      </c>
      <c r="G30" t="e" cm="1">
        <f t="array" ref="G30">_xlfn.XLOOKUP(1, (model_log!C:C="avf") * (model_log!G:G=avf!A30) * (model_log!I:I=avf!B30) * (model_log!H:H=avf!C30) * (model_log!D:D=avf!D30) * (model_log!E:E=avf!E30),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(model_log!C:C="avf") * (model_log!G:G=avf!A31) * (model_log!I:I=avf!B31) * (model_log!H:H=avf!C31) * (model_log!D:D=avf!D31) * (model_log!E:E=avf!E31), model_log!M:M)</f>
        <v>#N/A</v>
      </c>
      <c r="G31" t="e" cm="1">
        <f t="array" ref="G31">_xlfn.XLOOKUP(1, (model_log!C:C="avf") * (model_log!G:G=avf!A31) * (model_log!I:I=avf!B31) * (model_log!H:H=avf!C31) * (model_log!D:D=avf!D31) * (model_log!E:E=avf!E31),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(model_log!C:C="avf") * (model_log!G:G=avf!A32) * (model_log!I:I=avf!B32) * (model_log!H:H=avf!C32) * (model_log!D:D=avf!D32) * (model_log!E:E=avf!E32), model_log!M:M)</f>
        <v>#N/A</v>
      </c>
      <c r="G32" t="e" cm="1">
        <f t="array" ref="G32">_xlfn.XLOOKUP(1, (model_log!C:C="avf") * (model_log!G:G=avf!A32) * (model_log!I:I=avf!B32) * (model_log!H:H=avf!C32) * (model_log!D:D=avf!D32) * (model_log!E:E=avf!E32),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(model_log!C:C="avf") * (model_log!G:G=avf!A33) * (model_log!I:I=avf!B33) * (model_log!H:H=avf!C33) * (model_log!D:D=avf!D33) * (model_log!E:E=avf!E33), model_log!M:M)</f>
        <v>#N/A</v>
      </c>
      <c r="G33" t="e" cm="1">
        <f t="array" ref="G33">_xlfn.XLOOKUP(1, (model_log!C:C="avf") * (model_log!G:G=avf!A33) * (model_log!I:I=avf!B33) * (model_log!H:H=avf!C33) * (model_log!D:D=avf!D33) * (model_log!E:E=avf!E33),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(model_log!C:C="avf") * (model_log!G:G=avf!A34) * (model_log!I:I=avf!B34) * (model_log!H:H=avf!C34) * (model_log!D:D=avf!D34) * (model_log!E:E=avf!E34), model_log!M:M)</f>
        <v>#N/A</v>
      </c>
      <c r="G34" t="e" cm="1">
        <f t="array" ref="G34">_xlfn.XLOOKUP(1, (model_log!C:C="avf") * (model_log!G:G=avf!A34) * (model_log!I:I=avf!B34) * (model_log!H:H=avf!C34) * (model_log!D:D=avf!D34) * (model_log!E:E=avf!E34),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(model_log!C:C="avf") * (model_log!G:G=avf!A35) * (model_log!I:I=avf!B35) * (model_log!H:H=avf!C35) * (model_log!D:D=avf!D35) * (model_log!E:E=avf!E35), model_log!M:M)</f>
        <v>#N/A</v>
      </c>
      <c r="G35" t="e" cm="1">
        <f t="array" ref="G35">_xlfn.XLOOKUP(1, (model_log!C:C="avf") * (model_log!G:G=avf!A35) * (model_log!I:I=avf!B35) * (model_log!H:H=avf!C35) * (model_log!D:D=avf!D35) * (model_log!E:E=avf!E35),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(model_log!C:C="avf") * (model_log!G:G=avf!A36) * (model_log!I:I=avf!B36) * (model_log!H:H=avf!C36) * (model_log!D:D=avf!D36) * (model_log!E:E=avf!E36), model_log!M:M)</f>
        <v>#N/A</v>
      </c>
      <c r="G36" t="e" cm="1">
        <f t="array" ref="G36">_xlfn.XLOOKUP(1, (model_log!C:C="avf") * (model_log!G:G=avf!A36) * (model_log!I:I=avf!B36) * (model_log!H:H=avf!C36) * (model_log!D:D=avf!D36) * (model_log!E:E=avf!E36),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(model_log!C:C="avf") * (model_log!G:G=avf!A37) * (model_log!I:I=avf!B37) * (model_log!H:H=avf!C37) * (model_log!D:D=avf!D37) * (model_log!E:E=avf!E37), model_log!M:M)</f>
        <v>#N/A</v>
      </c>
      <c r="G37" t="e" cm="1">
        <f t="array" ref="G37">_xlfn.XLOOKUP(1, (model_log!C:C="avf") * (model_log!G:G=avf!A37) * (model_log!I:I=avf!B37) * (model_log!H:H=avf!C37) * (model_log!D:D=avf!D37) * (model_log!E:E=avf!E37),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(model_log!C:C="avf") * (model_log!G:G=avf!A38) * (model_log!I:I=avf!B38) * (model_log!H:H=avf!C38) * (model_log!D:D=avf!D38) * (model_log!E:E=avf!E38), model_log!M:M)</f>
        <v>#N/A</v>
      </c>
      <c r="G38" t="e" cm="1">
        <f t="array" ref="G38">_xlfn.XLOOKUP(1, (model_log!C:C="avf") * (model_log!G:G=avf!A38) * (model_log!I:I=avf!B38) * (model_log!H:H=avf!C38) * (model_log!D:D=avf!D38) * (model_log!E:E=avf!E38),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(model_log!C:C="avf") * (model_log!G:G=avf!A39) * (model_log!I:I=avf!B39) * (model_log!H:H=avf!C39) * (model_log!D:D=avf!D39) * (model_log!E:E=avf!E39), model_log!M:M)</f>
        <v>#N/A</v>
      </c>
      <c r="G39" t="e" cm="1">
        <f t="array" ref="G39">_xlfn.XLOOKUP(1, (model_log!C:C="avf") * (model_log!G:G=avf!A39) * (model_log!I:I=avf!B39) * (model_log!H:H=avf!C39) * (model_log!D:D=avf!D39) * (model_log!E:E=avf!E39),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(model_log!C:C="avf") * (model_log!G:G=avf!A40) * (model_log!I:I=avf!B40) * (model_log!H:H=avf!C40) * (model_log!D:D=avf!D40) * (model_log!E:E=avf!E40), model_log!M:M)</f>
        <v>#N/A</v>
      </c>
      <c r="G40" t="e" cm="1">
        <f t="array" ref="G40">_xlfn.XLOOKUP(1, (model_log!C:C="avf") * (model_log!G:G=avf!A40) * (model_log!I:I=avf!B40) * (model_log!H:H=avf!C40) * (model_log!D:D=avf!D40) * (model_log!E:E=avf!E40),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(model_log!C:C="avf") * (model_log!G:G=avf!A41) * (model_log!I:I=avf!B41) * (model_log!H:H=avf!C41) * (model_log!D:D=avf!D41) * (model_log!E:E=avf!E41), model_log!M:M)</f>
        <v>#N/A</v>
      </c>
      <c r="G41" t="e" cm="1">
        <f t="array" ref="G41">_xlfn.XLOOKUP(1, (model_log!C:C="avf") * (model_log!G:G=avf!A41) * (model_log!I:I=avf!B41) * (model_log!H:H=avf!C41) * (model_log!D:D=avf!D41) * (model_log!E:E=avf!E41),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(model_log!C:C="avf") * (model_log!G:G=avf!A42) * (model_log!I:I=avf!B42) * (model_log!H:H=avf!C42) * (model_log!D:D=avf!D42) * (model_log!E:E=avf!E42), model_log!M:M)</f>
        <v>#N/A</v>
      </c>
      <c r="G42" t="e" cm="1">
        <f t="array" ref="G42">_xlfn.XLOOKUP(1, (model_log!C:C="avf") * (model_log!G:G=avf!A42) * (model_log!I:I=avf!B42) * (model_log!H:H=avf!C42) * (model_log!D:D=avf!D42) * (model_log!E:E=avf!E42),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(model_log!C:C="avf") * (model_log!G:G=avf!A43) * (model_log!I:I=avf!B43) * (model_log!H:H=avf!C43) * (model_log!D:D=avf!D43) * (model_log!E:E=avf!E43), model_log!M:M)</f>
        <v>#N/A</v>
      </c>
      <c r="G43" t="e" cm="1">
        <f t="array" ref="G43">_xlfn.XLOOKUP(1, (model_log!C:C="avf") * (model_log!G:G=avf!A43) * (model_log!I:I=avf!B43) * (model_log!H:H=avf!C43) * (model_log!D:D=avf!D43) * (model_log!E:E=avf!E43),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(model_log!C:C="avf") * (model_log!G:G=avf!A44) * (model_log!I:I=avf!B44) * (model_log!H:H=avf!C44) * (model_log!D:D=avf!D44) * (model_log!E:E=avf!E44), model_log!M:M)</f>
        <v>#N/A</v>
      </c>
      <c r="G44" t="e" cm="1">
        <f t="array" ref="G44">_xlfn.XLOOKUP(1, (model_log!C:C="avf") * (model_log!G:G=avf!A44) * (model_log!I:I=avf!B44) * (model_log!H:H=avf!C44) * (model_log!D:D=avf!D44) * (model_log!E:E=avf!E44),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(model_log!C:C="avf") * (model_log!G:G=avf!A45) * (model_log!I:I=avf!B45) * (model_log!H:H=avf!C45) * (model_log!D:D=avf!D45) * (model_log!E:E=avf!E45), model_log!M:M)</f>
        <v>#N/A</v>
      </c>
      <c r="G45" t="e" cm="1">
        <f t="array" ref="G45">_xlfn.XLOOKUP(1, (model_log!C:C="avf") * (model_log!G:G=avf!A45) * (model_log!I:I=avf!B45) * (model_log!H:H=avf!C45) * (model_log!D:D=avf!D45) * (model_log!E:E=avf!E45),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(model_log!C:C="avf") * (model_log!G:G=avf!A46) * (model_log!I:I=avf!B46) * (model_log!H:H=avf!C46) * (model_log!D:D=avf!D46) * (model_log!E:E=avf!E46), model_log!M:M)</f>
        <v>#N/A</v>
      </c>
      <c r="G46" t="e" cm="1">
        <f t="array" ref="G46">_xlfn.XLOOKUP(1, (model_log!C:C="avf") * (model_log!G:G=avf!A46) * (model_log!I:I=avf!B46) * (model_log!H:H=avf!C46) * (model_log!D:D=avf!D46) * (model_log!E:E=avf!E46),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(model_log!C:C="avf") * (model_log!G:G=avf!A47) * (model_log!I:I=avf!B47) * (model_log!H:H=avf!C47) * (model_log!D:D=avf!D47) * (model_log!E:E=avf!E47), model_log!M:M)</f>
        <v>#N/A</v>
      </c>
      <c r="G47" t="e" cm="1">
        <f t="array" ref="G47">_xlfn.XLOOKUP(1, (model_log!C:C="avf") * (model_log!G:G=avf!A47) * (model_log!I:I=avf!B47) * (model_log!H:H=avf!C47) * (model_log!D:D=avf!D47) * (model_log!E:E=avf!E47),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(model_log!C:C="avf") * (model_log!G:G=avf!A48) * (model_log!I:I=avf!B48) * (model_log!H:H=avf!C48) * (model_log!D:D=avf!D48) * (model_log!E:E=avf!E48), model_log!M:M)</f>
        <v>#N/A</v>
      </c>
      <c r="G48" t="e" cm="1">
        <f t="array" ref="G48">_xlfn.XLOOKUP(1, (model_log!C:C="avf") * (model_log!G:G=avf!A48) * (model_log!I:I=avf!B48) * (model_log!H:H=avf!C48) * (model_log!D:D=avf!D48) * (model_log!E:E=avf!E48),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(model_log!C:C="avf") * (model_log!G:G=avf!A49) * (model_log!I:I=avf!B49) * (model_log!H:H=avf!C49) * (model_log!D:D=avf!D49) * (model_log!E:E=avf!E49), model_log!M:M)</f>
        <v>#N/A</v>
      </c>
      <c r="G49" t="e" cm="1">
        <f t="array" ref="G49">_xlfn.XLOOKUP(1, (model_log!C:C="avf") * (model_log!G:G=avf!A49) * (model_log!I:I=avf!B49) * (model_log!H:H=avf!C49) * (model_log!D:D=avf!D49) * (model_log!E:E=avf!E49),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(model_log!C:C="avf") * (model_log!G:G=avf!A50) * (model_log!I:I=avf!B50) * (model_log!H:H=avf!C50) * (model_log!D:D=avf!D50) * (model_log!E:E=avf!E50), model_log!M:M)</f>
        <v>#N/A</v>
      </c>
      <c r="G50" t="e" cm="1">
        <f t="array" ref="G50">_xlfn.XLOOKUP(1, (model_log!C:C="avf") * (model_log!G:G=avf!A50) * (model_log!I:I=avf!B50) * (model_log!H:H=avf!C50) * (model_log!D:D=avf!D50) * (model_log!E:E=avf!E50),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(model_log!C:C="avf") * (model_log!G:G=avf!A51) * (model_log!I:I=avf!B51) * (model_log!H:H=avf!C51) * (model_log!D:D=avf!D51) * (model_log!E:E=avf!E51), model_log!M:M)</f>
        <v>#N/A</v>
      </c>
      <c r="G51" t="e" cm="1">
        <f t="array" ref="G51">_xlfn.XLOOKUP(1, (model_log!C:C="avf") * (model_log!G:G=avf!A51) * (model_log!I:I=avf!B51) * (model_log!H:H=avf!C51) * (model_log!D:D=avf!D51) * (model_log!E:E=avf!E51),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(model_log!C:C="avf") * (model_log!G:G=avf!A52) * (model_log!I:I=avf!B52) * (model_log!H:H=avf!C52) * (model_log!D:D=avf!D52) * (model_log!E:E=avf!E52), model_log!M:M)</f>
        <v>#N/A</v>
      </c>
      <c r="G52" t="e" cm="1">
        <f t="array" ref="G52">_xlfn.XLOOKUP(1, (model_log!C:C="avf") * (model_log!G:G=avf!A52) * (model_log!I:I=avf!B52) * (model_log!H:H=avf!C52) * (model_log!D:D=avf!D52) * (model_log!E:E=avf!E52),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(model_log!C:C="avf") * (model_log!G:G=avf!A53) * (model_log!I:I=avf!B53) * (model_log!H:H=avf!C53) * (model_log!D:D=avf!D53) * (model_log!E:E=avf!E53), model_log!M:M)</f>
        <v>#N/A</v>
      </c>
      <c r="G53" t="e" cm="1">
        <f t="array" ref="G53">_xlfn.XLOOKUP(1, (model_log!C:C="avf") * (model_log!G:G=avf!A53) * (model_log!I:I=avf!B53) * (model_log!H:H=avf!C53) * (model_log!D:D=avf!D53) * (model_log!E:E=avf!E53),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(model_log!C:C="avf") * (model_log!G:G=avf!A54) * (model_log!I:I=avf!B54) * (model_log!H:H=avf!C54) * (model_log!D:D=avf!D54) * (model_log!E:E=avf!E54), model_log!M:M)</f>
        <v>#N/A</v>
      </c>
      <c r="G54" t="e" cm="1">
        <f t="array" ref="G54">_xlfn.XLOOKUP(1, (model_log!C:C="avf") * (model_log!G:G=avf!A54) * (model_log!I:I=avf!B54) * (model_log!H:H=avf!C54) * (model_log!D:D=avf!D54) * (model_log!E:E=avf!E54),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(model_log!C:C="avf") * (model_log!G:G=avf!A55) * (model_log!I:I=avf!B55) * (model_log!H:H=avf!C55) * (model_log!D:D=avf!D55) * (model_log!E:E=avf!E55), model_log!M:M)</f>
        <v>#N/A</v>
      </c>
      <c r="G55" t="e" cm="1">
        <f t="array" ref="G55">_xlfn.XLOOKUP(1, (model_log!C:C="avf") * (model_log!G:G=avf!A55) * (model_log!I:I=avf!B55) * (model_log!H:H=avf!C55) * (model_log!D:D=avf!D55) * (model_log!E:E=avf!E55),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(model_log!C:C="avf") * (model_log!G:G=avf!A56) * (model_log!I:I=avf!B56) * (model_log!H:H=avf!C56) * (model_log!D:D=avf!D56) * (model_log!E:E=avf!E56), model_log!M:M)</f>
        <v>0.99</v>
      </c>
      <c r="G56" cm="1">
        <f t="array" ref="G56">_xlfn.XLOOKUP(1, (model_log!C:C="avf") * (model_log!G:G=avf!A56) * (model_log!I:I=avf!B56) * (model_log!H:H=avf!C56) * (model_log!D:D=avf!D56) * (model_log!E:E=avf!E56), model_log!R:R)</f>
        <v>2.8856999999999999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(model_log!C:C="avf") * (model_log!G:G=avf!A57) * (model_log!I:I=avf!B57) * (model_log!H:H=avf!C57) * (model_log!D:D=avf!D57) * (model_log!E:E=avf!E57), model_log!M:M)</f>
        <v>1</v>
      </c>
      <c r="G57" cm="1">
        <f t="array" ref="G57">_xlfn.XLOOKUP(1, (model_log!C:C="avf") * (model_log!G:G=avf!A57) * (model_log!I:I=avf!B57) * (model_log!H:H=avf!C57) * (model_log!D:D=avf!D57) * (model_log!E:E=avf!E57), model_log!R:R)</f>
        <v>3.1684000000000001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(model_log!C:C="avf") * (model_log!G:G=avf!A58) * (model_log!I:I=avf!B58) * (model_log!H:H=avf!C58) * (model_log!D:D=avf!D58) * (model_log!E:E=avf!E58), model_log!M:M)</f>
        <v>0.99</v>
      </c>
      <c r="G58" cm="1">
        <f t="array" ref="G58">_xlfn.XLOOKUP(1, (model_log!C:C="avf") * (model_log!G:G=avf!A58) * (model_log!I:I=avf!B58) * (model_log!H:H=avf!C58) * (model_log!D:D=avf!D58) * (model_log!E:E=avf!E58), model_log!R:R)</f>
        <v>3.0312000000000001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(model_log!C:C="avf") * (model_log!G:G=avf!A59) * (model_log!I:I=avf!B59) * (model_log!H:H=avf!C59) * (model_log!D:D=avf!D59) * (model_log!E:E=avf!E59), model_log!M:M)</f>
        <v>#N/A</v>
      </c>
      <c r="G59" t="e" cm="1">
        <f t="array" ref="G59">_xlfn.XLOOKUP(1, (model_log!C:C="avf") * (model_log!G:G=avf!A59) * (model_log!I:I=avf!B59) * (model_log!H:H=avf!C59) * (model_log!D:D=avf!D59) * (model_log!E:E=avf!E59),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(model_log!C:C="avf") * (model_log!G:G=avf!A60) * (model_log!I:I=avf!B60) * (model_log!H:H=avf!C60) * (model_log!D:D=avf!D60) * (model_log!E:E=avf!E60), model_log!M:M)</f>
        <v>#N/A</v>
      </c>
      <c r="G60" t="e" cm="1">
        <f t="array" ref="G60">_xlfn.XLOOKUP(1, (model_log!C:C="avf") * (model_log!G:G=avf!A60) * (model_log!I:I=avf!B60) * (model_log!H:H=avf!C60) * (model_log!D:D=avf!D60) * (model_log!E:E=avf!E60),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(model_log!C:C="avf") * (model_log!G:G=avf!A61) * (model_log!I:I=avf!B61) * (model_log!H:H=avf!C61) * (model_log!D:D=avf!D61) * (model_log!E:E=avf!E61), model_log!M:M)</f>
        <v>#N/A</v>
      </c>
      <c r="G61" t="e" cm="1">
        <f t="array" ref="G61">_xlfn.XLOOKUP(1, (model_log!C:C="avf") * (model_log!G:G=avf!A61) * (model_log!I:I=avf!B61) * (model_log!H:H=avf!C61) * (model_log!D:D=avf!D61) * (model_log!E:E=avf!E61),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(model_log!C:C="avf") * (model_log!G:G=avf!A62) * (model_log!I:I=avf!B62) * (model_log!H:H=avf!C62) * (model_log!D:D=avf!D62) * (model_log!E:E=avf!E62), model_log!M:M)</f>
        <v>#N/A</v>
      </c>
      <c r="G62" t="e" cm="1">
        <f t="array" ref="G62">_xlfn.XLOOKUP(1, (model_log!C:C="avf") * (model_log!G:G=avf!A62) * (model_log!I:I=avf!B62) * (model_log!H:H=avf!C62) * (model_log!D:D=avf!D62) * (model_log!E:E=avf!E62),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(model_log!C:C="avf") * (model_log!G:G=avf!A63) * (model_log!I:I=avf!B63) * (model_log!H:H=avf!C63) * (model_log!D:D=avf!D63) * (model_log!E:E=avf!E63), model_log!M:M)</f>
        <v>#N/A</v>
      </c>
      <c r="G63" t="e" cm="1">
        <f t="array" ref="G63">_xlfn.XLOOKUP(1, (model_log!C:C="avf") * (model_log!G:G=avf!A63) * (model_log!I:I=avf!B63) * (model_log!H:H=avf!C63) * (model_log!D:D=avf!D63) * (model_log!E:E=avf!E63),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(model_log!C:C="avf") * (model_log!G:G=avf!A64) * (model_log!I:I=avf!B64) * (model_log!H:H=avf!C64) * (model_log!D:D=avf!D64) * (model_log!E:E=avf!E64), model_log!M:M)</f>
        <v>#N/A</v>
      </c>
      <c r="G64" t="e" cm="1">
        <f t="array" ref="G64">_xlfn.XLOOKUP(1, (model_log!C:C="avf") * (model_log!G:G=avf!A64) * (model_log!I:I=avf!B64) * (model_log!H:H=avf!C64) * (model_log!D:D=avf!D64) * (model_log!E:E=avf!E64),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(model_log!C:C="avf") * (model_log!G:G=avf!A65) * (model_log!I:I=avf!B65) * (model_log!H:H=avf!C65) * (model_log!D:D=avf!D65) * (model_log!E:E=avf!E65), model_log!M:M)</f>
        <v>#N/A</v>
      </c>
      <c r="G65" t="e" cm="1">
        <f t="array" ref="G65">_xlfn.XLOOKUP(1, (model_log!C:C="avf") * (model_log!G:G=avf!A65) * (model_log!I:I=avf!B65) * (model_log!H:H=avf!C65) * (model_log!D:D=avf!D65) * (model_log!E:E=avf!E65),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(model_log!C:C="avf") * (model_log!G:G=avf!A66) * (model_log!I:I=avf!B66) * (model_log!H:H=avf!C66) * (model_log!D:D=avf!D66) * (model_log!E:E=avf!E66), model_log!M:M)</f>
        <v>#N/A</v>
      </c>
      <c r="G66" t="e" cm="1">
        <f t="array" ref="G66">_xlfn.XLOOKUP(1, (model_log!C:C="avf") * (model_log!G:G=avf!A66) * (model_log!I:I=avf!B66) * (model_log!H:H=avf!C66) * (model_log!D:D=avf!D66) * (model_log!E:E=avf!E66),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(model_log!C:C="avf") * (model_log!G:G=avf!A67) * (model_log!I:I=avf!B67) * (model_log!H:H=avf!C67) * (model_log!D:D=avf!D67) * (model_log!E:E=avf!E67), model_log!M:M)</f>
        <v>#N/A</v>
      </c>
      <c r="G67" t="e" cm="1">
        <f t="array" ref="G67">_xlfn.XLOOKUP(1, (model_log!C:C="avf") * (model_log!G:G=avf!A67) * (model_log!I:I=avf!B67) * (model_log!H:H=avf!C67) * (model_log!D:D=avf!D67) * (model_log!E:E=avf!E67),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(model_log!C:C="avf") * (model_log!G:G=avf!A68) * (model_log!I:I=avf!B68) * (model_log!H:H=avf!C68) * (model_log!D:D=avf!D68) * (model_log!E:E=avf!E68), model_log!M:M)</f>
        <v>#N/A</v>
      </c>
      <c r="G68" t="e" cm="1">
        <f t="array" ref="G68">_xlfn.XLOOKUP(1, (model_log!C:C="avf") * (model_log!G:G=avf!A68) * (model_log!I:I=avf!B68) * (model_log!H:H=avf!C68) * (model_log!D:D=avf!D68) * (model_log!E:E=avf!E68),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(model_log!C:C="avf") * (model_log!G:G=avf!A69) * (model_log!I:I=avf!B69) * (model_log!H:H=avf!C69) * (model_log!D:D=avf!D69) * (model_log!E:E=avf!E69), model_log!M:M)</f>
        <v>#N/A</v>
      </c>
      <c r="G69" t="e" cm="1">
        <f t="array" ref="G69">_xlfn.XLOOKUP(1, (model_log!C:C="avf") * (model_log!G:G=avf!A69) * (model_log!I:I=avf!B69) * (model_log!H:H=avf!C69) * (model_log!D:D=avf!D69) * (model_log!E:E=avf!E69),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(model_log!C:C="avf") * (model_log!G:G=avf!A70) * (model_log!I:I=avf!B70) * (model_log!H:H=avf!C70) * (model_log!D:D=avf!D70) * (model_log!E:E=avf!E70), model_log!M:M)</f>
        <v>#N/A</v>
      </c>
      <c r="G70" t="e" cm="1">
        <f t="array" ref="G70">_xlfn.XLOOKUP(1, (model_log!C:C="avf") * (model_log!G:G=avf!A70) * (model_log!I:I=avf!B70) * (model_log!H:H=avf!C70) * (model_log!D:D=avf!D70) * (model_log!E:E=avf!E70),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(model_log!C:C="avf") * (model_log!G:G=avf!A71) * (model_log!I:I=avf!B71) * (model_log!H:H=avf!C71) * (model_log!D:D=avf!D71) * (model_log!E:E=avf!E71), model_log!M:M)</f>
        <v>#N/A</v>
      </c>
      <c r="G71" t="e" cm="1">
        <f t="array" ref="G71">_xlfn.XLOOKUP(1, (model_log!C:C="avf") * (model_log!G:G=avf!A71) * (model_log!I:I=avf!B71) * (model_log!H:H=avf!C71) * (model_log!D:D=avf!D71) * (model_log!E:E=avf!E71),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(model_log!C:C="avf") * (model_log!G:G=avf!A72) * (model_log!I:I=avf!B72) * (model_log!H:H=avf!C72) * (model_log!D:D=avf!D72) * (model_log!E:E=avf!E72), model_log!M:M)</f>
        <v>#N/A</v>
      </c>
      <c r="G72" t="e" cm="1">
        <f t="array" ref="G72">_xlfn.XLOOKUP(1, (model_log!C:C="avf") * (model_log!G:G=avf!A72) * (model_log!I:I=avf!B72) * (model_log!H:H=avf!C72) * (model_log!D:D=avf!D72) * (model_log!E:E=avf!E72),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(model_log!C:C="avf") * (model_log!G:G=avf!A73) * (model_log!I:I=avf!B73) * (model_log!H:H=avf!C73) * (model_log!D:D=avf!D73) * (model_log!E:E=avf!E73), model_log!M:M)</f>
        <v>#N/A</v>
      </c>
      <c r="G73" t="e" cm="1">
        <f t="array" ref="G73">_xlfn.XLOOKUP(1, (model_log!C:C="avf") * (model_log!G:G=avf!A73) * (model_log!I:I=avf!B73) * (model_log!H:H=avf!C73) * (model_log!D:D=avf!D73) * (model_log!E:E=avf!E73), model_log!R:R)</f>
        <v>#N/A</v>
      </c>
      <c r="H73" s="31"/>
      <c r="I73" s="31"/>
    </row>
    <row r="74" spans="1:9" ht="15" thickTop="1" x14ac:dyDescent="0.35"/>
  </sheetData>
  <mergeCells count="48">
    <mergeCell ref="H65:H67"/>
    <mergeCell ref="I65:I67"/>
    <mergeCell ref="H68:H70"/>
    <mergeCell ref="I68:I70"/>
    <mergeCell ref="H71:H73"/>
    <mergeCell ref="I71:I73"/>
    <mergeCell ref="H56:H58"/>
    <mergeCell ref="I56:I58"/>
    <mergeCell ref="H59:H61"/>
    <mergeCell ref="I59:I61"/>
    <mergeCell ref="H62:H64"/>
    <mergeCell ref="I62:I64"/>
    <mergeCell ref="H47:H49"/>
    <mergeCell ref="I47:I49"/>
    <mergeCell ref="H50:H52"/>
    <mergeCell ref="I50:I52"/>
    <mergeCell ref="H53:H55"/>
    <mergeCell ref="I53:I55"/>
    <mergeCell ref="H38:H40"/>
    <mergeCell ref="I38:I40"/>
    <mergeCell ref="H41:H43"/>
    <mergeCell ref="I41:I43"/>
    <mergeCell ref="H44:H46"/>
    <mergeCell ref="I44:I46"/>
    <mergeCell ref="H29:H31"/>
    <mergeCell ref="I29:I31"/>
    <mergeCell ref="H32:H34"/>
    <mergeCell ref="I32:I34"/>
    <mergeCell ref="H35:H37"/>
    <mergeCell ref="I35:I37"/>
    <mergeCell ref="H20:H22"/>
    <mergeCell ref="I20:I22"/>
    <mergeCell ref="H23:H25"/>
    <mergeCell ref="I23:I25"/>
    <mergeCell ref="H26:H28"/>
    <mergeCell ref="I26:I28"/>
    <mergeCell ref="H11:H13"/>
    <mergeCell ref="I11:I13"/>
    <mergeCell ref="H14:H16"/>
    <mergeCell ref="I14:I16"/>
    <mergeCell ref="H17:H19"/>
    <mergeCell ref="I17:I19"/>
    <mergeCell ref="H2:H4"/>
    <mergeCell ref="I2:I4"/>
    <mergeCell ref="H5:H7"/>
    <mergeCell ref="I5:I7"/>
    <mergeCell ref="H8:H10"/>
    <mergeCell ref="I8:I10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13" priority="6" operator="containsText" text="true">
      <formula>NOT(ISERROR(SEARCH("true",B2)))</formula>
    </cfRule>
    <cfRule type="containsText" dxfId="12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E9E2-C7B4-4332-A46A-EB9BB669DE33}">
  <dimension ref="A1:I74"/>
  <sheetViews>
    <sheetView workbookViewId="0">
      <selection sqref="A1:I73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(model_log!C:C="ii") * (model_log!G:G=ii!A2) * (model_log!I:I=ii!B2) * (model_log!H:H=ii!C2) * (model_log!D:D=ii!D2) * (model_log!E:E=ii!E2), model_log!M:M)</f>
        <v>#N/A</v>
      </c>
      <c r="G2" t="e" cm="1">
        <f t="array" ref="G2">_xlfn.XLOOKUP(1, (model_log!C:C="ii") * (model_log!G:G=ii!A2) * (model_log!I:I=ii!B2) * (model_log!H:H=ii!C2) * (model_log!D:D=ii!D2) * (model_log!E:E=ii!E2),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(model_log!C:C="ii") * (model_log!G:G=ii!A3) * (model_log!I:I=ii!B3) * (model_log!H:H=ii!C3) * (model_log!D:D=ii!D3) * (model_log!E:E=ii!E3), model_log!M:M)</f>
        <v>#N/A</v>
      </c>
      <c r="G3" t="e" cm="1">
        <f t="array" ref="G3">_xlfn.XLOOKUP(1, (model_log!C:C="ii") * (model_log!G:G=ii!A3) * (model_log!I:I=ii!B3) * (model_log!H:H=ii!C3) * (model_log!D:D=ii!D3) * (model_log!E:E=ii!E3),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(model_log!C:C="ii") * (model_log!G:G=ii!A4) * (model_log!I:I=ii!B4) * (model_log!H:H=ii!C4) * (model_log!D:D=ii!D4) * (model_log!E:E=ii!E4), model_log!M:M)</f>
        <v>#N/A</v>
      </c>
      <c r="G4" t="e" cm="1">
        <f t="array" ref="G4">_xlfn.XLOOKUP(1, (model_log!C:C="ii") * (model_log!G:G=ii!A4) * (model_log!I:I=ii!B4) * (model_log!H:H=ii!C4) * (model_log!D:D=ii!D4) * (model_log!E:E=ii!E4),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(model_log!C:C="ii") * (model_log!G:G=ii!A5) * (model_log!I:I=ii!B5) * (model_log!H:H=ii!C5) * (model_log!D:D=ii!D5) * (model_log!E:E=ii!E5), model_log!M:M)</f>
        <v>#N/A</v>
      </c>
      <c r="G5" t="e" cm="1">
        <f t="array" ref="G5">_xlfn.XLOOKUP(1, (model_log!C:C="ii") * (model_log!G:G=ii!A5) * (model_log!I:I=ii!B5) * (model_log!H:H=ii!C5) * (model_log!D:D=ii!D5) * (model_log!E:E=ii!E5),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(model_log!C:C="ii") * (model_log!G:G=ii!A6) * (model_log!I:I=ii!B6) * (model_log!H:H=ii!C6) * (model_log!D:D=ii!D6) * (model_log!E:E=ii!E6), model_log!M:M)</f>
        <v>#N/A</v>
      </c>
      <c r="G6" t="e" cm="1">
        <f t="array" ref="G6">_xlfn.XLOOKUP(1, (model_log!C:C="ii") * (model_log!G:G=ii!A6) * (model_log!I:I=ii!B6) * (model_log!H:H=ii!C6) * (model_log!D:D=ii!D6) * (model_log!E:E=ii!E6),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(model_log!C:C="ii") * (model_log!G:G=ii!A7) * (model_log!I:I=ii!B7) * (model_log!H:H=ii!C7) * (model_log!D:D=ii!D7) * (model_log!E:E=ii!E7), model_log!M:M)</f>
        <v>#N/A</v>
      </c>
      <c r="G7" t="e" cm="1">
        <f t="array" ref="G7">_xlfn.XLOOKUP(1, (model_log!C:C="ii") * (model_log!G:G=ii!A7) * (model_log!I:I=ii!B7) * (model_log!H:H=ii!C7) * (model_log!D:D=ii!D7) * (model_log!E:E=ii!E7),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(model_log!C:C="ii") * (model_log!G:G=ii!A8) * (model_log!I:I=ii!B8) * (model_log!H:H=ii!C8) * (model_log!D:D=ii!D8) * (model_log!E:E=ii!E8), model_log!M:M)</f>
        <v>0.6</v>
      </c>
      <c r="G8" cm="1">
        <f t="array" ref="G8">_xlfn.XLOOKUP(1, (model_log!C:C="ii") * (model_log!G:G=ii!A8) * (model_log!I:I=ii!B8) * (model_log!H:H=ii!C8) * (model_log!D:D=ii!D8) * (model_log!E:E=ii!E8), model_log!R:R)</f>
        <v>0.48499999999999999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(model_log!C:C="ii") * (model_log!G:G=ii!A9) * (model_log!I:I=ii!B9) * (model_log!H:H=ii!C9) * (model_log!D:D=ii!D9) * (model_log!E:E=ii!E9), model_log!M:M)</f>
        <v>0.68</v>
      </c>
      <c r="G9" cm="1">
        <f t="array" ref="G9">_xlfn.XLOOKUP(1, (model_log!C:C="ii") * (model_log!G:G=ii!A9) * (model_log!I:I=ii!B9) * (model_log!H:H=ii!C9) * (model_log!D:D=ii!D9) * (model_log!E:E=ii!E9), model_log!R:R)</f>
        <v>0.51870000000000005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(model_log!C:C="ii") * (model_log!G:G=ii!A10) * (model_log!I:I=ii!B10) * (model_log!H:H=ii!C10) * (model_log!D:D=ii!D10) * (model_log!E:E=ii!E10), model_log!M:M)</f>
        <v>0.65</v>
      </c>
      <c r="G10" cm="1">
        <f t="array" ref="G10">_xlfn.XLOOKUP(1, (model_log!C:C="ii") * (model_log!G:G=ii!A10) * (model_log!I:I=ii!B10) * (model_log!H:H=ii!C10) * (model_log!D:D=ii!D10) * (model_log!E:E=ii!E10), model_log!R:R)</f>
        <v>0.498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(model_log!C:C="ii") * (model_log!G:G=ii!A11) * (model_log!I:I=ii!B11) * (model_log!H:H=ii!C11) * (model_log!D:D=ii!D11) * (model_log!E:E=ii!E11), model_log!M:M)</f>
        <v>#N/A</v>
      </c>
      <c r="G11" t="e" cm="1">
        <f t="array" ref="G11">_xlfn.XLOOKUP(1, (model_log!C:C="ii") * (model_log!G:G=ii!A11) * (model_log!I:I=ii!B11) * (model_log!H:H=ii!C11) * (model_log!D:D=ii!D11) * (model_log!E:E=ii!E11),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(model_log!C:C="ii") * (model_log!G:G=ii!A12) * (model_log!I:I=ii!B12) * (model_log!H:H=ii!C12) * (model_log!D:D=ii!D12) * (model_log!E:E=ii!E12), model_log!M:M)</f>
        <v>#N/A</v>
      </c>
      <c r="G12" t="e" cm="1">
        <f t="array" ref="G12">_xlfn.XLOOKUP(1, (model_log!C:C="ii") * (model_log!G:G=ii!A12) * (model_log!I:I=ii!B12) * (model_log!H:H=ii!C12) * (model_log!D:D=ii!D12) * (model_log!E:E=ii!E12),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(model_log!C:C="ii") * (model_log!G:G=ii!A13) * (model_log!I:I=ii!B13) * (model_log!H:H=ii!C13) * (model_log!D:D=ii!D13) * (model_log!E:E=ii!E13), model_log!M:M)</f>
        <v>#N/A</v>
      </c>
      <c r="G13" t="e" cm="1">
        <f t="array" ref="G13">_xlfn.XLOOKUP(1, (model_log!C:C="ii") * (model_log!G:G=ii!A13) * (model_log!I:I=ii!B13) * (model_log!H:H=ii!C13) * (model_log!D:D=ii!D13) * (model_log!E:E=ii!E13),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(model_log!C:C="ii") * (model_log!G:G=ii!A14) * (model_log!I:I=ii!B14) * (model_log!H:H=ii!C14) * (model_log!D:D=ii!D14) * (model_log!E:E=ii!E14), model_log!M:M)</f>
        <v>#N/A</v>
      </c>
      <c r="G14" t="e" cm="1">
        <f t="array" ref="G14">_xlfn.XLOOKUP(1, (model_log!C:C="ii") * (model_log!G:G=ii!A14) * (model_log!I:I=ii!B14) * (model_log!H:H=ii!C14) * (model_log!D:D=ii!D14) * (model_log!E:E=ii!E14),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(model_log!C:C="ii") * (model_log!G:G=ii!A15) * (model_log!I:I=ii!B15) * (model_log!H:H=ii!C15) * (model_log!D:D=ii!D15) * (model_log!E:E=ii!E15), model_log!M:M)</f>
        <v>#N/A</v>
      </c>
      <c r="G15" t="e" cm="1">
        <f t="array" ref="G15">_xlfn.XLOOKUP(1, (model_log!C:C="ii") * (model_log!G:G=ii!A15) * (model_log!I:I=ii!B15) * (model_log!H:H=ii!C15) * (model_log!D:D=ii!D15) * (model_log!E:E=ii!E15),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(model_log!C:C="ii") * (model_log!G:G=ii!A16) * (model_log!I:I=ii!B16) * (model_log!H:H=ii!C16) * (model_log!D:D=ii!D16) * (model_log!E:E=ii!E16), model_log!M:M)</f>
        <v>#N/A</v>
      </c>
      <c r="G16" t="e" cm="1">
        <f t="array" ref="G16">_xlfn.XLOOKUP(1, (model_log!C:C="ii") * (model_log!G:G=ii!A16) * (model_log!I:I=ii!B16) * (model_log!H:H=ii!C16) * (model_log!D:D=ii!D16) * (model_log!E:E=ii!E16),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(model_log!C:C="ii") * (model_log!G:G=ii!A17) * (model_log!I:I=ii!B17) * (model_log!H:H=ii!C17) * (model_log!D:D=ii!D17) * (model_log!E:E=ii!E17), model_log!M:M)</f>
        <v>#N/A</v>
      </c>
      <c r="G17" t="e" cm="1">
        <f t="array" ref="G17">_xlfn.XLOOKUP(1, (model_log!C:C="ii") * (model_log!G:G=ii!A17) * (model_log!I:I=ii!B17) * (model_log!H:H=ii!C17) * (model_log!D:D=ii!D17) * (model_log!E:E=ii!E17),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(model_log!C:C="ii") * (model_log!G:G=ii!A18) * (model_log!I:I=ii!B18) * (model_log!H:H=ii!C18) * (model_log!D:D=ii!D18) * (model_log!E:E=ii!E18), model_log!M:M)</f>
        <v>#N/A</v>
      </c>
      <c r="G18" t="e" cm="1">
        <f t="array" ref="G18">_xlfn.XLOOKUP(1, (model_log!C:C="ii") * (model_log!G:G=ii!A18) * (model_log!I:I=ii!B18) * (model_log!H:H=ii!C18) * (model_log!D:D=ii!D18) * (model_log!E:E=ii!E18),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(model_log!C:C="ii") * (model_log!G:G=ii!A19) * (model_log!I:I=ii!B19) * (model_log!H:H=ii!C19) * (model_log!D:D=ii!D19) * (model_log!E:E=ii!E19), model_log!M:M)</f>
        <v>#N/A</v>
      </c>
      <c r="G19" t="e" cm="1">
        <f t="array" ref="G19">_xlfn.XLOOKUP(1, (model_log!C:C="ii") * (model_log!G:G=ii!A19) * (model_log!I:I=ii!B19) * (model_log!H:H=ii!C19) * (model_log!D:D=ii!D19) * (model_log!E:E=ii!E19),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(model_log!C:C="ii") * (model_log!G:G=ii!A20) * (model_log!I:I=ii!B20) * (model_log!H:H=ii!C20) * (model_log!D:D=ii!D20) * (model_log!E:E=ii!E20), model_log!M:M)</f>
        <v>0.54</v>
      </c>
      <c r="G20" cm="1">
        <f t="array" ref="G20">_xlfn.XLOOKUP(1, (model_log!C:C="ii") * (model_log!G:G=ii!A20) * (model_log!I:I=ii!B20) * (model_log!H:H=ii!C20) * (model_log!D:D=ii!D20) * (model_log!E:E=ii!E20), model_log!R:R)</f>
        <v>0.43540000000000001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(model_log!C:C="ii") * (model_log!G:G=ii!A21) * (model_log!I:I=ii!B21) * (model_log!H:H=ii!C21) * (model_log!D:D=ii!D21) * (model_log!E:E=ii!E21), model_log!M:M)</f>
        <v>0.56999999999999995</v>
      </c>
      <c r="G21" cm="1">
        <f t="array" ref="G21">_xlfn.XLOOKUP(1, (model_log!C:C="ii") * (model_log!G:G=ii!A21) * (model_log!I:I=ii!B21) * (model_log!H:H=ii!C21) * (model_log!D:D=ii!D21) * (model_log!E:E=ii!E21), model_log!R:R)</f>
        <v>0.44309999999999999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(model_log!C:C="ii") * (model_log!G:G=ii!A22) * (model_log!I:I=ii!B22) * (model_log!H:H=ii!C22) * (model_log!D:D=ii!D22) * (model_log!E:E=ii!E22), model_log!M:M)</f>
        <v>0.68</v>
      </c>
      <c r="G22" cm="1">
        <f t="array" ref="G22">_xlfn.XLOOKUP(1, (model_log!C:C="ii") * (model_log!G:G=ii!A22) * (model_log!I:I=ii!B22) * (model_log!H:H=ii!C22) * (model_log!D:D=ii!D22) * (model_log!E:E=ii!E22), model_log!R:R)</f>
        <v>0.49230000000000002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(model_log!C:C="ii") * (model_log!G:G=ii!A23) * (model_log!I:I=ii!B23) * (model_log!H:H=ii!C23) * (model_log!D:D=ii!D23) * (model_log!E:E=ii!E23), model_log!M:M)</f>
        <v>#N/A</v>
      </c>
      <c r="G23" t="e" cm="1">
        <f t="array" ref="G23">_xlfn.XLOOKUP(1, (model_log!C:C="ii") * (model_log!G:G=ii!A23) * (model_log!I:I=ii!B23) * (model_log!H:H=ii!C23) * (model_log!D:D=ii!D23) * (model_log!E:E=ii!E23),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(model_log!C:C="ii") * (model_log!G:G=ii!A24) * (model_log!I:I=ii!B24) * (model_log!H:H=ii!C24) * (model_log!D:D=ii!D24) * (model_log!E:E=ii!E24), model_log!M:M)</f>
        <v>#N/A</v>
      </c>
      <c r="G24" t="e" cm="1">
        <f t="array" ref="G24">_xlfn.XLOOKUP(1, (model_log!C:C="ii") * (model_log!G:G=ii!A24) * (model_log!I:I=ii!B24) * (model_log!H:H=ii!C24) * (model_log!D:D=ii!D24) * (model_log!E:E=ii!E24),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(model_log!C:C="ii") * (model_log!G:G=ii!A25) * (model_log!I:I=ii!B25) * (model_log!H:H=ii!C25) * (model_log!D:D=ii!D25) * (model_log!E:E=ii!E25), model_log!M:M)</f>
        <v>#N/A</v>
      </c>
      <c r="G25" t="e" cm="1">
        <f t="array" ref="G25">_xlfn.XLOOKUP(1, (model_log!C:C="ii") * (model_log!G:G=ii!A25) * (model_log!I:I=ii!B25) * (model_log!H:H=ii!C25) * (model_log!D:D=ii!D25) * (model_log!E:E=ii!E25),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(model_log!C:C="ii") * (model_log!G:G=ii!A26) * (model_log!I:I=ii!B26) * (model_log!H:H=ii!C26) * (model_log!D:D=ii!D26) * (model_log!E:E=ii!E26), model_log!M:M)</f>
        <v>#N/A</v>
      </c>
      <c r="G26" t="e" cm="1">
        <f t="array" ref="G26">_xlfn.XLOOKUP(1, (model_log!C:C="ii") * (model_log!G:G=ii!A26) * (model_log!I:I=ii!B26) * (model_log!H:H=ii!C26) * (model_log!D:D=ii!D26) * (model_log!E:E=ii!E26),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(model_log!C:C="ii") * (model_log!G:G=ii!A27) * (model_log!I:I=ii!B27) * (model_log!H:H=ii!C27) * (model_log!D:D=ii!D27) * (model_log!E:E=ii!E27), model_log!M:M)</f>
        <v>#N/A</v>
      </c>
      <c r="G27" t="e" cm="1">
        <f t="array" ref="G27">_xlfn.XLOOKUP(1, (model_log!C:C="ii") * (model_log!G:G=ii!A27) * (model_log!I:I=ii!B27) * (model_log!H:H=ii!C27) * (model_log!D:D=ii!D27) * (model_log!E:E=ii!E27),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(model_log!C:C="ii") * (model_log!G:G=ii!A28) * (model_log!I:I=ii!B28) * (model_log!H:H=ii!C28) * (model_log!D:D=ii!D28) * (model_log!E:E=ii!E28), model_log!M:M)</f>
        <v>#N/A</v>
      </c>
      <c r="G28" t="e" cm="1">
        <f t="array" ref="G28">_xlfn.XLOOKUP(1, (model_log!C:C="ii") * (model_log!G:G=ii!A28) * (model_log!I:I=ii!B28) * (model_log!H:H=ii!C28) * (model_log!D:D=ii!D28) * (model_log!E:E=ii!E28),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(model_log!C:C="ii") * (model_log!G:G=ii!A29) * (model_log!I:I=ii!B29) * (model_log!H:H=ii!C29) * (model_log!D:D=ii!D29) * (model_log!E:E=ii!E29), model_log!M:M)</f>
        <v>#N/A</v>
      </c>
      <c r="G29" t="e" cm="1">
        <f t="array" ref="G29">_xlfn.XLOOKUP(1, (model_log!C:C="ii") * (model_log!G:G=ii!A29) * (model_log!I:I=ii!B29) * (model_log!H:H=ii!C29) * (model_log!D:D=ii!D29) * (model_log!E:E=ii!E29),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(model_log!C:C="ii") * (model_log!G:G=ii!A30) * (model_log!I:I=ii!B30) * (model_log!H:H=ii!C30) * (model_log!D:D=ii!D30) * (model_log!E:E=ii!E30), model_log!M:M)</f>
        <v>#N/A</v>
      </c>
      <c r="G30" t="e" cm="1">
        <f t="array" ref="G30">_xlfn.XLOOKUP(1, (model_log!C:C="ii") * (model_log!G:G=ii!A30) * (model_log!I:I=ii!B30) * (model_log!H:H=ii!C30) * (model_log!D:D=ii!D30) * (model_log!E:E=ii!E30),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(model_log!C:C="ii") * (model_log!G:G=ii!A31) * (model_log!I:I=ii!B31) * (model_log!H:H=ii!C31) * (model_log!D:D=ii!D31) * (model_log!E:E=ii!E31), model_log!M:M)</f>
        <v>#N/A</v>
      </c>
      <c r="G31" t="e" cm="1">
        <f t="array" ref="G31">_xlfn.XLOOKUP(1, (model_log!C:C="ii") * (model_log!G:G=ii!A31) * (model_log!I:I=ii!B31) * (model_log!H:H=ii!C31) * (model_log!D:D=ii!D31) * (model_log!E:E=ii!E31),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(model_log!C:C="ii") * (model_log!G:G=ii!A32) * (model_log!I:I=ii!B32) * (model_log!H:H=ii!C32) * (model_log!D:D=ii!D32) * (model_log!E:E=ii!E32), model_log!M:M)</f>
        <v>#N/A</v>
      </c>
      <c r="G32" t="e" cm="1">
        <f t="array" ref="G32">_xlfn.XLOOKUP(1, (model_log!C:C="ii") * (model_log!G:G=ii!A32) * (model_log!I:I=ii!B32) * (model_log!H:H=ii!C32) * (model_log!D:D=ii!D32) * (model_log!E:E=ii!E32),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(model_log!C:C="ii") * (model_log!G:G=ii!A33) * (model_log!I:I=ii!B33) * (model_log!H:H=ii!C33) * (model_log!D:D=ii!D33) * (model_log!E:E=ii!E33), model_log!M:M)</f>
        <v>#N/A</v>
      </c>
      <c r="G33" t="e" cm="1">
        <f t="array" ref="G33">_xlfn.XLOOKUP(1, (model_log!C:C="ii") * (model_log!G:G=ii!A33) * (model_log!I:I=ii!B33) * (model_log!H:H=ii!C33) * (model_log!D:D=ii!D33) * (model_log!E:E=ii!E33),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(model_log!C:C="ii") * (model_log!G:G=ii!A34) * (model_log!I:I=ii!B34) * (model_log!H:H=ii!C34) * (model_log!D:D=ii!D34) * (model_log!E:E=ii!E34), model_log!M:M)</f>
        <v>#N/A</v>
      </c>
      <c r="G34" t="e" cm="1">
        <f t="array" ref="G34">_xlfn.XLOOKUP(1, (model_log!C:C="ii") * (model_log!G:G=ii!A34) * (model_log!I:I=ii!B34) * (model_log!H:H=ii!C34) * (model_log!D:D=ii!D34) * (model_log!E:E=ii!E34),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(model_log!C:C="ii") * (model_log!G:G=ii!A35) * (model_log!I:I=ii!B35) * (model_log!H:H=ii!C35) * (model_log!D:D=ii!D35) * (model_log!E:E=ii!E35), model_log!M:M)</f>
        <v>#N/A</v>
      </c>
      <c r="G35" t="e" cm="1">
        <f t="array" ref="G35">_xlfn.XLOOKUP(1, (model_log!C:C="ii") * (model_log!G:G=ii!A35) * (model_log!I:I=ii!B35) * (model_log!H:H=ii!C35) * (model_log!D:D=ii!D35) * (model_log!E:E=ii!E35),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(model_log!C:C="ii") * (model_log!G:G=ii!A36) * (model_log!I:I=ii!B36) * (model_log!H:H=ii!C36) * (model_log!D:D=ii!D36) * (model_log!E:E=ii!E36), model_log!M:M)</f>
        <v>#N/A</v>
      </c>
      <c r="G36" t="e" cm="1">
        <f t="array" ref="G36">_xlfn.XLOOKUP(1, (model_log!C:C="ii") * (model_log!G:G=ii!A36) * (model_log!I:I=ii!B36) * (model_log!H:H=ii!C36) * (model_log!D:D=ii!D36) * (model_log!E:E=ii!E36),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(model_log!C:C="ii") * (model_log!G:G=ii!A37) * (model_log!I:I=ii!B37) * (model_log!H:H=ii!C37) * (model_log!D:D=ii!D37) * (model_log!E:E=ii!E37), model_log!M:M)</f>
        <v>#N/A</v>
      </c>
      <c r="G37" t="e" cm="1">
        <f t="array" ref="G37">_xlfn.XLOOKUP(1, (model_log!C:C="ii") * (model_log!G:G=ii!A37) * (model_log!I:I=ii!B37) * (model_log!H:H=ii!C37) * (model_log!D:D=ii!D37) * (model_log!E:E=ii!E37),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(model_log!C:C="ii") * (model_log!G:G=ii!A38) * (model_log!I:I=ii!B38) * (model_log!H:H=ii!C38) * (model_log!D:D=ii!D38) * (model_log!E:E=ii!E38), model_log!M:M)</f>
        <v>#N/A</v>
      </c>
      <c r="G38" t="e" cm="1">
        <f t="array" ref="G38">_xlfn.XLOOKUP(1, (model_log!C:C="ii") * (model_log!G:G=ii!A38) * (model_log!I:I=ii!B38) * (model_log!H:H=ii!C38) * (model_log!D:D=ii!D38) * (model_log!E:E=ii!E38),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(model_log!C:C="ii") * (model_log!G:G=ii!A39) * (model_log!I:I=ii!B39) * (model_log!H:H=ii!C39) * (model_log!D:D=ii!D39) * (model_log!E:E=ii!E39), model_log!M:M)</f>
        <v>#N/A</v>
      </c>
      <c r="G39" t="e" cm="1">
        <f t="array" ref="G39">_xlfn.XLOOKUP(1, (model_log!C:C="ii") * (model_log!G:G=ii!A39) * (model_log!I:I=ii!B39) * (model_log!H:H=ii!C39) * (model_log!D:D=ii!D39) * (model_log!E:E=ii!E39),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(model_log!C:C="ii") * (model_log!G:G=ii!A40) * (model_log!I:I=ii!B40) * (model_log!H:H=ii!C40) * (model_log!D:D=ii!D40) * (model_log!E:E=ii!E40), model_log!M:M)</f>
        <v>#N/A</v>
      </c>
      <c r="G40" t="e" cm="1">
        <f t="array" ref="G40">_xlfn.XLOOKUP(1, (model_log!C:C="ii") * (model_log!G:G=ii!A40) * (model_log!I:I=ii!B40) * (model_log!H:H=ii!C40) * (model_log!D:D=ii!D40) * (model_log!E:E=ii!E40),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(model_log!C:C="ii") * (model_log!G:G=ii!A41) * (model_log!I:I=ii!B41) * (model_log!H:H=ii!C41) * (model_log!D:D=ii!D41) * (model_log!E:E=ii!E41), model_log!M:M)</f>
        <v>#N/A</v>
      </c>
      <c r="G41" t="e" cm="1">
        <f t="array" ref="G41">_xlfn.XLOOKUP(1, (model_log!C:C="ii") * (model_log!G:G=ii!A41) * (model_log!I:I=ii!B41) * (model_log!H:H=ii!C41) * (model_log!D:D=ii!D41) * (model_log!E:E=ii!E41),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(model_log!C:C="ii") * (model_log!G:G=ii!A42) * (model_log!I:I=ii!B42) * (model_log!H:H=ii!C42) * (model_log!D:D=ii!D42) * (model_log!E:E=ii!E42), model_log!M:M)</f>
        <v>#N/A</v>
      </c>
      <c r="G42" t="e" cm="1">
        <f t="array" ref="G42">_xlfn.XLOOKUP(1, (model_log!C:C="ii") * (model_log!G:G=ii!A42) * (model_log!I:I=ii!B42) * (model_log!H:H=ii!C42) * (model_log!D:D=ii!D42) * (model_log!E:E=ii!E42),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(model_log!C:C="ii") * (model_log!G:G=ii!A43) * (model_log!I:I=ii!B43) * (model_log!H:H=ii!C43) * (model_log!D:D=ii!D43) * (model_log!E:E=ii!E43), model_log!M:M)</f>
        <v>#N/A</v>
      </c>
      <c r="G43" t="e" cm="1">
        <f t="array" ref="G43">_xlfn.XLOOKUP(1, (model_log!C:C="ii") * (model_log!G:G=ii!A43) * (model_log!I:I=ii!B43) * (model_log!H:H=ii!C43) * (model_log!D:D=ii!D43) * (model_log!E:E=ii!E43),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(model_log!C:C="ii") * (model_log!G:G=ii!A44) * (model_log!I:I=ii!B44) * (model_log!H:H=ii!C44) * (model_log!D:D=ii!D44) * (model_log!E:E=ii!E44), model_log!M:M)</f>
        <v>#N/A</v>
      </c>
      <c r="G44" t="e" cm="1">
        <f t="array" ref="G44">_xlfn.XLOOKUP(1, (model_log!C:C="ii") * (model_log!G:G=ii!A44) * (model_log!I:I=ii!B44) * (model_log!H:H=ii!C44) * (model_log!D:D=ii!D44) * (model_log!E:E=ii!E44),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(model_log!C:C="ii") * (model_log!G:G=ii!A45) * (model_log!I:I=ii!B45) * (model_log!H:H=ii!C45) * (model_log!D:D=ii!D45) * (model_log!E:E=ii!E45), model_log!M:M)</f>
        <v>#N/A</v>
      </c>
      <c r="G45" t="e" cm="1">
        <f t="array" ref="G45">_xlfn.XLOOKUP(1, (model_log!C:C="ii") * (model_log!G:G=ii!A45) * (model_log!I:I=ii!B45) * (model_log!H:H=ii!C45) * (model_log!D:D=ii!D45) * (model_log!E:E=ii!E45),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(model_log!C:C="ii") * (model_log!G:G=ii!A46) * (model_log!I:I=ii!B46) * (model_log!H:H=ii!C46) * (model_log!D:D=ii!D46) * (model_log!E:E=ii!E46), model_log!M:M)</f>
        <v>#N/A</v>
      </c>
      <c r="G46" t="e" cm="1">
        <f t="array" ref="G46">_xlfn.XLOOKUP(1, (model_log!C:C="ii") * (model_log!G:G=ii!A46) * (model_log!I:I=ii!B46) * (model_log!H:H=ii!C46) * (model_log!D:D=ii!D46) * (model_log!E:E=ii!E46),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(model_log!C:C="ii") * (model_log!G:G=ii!A47) * (model_log!I:I=ii!B47) * (model_log!H:H=ii!C47) * (model_log!D:D=ii!D47) * (model_log!E:E=ii!E47), model_log!M:M)</f>
        <v>#N/A</v>
      </c>
      <c r="G47" t="e" cm="1">
        <f t="array" ref="G47">_xlfn.XLOOKUP(1, (model_log!C:C="ii") * (model_log!G:G=ii!A47) * (model_log!I:I=ii!B47) * (model_log!H:H=ii!C47) * (model_log!D:D=ii!D47) * (model_log!E:E=ii!E47),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(model_log!C:C="ii") * (model_log!G:G=ii!A48) * (model_log!I:I=ii!B48) * (model_log!H:H=ii!C48) * (model_log!D:D=ii!D48) * (model_log!E:E=ii!E48), model_log!M:M)</f>
        <v>#N/A</v>
      </c>
      <c r="G48" t="e" cm="1">
        <f t="array" ref="G48">_xlfn.XLOOKUP(1, (model_log!C:C="ii") * (model_log!G:G=ii!A48) * (model_log!I:I=ii!B48) * (model_log!H:H=ii!C48) * (model_log!D:D=ii!D48) * (model_log!E:E=ii!E48),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(model_log!C:C="ii") * (model_log!G:G=ii!A49) * (model_log!I:I=ii!B49) * (model_log!H:H=ii!C49) * (model_log!D:D=ii!D49) * (model_log!E:E=ii!E49), model_log!M:M)</f>
        <v>#N/A</v>
      </c>
      <c r="G49" t="e" cm="1">
        <f t="array" ref="G49">_xlfn.XLOOKUP(1, (model_log!C:C="ii") * (model_log!G:G=ii!A49) * (model_log!I:I=ii!B49) * (model_log!H:H=ii!C49) * (model_log!D:D=ii!D49) * (model_log!E:E=ii!E49),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(model_log!C:C="ii") * (model_log!G:G=ii!A50) * (model_log!I:I=ii!B50) * (model_log!H:H=ii!C50) * (model_log!D:D=ii!D50) * (model_log!E:E=ii!E50), model_log!M:M)</f>
        <v>#N/A</v>
      </c>
      <c r="G50" t="e" cm="1">
        <f t="array" ref="G50">_xlfn.XLOOKUP(1, (model_log!C:C="ii") * (model_log!G:G=ii!A50) * (model_log!I:I=ii!B50) * (model_log!H:H=ii!C50) * (model_log!D:D=ii!D50) * (model_log!E:E=ii!E50),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(model_log!C:C="ii") * (model_log!G:G=ii!A51) * (model_log!I:I=ii!B51) * (model_log!H:H=ii!C51) * (model_log!D:D=ii!D51) * (model_log!E:E=ii!E51), model_log!M:M)</f>
        <v>#N/A</v>
      </c>
      <c r="G51" t="e" cm="1">
        <f t="array" ref="G51">_xlfn.XLOOKUP(1, (model_log!C:C="ii") * (model_log!G:G=ii!A51) * (model_log!I:I=ii!B51) * (model_log!H:H=ii!C51) * (model_log!D:D=ii!D51) * (model_log!E:E=ii!E51),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(model_log!C:C="ii") * (model_log!G:G=ii!A52) * (model_log!I:I=ii!B52) * (model_log!H:H=ii!C52) * (model_log!D:D=ii!D52) * (model_log!E:E=ii!E52), model_log!M:M)</f>
        <v>#N/A</v>
      </c>
      <c r="G52" t="e" cm="1">
        <f t="array" ref="G52">_xlfn.XLOOKUP(1, (model_log!C:C="ii") * (model_log!G:G=ii!A52) * (model_log!I:I=ii!B52) * (model_log!H:H=ii!C52) * (model_log!D:D=ii!D52) * (model_log!E:E=ii!E52),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(model_log!C:C="ii") * (model_log!G:G=ii!A53) * (model_log!I:I=ii!B53) * (model_log!H:H=ii!C53) * (model_log!D:D=ii!D53) * (model_log!E:E=ii!E53), model_log!M:M)</f>
        <v>#N/A</v>
      </c>
      <c r="G53" t="e" cm="1">
        <f t="array" ref="G53">_xlfn.XLOOKUP(1, (model_log!C:C="ii") * (model_log!G:G=ii!A53) * (model_log!I:I=ii!B53) * (model_log!H:H=ii!C53) * (model_log!D:D=ii!D53) * (model_log!E:E=ii!E53),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(model_log!C:C="ii") * (model_log!G:G=ii!A54) * (model_log!I:I=ii!B54) * (model_log!H:H=ii!C54) * (model_log!D:D=ii!D54) * (model_log!E:E=ii!E54), model_log!M:M)</f>
        <v>#N/A</v>
      </c>
      <c r="G54" t="e" cm="1">
        <f t="array" ref="G54">_xlfn.XLOOKUP(1, (model_log!C:C="ii") * (model_log!G:G=ii!A54) * (model_log!I:I=ii!B54) * (model_log!H:H=ii!C54) * (model_log!D:D=ii!D54) * (model_log!E:E=ii!E54),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(model_log!C:C="ii") * (model_log!G:G=ii!A55) * (model_log!I:I=ii!B55) * (model_log!H:H=ii!C55) * (model_log!D:D=ii!D55) * (model_log!E:E=ii!E55), model_log!M:M)</f>
        <v>#N/A</v>
      </c>
      <c r="G55" t="e" cm="1">
        <f t="array" ref="G55">_xlfn.XLOOKUP(1, (model_log!C:C="ii") * (model_log!G:G=ii!A55) * (model_log!I:I=ii!B55) * (model_log!H:H=ii!C55) * (model_log!D:D=ii!D55) * (model_log!E:E=ii!E55),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(model_log!C:C="ii") * (model_log!G:G=ii!A56) * (model_log!I:I=ii!B56) * (model_log!H:H=ii!C56) * (model_log!D:D=ii!D56) * (model_log!E:E=ii!E56), model_log!M:M)</f>
        <v>0.54</v>
      </c>
      <c r="G56" cm="1">
        <f t="array" ref="G56">_xlfn.XLOOKUP(1, (model_log!C:C="ii") * (model_log!G:G=ii!A56) * (model_log!I:I=ii!B56) * (model_log!H:H=ii!C56) * (model_log!D:D=ii!D56) * (model_log!E:E=ii!E56), model_log!R:R)</f>
        <v>0.50380000000000003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(model_log!C:C="ii") * (model_log!G:G=ii!A57) * (model_log!I:I=ii!B57) * (model_log!H:H=ii!C57) * (model_log!D:D=ii!D57) * (model_log!E:E=ii!E57), model_log!M:M)</f>
        <v>0.57999999999999996</v>
      </c>
      <c r="G57" cm="1">
        <f t="array" ref="G57">_xlfn.XLOOKUP(1, (model_log!C:C="ii") * (model_log!G:G=ii!A57) * (model_log!I:I=ii!B57) * (model_log!H:H=ii!C57) * (model_log!D:D=ii!D57) * (model_log!E:E=ii!E57), model_log!R:R)</f>
        <v>0.52710000000000001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(model_log!C:C="ii") * (model_log!G:G=ii!A58) * (model_log!I:I=ii!B58) * (model_log!H:H=ii!C58) * (model_log!D:D=ii!D58) * (model_log!E:E=ii!E58), model_log!M:M)</f>
        <v>0.55000000000000004</v>
      </c>
      <c r="G58" cm="1">
        <f t="array" ref="G58">_xlfn.XLOOKUP(1, (model_log!C:C="ii") * (model_log!G:G=ii!A58) * (model_log!I:I=ii!B58) * (model_log!H:H=ii!C58) * (model_log!D:D=ii!D58) * (model_log!E:E=ii!E58), model_log!R:R)</f>
        <v>0.4713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(model_log!C:C="ii") * (model_log!G:G=ii!A59) * (model_log!I:I=ii!B59) * (model_log!H:H=ii!C59) * (model_log!D:D=ii!D59) * (model_log!E:E=ii!E59), model_log!M:M)</f>
        <v>#N/A</v>
      </c>
      <c r="G59" t="e" cm="1">
        <f t="array" ref="G59">_xlfn.XLOOKUP(1, (model_log!C:C="ii") * (model_log!G:G=ii!A59) * (model_log!I:I=ii!B59) * (model_log!H:H=ii!C59) * (model_log!D:D=ii!D59) * (model_log!E:E=ii!E59),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(model_log!C:C="ii") * (model_log!G:G=ii!A60) * (model_log!I:I=ii!B60) * (model_log!H:H=ii!C60) * (model_log!D:D=ii!D60) * (model_log!E:E=ii!E60), model_log!M:M)</f>
        <v>#N/A</v>
      </c>
      <c r="G60" t="e" cm="1">
        <f t="array" ref="G60">_xlfn.XLOOKUP(1, (model_log!C:C="ii") * (model_log!G:G=ii!A60) * (model_log!I:I=ii!B60) * (model_log!H:H=ii!C60) * (model_log!D:D=ii!D60) * (model_log!E:E=ii!E60),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(model_log!C:C="ii") * (model_log!G:G=ii!A61) * (model_log!I:I=ii!B61) * (model_log!H:H=ii!C61) * (model_log!D:D=ii!D61) * (model_log!E:E=ii!E61), model_log!M:M)</f>
        <v>#N/A</v>
      </c>
      <c r="G61" t="e" cm="1">
        <f t="array" ref="G61">_xlfn.XLOOKUP(1, (model_log!C:C="ii") * (model_log!G:G=ii!A61) * (model_log!I:I=ii!B61) * (model_log!H:H=ii!C61) * (model_log!D:D=ii!D61) * (model_log!E:E=ii!E61),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(model_log!C:C="ii") * (model_log!G:G=ii!A62) * (model_log!I:I=ii!B62) * (model_log!H:H=ii!C62) * (model_log!D:D=ii!D62) * (model_log!E:E=ii!E62), model_log!M:M)</f>
        <v>#N/A</v>
      </c>
      <c r="G62" t="e" cm="1">
        <f t="array" ref="G62">_xlfn.XLOOKUP(1, (model_log!C:C="ii") * (model_log!G:G=ii!A62) * (model_log!I:I=ii!B62) * (model_log!H:H=ii!C62) * (model_log!D:D=ii!D62) * (model_log!E:E=ii!E62),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(model_log!C:C="ii") * (model_log!G:G=ii!A63) * (model_log!I:I=ii!B63) * (model_log!H:H=ii!C63) * (model_log!D:D=ii!D63) * (model_log!E:E=ii!E63), model_log!M:M)</f>
        <v>#N/A</v>
      </c>
      <c r="G63" t="e" cm="1">
        <f t="array" ref="G63">_xlfn.XLOOKUP(1, (model_log!C:C="ii") * (model_log!G:G=ii!A63) * (model_log!I:I=ii!B63) * (model_log!H:H=ii!C63) * (model_log!D:D=ii!D63) * (model_log!E:E=ii!E63),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(model_log!C:C="ii") * (model_log!G:G=ii!A64) * (model_log!I:I=ii!B64) * (model_log!H:H=ii!C64) * (model_log!D:D=ii!D64) * (model_log!E:E=ii!E64), model_log!M:M)</f>
        <v>#N/A</v>
      </c>
      <c r="G64" t="e" cm="1">
        <f t="array" ref="G64">_xlfn.XLOOKUP(1, (model_log!C:C="ii") * (model_log!G:G=ii!A64) * (model_log!I:I=ii!B64) * (model_log!H:H=ii!C64) * (model_log!D:D=ii!D64) * (model_log!E:E=ii!E64),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(model_log!C:C="ii") * (model_log!G:G=ii!A65) * (model_log!I:I=ii!B65) * (model_log!H:H=ii!C65) * (model_log!D:D=ii!D65) * (model_log!E:E=ii!E65), model_log!M:M)</f>
        <v>#N/A</v>
      </c>
      <c r="G65" t="e" cm="1">
        <f t="array" ref="G65">_xlfn.XLOOKUP(1, (model_log!C:C="ii") * (model_log!G:G=ii!A65) * (model_log!I:I=ii!B65) * (model_log!H:H=ii!C65) * (model_log!D:D=ii!D65) * (model_log!E:E=ii!E65),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(model_log!C:C="ii") * (model_log!G:G=ii!A66) * (model_log!I:I=ii!B66) * (model_log!H:H=ii!C66) * (model_log!D:D=ii!D66) * (model_log!E:E=ii!E66), model_log!M:M)</f>
        <v>#N/A</v>
      </c>
      <c r="G66" t="e" cm="1">
        <f t="array" ref="G66">_xlfn.XLOOKUP(1, (model_log!C:C="ii") * (model_log!G:G=ii!A66) * (model_log!I:I=ii!B66) * (model_log!H:H=ii!C66) * (model_log!D:D=ii!D66) * (model_log!E:E=ii!E66),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(model_log!C:C="ii") * (model_log!G:G=ii!A67) * (model_log!I:I=ii!B67) * (model_log!H:H=ii!C67) * (model_log!D:D=ii!D67) * (model_log!E:E=ii!E67), model_log!M:M)</f>
        <v>#N/A</v>
      </c>
      <c r="G67" t="e" cm="1">
        <f t="array" ref="G67">_xlfn.XLOOKUP(1, (model_log!C:C="ii") * (model_log!G:G=ii!A67) * (model_log!I:I=ii!B67) * (model_log!H:H=ii!C67) * (model_log!D:D=ii!D67) * (model_log!E:E=ii!E67),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(model_log!C:C="ii") * (model_log!G:G=ii!A68) * (model_log!I:I=ii!B68) * (model_log!H:H=ii!C68) * (model_log!D:D=ii!D68) * (model_log!E:E=ii!E68), model_log!M:M)</f>
        <v>#N/A</v>
      </c>
      <c r="G68" t="e" cm="1">
        <f t="array" ref="G68">_xlfn.XLOOKUP(1, (model_log!C:C="ii") * (model_log!G:G=ii!A68) * (model_log!I:I=ii!B68) * (model_log!H:H=ii!C68) * (model_log!D:D=ii!D68) * (model_log!E:E=ii!E68),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(model_log!C:C="ii") * (model_log!G:G=ii!A69) * (model_log!I:I=ii!B69) * (model_log!H:H=ii!C69) * (model_log!D:D=ii!D69) * (model_log!E:E=ii!E69), model_log!M:M)</f>
        <v>#N/A</v>
      </c>
      <c r="G69" t="e" cm="1">
        <f t="array" ref="G69">_xlfn.XLOOKUP(1, (model_log!C:C="ii") * (model_log!G:G=ii!A69) * (model_log!I:I=ii!B69) * (model_log!H:H=ii!C69) * (model_log!D:D=ii!D69) * (model_log!E:E=ii!E69),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(model_log!C:C="ii") * (model_log!G:G=ii!A70) * (model_log!I:I=ii!B70) * (model_log!H:H=ii!C70) * (model_log!D:D=ii!D70) * (model_log!E:E=ii!E70), model_log!M:M)</f>
        <v>#N/A</v>
      </c>
      <c r="G70" t="e" cm="1">
        <f t="array" ref="G70">_xlfn.XLOOKUP(1, (model_log!C:C="ii") * (model_log!G:G=ii!A70) * (model_log!I:I=ii!B70) * (model_log!H:H=ii!C70) * (model_log!D:D=ii!D70) * (model_log!E:E=ii!E70),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(model_log!C:C="ii") * (model_log!G:G=ii!A71) * (model_log!I:I=ii!B71) * (model_log!H:H=ii!C71) * (model_log!D:D=ii!D71) * (model_log!E:E=ii!E71), model_log!M:M)</f>
        <v>#N/A</v>
      </c>
      <c r="G71" t="e" cm="1">
        <f t="array" ref="G71">_xlfn.XLOOKUP(1, (model_log!C:C="ii") * (model_log!G:G=ii!A71) * (model_log!I:I=ii!B71) * (model_log!H:H=ii!C71) * (model_log!D:D=ii!D71) * (model_log!E:E=ii!E71),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(model_log!C:C="ii") * (model_log!G:G=ii!A72) * (model_log!I:I=ii!B72) * (model_log!H:H=ii!C72) * (model_log!D:D=ii!D72) * (model_log!E:E=ii!E72), model_log!M:M)</f>
        <v>#N/A</v>
      </c>
      <c r="G72" t="e" cm="1">
        <f t="array" ref="G72">_xlfn.XLOOKUP(1, (model_log!C:C="ii") * (model_log!G:G=ii!A72) * (model_log!I:I=ii!B72) * (model_log!H:H=ii!C72) * (model_log!D:D=ii!D72) * (model_log!E:E=ii!E72),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(model_log!C:C="ii") * (model_log!G:G=ii!A73) * (model_log!I:I=ii!B73) * (model_log!H:H=ii!C73) * (model_log!D:D=ii!D73) * (model_log!E:E=ii!E73), model_log!M:M)</f>
        <v>#N/A</v>
      </c>
      <c r="G73" t="e" cm="1">
        <f t="array" ref="G73">_xlfn.XLOOKUP(1, (model_log!C:C="ii") * (model_log!G:G=ii!A73) * (model_log!I:I=ii!B73) * (model_log!H:H=ii!C73) * (model_log!D:D=ii!D73) * (model_log!E:E=ii!E73), model_log!R:R)</f>
        <v>#N/A</v>
      </c>
      <c r="H73" s="31"/>
      <c r="I73" s="31"/>
    </row>
    <row r="74" spans="1:9" ht="15" thickTop="1" x14ac:dyDescent="0.35"/>
  </sheetData>
  <mergeCells count="48">
    <mergeCell ref="H65:H67"/>
    <mergeCell ref="I65:I67"/>
    <mergeCell ref="H68:H70"/>
    <mergeCell ref="I68:I70"/>
    <mergeCell ref="H71:H73"/>
    <mergeCell ref="I71:I73"/>
    <mergeCell ref="H56:H58"/>
    <mergeCell ref="I56:I58"/>
    <mergeCell ref="H59:H61"/>
    <mergeCell ref="I59:I61"/>
    <mergeCell ref="H62:H64"/>
    <mergeCell ref="I62:I64"/>
    <mergeCell ref="H47:H49"/>
    <mergeCell ref="I47:I49"/>
    <mergeCell ref="H50:H52"/>
    <mergeCell ref="I50:I52"/>
    <mergeCell ref="H53:H55"/>
    <mergeCell ref="I53:I55"/>
    <mergeCell ref="H38:H40"/>
    <mergeCell ref="I38:I40"/>
    <mergeCell ref="H41:H43"/>
    <mergeCell ref="I41:I43"/>
    <mergeCell ref="H44:H46"/>
    <mergeCell ref="I44:I46"/>
    <mergeCell ref="H29:H31"/>
    <mergeCell ref="I29:I31"/>
    <mergeCell ref="H32:H34"/>
    <mergeCell ref="I32:I34"/>
    <mergeCell ref="H35:H37"/>
    <mergeCell ref="I35:I37"/>
    <mergeCell ref="H20:H22"/>
    <mergeCell ref="I20:I22"/>
    <mergeCell ref="H23:H25"/>
    <mergeCell ref="I23:I25"/>
    <mergeCell ref="H26:H28"/>
    <mergeCell ref="I26:I28"/>
    <mergeCell ref="H11:H13"/>
    <mergeCell ref="I11:I13"/>
    <mergeCell ref="H14:H16"/>
    <mergeCell ref="I14:I16"/>
    <mergeCell ref="H17:H19"/>
    <mergeCell ref="I17:I19"/>
    <mergeCell ref="H2:H4"/>
    <mergeCell ref="I2:I4"/>
    <mergeCell ref="H5:H7"/>
    <mergeCell ref="I5:I7"/>
    <mergeCell ref="H8:H10"/>
    <mergeCell ref="I8:I10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11" priority="6" operator="containsText" text="true">
      <formula>NOT(ISERROR(SEARCH("true",B2)))</formula>
    </cfRule>
    <cfRule type="containsText" dxfId="10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514F-9B5A-4261-BFFA-44A5313F9FAA}">
  <dimension ref="A1:I74"/>
  <sheetViews>
    <sheetView workbookViewId="0">
      <selection sqref="A1:I73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(model_log!C:C="ii") * (model_log!G:G=ii!A2) * (model_log!I:I=ii!B2) * (model_log!H:H=ii!C2) * (model_log!D:D=ii!D2) * (model_log!E:E=ii!E2), model_log!M:M)</f>
        <v>#N/A</v>
      </c>
      <c r="G2" t="e" cm="1">
        <f t="array" ref="G2">_xlfn.XLOOKUP(1, (model_log!C:C="ii") * (model_log!G:G=ii!A2) * (model_log!I:I=ii!B2) * (model_log!H:H=ii!C2) * (model_log!D:D=ii!D2) * (model_log!E:E=ii!E2),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(model_log!C:C="ii") * (model_log!G:G=ii!A3) * (model_log!I:I=ii!B3) * (model_log!H:H=ii!C3) * (model_log!D:D=ii!D3) * (model_log!E:E=ii!E3), model_log!M:M)</f>
        <v>#N/A</v>
      </c>
      <c r="G3" t="e" cm="1">
        <f t="array" ref="G3">_xlfn.XLOOKUP(1, (model_log!C:C="ii") * (model_log!G:G=ii!A3) * (model_log!I:I=ii!B3) * (model_log!H:H=ii!C3) * (model_log!D:D=ii!D3) * (model_log!E:E=ii!E3),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(model_log!C:C="ii") * (model_log!G:G=ii!A4) * (model_log!I:I=ii!B4) * (model_log!H:H=ii!C4) * (model_log!D:D=ii!D4) * (model_log!E:E=ii!E4), model_log!M:M)</f>
        <v>#N/A</v>
      </c>
      <c r="G4" t="e" cm="1">
        <f t="array" ref="G4">_xlfn.XLOOKUP(1, (model_log!C:C="ii") * (model_log!G:G=ii!A4) * (model_log!I:I=ii!B4) * (model_log!H:H=ii!C4) * (model_log!D:D=ii!D4) * (model_log!E:E=ii!E4),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(model_log!C:C="ii") * (model_log!G:G=ii!A5) * (model_log!I:I=ii!B5) * (model_log!H:H=ii!C5) * (model_log!D:D=ii!D5) * (model_log!E:E=ii!E5), model_log!M:M)</f>
        <v>#N/A</v>
      </c>
      <c r="G5" t="e" cm="1">
        <f t="array" ref="G5">_xlfn.XLOOKUP(1, (model_log!C:C="ii") * (model_log!G:G=ii!A5) * (model_log!I:I=ii!B5) * (model_log!H:H=ii!C5) * (model_log!D:D=ii!D5) * (model_log!E:E=ii!E5),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(model_log!C:C="ii") * (model_log!G:G=ii!A6) * (model_log!I:I=ii!B6) * (model_log!H:H=ii!C6) * (model_log!D:D=ii!D6) * (model_log!E:E=ii!E6), model_log!M:M)</f>
        <v>#N/A</v>
      </c>
      <c r="G6" t="e" cm="1">
        <f t="array" ref="G6">_xlfn.XLOOKUP(1, (model_log!C:C="ii") * (model_log!G:G=ii!A6) * (model_log!I:I=ii!B6) * (model_log!H:H=ii!C6) * (model_log!D:D=ii!D6) * (model_log!E:E=ii!E6),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(model_log!C:C="ii") * (model_log!G:G=ii!A7) * (model_log!I:I=ii!B7) * (model_log!H:H=ii!C7) * (model_log!D:D=ii!D7) * (model_log!E:E=ii!E7), model_log!M:M)</f>
        <v>#N/A</v>
      </c>
      <c r="G7" t="e" cm="1">
        <f t="array" ref="G7">_xlfn.XLOOKUP(1, (model_log!C:C="ii") * (model_log!G:G=ii!A7) * (model_log!I:I=ii!B7) * (model_log!H:H=ii!C7) * (model_log!D:D=ii!D7) * (model_log!E:E=ii!E7),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(model_log!C:C="ii") * (model_log!G:G=ii!A8) * (model_log!I:I=ii!B8) * (model_log!H:H=ii!C8) * (model_log!D:D=ii!D8) * (model_log!E:E=ii!E8), model_log!M:M)</f>
        <v>0.6</v>
      </c>
      <c r="G8" cm="1">
        <f t="array" ref="G8">_xlfn.XLOOKUP(1, (model_log!C:C="ii") * (model_log!G:G=ii!A8) * (model_log!I:I=ii!B8) * (model_log!H:H=ii!C8) * (model_log!D:D=ii!D8) * (model_log!E:E=ii!E8), model_log!R:R)</f>
        <v>0.48499999999999999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(model_log!C:C="ii") * (model_log!G:G=ii!A9) * (model_log!I:I=ii!B9) * (model_log!H:H=ii!C9) * (model_log!D:D=ii!D9) * (model_log!E:E=ii!E9), model_log!M:M)</f>
        <v>0.68</v>
      </c>
      <c r="G9" cm="1">
        <f t="array" ref="G9">_xlfn.XLOOKUP(1, (model_log!C:C="ii") * (model_log!G:G=ii!A9) * (model_log!I:I=ii!B9) * (model_log!H:H=ii!C9) * (model_log!D:D=ii!D9) * (model_log!E:E=ii!E9), model_log!R:R)</f>
        <v>0.51870000000000005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(model_log!C:C="ii") * (model_log!G:G=ii!A10) * (model_log!I:I=ii!B10) * (model_log!H:H=ii!C10) * (model_log!D:D=ii!D10) * (model_log!E:E=ii!E10), model_log!M:M)</f>
        <v>0.65</v>
      </c>
      <c r="G10" cm="1">
        <f t="array" ref="G10">_xlfn.XLOOKUP(1, (model_log!C:C="ii") * (model_log!G:G=ii!A10) * (model_log!I:I=ii!B10) * (model_log!H:H=ii!C10) * (model_log!D:D=ii!D10) * (model_log!E:E=ii!E10), model_log!R:R)</f>
        <v>0.498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(model_log!C:C="ii") * (model_log!G:G=ii!A11) * (model_log!I:I=ii!B11) * (model_log!H:H=ii!C11) * (model_log!D:D=ii!D11) * (model_log!E:E=ii!E11), model_log!M:M)</f>
        <v>#N/A</v>
      </c>
      <c r="G11" t="e" cm="1">
        <f t="array" ref="G11">_xlfn.XLOOKUP(1, (model_log!C:C="ii") * (model_log!G:G=ii!A11) * (model_log!I:I=ii!B11) * (model_log!H:H=ii!C11) * (model_log!D:D=ii!D11) * (model_log!E:E=ii!E11),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(model_log!C:C="ii") * (model_log!G:G=ii!A12) * (model_log!I:I=ii!B12) * (model_log!H:H=ii!C12) * (model_log!D:D=ii!D12) * (model_log!E:E=ii!E12), model_log!M:M)</f>
        <v>#N/A</v>
      </c>
      <c r="G12" t="e" cm="1">
        <f t="array" ref="G12">_xlfn.XLOOKUP(1, (model_log!C:C="ii") * (model_log!G:G=ii!A12) * (model_log!I:I=ii!B12) * (model_log!H:H=ii!C12) * (model_log!D:D=ii!D12) * (model_log!E:E=ii!E12),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(model_log!C:C="ii") * (model_log!G:G=ii!A13) * (model_log!I:I=ii!B13) * (model_log!H:H=ii!C13) * (model_log!D:D=ii!D13) * (model_log!E:E=ii!E13), model_log!M:M)</f>
        <v>#N/A</v>
      </c>
      <c r="G13" t="e" cm="1">
        <f t="array" ref="G13">_xlfn.XLOOKUP(1, (model_log!C:C="ii") * (model_log!G:G=ii!A13) * (model_log!I:I=ii!B13) * (model_log!H:H=ii!C13) * (model_log!D:D=ii!D13) * (model_log!E:E=ii!E13),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(model_log!C:C="ii") * (model_log!G:G=ii!A14) * (model_log!I:I=ii!B14) * (model_log!H:H=ii!C14) * (model_log!D:D=ii!D14) * (model_log!E:E=ii!E14), model_log!M:M)</f>
        <v>#N/A</v>
      </c>
      <c r="G14" t="e" cm="1">
        <f t="array" ref="G14">_xlfn.XLOOKUP(1, (model_log!C:C="ii") * (model_log!G:G=ii!A14) * (model_log!I:I=ii!B14) * (model_log!H:H=ii!C14) * (model_log!D:D=ii!D14) * (model_log!E:E=ii!E14),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(model_log!C:C="ii") * (model_log!G:G=ii!A15) * (model_log!I:I=ii!B15) * (model_log!H:H=ii!C15) * (model_log!D:D=ii!D15) * (model_log!E:E=ii!E15), model_log!M:M)</f>
        <v>#N/A</v>
      </c>
      <c r="G15" t="e" cm="1">
        <f t="array" ref="G15">_xlfn.XLOOKUP(1, (model_log!C:C="ii") * (model_log!G:G=ii!A15) * (model_log!I:I=ii!B15) * (model_log!H:H=ii!C15) * (model_log!D:D=ii!D15) * (model_log!E:E=ii!E15),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(model_log!C:C="ii") * (model_log!G:G=ii!A16) * (model_log!I:I=ii!B16) * (model_log!H:H=ii!C16) * (model_log!D:D=ii!D16) * (model_log!E:E=ii!E16), model_log!M:M)</f>
        <v>#N/A</v>
      </c>
      <c r="G16" t="e" cm="1">
        <f t="array" ref="G16">_xlfn.XLOOKUP(1, (model_log!C:C="ii") * (model_log!G:G=ii!A16) * (model_log!I:I=ii!B16) * (model_log!H:H=ii!C16) * (model_log!D:D=ii!D16) * (model_log!E:E=ii!E16),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(model_log!C:C="ii") * (model_log!G:G=ii!A17) * (model_log!I:I=ii!B17) * (model_log!H:H=ii!C17) * (model_log!D:D=ii!D17) * (model_log!E:E=ii!E17), model_log!M:M)</f>
        <v>#N/A</v>
      </c>
      <c r="G17" t="e" cm="1">
        <f t="array" ref="G17">_xlfn.XLOOKUP(1, (model_log!C:C="ii") * (model_log!G:G=ii!A17) * (model_log!I:I=ii!B17) * (model_log!H:H=ii!C17) * (model_log!D:D=ii!D17) * (model_log!E:E=ii!E17),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(model_log!C:C="ii") * (model_log!G:G=ii!A18) * (model_log!I:I=ii!B18) * (model_log!H:H=ii!C18) * (model_log!D:D=ii!D18) * (model_log!E:E=ii!E18), model_log!M:M)</f>
        <v>#N/A</v>
      </c>
      <c r="G18" t="e" cm="1">
        <f t="array" ref="G18">_xlfn.XLOOKUP(1, (model_log!C:C="ii") * (model_log!G:G=ii!A18) * (model_log!I:I=ii!B18) * (model_log!H:H=ii!C18) * (model_log!D:D=ii!D18) * (model_log!E:E=ii!E18),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(model_log!C:C="ii") * (model_log!G:G=ii!A19) * (model_log!I:I=ii!B19) * (model_log!H:H=ii!C19) * (model_log!D:D=ii!D19) * (model_log!E:E=ii!E19), model_log!M:M)</f>
        <v>#N/A</v>
      </c>
      <c r="G19" t="e" cm="1">
        <f t="array" ref="G19">_xlfn.XLOOKUP(1, (model_log!C:C="ii") * (model_log!G:G=ii!A19) * (model_log!I:I=ii!B19) * (model_log!H:H=ii!C19) * (model_log!D:D=ii!D19) * (model_log!E:E=ii!E19),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(model_log!C:C="ii") * (model_log!G:G=ii!A20) * (model_log!I:I=ii!B20) * (model_log!H:H=ii!C20) * (model_log!D:D=ii!D20) * (model_log!E:E=ii!E20), model_log!M:M)</f>
        <v>0.54</v>
      </c>
      <c r="G20" cm="1">
        <f t="array" ref="G20">_xlfn.XLOOKUP(1, (model_log!C:C="ii") * (model_log!G:G=ii!A20) * (model_log!I:I=ii!B20) * (model_log!H:H=ii!C20) * (model_log!D:D=ii!D20) * (model_log!E:E=ii!E20), model_log!R:R)</f>
        <v>0.43540000000000001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(model_log!C:C="ii") * (model_log!G:G=ii!A21) * (model_log!I:I=ii!B21) * (model_log!H:H=ii!C21) * (model_log!D:D=ii!D21) * (model_log!E:E=ii!E21), model_log!M:M)</f>
        <v>0.56999999999999995</v>
      </c>
      <c r="G21" cm="1">
        <f t="array" ref="G21">_xlfn.XLOOKUP(1, (model_log!C:C="ii") * (model_log!G:G=ii!A21) * (model_log!I:I=ii!B21) * (model_log!H:H=ii!C21) * (model_log!D:D=ii!D21) * (model_log!E:E=ii!E21), model_log!R:R)</f>
        <v>0.44309999999999999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(model_log!C:C="ii") * (model_log!G:G=ii!A22) * (model_log!I:I=ii!B22) * (model_log!H:H=ii!C22) * (model_log!D:D=ii!D22) * (model_log!E:E=ii!E22), model_log!M:M)</f>
        <v>0.68</v>
      </c>
      <c r="G22" cm="1">
        <f t="array" ref="G22">_xlfn.XLOOKUP(1, (model_log!C:C="ii") * (model_log!G:G=ii!A22) * (model_log!I:I=ii!B22) * (model_log!H:H=ii!C22) * (model_log!D:D=ii!D22) * (model_log!E:E=ii!E22), model_log!R:R)</f>
        <v>0.49230000000000002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(model_log!C:C="ii") * (model_log!G:G=ii!A23) * (model_log!I:I=ii!B23) * (model_log!H:H=ii!C23) * (model_log!D:D=ii!D23) * (model_log!E:E=ii!E23), model_log!M:M)</f>
        <v>#N/A</v>
      </c>
      <c r="G23" t="e" cm="1">
        <f t="array" ref="G23">_xlfn.XLOOKUP(1, (model_log!C:C="ii") * (model_log!G:G=ii!A23) * (model_log!I:I=ii!B23) * (model_log!H:H=ii!C23) * (model_log!D:D=ii!D23) * (model_log!E:E=ii!E23),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(model_log!C:C="ii") * (model_log!G:G=ii!A24) * (model_log!I:I=ii!B24) * (model_log!H:H=ii!C24) * (model_log!D:D=ii!D24) * (model_log!E:E=ii!E24), model_log!M:M)</f>
        <v>#N/A</v>
      </c>
      <c r="G24" t="e" cm="1">
        <f t="array" ref="G24">_xlfn.XLOOKUP(1, (model_log!C:C="ii") * (model_log!G:G=ii!A24) * (model_log!I:I=ii!B24) * (model_log!H:H=ii!C24) * (model_log!D:D=ii!D24) * (model_log!E:E=ii!E24),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(model_log!C:C="ii") * (model_log!G:G=ii!A25) * (model_log!I:I=ii!B25) * (model_log!H:H=ii!C25) * (model_log!D:D=ii!D25) * (model_log!E:E=ii!E25), model_log!M:M)</f>
        <v>#N/A</v>
      </c>
      <c r="G25" t="e" cm="1">
        <f t="array" ref="G25">_xlfn.XLOOKUP(1, (model_log!C:C="ii") * (model_log!G:G=ii!A25) * (model_log!I:I=ii!B25) * (model_log!H:H=ii!C25) * (model_log!D:D=ii!D25) * (model_log!E:E=ii!E25),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(model_log!C:C="ii") * (model_log!G:G=ii!A26) * (model_log!I:I=ii!B26) * (model_log!H:H=ii!C26) * (model_log!D:D=ii!D26) * (model_log!E:E=ii!E26), model_log!M:M)</f>
        <v>#N/A</v>
      </c>
      <c r="G26" t="e" cm="1">
        <f t="array" ref="G26">_xlfn.XLOOKUP(1, (model_log!C:C="ii") * (model_log!G:G=ii!A26) * (model_log!I:I=ii!B26) * (model_log!H:H=ii!C26) * (model_log!D:D=ii!D26) * (model_log!E:E=ii!E26),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(model_log!C:C="ii") * (model_log!G:G=ii!A27) * (model_log!I:I=ii!B27) * (model_log!H:H=ii!C27) * (model_log!D:D=ii!D27) * (model_log!E:E=ii!E27), model_log!M:M)</f>
        <v>#N/A</v>
      </c>
      <c r="G27" t="e" cm="1">
        <f t="array" ref="G27">_xlfn.XLOOKUP(1, (model_log!C:C="ii") * (model_log!G:G=ii!A27) * (model_log!I:I=ii!B27) * (model_log!H:H=ii!C27) * (model_log!D:D=ii!D27) * (model_log!E:E=ii!E27),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(model_log!C:C="ii") * (model_log!G:G=ii!A28) * (model_log!I:I=ii!B28) * (model_log!H:H=ii!C28) * (model_log!D:D=ii!D28) * (model_log!E:E=ii!E28), model_log!M:M)</f>
        <v>#N/A</v>
      </c>
      <c r="G28" t="e" cm="1">
        <f t="array" ref="G28">_xlfn.XLOOKUP(1, (model_log!C:C="ii") * (model_log!G:G=ii!A28) * (model_log!I:I=ii!B28) * (model_log!H:H=ii!C28) * (model_log!D:D=ii!D28) * (model_log!E:E=ii!E28),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(model_log!C:C="ii") * (model_log!G:G=ii!A29) * (model_log!I:I=ii!B29) * (model_log!H:H=ii!C29) * (model_log!D:D=ii!D29) * (model_log!E:E=ii!E29), model_log!M:M)</f>
        <v>#N/A</v>
      </c>
      <c r="G29" t="e" cm="1">
        <f t="array" ref="G29">_xlfn.XLOOKUP(1, (model_log!C:C="ii") * (model_log!G:G=ii!A29) * (model_log!I:I=ii!B29) * (model_log!H:H=ii!C29) * (model_log!D:D=ii!D29) * (model_log!E:E=ii!E29),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(model_log!C:C="ii") * (model_log!G:G=ii!A30) * (model_log!I:I=ii!B30) * (model_log!H:H=ii!C30) * (model_log!D:D=ii!D30) * (model_log!E:E=ii!E30), model_log!M:M)</f>
        <v>#N/A</v>
      </c>
      <c r="G30" t="e" cm="1">
        <f t="array" ref="G30">_xlfn.XLOOKUP(1, (model_log!C:C="ii") * (model_log!G:G=ii!A30) * (model_log!I:I=ii!B30) * (model_log!H:H=ii!C30) * (model_log!D:D=ii!D30) * (model_log!E:E=ii!E30),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(model_log!C:C="ii") * (model_log!G:G=ii!A31) * (model_log!I:I=ii!B31) * (model_log!H:H=ii!C31) * (model_log!D:D=ii!D31) * (model_log!E:E=ii!E31), model_log!M:M)</f>
        <v>#N/A</v>
      </c>
      <c r="G31" t="e" cm="1">
        <f t="array" ref="G31">_xlfn.XLOOKUP(1, (model_log!C:C="ii") * (model_log!G:G=ii!A31) * (model_log!I:I=ii!B31) * (model_log!H:H=ii!C31) * (model_log!D:D=ii!D31) * (model_log!E:E=ii!E31),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(model_log!C:C="ii") * (model_log!G:G=ii!A32) * (model_log!I:I=ii!B32) * (model_log!H:H=ii!C32) * (model_log!D:D=ii!D32) * (model_log!E:E=ii!E32), model_log!M:M)</f>
        <v>#N/A</v>
      </c>
      <c r="G32" t="e" cm="1">
        <f t="array" ref="G32">_xlfn.XLOOKUP(1, (model_log!C:C="ii") * (model_log!G:G=ii!A32) * (model_log!I:I=ii!B32) * (model_log!H:H=ii!C32) * (model_log!D:D=ii!D32) * (model_log!E:E=ii!E32),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(model_log!C:C="ii") * (model_log!G:G=ii!A33) * (model_log!I:I=ii!B33) * (model_log!H:H=ii!C33) * (model_log!D:D=ii!D33) * (model_log!E:E=ii!E33), model_log!M:M)</f>
        <v>#N/A</v>
      </c>
      <c r="G33" t="e" cm="1">
        <f t="array" ref="G33">_xlfn.XLOOKUP(1, (model_log!C:C="ii") * (model_log!G:G=ii!A33) * (model_log!I:I=ii!B33) * (model_log!H:H=ii!C33) * (model_log!D:D=ii!D33) * (model_log!E:E=ii!E33),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(model_log!C:C="ii") * (model_log!G:G=ii!A34) * (model_log!I:I=ii!B34) * (model_log!H:H=ii!C34) * (model_log!D:D=ii!D34) * (model_log!E:E=ii!E34), model_log!M:M)</f>
        <v>#N/A</v>
      </c>
      <c r="G34" t="e" cm="1">
        <f t="array" ref="G34">_xlfn.XLOOKUP(1, (model_log!C:C="ii") * (model_log!G:G=ii!A34) * (model_log!I:I=ii!B34) * (model_log!H:H=ii!C34) * (model_log!D:D=ii!D34) * (model_log!E:E=ii!E34),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(model_log!C:C="ii") * (model_log!G:G=ii!A35) * (model_log!I:I=ii!B35) * (model_log!H:H=ii!C35) * (model_log!D:D=ii!D35) * (model_log!E:E=ii!E35), model_log!M:M)</f>
        <v>#N/A</v>
      </c>
      <c r="G35" t="e" cm="1">
        <f t="array" ref="G35">_xlfn.XLOOKUP(1, (model_log!C:C="ii") * (model_log!G:G=ii!A35) * (model_log!I:I=ii!B35) * (model_log!H:H=ii!C35) * (model_log!D:D=ii!D35) * (model_log!E:E=ii!E35),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(model_log!C:C="ii") * (model_log!G:G=ii!A36) * (model_log!I:I=ii!B36) * (model_log!H:H=ii!C36) * (model_log!D:D=ii!D36) * (model_log!E:E=ii!E36), model_log!M:M)</f>
        <v>#N/A</v>
      </c>
      <c r="G36" t="e" cm="1">
        <f t="array" ref="G36">_xlfn.XLOOKUP(1, (model_log!C:C="ii") * (model_log!G:G=ii!A36) * (model_log!I:I=ii!B36) * (model_log!H:H=ii!C36) * (model_log!D:D=ii!D36) * (model_log!E:E=ii!E36),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(model_log!C:C="ii") * (model_log!G:G=ii!A37) * (model_log!I:I=ii!B37) * (model_log!H:H=ii!C37) * (model_log!D:D=ii!D37) * (model_log!E:E=ii!E37), model_log!M:M)</f>
        <v>#N/A</v>
      </c>
      <c r="G37" t="e" cm="1">
        <f t="array" ref="G37">_xlfn.XLOOKUP(1, (model_log!C:C="ii") * (model_log!G:G=ii!A37) * (model_log!I:I=ii!B37) * (model_log!H:H=ii!C37) * (model_log!D:D=ii!D37) * (model_log!E:E=ii!E37),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(model_log!C:C="ii") * (model_log!G:G=ii!A38) * (model_log!I:I=ii!B38) * (model_log!H:H=ii!C38) * (model_log!D:D=ii!D38) * (model_log!E:E=ii!E38), model_log!M:M)</f>
        <v>#N/A</v>
      </c>
      <c r="G38" t="e" cm="1">
        <f t="array" ref="G38">_xlfn.XLOOKUP(1, (model_log!C:C="ii") * (model_log!G:G=ii!A38) * (model_log!I:I=ii!B38) * (model_log!H:H=ii!C38) * (model_log!D:D=ii!D38) * (model_log!E:E=ii!E38),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(model_log!C:C="ii") * (model_log!G:G=ii!A39) * (model_log!I:I=ii!B39) * (model_log!H:H=ii!C39) * (model_log!D:D=ii!D39) * (model_log!E:E=ii!E39), model_log!M:M)</f>
        <v>#N/A</v>
      </c>
      <c r="G39" t="e" cm="1">
        <f t="array" ref="G39">_xlfn.XLOOKUP(1, (model_log!C:C="ii") * (model_log!G:G=ii!A39) * (model_log!I:I=ii!B39) * (model_log!H:H=ii!C39) * (model_log!D:D=ii!D39) * (model_log!E:E=ii!E39),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(model_log!C:C="ii") * (model_log!G:G=ii!A40) * (model_log!I:I=ii!B40) * (model_log!H:H=ii!C40) * (model_log!D:D=ii!D40) * (model_log!E:E=ii!E40), model_log!M:M)</f>
        <v>#N/A</v>
      </c>
      <c r="G40" t="e" cm="1">
        <f t="array" ref="G40">_xlfn.XLOOKUP(1, (model_log!C:C="ii") * (model_log!G:G=ii!A40) * (model_log!I:I=ii!B40) * (model_log!H:H=ii!C40) * (model_log!D:D=ii!D40) * (model_log!E:E=ii!E40),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(model_log!C:C="ii") * (model_log!G:G=ii!A41) * (model_log!I:I=ii!B41) * (model_log!H:H=ii!C41) * (model_log!D:D=ii!D41) * (model_log!E:E=ii!E41), model_log!M:M)</f>
        <v>#N/A</v>
      </c>
      <c r="G41" t="e" cm="1">
        <f t="array" ref="G41">_xlfn.XLOOKUP(1, (model_log!C:C="ii") * (model_log!G:G=ii!A41) * (model_log!I:I=ii!B41) * (model_log!H:H=ii!C41) * (model_log!D:D=ii!D41) * (model_log!E:E=ii!E41),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(model_log!C:C="ii") * (model_log!G:G=ii!A42) * (model_log!I:I=ii!B42) * (model_log!H:H=ii!C42) * (model_log!D:D=ii!D42) * (model_log!E:E=ii!E42), model_log!M:M)</f>
        <v>#N/A</v>
      </c>
      <c r="G42" t="e" cm="1">
        <f t="array" ref="G42">_xlfn.XLOOKUP(1, (model_log!C:C="ii") * (model_log!G:G=ii!A42) * (model_log!I:I=ii!B42) * (model_log!H:H=ii!C42) * (model_log!D:D=ii!D42) * (model_log!E:E=ii!E42),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(model_log!C:C="ii") * (model_log!G:G=ii!A43) * (model_log!I:I=ii!B43) * (model_log!H:H=ii!C43) * (model_log!D:D=ii!D43) * (model_log!E:E=ii!E43), model_log!M:M)</f>
        <v>#N/A</v>
      </c>
      <c r="G43" t="e" cm="1">
        <f t="array" ref="G43">_xlfn.XLOOKUP(1, (model_log!C:C="ii") * (model_log!G:G=ii!A43) * (model_log!I:I=ii!B43) * (model_log!H:H=ii!C43) * (model_log!D:D=ii!D43) * (model_log!E:E=ii!E43),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(model_log!C:C="ii") * (model_log!G:G=ii!A44) * (model_log!I:I=ii!B44) * (model_log!H:H=ii!C44) * (model_log!D:D=ii!D44) * (model_log!E:E=ii!E44), model_log!M:M)</f>
        <v>#N/A</v>
      </c>
      <c r="G44" t="e" cm="1">
        <f t="array" ref="G44">_xlfn.XLOOKUP(1, (model_log!C:C="ii") * (model_log!G:G=ii!A44) * (model_log!I:I=ii!B44) * (model_log!H:H=ii!C44) * (model_log!D:D=ii!D44) * (model_log!E:E=ii!E44),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(model_log!C:C="ii") * (model_log!G:G=ii!A45) * (model_log!I:I=ii!B45) * (model_log!H:H=ii!C45) * (model_log!D:D=ii!D45) * (model_log!E:E=ii!E45), model_log!M:M)</f>
        <v>#N/A</v>
      </c>
      <c r="G45" t="e" cm="1">
        <f t="array" ref="G45">_xlfn.XLOOKUP(1, (model_log!C:C="ii") * (model_log!G:G=ii!A45) * (model_log!I:I=ii!B45) * (model_log!H:H=ii!C45) * (model_log!D:D=ii!D45) * (model_log!E:E=ii!E45),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(model_log!C:C="ii") * (model_log!G:G=ii!A46) * (model_log!I:I=ii!B46) * (model_log!H:H=ii!C46) * (model_log!D:D=ii!D46) * (model_log!E:E=ii!E46), model_log!M:M)</f>
        <v>#N/A</v>
      </c>
      <c r="G46" t="e" cm="1">
        <f t="array" ref="G46">_xlfn.XLOOKUP(1, (model_log!C:C="ii") * (model_log!G:G=ii!A46) * (model_log!I:I=ii!B46) * (model_log!H:H=ii!C46) * (model_log!D:D=ii!D46) * (model_log!E:E=ii!E46),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(model_log!C:C="ii") * (model_log!G:G=ii!A47) * (model_log!I:I=ii!B47) * (model_log!H:H=ii!C47) * (model_log!D:D=ii!D47) * (model_log!E:E=ii!E47), model_log!M:M)</f>
        <v>#N/A</v>
      </c>
      <c r="G47" t="e" cm="1">
        <f t="array" ref="G47">_xlfn.XLOOKUP(1, (model_log!C:C="ii") * (model_log!G:G=ii!A47) * (model_log!I:I=ii!B47) * (model_log!H:H=ii!C47) * (model_log!D:D=ii!D47) * (model_log!E:E=ii!E47),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(model_log!C:C="ii") * (model_log!G:G=ii!A48) * (model_log!I:I=ii!B48) * (model_log!H:H=ii!C48) * (model_log!D:D=ii!D48) * (model_log!E:E=ii!E48), model_log!M:M)</f>
        <v>#N/A</v>
      </c>
      <c r="G48" t="e" cm="1">
        <f t="array" ref="G48">_xlfn.XLOOKUP(1, (model_log!C:C="ii") * (model_log!G:G=ii!A48) * (model_log!I:I=ii!B48) * (model_log!H:H=ii!C48) * (model_log!D:D=ii!D48) * (model_log!E:E=ii!E48),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(model_log!C:C="ii") * (model_log!G:G=ii!A49) * (model_log!I:I=ii!B49) * (model_log!H:H=ii!C49) * (model_log!D:D=ii!D49) * (model_log!E:E=ii!E49), model_log!M:M)</f>
        <v>#N/A</v>
      </c>
      <c r="G49" t="e" cm="1">
        <f t="array" ref="G49">_xlfn.XLOOKUP(1, (model_log!C:C="ii") * (model_log!G:G=ii!A49) * (model_log!I:I=ii!B49) * (model_log!H:H=ii!C49) * (model_log!D:D=ii!D49) * (model_log!E:E=ii!E49),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(model_log!C:C="ii") * (model_log!G:G=ii!A50) * (model_log!I:I=ii!B50) * (model_log!H:H=ii!C50) * (model_log!D:D=ii!D50) * (model_log!E:E=ii!E50), model_log!M:M)</f>
        <v>#N/A</v>
      </c>
      <c r="G50" t="e" cm="1">
        <f t="array" ref="G50">_xlfn.XLOOKUP(1, (model_log!C:C="ii") * (model_log!G:G=ii!A50) * (model_log!I:I=ii!B50) * (model_log!H:H=ii!C50) * (model_log!D:D=ii!D50) * (model_log!E:E=ii!E50),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(model_log!C:C="ii") * (model_log!G:G=ii!A51) * (model_log!I:I=ii!B51) * (model_log!H:H=ii!C51) * (model_log!D:D=ii!D51) * (model_log!E:E=ii!E51), model_log!M:M)</f>
        <v>#N/A</v>
      </c>
      <c r="G51" t="e" cm="1">
        <f t="array" ref="G51">_xlfn.XLOOKUP(1, (model_log!C:C="ii") * (model_log!G:G=ii!A51) * (model_log!I:I=ii!B51) * (model_log!H:H=ii!C51) * (model_log!D:D=ii!D51) * (model_log!E:E=ii!E51),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(model_log!C:C="ii") * (model_log!G:G=ii!A52) * (model_log!I:I=ii!B52) * (model_log!H:H=ii!C52) * (model_log!D:D=ii!D52) * (model_log!E:E=ii!E52), model_log!M:M)</f>
        <v>#N/A</v>
      </c>
      <c r="G52" t="e" cm="1">
        <f t="array" ref="G52">_xlfn.XLOOKUP(1, (model_log!C:C="ii") * (model_log!G:G=ii!A52) * (model_log!I:I=ii!B52) * (model_log!H:H=ii!C52) * (model_log!D:D=ii!D52) * (model_log!E:E=ii!E52),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(model_log!C:C="ii") * (model_log!G:G=ii!A53) * (model_log!I:I=ii!B53) * (model_log!H:H=ii!C53) * (model_log!D:D=ii!D53) * (model_log!E:E=ii!E53), model_log!M:M)</f>
        <v>#N/A</v>
      </c>
      <c r="G53" t="e" cm="1">
        <f t="array" ref="G53">_xlfn.XLOOKUP(1, (model_log!C:C="ii") * (model_log!G:G=ii!A53) * (model_log!I:I=ii!B53) * (model_log!H:H=ii!C53) * (model_log!D:D=ii!D53) * (model_log!E:E=ii!E53),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(model_log!C:C="ii") * (model_log!G:G=ii!A54) * (model_log!I:I=ii!B54) * (model_log!H:H=ii!C54) * (model_log!D:D=ii!D54) * (model_log!E:E=ii!E54), model_log!M:M)</f>
        <v>#N/A</v>
      </c>
      <c r="G54" t="e" cm="1">
        <f t="array" ref="G54">_xlfn.XLOOKUP(1, (model_log!C:C="ii") * (model_log!G:G=ii!A54) * (model_log!I:I=ii!B54) * (model_log!H:H=ii!C54) * (model_log!D:D=ii!D54) * (model_log!E:E=ii!E54),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(model_log!C:C="ii") * (model_log!G:G=ii!A55) * (model_log!I:I=ii!B55) * (model_log!H:H=ii!C55) * (model_log!D:D=ii!D55) * (model_log!E:E=ii!E55), model_log!M:M)</f>
        <v>#N/A</v>
      </c>
      <c r="G55" t="e" cm="1">
        <f t="array" ref="G55">_xlfn.XLOOKUP(1, (model_log!C:C="ii") * (model_log!G:G=ii!A55) * (model_log!I:I=ii!B55) * (model_log!H:H=ii!C55) * (model_log!D:D=ii!D55) * (model_log!E:E=ii!E55),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(model_log!C:C="ii") * (model_log!G:G=ii!A56) * (model_log!I:I=ii!B56) * (model_log!H:H=ii!C56) * (model_log!D:D=ii!D56) * (model_log!E:E=ii!E56), model_log!M:M)</f>
        <v>0.54</v>
      </c>
      <c r="G56" cm="1">
        <f t="array" ref="G56">_xlfn.XLOOKUP(1, (model_log!C:C="ii") * (model_log!G:G=ii!A56) * (model_log!I:I=ii!B56) * (model_log!H:H=ii!C56) * (model_log!D:D=ii!D56) * (model_log!E:E=ii!E56), model_log!R:R)</f>
        <v>0.50380000000000003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(model_log!C:C="ii") * (model_log!G:G=ii!A57) * (model_log!I:I=ii!B57) * (model_log!H:H=ii!C57) * (model_log!D:D=ii!D57) * (model_log!E:E=ii!E57), model_log!M:M)</f>
        <v>0.57999999999999996</v>
      </c>
      <c r="G57" cm="1">
        <f t="array" ref="G57">_xlfn.XLOOKUP(1, (model_log!C:C="ii") * (model_log!G:G=ii!A57) * (model_log!I:I=ii!B57) * (model_log!H:H=ii!C57) * (model_log!D:D=ii!D57) * (model_log!E:E=ii!E57), model_log!R:R)</f>
        <v>0.52710000000000001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(model_log!C:C="ii") * (model_log!G:G=ii!A58) * (model_log!I:I=ii!B58) * (model_log!H:H=ii!C58) * (model_log!D:D=ii!D58) * (model_log!E:E=ii!E58), model_log!M:M)</f>
        <v>0.55000000000000004</v>
      </c>
      <c r="G58" cm="1">
        <f t="array" ref="G58">_xlfn.XLOOKUP(1, (model_log!C:C="ii") * (model_log!G:G=ii!A58) * (model_log!I:I=ii!B58) * (model_log!H:H=ii!C58) * (model_log!D:D=ii!D58) * (model_log!E:E=ii!E58), model_log!R:R)</f>
        <v>0.4713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(model_log!C:C="ii") * (model_log!G:G=ii!A59) * (model_log!I:I=ii!B59) * (model_log!H:H=ii!C59) * (model_log!D:D=ii!D59) * (model_log!E:E=ii!E59), model_log!M:M)</f>
        <v>#N/A</v>
      </c>
      <c r="G59" t="e" cm="1">
        <f t="array" ref="G59">_xlfn.XLOOKUP(1, (model_log!C:C="ii") * (model_log!G:G=ii!A59) * (model_log!I:I=ii!B59) * (model_log!H:H=ii!C59) * (model_log!D:D=ii!D59) * (model_log!E:E=ii!E59),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(model_log!C:C="ii") * (model_log!G:G=ii!A60) * (model_log!I:I=ii!B60) * (model_log!H:H=ii!C60) * (model_log!D:D=ii!D60) * (model_log!E:E=ii!E60), model_log!M:M)</f>
        <v>#N/A</v>
      </c>
      <c r="G60" t="e" cm="1">
        <f t="array" ref="G60">_xlfn.XLOOKUP(1, (model_log!C:C="ii") * (model_log!G:G=ii!A60) * (model_log!I:I=ii!B60) * (model_log!H:H=ii!C60) * (model_log!D:D=ii!D60) * (model_log!E:E=ii!E60),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(model_log!C:C="ii") * (model_log!G:G=ii!A61) * (model_log!I:I=ii!B61) * (model_log!H:H=ii!C61) * (model_log!D:D=ii!D61) * (model_log!E:E=ii!E61), model_log!M:M)</f>
        <v>#N/A</v>
      </c>
      <c r="G61" t="e" cm="1">
        <f t="array" ref="G61">_xlfn.XLOOKUP(1, (model_log!C:C="ii") * (model_log!G:G=ii!A61) * (model_log!I:I=ii!B61) * (model_log!H:H=ii!C61) * (model_log!D:D=ii!D61) * (model_log!E:E=ii!E61),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(model_log!C:C="ii") * (model_log!G:G=ii!A62) * (model_log!I:I=ii!B62) * (model_log!H:H=ii!C62) * (model_log!D:D=ii!D62) * (model_log!E:E=ii!E62), model_log!M:M)</f>
        <v>#N/A</v>
      </c>
      <c r="G62" t="e" cm="1">
        <f t="array" ref="G62">_xlfn.XLOOKUP(1, (model_log!C:C="ii") * (model_log!G:G=ii!A62) * (model_log!I:I=ii!B62) * (model_log!H:H=ii!C62) * (model_log!D:D=ii!D62) * (model_log!E:E=ii!E62),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(model_log!C:C="ii") * (model_log!G:G=ii!A63) * (model_log!I:I=ii!B63) * (model_log!H:H=ii!C63) * (model_log!D:D=ii!D63) * (model_log!E:E=ii!E63), model_log!M:M)</f>
        <v>#N/A</v>
      </c>
      <c r="G63" t="e" cm="1">
        <f t="array" ref="G63">_xlfn.XLOOKUP(1, (model_log!C:C="ii") * (model_log!G:G=ii!A63) * (model_log!I:I=ii!B63) * (model_log!H:H=ii!C63) * (model_log!D:D=ii!D63) * (model_log!E:E=ii!E63),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(model_log!C:C="ii") * (model_log!G:G=ii!A64) * (model_log!I:I=ii!B64) * (model_log!H:H=ii!C64) * (model_log!D:D=ii!D64) * (model_log!E:E=ii!E64), model_log!M:M)</f>
        <v>#N/A</v>
      </c>
      <c r="G64" t="e" cm="1">
        <f t="array" ref="G64">_xlfn.XLOOKUP(1, (model_log!C:C="ii") * (model_log!G:G=ii!A64) * (model_log!I:I=ii!B64) * (model_log!H:H=ii!C64) * (model_log!D:D=ii!D64) * (model_log!E:E=ii!E64),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(model_log!C:C="ii") * (model_log!G:G=ii!A65) * (model_log!I:I=ii!B65) * (model_log!H:H=ii!C65) * (model_log!D:D=ii!D65) * (model_log!E:E=ii!E65), model_log!M:M)</f>
        <v>#N/A</v>
      </c>
      <c r="G65" t="e" cm="1">
        <f t="array" ref="G65">_xlfn.XLOOKUP(1, (model_log!C:C="ii") * (model_log!G:G=ii!A65) * (model_log!I:I=ii!B65) * (model_log!H:H=ii!C65) * (model_log!D:D=ii!D65) * (model_log!E:E=ii!E65),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(model_log!C:C="ii") * (model_log!G:G=ii!A66) * (model_log!I:I=ii!B66) * (model_log!H:H=ii!C66) * (model_log!D:D=ii!D66) * (model_log!E:E=ii!E66), model_log!M:M)</f>
        <v>#N/A</v>
      </c>
      <c r="G66" t="e" cm="1">
        <f t="array" ref="G66">_xlfn.XLOOKUP(1, (model_log!C:C="ii") * (model_log!G:G=ii!A66) * (model_log!I:I=ii!B66) * (model_log!H:H=ii!C66) * (model_log!D:D=ii!D66) * (model_log!E:E=ii!E66),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(model_log!C:C="ii") * (model_log!G:G=ii!A67) * (model_log!I:I=ii!B67) * (model_log!H:H=ii!C67) * (model_log!D:D=ii!D67) * (model_log!E:E=ii!E67), model_log!M:M)</f>
        <v>#N/A</v>
      </c>
      <c r="G67" t="e" cm="1">
        <f t="array" ref="G67">_xlfn.XLOOKUP(1, (model_log!C:C="ii") * (model_log!G:G=ii!A67) * (model_log!I:I=ii!B67) * (model_log!H:H=ii!C67) * (model_log!D:D=ii!D67) * (model_log!E:E=ii!E67),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(model_log!C:C="ii") * (model_log!G:G=ii!A68) * (model_log!I:I=ii!B68) * (model_log!H:H=ii!C68) * (model_log!D:D=ii!D68) * (model_log!E:E=ii!E68), model_log!M:M)</f>
        <v>#N/A</v>
      </c>
      <c r="G68" t="e" cm="1">
        <f t="array" ref="G68">_xlfn.XLOOKUP(1, (model_log!C:C="ii") * (model_log!G:G=ii!A68) * (model_log!I:I=ii!B68) * (model_log!H:H=ii!C68) * (model_log!D:D=ii!D68) * (model_log!E:E=ii!E68),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(model_log!C:C="ii") * (model_log!G:G=ii!A69) * (model_log!I:I=ii!B69) * (model_log!H:H=ii!C69) * (model_log!D:D=ii!D69) * (model_log!E:E=ii!E69), model_log!M:M)</f>
        <v>#N/A</v>
      </c>
      <c r="G69" t="e" cm="1">
        <f t="array" ref="G69">_xlfn.XLOOKUP(1, (model_log!C:C="ii") * (model_log!G:G=ii!A69) * (model_log!I:I=ii!B69) * (model_log!H:H=ii!C69) * (model_log!D:D=ii!D69) * (model_log!E:E=ii!E69),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(model_log!C:C="ii") * (model_log!G:G=ii!A70) * (model_log!I:I=ii!B70) * (model_log!H:H=ii!C70) * (model_log!D:D=ii!D70) * (model_log!E:E=ii!E70), model_log!M:M)</f>
        <v>#N/A</v>
      </c>
      <c r="G70" t="e" cm="1">
        <f t="array" ref="G70">_xlfn.XLOOKUP(1, (model_log!C:C="ii") * (model_log!G:G=ii!A70) * (model_log!I:I=ii!B70) * (model_log!H:H=ii!C70) * (model_log!D:D=ii!D70) * (model_log!E:E=ii!E70),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(model_log!C:C="ii") * (model_log!G:G=ii!A71) * (model_log!I:I=ii!B71) * (model_log!H:H=ii!C71) * (model_log!D:D=ii!D71) * (model_log!E:E=ii!E71), model_log!M:M)</f>
        <v>#N/A</v>
      </c>
      <c r="G71" t="e" cm="1">
        <f t="array" ref="G71">_xlfn.XLOOKUP(1, (model_log!C:C="ii") * (model_log!G:G=ii!A71) * (model_log!I:I=ii!B71) * (model_log!H:H=ii!C71) * (model_log!D:D=ii!D71) * (model_log!E:E=ii!E71),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(model_log!C:C="ii") * (model_log!G:G=ii!A72) * (model_log!I:I=ii!B72) * (model_log!H:H=ii!C72) * (model_log!D:D=ii!D72) * (model_log!E:E=ii!E72), model_log!M:M)</f>
        <v>#N/A</v>
      </c>
      <c r="G72" t="e" cm="1">
        <f t="array" ref="G72">_xlfn.XLOOKUP(1, (model_log!C:C="ii") * (model_log!G:G=ii!A72) * (model_log!I:I=ii!B72) * (model_log!H:H=ii!C72) * (model_log!D:D=ii!D72) * (model_log!E:E=ii!E72),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(model_log!C:C="ii") * (model_log!G:G=ii!A73) * (model_log!I:I=ii!B73) * (model_log!H:H=ii!C73) * (model_log!D:D=ii!D73) * (model_log!E:E=ii!E73), model_log!M:M)</f>
        <v>#N/A</v>
      </c>
      <c r="G73" t="e" cm="1">
        <f t="array" ref="G73">_xlfn.XLOOKUP(1, (model_log!C:C="ii") * (model_log!G:G=ii!A73) * (model_log!I:I=ii!B73) * (model_log!H:H=ii!C73) * (model_log!D:D=ii!D73) * (model_log!E:E=ii!E73), model_log!R:R)</f>
        <v>#N/A</v>
      </c>
      <c r="H73" s="31"/>
      <c r="I73" s="31"/>
    </row>
    <row r="74" spans="1:9" ht="15" thickTop="1" x14ac:dyDescent="0.35"/>
  </sheetData>
  <mergeCells count="48">
    <mergeCell ref="H65:H67"/>
    <mergeCell ref="I65:I67"/>
    <mergeCell ref="H68:H70"/>
    <mergeCell ref="I68:I70"/>
    <mergeCell ref="H71:H73"/>
    <mergeCell ref="I71:I73"/>
    <mergeCell ref="H56:H58"/>
    <mergeCell ref="I56:I58"/>
    <mergeCell ref="H59:H61"/>
    <mergeCell ref="I59:I61"/>
    <mergeCell ref="H62:H64"/>
    <mergeCell ref="I62:I64"/>
    <mergeCell ref="H47:H49"/>
    <mergeCell ref="I47:I49"/>
    <mergeCell ref="H50:H52"/>
    <mergeCell ref="I50:I52"/>
    <mergeCell ref="H53:H55"/>
    <mergeCell ref="I53:I55"/>
    <mergeCell ref="H38:H40"/>
    <mergeCell ref="I38:I40"/>
    <mergeCell ref="H41:H43"/>
    <mergeCell ref="I41:I43"/>
    <mergeCell ref="H44:H46"/>
    <mergeCell ref="I44:I46"/>
    <mergeCell ref="H29:H31"/>
    <mergeCell ref="I29:I31"/>
    <mergeCell ref="H32:H34"/>
    <mergeCell ref="I32:I34"/>
    <mergeCell ref="H35:H37"/>
    <mergeCell ref="I35:I37"/>
    <mergeCell ref="H20:H22"/>
    <mergeCell ref="I20:I22"/>
    <mergeCell ref="H23:H25"/>
    <mergeCell ref="I23:I25"/>
    <mergeCell ref="H26:H28"/>
    <mergeCell ref="I26:I28"/>
    <mergeCell ref="H11:H13"/>
    <mergeCell ref="I11:I13"/>
    <mergeCell ref="H14:H16"/>
    <mergeCell ref="I14:I16"/>
    <mergeCell ref="H17:H19"/>
    <mergeCell ref="I17:I19"/>
    <mergeCell ref="H2:H4"/>
    <mergeCell ref="I2:I4"/>
    <mergeCell ref="H5:H7"/>
    <mergeCell ref="I5:I7"/>
    <mergeCell ref="H8:H10"/>
    <mergeCell ref="I8:I10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9" priority="6" operator="containsText" text="true">
      <formula>NOT(ISERROR(SEARCH("true",B2)))</formula>
    </cfRule>
    <cfRule type="containsText" dxfId="8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82A3-B01C-4D70-983A-FC0551BAE3E4}">
  <dimension ref="A1:I74"/>
  <sheetViews>
    <sheetView workbookViewId="0">
      <selection sqref="A1:I73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(model_log!C:C="ii") * (model_log!G:G=ii!A2) * (model_log!I:I=ii!B2) * (model_log!H:H=ii!C2) * (model_log!D:D=ii!D2) * (model_log!E:E=ii!E2), model_log!M:M)</f>
        <v>#N/A</v>
      </c>
      <c r="G2" t="e" cm="1">
        <f t="array" ref="G2">_xlfn.XLOOKUP(1, (model_log!C:C="ii") * (model_log!G:G=ii!A2) * (model_log!I:I=ii!B2) * (model_log!H:H=ii!C2) * (model_log!D:D=ii!D2) * (model_log!E:E=ii!E2),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(model_log!C:C="ii") * (model_log!G:G=ii!A3) * (model_log!I:I=ii!B3) * (model_log!H:H=ii!C3) * (model_log!D:D=ii!D3) * (model_log!E:E=ii!E3), model_log!M:M)</f>
        <v>#N/A</v>
      </c>
      <c r="G3" t="e" cm="1">
        <f t="array" ref="G3">_xlfn.XLOOKUP(1, (model_log!C:C="ii") * (model_log!G:G=ii!A3) * (model_log!I:I=ii!B3) * (model_log!H:H=ii!C3) * (model_log!D:D=ii!D3) * (model_log!E:E=ii!E3),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(model_log!C:C="ii") * (model_log!G:G=ii!A4) * (model_log!I:I=ii!B4) * (model_log!H:H=ii!C4) * (model_log!D:D=ii!D4) * (model_log!E:E=ii!E4), model_log!M:M)</f>
        <v>#N/A</v>
      </c>
      <c r="G4" t="e" cm="1">
        <f t="array" ref="G4">_xlfn.XLOOKUP(1, (model_log!C:C="ii") * (model_log!G:G=ii!A4) * (model_log!I:I=ii!B4) * (model_log!H:H=ii!C4) * (model_log!D:D=ii!D4) * (model_log!E:E=ii!E4),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(model_log!C:C="ii") * (model_log!G:G=ii!A5) * (model_log!I:I=ii!B5) * (model_log!H:H=ii!C5) * (model_log!D:D=ii!D5) * (model_log!E:E=ii!E5), model_log!M:M)</f>
        <v>#N/A</v>
      </c>
      <c r="G5" t="e" cm="1">
        <f t="array" ref="G5">_xlfn.XLOOKUP(1, (model_log!C:C="ii") * (model_log!G:G=ii!A5) * (model_log!I:I=ii!B5) * (model_log!H:H=ii!C5) * (model_log!D:D=ii!D5) * (model_log!E:E=ii!E5),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(model_log!C:C="ii") * (model_log!G:G=ii!A6) * (model_log!I:I=ii!B6) * (model_log!H:H=ii!C6) * (model_log!D:D=ii!D6) * (model_log!E:E=ii!E6), model_log!M:M)</f>
        <v>#N/A</v>
      </c>
      <c r="G6" t="e" cm="1">
        <f t="array" ref="G6">_xlfn.XLOOKUP(1, (model_log!C:C="ii") * (model_log!G:G=ii!A6) * (model_log!I:I=ii!B6) * (model_log!H:H=ii!C6) * (model_log!D:D=ii!D6) * (model_log!E:E=ii!E6),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(model_log!C:C="ii") * (model_log!G:G=ii!A7) * (model_log!I:I=ii!B7) * (model_log!H:H=ii!C7) * (model_log!D:D=ii!D7) * (model_log!E:E=ii!E7), model_log!M:M)</f>
        <v>#N/A</v>
      </c>
      <c r="G7" t="e" cm="1">
        <f t="array" ref="G7">_xlfn.XLOOKUP(1, (model_log!C:C="ii") * (model_log!G:G=ii!A7) * (model_log!I:I=ii!B7) * (model_log!H:H=ii!C7) * (model_log!D:D=ii!D7) * (model_log!E:E=ii!E7),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(model_log!C:C="ii") * (model_log!G:G=ii!A8) * (model_log!I:I=ii!B8) * (model_log!H:H=ii!C8) * (model_log!D:D=ii!D8) * (model_log!E:E=ii!E8), model_log!M:M)</f>
        <v>0.6</v>
      </c>
      <c r="G8" cm="1">
        <f t="array" ref="G8">_xlfn.XLOOKUP(1, (model_log!C:C="ii") * (model_log!G:G=ii!A8) * (model_log!I:I=ii!B8) * (model_log!H:H=ii!C8) * (model_log!D:D=ii!D8) * (model_log!E:E=ii!E8), model_log!R:R)</f>
        <v>0.48499999999999999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(model_log!C:C="ii") * (model_log!G:G=ii!A9) * (model_log!I:I=ii!B9) * (model_log!H:H=ii!C9) * (model_log!D:D=ii!D9) * (model_log!E:E=ii!E9), model_log!M:M)</f>
        <v>0.68</v>
      </c>
      <c r="G9" cm="1">
        <f t="array" ref="G9">_xlfn.XLOOKUP(1, (model_log!C:C="ii") * (model_log!G:G=ii!A9) * (model_log!I:I=ii!B9) * (model_log!H:H=ii!C9) * (model_log!D:D=ii!D9) * (model_log!E:E=ii!E9), model_log!R:R)</f>
        <v>0.51870000000000005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(model_log!C:C="ii") * (model_log!G:G=ii!A10) * (model_log!I:I=ii!B10) * (model_log!H:H=ii!C10) * (model_log!D:D=ii!D10) * (model_log!E:E=ii!E10), model_log!M:M)</f>
        <v>0.65</v>
      </c>
      <c r="G10" cm="1">
        <f t="array" ref="G10">_xlfn.XLOOKUP(1, (model_log!C:C="ii") * (model_log!G:G=ii!A10) * (model_log!I:I=ii!B10) * (model_log!H:H=ii!C10) * (model_log!D:D=ii!D10) * (model_log!E:E=ii!E10), model_log!R:R)</f>
        <v>0.498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(model_log!C:C="ii") * (model_log!G:G=ii!A11) * (model_log!I:I=ii!B11) * (model_log!H:H=ii!C11) * (model_log!D:D=ii!D11) * (model_log!E:E=ii!E11), model_log!M:M)</f>
        <v>#N/A</v>
      </c>
      <c r="G11" t="e" cm="1">
        <f t="array" ref="G11">_xlfn.XLOOKUP(1, (model_log!C:C="ii") * (model_log!G:G=ii!A11) * (model_log!I:I=ii!B11) * (model_log!H:H=ii!C11) * (model_log!D:D=ii!D11) * (model_log!E:E=ii!E11),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(model_log!C:C="ii") * (model_log!G:G=ii!A12) * (model_log!I:I=ii!B12) * (model_log!H:H=ii!C12) * (model_log!D:D=ii!D12) * (model_log!E:E=ii!E12), model_log!M:M)</f>
        <v>#N/A</v>
      </c>
      <c r="G12" t="e" cm="1">
        <f t="array" ref="G12">_xlfn.XLOOKUP(1, (model_log!C:C="ii") * (model_log!G:G=ii!A12) * (model_log!I:I=ii!B12) * (model_log!H:H=ii!C12) * (model_log!D:D=ii!D12) * (model_log!E:E=ii!E12),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(model_log!C:C="ii") * (model_log!G:G=ii!A13) * (model_log!I:I=ii!B13) * (model_log!H:H=ii!C13) * (model_log!D:D=ii!D13) * (model_log!E:E=ii!E13), model_log!M:M)</f>
        <v>#N/A</v>
      </c>
      <c r="G13" t="e" cm="1">
        <f t="array" ref="G13">_xlfn.XLOOKUP(1, (model_log!C:C="ii") * (model_log!G:G=ii!A13) * (model_log!I:I=ii!B13) * (model_log!H:H=ii!C13) * (model_log!D:D=ii!D13) * (model_log!E:E=ii!E13),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(model_log!C:C="ii") * (model_log!G:G=ii!A14) * (model_log!I:I=ii!B14) * (model_log!H:H=ii!C14) * (model_log!D:D=ii!D14) * (model_log!E:E=ii!E14), model_log!M:M)</f>
        <v>#N/A</v>
      </c>
      <c r="G14" t="e" cm="1">
        <f t="array" ref="G14">_xlfn.XLOOKUP(1, (model_log!C:C="ii") * (model_log!G:G=ii!A14) * (model_log!I:I=ii!B14) * (model_log!H:H=ii!C14) * (model_log!D:D=ii!D14) * (model_log!E:E=ii!E14),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(model_log!C:C="ii") * (model_log!G:G=ii!A15) * (model_log!I:I=ii!B15) * (model_log!H:H=ii!C15) * (model_log!D:D=ii!D15) * (model_log!E:E=ii!E15), model_log!M:M)</f>
        <v>#N/A</v>
      </c>
      <c r="G15" t="e" cm="1">
        <f t="array" ref="G15">_xlfn.XLOOKUP(1, (model_log!C:C="ii") * (model_log!G:G=ii!A15) * (model_log!I:I=ii!B15) * (model_log!H:H=ii!C15) * (model_log!D:D=ii!D15) * (model_log!E:E=ii!E15),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(model_log!C:C="ii") * (model_log!G:G=ii!A16) * (model_log!I:I=ii!B16) * (model_log!H:H=ii!C16) * (model_log!D:D=ii!D16) * (model_log!E:E=ii!E16), model_log!M:M)</f>
        <v>#N/A</v>
      </c>
      <c r="G16" t="e" cm="1">
        <f t="array" ref="G16">_xlfn.XLOOKUP(1, (model_log!C:C="ii") * (model_log!G:G=ii!A16) * (model_log!I:I=ii!B16) * (model_log!H:H=ii!C16) * (model_log!D:D=ii!D16) * (model_log!E:E=ii!E16),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(model_log!C:C="ii") * (model_log!G:G=ii!A17) * (model_log!I:I=ii!B17) * (model_log!H:H=ii!C17) * (model_log!D:D=ii!D17) * (model_log!E:E=ii!E17), model_log!M:M)</f>
        <v>#N/A</v>
      </c>
      <c r="G17" t="e" cm="1">
        <f t="array" ref="G17">_xlfn.XLOOKUP(1, (model_log!C:C="ii") * (model_log!G:G=ii!A17) * (model_log!I:I=ii!B17) * (model_log!H:H=ii!C17) * (model_log!D:D=ii!D17) * (model_log!E:E=ii!E17),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(model_log!C:C="ii") * (model_log!G:G=ii!A18) * (model_log!I:I=ii!B18) * (model_log!H:H=ii!C18) * (model_log!D:D=ii!D18) * (model_log!E:E=ii!E18), model_log!M:M)</f>
        <v>#N/A</v>
      </c>
      <c r="G18" t="e" cm="1">
        <f t="array" ref="G18">_xlfn.XLOOKUP(1, (model_log!C:C="ii") * (model_log!G:G=ii!A18) * (model_log!I:I=ii!B18) * (model_log!H:H=ii!C18) * (model_log!D:D=ii!D18) * (model_log!E:E=ii!E18),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(model_log!C:C="ii") * (model_log!G:G=ii!A19) * (model_log!I:I=ii!B19) * (model_log!H:H=ii!C19) * (model_log!D:D=ii!D19) * (model_log!E:E=ii!E19), model_log!M:M)</f>
        <v>#N/A</v>
      </c>
      <c r="G19" t="e" cm="1">
        <f t="array" ref="G19">_xlfn.XLOOKUP(1, (model_log!C:C="ii") * (model_log!G:G=ii!A19) * (model_log!I:I=ii!B19) * (model_log!H:H=ii!C19) * (model_log!D:D=ii!D19) * (model_log!E:E=ii!E19),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(model_log!C:C="ii") * (model_log!G:G=ii!A20) * (model_log!I:I=ii!B20) * (model_log!H:H=ii!C20) * (model_log!D:D=ii!D20) * (model_log!E:E=ii!E20), model_log!M:M)</f>
        <v>0.54</v>
      </c>
      <c r="G20" cm="1">
        <f t="array" ref="G20">_xlfn.XLOOKUP(1, (model_log!C:C="ii") * (model_log!G:G=ii!A20) * (model_log!I:I=ii!B20) * (model_log!H:H=ii!C20) * (model_log!D:D=ii!D20) * (model_log!E:E=ii!E20), model_log!R:R)</f>
        <v>0.43540000000000001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(model_log!C:C="ii") * (model_log!G:G=ii!A21) * (model_log!I:I=ii!B21) * (model_log!H:H=ii!C21) * (model_log!D:D=ii!D21) * (model_log!E:E=ii!E21), model_log!M:M)</f>
        <v>0.56999999999999995</v>
      </c>
      <c r="G21" cm="1">
        <f t="array" ref="G21">_xlfn.XLOOKUP(1, (model_log!C:C="ii") * (model_log!G:G=ii!A21) * (model_log!I:I=ii!B21) * (model_log!H:H=ii!C21) * (model_log!D:D=ii!D21) * (model_log!E:E=ii!E21), model_log!R:R)</f>
        <v>0.44309999999999999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(model_log!C:C="ii") * (model_log!G:G=ii!A22) * (model_log!I:I=ii!B22) * (model_log!H:H=ii!C22) * (model_log!D:D=ii!D22) * (model_log!E:E=ii!E22), model_log!M:M)</f>
        <v>0.68</v>
      </c>
      <c r="G22" cm="1">
        <f t="array" ref="G22">_xlfn.XLOOKUP(1, (model_log!C:C="ii") * (model_log!G:G=ii!A22) * (model_log!I:I=ii!B22) * (model_log!H:H=ii!C22) * (model_log!D:D=ii!D22) * (model_log!E:E=ii!E22), model_log!R:R)</f>
        <v>0.49230000000000002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(model_log!C:C="ii") * (model_log!G:G=ii!A23) * (model_log!I:I=ii!B23) * (model_log!H:H=ii!C23) * (model_log!D:D=ii!D23) * (model_log!E:E=ii!E23), model_log!M:M)</f>
        <v>#N/A</v>
      </c>
      <c r="G23" t="e" cm="1">
        <f t="array" ref="G23">_xlfn.XLOOKUP(1, (model_log!C:C="ii") * (model_log!G:G=ii!A23) * (model_log!I:I=ii!B23) * (model_log!H:H=ii!C23) * (model_log!D:D=ii!D23) * (model_log!E:E=ii!E23),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(model_log!C:C="ii") * (model_log!G:G=ii!A24) * (model_log!I:I=ii!B24) * (model_log!H:H=ii!C24) * (model_log!D:D=ii!D24) * (model_log!E:E=ii!E24), model_log!M:M)</f>
        <v>#N/A</v>
      </c>
      <c r="G24" t="e" cm="1">
        <f t="array" ref="G24">_xlfn.XLOOKUP(1, (model_log!C:C="ii") * (model_log!G:G=ii!A24) * (model_log!I:I=ii!B24) * (model_log!H:H=ii!C24) * (model_log!D:D=ii!D24) * (model_log!E:E=ii!E24),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(model_log!C:C="ii") * (model_log!G:G=ii!A25) * (model_log!I:I=ii!B25) * (model_log!H:H=ii!C25) * (model_log!D:D=ii!D25) * (model_log!E:E=ii!E25), model_log!M:M)</f>
        <v>#N/A</v>
      </c>
      <c r="G25" t="e" cm="1">
        <f t="array" ref="G25">_xlfn.XLOOKUP(1, (model_log!C:C="ii") * (model_log!G:G=ii!A25) * (model_log!I:I=ii!B25) * (model_log!H:H=ii!C25) * (model_log!D:D=ii!D25) * (model_log!E:E=ii!E25),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(model_log!C:C="ii") * (model_log!G:G=ii!A26) * (model_log!I:I=ii!B26) * (model_log!H:H=ii!C26) * (model_log!D:D=ii!D26) * (model_log!E:E=ii!E26), model_log!M:M)</f>
        <v>#N/A</v>
      </c>
      <c r="G26" t="e" cm="1">
        <f t="array" ref="G26">_xlfn.XLOOKUP(1, (model_log!C:C="ii") * (model_log!G:G=ii!A26) * (model_log!I:I=ii!B26) * (model_log!H:H=ii!C26) * (model_log!D:D=ii!D26) * (model_log!E:E=ii!E26),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(model_log!C:C="ii") * (model_log!G:G=ii!A27) * (model_log!I:I=ii!B27) * (model_log!H:H=ii!C27) * (model_log!D:D=ii!D27) * (model_log!E:E=ii!E27), model_log!M:M)</f>
        <v>#N/A</v>
      </c>
      <c r="G27" t="e" cm="1">
        <f t="array" ref="G27">_xlfn.XLOOKUP(1, (model_log!C:C="ii") * (model_log!G:G=ii!A27) * (model_log!I:I=ii!B27) * (model_log!H:H=ii!C27) * (model_log!D:D=ii!D27) * (model_log!E:E=ii!E27),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(model_log!C:C="ii") * (model_log!G:G=ii!A28) * (model_log!I:I=ii!B28) * (model_log!H:H=ii!C28) * (model_log!D:D=ii!D28) * (model_log!E:E=ii!E28), model_log!M:M)</f>
        <v>#N/A</v>
      </c>
      <c r="G28" t="e" cm="1">
        <f t="array" ref="G28">_xlfn.XLOOKUP(1, (model_log!C:C="ii") * (model_log!G:G=ii!A28) * (model_log!I:I=ii!B28) * (model_log!H:H=ii!C28) * (model_log!D:D=ii!D28) * (model_log!E:E=ii!E28),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(model_log!C:C="ii") * (model_log!G:G=ii!A29) * (model_log!I:I=ii!B29) * (model_log!H:H=ii!C29) * (model_log!D:D=ii!D29) * (model_log!E:E=ii!E29), model_log!M:M)</f>
        <v>#N/A</v>
      </c>
      <c r="G29" t="e" cm="1">
        <f t="array" ref="G29">_xlfn.XLOOKUP(1, (model_log!C:C="ii") * (model_log!G:G=ii!A29) * (model_log!I:I=ii!B29) * (model_log!H:H=ii!C29) * (model_log!D:D=ii!D29) * (model_log!E:E=ii!E29),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(model_log!C:C="ii") * (model_log!G:G=ii!A30) * (model_log!I:I=ii!B30) * (model_log!H:H=ii!C30) * (model_log!D:D=ii!D30) * (model_log!E:E=ii!E30), model_log!M:M)</f>
        <v>#N/A</v>
      </c>
      <c r="G30" t="e" cm="1">
        <f t="array" ref="G30">_xlfn.XLOOKUP(1, (model_log!C:C="ii") * (model_log!G:G=ii!A30) * (model_log!I:I=ii!B30) * (model_log!H:H=ii!C30) * (model_log!D:D=ii!D30) * (model_log!E:E=ii!E30),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(model_log!C:C="ii") * (model_log!G:G=ii!A31) * (model_log!I:I=ii!B31) * (model_log!H:H=ii!C31) * (model_log!D:D=ii!D31) * (model_log!E:E=ii!E31), model_log!M:M)</f>
        <v>#N/A</v>
      </c>
      <c r="G31" t="e" cm="1">
        <f t="array" ref="G31">_xlfn.XLOOKUP(1, (model_log!C:C="ii") * (model_log!G:G=ii!A31) * (model_log!I:I=ii!B31) * (model_log!H:H=ii!C31) * (model_log!D:D=ii!D31) * (model_log!E:E=ii!E31),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(model_log!C:C="ii") * (model_log!G:G=ii!A32) * (model_log!I:I=ii!B32) * (model_log!H:H=ii!C32) * (model_log!D:D=ii!D32) * (model_log!E:E=ii!E32), model_log!M:M)</f>
        <v>#N/A</v>
      </c>
      <c r="G32" t="e" cm="1">
        <f t="array" ref="G32">_xlfn.XLOOKUP(1, (model_log!C:C="ii") * (model_log!G:G=ii!A32) * (model_log!I:I=ii!B32) * (model_log!H:H=ii!C32) * (model_log!D:D=ii!D32) * (model_log!E:E=ii!E32),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(model_log!C:C="ii") * (model_log!G:G=ii!A33) * (model_log!I:I=ii!B33) * (model_log!H:H=ii!C33) * (model_log!D:D=ii!D33) * (model_log!E:E=ii!E33), model_log!M:M)</f>
        <v>#N/A</v>
      </c>
      <c r="G33" t="e" cm="1">
        <f t="array" ref="G33">_xlfn.XLOOKUP(1, (model_log!C:C="ii") * (model_log!G:G=ii!A33) * (model_log!I:I=ii!B33) * (model_log!H:H=ii!C33) * (model_log!D:D=ii!D33) * (model_log!E:E=ii!E33),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(model_log!C:C="ii") * (model_log!G:G=ii!A34) * (model_log!I:I=ii!B34) * (model_log!H:H=ii!C34) * (model_log!D:D=ii!D34) * (model_log!E:E=ii!E34), model_log!M:M)</f>
        <v>#N/A</v>
      </c>
      <c r="G34" t="e" cm="1">
        <f t="array" ref="G34">_xlfn.XLOOKUP(1, (model_log!C:C="ii") * (model_log!G:G=ii!A34) * (model_log!I:I=ii!B34) * (model_log!H:H=ii!C34) * (model_log!D:D=ii!D34) * (model_log!E:E=ii!E34),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(model_log!C:C="ii") * (model_log!G:G=ii!A35) * (model_log!I:I=ii!B35) * (model_log!H:H=ii!C35) * (model_log!D:D=ii!D35) * (model_log!E:E=ii!E35), model_log!M:M)</f>
        <v>#N/A</v>
      </c>
      <c r="G35" t="e" cm="1">
        <f t="array" ref="G35">_xlfn.XLOOKUP(1, (model_log!C:C="ii") * (model_log!G:G=ii!A35) * (model_log!I:I=ii!B35) * (model_log!H:H=ii!C35) * (model_log!D:D=ii!D35) * (model_log!E:E=ii!E35),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(model_log!C:C="ii") * (model_log!G:G=ii!A36) * (model_log!I:I=ii!B36) * (model_log!H:H=ii!C36) * (model_log!D:D=ii!D36) * (model_log!E:E=ii!E36), model_log!M:M)</f>
        <v>#N/A</v>
      </c>
      <c r="G36" t="e" cm="1">
        <f t="array" ref="G36">_xlfn.XLOOKUP(1, (model_log!C:C="ii") * (model_log!G:G=ii!A36) * (model_log!I:I=ii!B36) * (model_log!H:H=ii!C36) * (model_log!D:D=ii!D36) * (model_log!E:E=ii!E36),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(model_log!C:C="ii") * (model_log!G:G=ii!A37) * (model_log!I:I=ii!B37) * (model_log!H:H=ii!C37) * (model_log!D:D=ii!D37) * (model_log!E:E=ii!E37), model_log!M:M)</f>
        <v>#N/A</v>
      </c>
      <c r="G37" t="e" cm="1">
        <f t="array" ref="G37">_xlfn.XLOOKUP(1, (model_log!C:C="ii") * (model_log!G:G=ii!A37) * (model_log!I:I=ii!B37) * (model_log!H:H=ii!C37) * (model_log!D:D=ii!D37) * (model_log!E:E=ii!E37),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(model_log!C:C="ii") * (model_log!G:G=ii!A38) * (model_log!I:I=ii!B38) * (model_log!H:H=ii!C38) * (model_log!D:D=ii!D38) * (model_log!E:E=ii!E38), model_log!M:M)</f>
        <v>#N/A</v>
      </c>
      <c r="G38" t="e" cm="1">
        <f t="array" ref="G38">_xlfn.XLOOKUP(1, (model_log!C:C="ii") * (model_log!G:G=ii!A38) * (model_log!I:I=ii!B38) * (model_log!H:H=ii!C38) * (model_log!D:D=ii!D38) * (model_log!E:E=ii!E38),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(model_log!C:C="ii") * (model_log!G:G=ii!A39) * (model_log!I:I=ii!B39) * (model_log!H:H=ii!C39) * (model_log!D:D=ii!D39) * (model_log!E:E=ii!E39), model_log!M:M)</f>
        <v>#N/A</v>
      </c>
      <c r="G39" t="e" cm="1">
        <f t="array" ref="G39">_xlfn.XLOOKUP(1, (model_log!C:C="ii") * (model_log!G:G=ii!A39) * (model_log!I:I=ii!B39) * (model_log!H:H=ii!C39) * (model_log!D:D=ii!D39) * (model_log!E:E=ii!E39),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(model_log!C:C="ii") * (model_log!G:G=ii!A40) * (model_log!I:I=ii!B40) * (model_log!H:H=ii!C40) * (model_log!D:D=ii!D40) * (model_log!E:E=ii!E40), model_log!M:M)</f>
        <v>#N/A</v>
      </c>
      <c r="G40" t="e" cm="1">
        <f t="array" ref="G40">_xlfn.XLOOKUP(1, (model_log!C:C="ii") * (model_log!G:G=ii!A40) * (model_log!I:I=ii!B40) * (model_log!H:H=ii!C40) * (model_log!D:D=ii!D40) * (model_log!E:E=ii!E40),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(model_log!C:C="ii") * (model_log!G:G=ii!A41) * (model_log!I:I=ii!B41) * (model_log!H:H=ii!C41) * (model_log!D:D=ii!D41) * (model_log!E:E=ii!E41), model_log!M:M)</f>
        <v>#N/A</v>
      </c>
      <c r="G41" t="e" cm="1">
        <f t="array" ref="G41">_xlfn.XLOOKUP(1, (model_log!C:C="ii") * (model_log!G:G=ii!A41) * (model_log!I:I=ii!B41) * (model_log!H:H=ii!C41) * (model_log!D:D=ii!D41) * (model_log!E:E=ii!E41),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(model_log!C:C="ii") * (model_log!G:G=ii!A42) * (model_log!I:I=ii!B42) * (model_log!H:H=ii!C42) * (model_log!D:D=ii!D42) * (model_log!E:E=ii!E42), model_log!M:M)</f>
        <v>#N/A</v>
      </c>
      <c r="G42" t="e" cm="1">
        <f t="array" ref="G42">_xlfn.XLOOKUP(1, (model_log!C:C="ii") * (model_log!G:G=ii!A42) * (model_log!I:I=ii!B42) * (model_log!H:H=ii!C42) * (model_log!D:D=ii!D42) * (model_log!E:E=ii!E42),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(model_log!C:C="ii") * (model_log!G:G=ii!A43) * (model_log!I:I=ii!B43) * (model_log!H:H=ii!C43) * (model_log!D:D=ii!D43) * (model_log!E:E=ii!E43), model_log!M:M)</f>
        <v>#N/A</v>
      </c>
      <c r="G43" t="e" cm="1">
        <f t="array" ref="G43">_xlfn.XLOOKUP(1, (model_log!C:C="ii") * (model_log!G:G=ii!A43) * (model_log!I:I=ii!B43) * (model_log!H:H=ii!C43) * (model_log!D:D=ii!D43) * (model_log!E:E=ii!E43),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(model_log!C:C="ii") * (model_log!G:G=ii!A44) * (model_log!I:I=ii!B44) * (model_log!H:H=ii!C44) * (model_log!D:D=ii!D44) * (model_log!E:E=ii!E44), model_log!M:M)</f>
        <v>#N/A</v>
      </c>
      <c r="G44" t="e" cm="1">
        <f t="array" ref="G44">_xlfn.XLOOKUP(1, (model_log!C:C="ii") * (model_log!G:G=ii!A44) * (model_log!I:I=ii!B44) * (model_log!H:H=ii!C44) * (model_log!D:D=ii!D44) * (model_log!E:E=ii!E44),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(model_log!C:C="ii") * (model_log!G:G=ii!A45) * (model_log!I:I=ii!B45) * (model_log!H:H=ii!C45) * (model_log!D:D=ii!D45) * (model_log!E:E=ii!E45), model_log!M:M)</f>
        <v>#N/A</v>
      </c>
      <c r="G45" t="e" cm="1">
        <f t="array" ref="G45">_xlfn.XLOOKUP(1, (model_log!C:C="ii") * (model_log!G:G=ii!A45) * (model_log!I:I=ii!B45) * (model_log!H:H=ii!C45) * (model_log!D:D=ii!D45) * (model_log!E:E=ii!E45),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(model_log!C:C="ii") * (model_log!G:G=ii!A46) * (model_log!I:I=ii!B46) * (model_log!H:H=ii!C46) * (model_log!D:D=ii!D46) * (model_log!E:E=ii!E46), model_log!M:M)</f>
        <v>#N/A</v>
      </c>
      <c r="G46" t="e" cm="1">
        <f t="array" ref="G46">_xlfn.XLOOKUP(1, (model_log!C:C="ii") * (model_log!G:G=ii!A46) * (model_log!I:I=ii!B46) * (model_log!H:H=ii!C46) * (model_log!D:D=ii!D46) * (model_log!E:E=ii!E46),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(model_log!C:C="ii") * (model_log!G:G=ii!A47) * (model_log!I:I=ii!B47) * (model_log!H:H=ii!C47) * (model_log!D:D=ii!D47) * (model_log!E:E=ii!E47), model_log!M:M)</f>
        <v>#N/A</v>
      </c>
      <c r="G47" t="e" cm="1">
        <f t="array" ref="G47">_xlfn.XLOOKUP(1, (model_log!C:C="ii") * (model_log!G:G=ii!A47) * (model_log!I:I=ii!B47) * (model_log!H:H=ii!C47) * (model_log!D:D=ii!D47) * (model_log!E:E=ii!E47),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(model_log!C:C="ii") * (model_log!G:G=ii!A48) * (model_log!I:I=ii!B48) * (model_log!H:H=ii!C48) * (model_log!D:D=ii!D48) * (model_log!E:E=ii!E48), model_log!M:M)</f>
        <v>#N/A</v>
      </c>
      <c r="G48" t="e" cm="1">
        <f t="array" ref="G48">_xlfn.XLOOKUP(1, (model_log!C:C="ii") * (model_log!G:G=ii!A48) * (model_log!I:I=ii!B48) * (model_log!H:H=ii!C48) * (model_log!D:D=ii!D48) * (model_log!E:E=ii!E48),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(model_log!C:C="ii") * (model_log!G:G=ii!A49) * (model_log!I:I=ii!B49) * (model_log!H:H=ii!C49) * (model_log!D:D=ii!D49) * (model_log!E:E=ii!E49), model_log!M:M)</f>
        <v>#N/A</v>
      </c>
      <c r="G49" t="e" cm="1">
        <f t="array" ref="G49">_xlfn.XLOOKUP(1, (model_log!C:C="ii") * (model_log!G:G=ii!A49) * (model_log!I:I=ii!B49) * (model_log!H:H=ii!C49) * (model_log!D:D=ii!D49) * (model_log!E:E=ii!E49),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(model_log!C:C="ii") * (model_log!G:G=ii!A50) * (model_log!I:I=ii!B50) * (model_log!H:H=ii!C50) * (model_log!D:D=ii!D50) * (model_log!E:E=ii!E50), model_log!M:M)</f>
        <v>#N/A</v>
      </c>
      <c r="G50" t="e" cm="1">
        <f t="array" ref="G50">_xlfn.XLOOKUP(1, (model_log!C:C="ii") * (model_log!G:G=ii!A50) * (model_log!I:I=ii!B50) * (model_log!H:H=ii!C50) * (model_log!D:D=ii!D50) * (model_log!E:E=ii!E50),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(model_log!C:C="ii") * (model_log!G:G=ii!A51) * (model_log!I:I=ii!B51) * (model_log!H:H=ii!C51) * (model_log!D:D=ii!D51) * (model_log!E:E=ii!E51), model_log!M:M)</f>
        <v>#N/A</v>
      </c>
      <c r="G51" t="e" cm="1">
        <f t="array" ref="G51">_xlfn.XLOOKUP(1, (model_log!C:C="ii") * (model_log!G:G=ii!A51) * (model_log!I:I=ii!B51) * (model_log!H:H=ii!C51) * (model_log!D:D=ii!D51) * (model_log!E:E=ii!E51),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(model_log!C:C="ii") * (model_log!G:G=ii!A52) * (model_log!I:I=ii!B52) * (model_log!H:H=ii!C52) * (model_log!D:D=ii!D52) * (model_log!E:E=ii!E52), model_log!M:M)</f>
        <v>#N/A</v>
      </c>
      <c r="G52" t="e" cm="1">
        <f t="array" ref="G52">_xlfn.XLOOKUP(1, (model_log!C:C="ii") * (model_log!G:G=ii!A52) * (model_log!I:I=ii!B52) * (model_log!H:H=ii!C52) * (model_log!D:D=ii!D52) * (model_log!E:E=ii!E52),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(model_log!C:C="ii") * (model_log!G:G=ii!A53) * (model_log!I:I=ii!B53) * (model_log!H:H=ii!C53) * (model_log!D:D=ii!D53) * (model_log!E:E=ii!E53), model_log!M:M)</f>
        <v>#N/A</v>
      </c>
      <c r="G53" t="e" cm="1">
        <f t="array" ref="G53">_xlfn.XLOOKUP(1, (model_log!C:C="ii") * (model_log!G:G=ii!A53) * (model_log!I:I=ii!B53) * (model_log!H:H=ii!C53) * (model_log!D:D=ii!D53) * (model_log!E:E=ii!E53),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(model_log!C:C="ii") * (model_log!G:G=ii!A54) * (model_log!I:I=ii!B54) * (model_log!H:H=ii!C54) * (model_log!D:D=ii!D54) * (model_log!E:E=ii!E54), model_log!M:M)</f>
        <v>#N/A</v>
      </c>
      <c r="G54" t="e" cm="1">
        <f t="array" ref="G54">_xlfn.XLOOKUP(1, (model_log!C:C="ii") * (model_log!G:G=ii!A54) * (model_log!I:I=ii!B54) * (model_log!H:H=ii!C54) * (model_log!D:D=ii!D54) * (model_log!E:E=ii!E54),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(model_log!C:C="ii") * (model_log!G:G=ii!A55) * (model_log!I:I=ii!B55) * (model_log!H:H=ii!C55) * (model_log!D:D=ii!D55) * (model_log!E:E=ii!E55), model_log!M:M)</f>
        <v>#N/A</v>
      </c>
      <c r="G55" t="e" cm="1">
        <f t="array" ref="G55">_xlfn.XLOOKUP(1, (model_log!C:C="ii") * (model_log!G:G=ii!A55) * (model_log!I:I=ii!B55) * (model_log!H:H=ii!C55) * (model_log!D:D=ii!D55) * (model_log!E:E=ii!E55),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(model_log!C:C="ii") * (model_log!G:G=ii!A56) * (model_log!I:I=ii!B56) * (model_log!H:H=ii!C56) * (model_log!D:D=ii!D56) * (model_log!E:E=ii!E56), model_log!M:M)</f>
        <v>0.54</v>
      </c>
      <c r="G56" cm="1">
        <f t="array" ref="G56">_xlfn.XLOOKUP(1, (model_log!C:C="ii") * (model_log!G:G=ii!A56) * (model_log!I:I=ii!B56) * (model_log!H:H=ii!C56) * (model_log!D:D=ii!D56) * (model_log!E:E=ii!E56), model_log!R:R)</f>
        <v>0.50380000000000003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(model_log!C:C="ii") * (model_log!G:G=ii!A57) * (model_log!I:I=ii!B57) * (model_log!H:H=ii!C57) * (model_log!D:D=ii!D57) * (model_log!E:E=ii!E57), model_log!M:M)</f>
        <v>0.57999999999999996</v>
      </c>
      <c r="G57" cm="1">
        <f t="array" ref="G57">_xlfn.XLOOKUP(1, (model_log!C:C="ii") * (model_log!G:G=ii!A57) * (model_log!I:I=ii!B57) * (model_log!H:H=ii!C57) * (model_log!D:D=ii!D57) * (model_log!E:E=ii!E57), model_log!R:R)</f>
        <v>0.52710000000000001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(model_log!C:C="ii") * (model_log!G:G=ii!A58) * (model_log!I:I=ii!B58) * (model_log!H:H=ii!C58) * (model_log!D:D=ii!D58) * (model_log!E:E=ii!E58), model_log!M:M)</f>
        <v>0.55000000000000004</v>
      </c>
      <c r="G58" cm="1">
        <f t="array" ref="G58">_xlfn.XLOOKUP(1, (model_log!C:C="ii") * (model_log!G:G=ii!A58) * (model_log!I:I=ii!B58) * (model_log!H:H=ii!C58) * (model_log!D:D=ii!D58) * (model_log!E:E=ii!E58), model_log!R:R)</f>
        <v>0.4713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(model_log!C:C="ii") * (model_log!G:G=ii!A59) * (model_log!I:I=ii!B59) * (model_log!H:H=ii!C59) * (model_log!D:D=ii!D59) * (model_log!E:E=ii!E59), model_log!M:M)</f>
        <v>#N/A</v>
      </c>
      <c r="G59" t="e" cm="1">
        <f t="array" ref="G59">_xlfn.XLOOKUP(1, (model_log!C:C="ii") * (model_log!G:G=ii!A59) * (model_log!I:I=ii!B59) * (model_log!H:H=ii!C59) * (model_log!D:D=ii!D59) * (model_log!E:E=ii!E59),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(model_log!C:C="ii") * (model_log!G:G=ii!A60) * (model_log!I:I=ii!B60) * (model_log!H:H=ii!C60) * (model_log!D:D=ii!D60) * (model_log!E:E=ii!E60), model_log!M:M)</f>
        <v>#N/A</v>
      </c>
      <c r="G60" t="e" cm="1">
        <f t="array" ref="G60">_xlfn.XLOOKUP(1, (model_log!C:C="ii") * (model_log!G:G=ii!A60) * (model_log!I:I=ii!B60) * (model_log!H:H=ii!C60) * (model_log!D:D=ii!D60) * (model_log!E:E=ii!E60),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(model_log!C:C="ii") * (model_log!G:G=ii!A61) * (model_log!I:I=ii!B61) * (model_log!H:H=ii!C61) * (model_log!D:D=ii!D61) * (model_log!E:E=ii!E61), model_log!M:M)</f>
        <v>#N/A</v>
      </c>
      <c r="G61" t="e" cm="1">
        <f t="array" ref="G61">_xlfn.XLOOKUP(1, (model_log!C:C="ii") * (model_log!G:G=ii!A61) * (model_log!I:I=ii!B61) * (model_log!H:H=ii!C61) * (model_log!D:D=ii!D61) * (model_log!E:E=ii!E61),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(model_log!C:C="ii") * (model_log!G:G=ii!A62) * (model_log!I:I=ii!B62) * (model_log!H:H=ii!C62) * (model_log!D:D=ii!D62) * (model_log!E:E=ii!E62), model_log!M:M)</f>
        <v>#N/A</v>
      </c>
      <c r="G62" t="e" cm="1">
        <f t="array" ref="G62">_xlfn.XLOOKUP(1, (model_log!C:C="ii") * (model_log!G:G=ii!A62) * (model_log!I:I=ii!B62) * (model_log!H:H=ii!C62) * (model_log!D:D=ii!D62) * (model_log!E:E=ii!E62),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(model_log!C:C="ii") * (model_log!G:G=ii!A63) * (model_log!I:I=ii!B63) * (model_log!H:H=ii!C63) * (model_log!D:D=ii!D63) * (model_log!E:E=ii!E63), model_log!M:M)</f>
        <v>#N/A</v>
      </c>
      <c r="G63" t="e" cm="1">
        <f t="array" ref="G63">_xlfn.XLOOKUP(1, (model_log!C:C="ii") * (model_log!G:G=ii!A63) * (model_log!I:I=ii!B63) * (model_log!H:H=ii!C63) * (model_log!D:D=ii!D63) * (model_log!E:E=ii!E63),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(model_log!C:C="ii") * (model_log!G:G=ii!A64) * (model_log!I:I=ii!B64) * (model_log!H:H=ii!C64) * (model_log!D:D=ii!D64) * (model_log!E:E=ii!E64), model_log!M:M)</f>
        <v>#N/A</v>
      </c>
      <c r="G64" t="e" cm="1">
        <f t="array" ref="G64">_xlfn.XLOOKUP(1, (model_log!C:C="ii") * (model_log!G:G=ii!A64) * (model_log!I:I=ii!B64) * (model_log!H:H=ii!C64) * (model_log!D:D=ii!D64) * (model_log!E:E=ii!E64),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(model_log!C:C="ii") * (model_log!G:G=ii!A65) * (model_log!I:I=ii!B65) * (model_log!H:H=ii!C65) * (model_log!D:D=ii!D65) * (model_log!E:E=ii!E65), model_log!M:M)</f>
        <v>#N/A</v>
      </c>
      <c r="G65" t="e" cm="1">
        <f t="array" ref="G65">_xlfn.XLOOKUP(1, (model_log!C:C="ii") * (model_log!G:G=ii!A65) * (model_log!I:I=ii!B65) * (model_log!H:H=ii!C65) * (model_log!D:D=ii!D65) * (model_log!E:E=ii!E65),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(model_log!C:C="ii") * (model_log!G:G=ii!A66) * (model_log!I:I=ii!B66) * (model_log!H:H=ii!C66) * (model_log!D:D=ii!D66) * (model_log!E:E=ii!E66), model_log!M:M)</f>
        <v>#N/A</v>
      </c>
      <c r="G66" t="e" cm="1">
        <f t="array" ref="G66">_xlfn.XLOOKUP(1, (model_log!C:C="ii") * (model_log!G:G=ii!A66) * (model_log!I:I=ii!B66) * (model_log!H:H=ii!C66) * (model_log!D:D=ii!D66) * (model_log!E:E=ii!E66),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(model_log!C:C="ii") * (model_log!G:G=ii!A67) * (model_log!I:I=ii!B67) * (model_log!H:H=ii!C67) * (model_log!D:D=ii!D67) * (model_log!E:E=ii!E67), model_log!M:M)</f>
        <v>#N/A</v>
      </c>
      <c r="G67" t="e" cm="1">
        <f t="array" ref="G67">_xlfn.XLOOKUP(1, (model_log!C:C="ii") * (model_log!G:G=ii!A67) * (model_log!I:I=ii!B67) * (model_log!H:H=ii!C67) * (model_log!D:D=ii!D67) * (model_log!E:E=ii!E67),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(model_log!C:C="ii") * (model_log!G:G=ii!A68) * (model_log!I:I=ii!B68) * (model_log!H:H=ii!C68) * (model_log!D:D=ii!D68) * (model_log!E:E=ii!E68), model_log!M:M)</f>
        <v>#N/A</v>
      </c>
      <c r="G68" t="e" cm="1">
        <f t="array" ref="G68">_xlfn.XLOOKUP(1, (model_log!C:C="ii") * (model_log!G:G=ii!A68) * (model_log!I:I=ii!B68) * (model_log!H:H=ii!C68) * (model_log!D:D=ii!D68) * (model_log!E:E=ii!E68),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(model_log!C:C="ii") * (model_log!G:G=ii!A69) * (model_log!I:I=ii!B69) * (model_log!H:H=ii!C69) * (model_log!D:D=ii!D69) * (model_log!E:E=ii!E69), model_log!M:M)</f>
        <v>#N/A</v>
      </c>
      <c r="G69" t="e" cm="1">
        <f t="array" ref="G69">_xlfn.XLOOKUP(1, (model_log!C:C="ii") * (model_log!G:G=ii!A69) * (model_log!I:I=ii!B69) * (model_log!H:H=ii!C69) * (model_log!D:D=ii!D69) * (model_log!E:E=ii!E69),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(model_log!C:C="ii") * (model_log!G:G=ii!A70) * (model_log!I:I=ii!B70) * (model_log!H:H=ii!C70) * (model_log!D:D=ii!D70) * (model_log!E:E=ii!E70), model_log!M:M)</f>
        <v>#N/A</v>
      </c>
      <c r="G70" t="e" cm="1">
        <f t="array" ref="G70">_xlfn.XLOOKUP(1, (model_log!C:C="ii") * (model_log!G:G=ii!A70) * (model_log!I:I=ii!B70) * (model_log!H:H=ii!C70) * (model_log!D:D=ii!D70) * (model_log!E:E=ii!E70),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(model_log!C:C="ii") * (model_log!G:G=ii!A71) * (model_log!I:I=ii!B71) * (model_log!H:H=ii!C71) * (model_log!D:D=ii!D71) * (model_log!E:E=ii!E71), model_log!M:M)</f>
        <v>#N/A</v>
      </c>
      <c r="G71" t="e" cm="1">
        <f t="array" ref="G71">_xlfn.XLOOKUP(1, (model_log!C:C="ii") * (model_log!G:G=ii!A71) * (model_log!I:I=ii!B71) * (model_log!H:H=ii!C71) * (model_log!D:D=ii!D71) * (model_log!E:E=ii!E71),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(model_log!C:C="ii") * (model_log!G:G=ii!A72) * (model_log!I:I=ii!B72) * (model_log!H:H=ii!C72) * (model_log!D:D=ii!D72) * (model_log!E:E=ii!E72), model_log!M:M)</f>
        <v>#N/A</v>
      </c>
      <c r="G72" t="e" cm="1">
        <f t="array" ref="G72">_xlfn.XLOOKUP(1, (model_log!C:C="ii") * (model_log!G:G=ii!A72) * (model_log!I:I=ii!B72) * (model_log!H:H=ii!C72) * (model_log!D:D=ii!D72) * (model_log!E:E=ii!E72),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(model_log!C:C="ii") * (model_log!G:G=ii!A73) * (model_log!I:I=ii!B73) * (model_log!H:H=ii!C73) * (model_log!D:D=ii!D73) * (model_log!E:E=ii!E73), model_log!M:M)</f>
        <v>#N/A</v>
      </c>
      <c r="G73" t="e" cm="1">
        <f t="array" ref="G73">_xlfn.XLOOKUP(1, (model_log!C:C="ii") * (model_log!G:G=ii!A73) * (model_log!I:I=ii!B73) * (model_log!H:H=ii!C73) * (model_log!D:D=ii!D73) * (model_log!E:E=ii!E73), model_log!R:R)</f>
        <v>#N/A</v>
      </c>
      <c r="H73" s="31"/>
      <c r="I73" s="31"/>
    </row>
    <row r="74" spans="1:9" ht="15" thickTop="1" x14ac:dyDescent="0.35"/>
  </sheetData>
  <mergeCells count="48">
    <mergeCell ref="H65:H67"/>
    <mergeCell ref="I65:I67"/>
    <mergeCell ref="H68:H70"/>
    <mergeCell ref="I68:I70"/>
    <mergeCell ref="H71:H73"/>
    <mergeCell ref="I71:I73"/>
    <mergeCell ref="H56:H58"/>
    <mergeCell ref="I56:I58"/>
    <mergeCell ref="H59:H61"/>
    <mergeCell ref="I59:I61"/>
    <mergeCell ref="H62:H64"/>
    <mergeCell ref="I62:I64"/>
    <mergeCell ref="H47:H49"/>
    <mergeCell ref="I47:I49"/>
    <mergeCell ref="H50:H52"/>
    <mergeCell ref="I50:I52"/>
    <mergeCell ref="H53:H55"/>
    <mergeCell ref="I53:I55"/>
    <mergeCell ref="H38:H40"/>
    <mergeCell ref="I38:I40"/>
    <mergeCell ref="H41:H43"/>
    <mergeCell ref="I41:I43"/>
    <mergeCell ref="H44:H46"/>
    <mergeCell ref="I44:I46"/>
    <mergeCell ref="H29:H31"/>
    <mergeCell ref="I29:I31"/>
    <mergeCell ref="H32:H34"/>
    <mergeCell ref="I32:I34"/>
    <mergeCell ref="H35:H37"/>
    <mergeCell ref="I35:I37"/>
    <mergeCell ref="H20:H22"/>
    <mergeCell ref="I20:I22"/>
    <mergeCell ref="H23:H25"/>
    <mergeCell ref="I23:I25"/>
    <mergeCell ref="H26:H28"/>
    <mergeCell ref="I26:I28"/>
    <mergeCell ref="H11:H13"/>
    <mergeCell ref="I11:I13"/>
    <mergeCell ref="H14:H16"/>
    <mergeCell ref="I14:I16"/>
    <mergeCell ref="H17:H19"/>
    <mergeCell ref="I17:I19"/>
    <mergeCell ref="H2:H4"/>
    <mergeCell ref="I2:I4"/>
    <mergeCell ref="H5:H7"/>
    <mergeCell ref="I5:I7"/>
    <mergeCell ref="H8:H10"/>
    <mergeCell ref="I8:I10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7" priority="6" operator="containsText" text="true">
      <formula>NOT(ISERROR(SEARCH("true",B2)))</formula>
    </cfRule>
    <cfRule type="containsText" dxfId="6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5B00-FA46-4327-BB36-97ED767DE829}">
  <dimension ref="A1:I74"/>
  <sheetViews>
    <sheetView workbookViewId="0">
      <selection sqref="A1:I73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(model_log!C:C="ii") * (model_log!G:G=ii!A2) * (model_log!I:I=ii!B2) * (model_log!H:H=ii!C2) * (model_log!D:D=ii!D2) * (model_log!E:E=ii!E2), model_log!M:M)</f>
        <v>#N/A</v>
      </c>
      <c r="G2" t="e" cm="1">
        <f t="array" ref="G2">_xlfn.XLOOKUP(1, (model_log!C:C="ii") * (model_log!G:G=ii!A2) * (model_log!I:I=ii!B2) * (model_log!H:H=ii!C2) * (model_log!D:D=ii!D2) * (model_log!E:E=ii!E2),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(model_log!C:C="ii") * (model_log!G:G=ii!A3) * (model_log!I:I=ii!B3) * (model_log!H:H=ii!C3) * (model_log!D:D=ii!D3) * (model_log!E:E=ii!E3), model_log!M:M)</f>
        <v>#N/A</v>
      </c>
      <c r="G3" t="e" cm="1">
        <f t="array" ref="G3">_xlfn.XLOOKUP(1, (model_log!C:C="ii") * (model_log!G:G=ii!A3) * (model_log!I:I=ii!B3) * (model_log!H:H=ii!C3) * (model_log!D:D=ii!D3) * (model_log!E:E=ii!E3),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(model_log!C:C="ii") * (model_log!G:G=ii!A4) * (model_log!I:I=ii!B4) * (model_log!H:H=ii!C4) * (model_log!D:D=ii!D4) * (model_log!E:E=ii!E4), model_log!M:M)</f>
        <v>#N/A</v>
      </c>
      <c r="G4" t="e" cm="1">
        <f t="array" ref="G4">_xlfn.XLOOKUP(1, (model_log!C:C="ii") * (model_log!G:G=ii!A4) * (model_log!I:I=ii!B4) * (model_log!H:H=ii!C4) * (model_log!D:D=ii!D4) * (model_log!E:E=ii!E4),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(model_log!C:C="ii") * (model_log!G:G=ii!A5) * (model_log!I:I=ii!B5) * (model_log!H:H=ii!C5) * (model_log!D:D=ii!D5) * (model_log!E:E=ii!E5), model_log!M:M)</f>
        <v>#N/A</v>
      </c>
      <c r="G5" t="e" cm="1">
        <f t="array" ref="G5">_xlfn.XLOOKUP(1, (model_log!C:C="ii") * (model_log!G:G=ii!A5) * (model_log!I:I=ii!B5) * (model_log!H:H=ii!C5) * (model_log!D:D=ii!D5) * (model_log!E:E=ii!E5),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(model_log!C:C="ii") * (model_log!G:G=ii!A6) * (model_log!I:I=ii!B6) * (model_log!H:H=ii!C6) * (model_log!D:D=ii!D6) * (model_log!E:E=ii!E6), model_log!M:M)</f>
        <v>#N/A</v>
      </c>
      <c r="G6" t="e" cm="1">
        <f t="array" ref="G6">_xlfn.XLOOKUP(1, (model_log!C:C="ii") * (model_log!G:G=ii!A6) * (model_log!I:I=ii!B6) * (model_log!H:H=ii!C6) * (model_log!D:D=ii!D6) * (model_log!E:E=ii!E6),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(model_log!C:C="ii") * (model_log!G:G=ii!A7) * (model_log!I:I=ii!B7) * (model_log!H:H=ii!C7) * (model_log!D:D=ii!D7) * (model_log!E:E=ii!E7), model_log!M:M)</f>
        <v>#N/A</v>
      </c>
      <c r="G7" t="e" cm="1">
        <f t="array" ref="G7">_xlfn.XLOOKUP(1, (model_log!C:C="ii") * (model_log!G:G=ii!A7) * (model_log!I:I=ii!B7) * (model_log!H:H=ii!C7) * (model_log!D:D=ii!D7) * (model_log!E:E=ii!E7),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(model_log!C:C="ii") * (model_log!G:G=ii!A8) * (model_log!I:I=ii!B8) * (model_log!H:H=ii!C8) * (model_log!D:D=ii!D8) * (model_log!E:E=ii!E8), model_log!M:M)</f>
        <v>0.6</v>
      </c>
      <c r="G8" cm="1">
        <f t="array" ref="G8">_xlfn.XLOOKUP(1, (model_log!C:C="ii") * (model_log!G:G=ii!A8) * (model_log!I:I=ii!B8) * (model_log!H:H=ii!C8) * (model_log!D:D=ii!D8) * (model_log!E:E=ii!E8), model_log!R:R)</f>
        <v>0.48499999999999999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(model_log!C:C="ii") * (model_log!G:G=ii!A9) * (model_log!I:I=ii!B9) * (model_log!H:H=ii!C9) * (model_log!D:D=ii!D9) * (model_log!E:E=ii!E9), model_log!M:M)</f>
        <v>0.68</v>
      </c>
      <c r="G9" cm="1">
        <f t="array" ref="G9">_xlfn.XLOOKUP(1, (model_log!C:C="ii") * (model_log!G:G=ii!A9) * (model_log!I:I=ii!B9) * (model_log!H:H=ii!C9) * (model_log!D:D=ii!D9) * (model_log!E:E=ii!E9), model_log!R:R)</f>
        <v>0.51870000000000005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(model_log!C:C="ii") * (model_log!G:G=ii!A10) * (model_log!I:I=ii!B10) * (model_log!H:H=ii!C10) * (model_log!D:D=ii!D10) * (model_log!E:E=ii!E10), model_log!M:M)</f>
        <v>0.65</v>
      </c>
      <c r="G10" cm="1">
        <f t="array" ref="G10">_xlfn.XLOOKUP(1, (model_log!C:C="ii") * (model_log!G:G=ii!A10) * (model_log!I:I=ii!B10) * (model_log!H:H=ii!C10) * (model_log!D:D=ii!D10) * (model_log!E:E=ii!E10), model_log!R:R)</f>
        <v>0.498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(model_log!C:C="ii") * (model_log!G:G=ii!A11) * (model_log!I:I=ii!B11) * (model_log!H:H=ii!C11) * (model_log!D:D=ii!D11) * (model_log!E:E=ii!E11), model_log!M:M)</f>
        <v>#N/A</v>
      </c>
      <c r="G11" t="e" cm="1">
        <f t="array" ref="G11">_xlfn.XLOOKUP(1, (model_log!C:C="ii") * (model_log!G:G=ii!A11) * (model_log!I:I=ii!B11) * (model_log!H:H=ii!C11) * (model_log!D:D=ii!D11) * (model_log!E:E=ii!E11),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(model_log!C:C="ii") * (model_log!G:G=ii!A12) * (model_log!I:I=ii!B12) * (model_log!H:H=ii!C12) * (model_log!D:D=ii!D12) * (model_log!E:E=ii!E12), model_log!M:M)</f>
        <v>#N/A</v>
      </c>
      <c r="G12" t="e" cm="1">
        <f t="array" ref="G12">_xlfn.XLOOKUP(1, (model_log!C:C="ii") * (model_log!G:G=ii!A12) * (model_log!I:I=ii!B12) * (model_log!H:H=ii!C12) * (model_log!D:D=ii!D12) * (model_log!E:E=ii!E12),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(model_log!C:C="ii") * (model_log!G:G=ii!A13) * (model_log!I:I=ii!B13) * (model_log!H:H=ii!C13) * (model_log!D:D=ii!D13) * (model_log!E:E=ii!E13), model_log!M:M)</f>
        <v>#N/A</v>
      </c>
      <c r="G13" t="e" cm="1">
        <f t="array" ref="G13">_xlfn.XLOOKUP(1, (model_log!C:C="ii") * (model_log!G:G=ii!A13) * (model_log!I:I=ii!B13) * (model_log!H:H=ii!C13) * (model_log!D:D=ii!D13) * (model_log!E:E=ii!E13),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(model_log!C:C="ii") * (model_log!G:G=ii!A14) * (model_log!I:I=ii!B14) * (model_log!H:H=ii!C14) * (model_log!D:D=ii!D14) * (model_log!E:E=ii!E14), model_log!M:M)</f>
        <v>#N/A</v>
      </c>
      <c r="G14" t="e" cm="1">
        <f t="array" ref="G14">_xlfn.XLOOKUP(1, (model_log!C:C="ii") * (model_log!G:G=ii!A14) * (model_log!I:I=ii!B14) * (model_log!H:H=ii!C14) * (model_log!D:D=ii!D14) * (model_log!E:E=ii!E14),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(model_log!C:C="ii") * (model_log!G:G=ii!A15) * (model_log!I:I=ii!B15) * (model_log!H:H=ii!C15) * (model_log!D:D=ii!D15) * (model_log!E:E=ii!E15), model_log!M:M)</f>
        <v>#N/A</v>
      </c>
      <c r="G15" t="e" cm="1">
        <f t="array" ref="G15">_xlfn.XLOOKUP(1, (model_log!C:C="ii") * (model_log!G:G=ii!A15) * (model_log!I:I=ii!B15) * (model_log!H:H=ii!C15) * (model_log!D:D=ii!D15) * (model_log!E:E=ii!E15),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(model_log!C:C="ii") * (model_log!G:G=ii!A16) * (model_log!I:I=ii!B16) * (model_log!H:H=ii!C16) * (model_log!D:D=ii!D16) * (model_log!E:E=ii!E16), model_log!M:M)</f>
        <v>#N/A</v>
      </c>
      <c r="G16" t="e" cm="1">
        <f t="array" ref="G16">_xlfn.XLOOKUP(1, (model_log!C:C="ii") * (model_log!G:G=ii!A16) * (model_log!I:I=ii!B16) * (model_log!H:H=ii!C16) * (model_log!D:D=ii!D16) * (model_log!E:E=ii!E16),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(model_log!C:C="ii") * (model_log!G:G=ii!A17) * (model_log!I:I=ii!B17) * (model_log!H:H=ii!C17) * (model_log!D:D=ii!D17) * (model_log!E:E=ii!E17), model_log!M:M)</f>
        <v>#N/A</v>
      </c>
      <c r="G17" t="e" cm="1">
        <f t="array" ref="G17">_xlfn.XLOOKUP(1, (model_log!C:C="ii") * (model_log!G:G=ii!A17) * (model_log!I:I=ii!B17) * (model_log!H:H=ii!C17) * (model_log!D:D=ii!D17) * (model_log!E:E=ii!E17),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(model_log!C:C="ii") * (model_log!G:G=ii!A18) * (model_log!I:I=ii!B18) * (model_log!H:H=ii!C18) * (model_log!D:D=ii!D18) * (model_log!E:E=ii!E18), model_log!M:M)</f>
        <v>#N/A</v>
      </c>
      <c r="G18" t="e" cm="1">
        <f t="array" ref="G18">_xlfn.XLOOKUP(1, (model_log!C:C="ii") * (model_log!G:G=ii!A18) * (model_log!I:I=ii!B18) * (model_log!H:H=ii!C18) * (model_log!D:D=ii!D18) * (model_log!E:E=ii!E18),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(model_log!C:C="ii") * (model_log!G:G=ii!A19) * (model_log!I:I=ii!B19) * (model_log!H:H=ii!C19) * (model_log!D:D=ii!D19) * (model_log!E:E=ii!E19), model_log!M:M)</f>
        <v>#N/A</v>
      </c>
      <c r="G19" t="e" cm="1">
        <f t="array" ref="G19">_xlfn.XLOOKUP(1, (model_log!C:C="ii") * (model_log!G:G=ii!A19) * (model_log!I:I=ii!B19) * (model_log!H:H=ii!C19) * (model_log!D:D=ii!D19) * (model_log!E:E=ii!E19),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(model_log!C:C="ii") * (model_log!G:G=ii!A20) * (model_log!I:I=ii!B20) * (model_log!H:H=ii!C20) * (model_log!D:D=ii!D20) * (model_log!E:E=ii!E20), model_log!M:M)</f>
        <v>0.54</v>
      </c>
      <c r="G20" cm="1">
        <f t="array" ref="G20">_xlfn.XLOOKUP(1, (model_log!C:C="ii") * (model_log!G:G=ii!A20) * (model_log!I:I=ii!B20) * (model_log!H:H=ii!C20) * (model_log!D:D=ii!D20) * (model_log!E:E=ii!E20), model_log!R:R)</f>
        <v>0.43540000000000001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(model_log!C:C="ii") * (model_log!G:G=ii!A21) * (model_log!I:I=ii!B21) * (model_log!H:H=ii!C21) * (model_log!D:D=ii!D21) * (model_log!E:E=ii!E21), model_log!M:M)</f>
        <v>0.56999999999999995</v>
      </c>
      <c r="G21" cm="1">
        <f t="array" ref="G21">_xlfn.XLOOKUP(1, (model_log!C:C="ii") * (model_log!G:G=ii!A21) * (model_log!I:I=ii!B21) * (model_log!H:H=ii!C21) * (model_log!D:D=ii!D21) * (model_log!E:E=ii!E21), model_log!R:R)</f>
        <v>0.44309999999999999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(model_log!C:C="ii") * (model_log!G:G=ii!A22) * (model_log!I:I=ii!B22) * (model_log!H:H=ii!C22) * (model_log!D:D=ii!D22) * (model_log!E:E=ii!E22), model_log!M:M)</f>
        <v>0.68</v>
      </c>
      <c r="G22" cm="1">
        <f t="array" ref="G22">_xlfn.XLOOKUP(1, (model_log!C:C="ii") * (model_log!G:G=ii!A22) * (model_log!I:I=ii!B22) * (model_log!H:H=ii!C22) * (model_log!D:D=ii!D22) * (model_log!E:E=ii!E22), model_log!R:R)</f>
        <v>0.49230000000000002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(model_log!C:C="ii") * (model_log!G:G=ii!A23) * (model_log!I:I=ii!B23) * (model_log!H:H=ii!C23) * (model_log!D:D=ii!D23) * (model_log!E:E=ii!E23), model_log!M:M)</f>
        <v>#N/A</v>
      </c>
      <c r="G23" t="e" cm="1">
        <f t="array" ref="G23">_xlfn.XLOOKUP(1, (model_log!C:C="ii") * (model_log!G:G=ii!A23) * (model_log!I:I=ii!B23) * (model_log!H:H=ii!C23) * (model_log!D:D=ii!D23) * (model_log!E:E=ii!E23),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(model_log!C:C="ii") * (model_log!G:G=ii!A24) * (model_log!I:I=ii!B24) * (model_log!H:H=ii!C24) * (model_log!D:D=ii!D24) * (model_log!E:E=ii!E24), model_log!M:M)</f>
        <v>#N/A</v>
      </c>
      <c r="G24" t="e" cm="1">
        <f t="array" ref="G24">_xlfn.XLOOKUP(1, (model_log!C:C="ii") * (model_log!G:G=ii!A24) * (model_log!I:I=ii!B24) * (model_log!H:H=ii!C24) * (model_log!D:D=ii!D24) * (model_log!E:E=ii!E24),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(model_log!C:C="ii") * (model_log!G:G=ii!A25) * (model_log!I:I=ii!B25) * (model_log!H:H=ii!C25) * (model_log!D:D=ii!D25) * (model_log!E:E=ii!E25), model_log!M:M)</f>
        <v>#N/A</v>
      </c>
      <c r="G25" t="e" cm="1">
        <f t="array" ref="G25">_xlfn.XLOOKUP(1, (model_log!C:C="ii") * (model_log!G:G=ii!A25) * (model_log!I:I=ii!B25) * (model_log!H:H=ii!C25) * (model_log!D:D=ii!D25) * (model_log!E:E=ii!E25),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(model_log!C:C="ii") * (model_log!G:G=ii!A26) * (model_log!I:I=ii!B26) * (model_log!H:H=ii!C26) * (model_log!D:D=ii!D26) * (model_log!E:E=ii!E26), model_log!M:M)</f>
        <v>#N/A</v>
      </c>
      <c r="G26" t="e" cm="1">
        <f t="array" ref="G26">_xlfn.XLOOKUP(1, (model_log!C:C="ii") * (model_log!G:G=ii!A26) * (model_log!I:I=ii!B26) * (model_log!H:H=ii!C26) * (model_log!D:D=ii!D26) * (model_log!E:E=ii!E26),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(model_log!C:C="ii") * (model_log!G:G=ii!A27) * (model_log!I:I=ii!B27) * (model_log!H:H=ii!C27) * (model_log!D:D=ii!D27) * (model_log!E:E=ii!E27), model_log!M:M)</f>
        <v>#N/A</v>
      </c>
      <c r="G27" t="e" cm="1">
        <f t="array" ref="G27">_xlfn.XLOOKUP(1, (model_log!C:C="ii") * (model_log!G:G=ii!A27) * (model_log!I:I=ii!B27) * (model_log!H:H=ii!C27) * (model_log!D:D=ii!D27) * (model_log!E:E=ii!E27),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(model_log!C:C="ii") * (model_log!G:G=ii!A28) * (model_log!I:I=ii!B28) * (model_log!H:H=ii!C28) * (model_log!D:D=ii!D28) * (model_log!E:E=ii!E28), model_log!M:M)</f>
        <v>#N/A</v>
      </c>
      <c r="G28" t="e" cm="1">
        <f t="array" ref="G28">_xlfn.XLOOKUP(1, (model_log!C:C="ii") * (model_log!G:G=ii!A28) * (model_log!I:I=ii!B28) * (model_log!H:H=ii!C28) * (model_log!D:D=ii!D28) * (model_log!E:E=ii!E28),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(model_log!C:C="ii") * (model_log!G:G=ii!A29) * (model_log!I:I=ii!B29) * (model_log!H:H=ii!C29) * (model_log!D:D=ii!D29) * (model_log!E:E=ii!E29), model_log!M:M)</f>
        <v>#N/A</v>
      </c>
      <c r="G29" t="e" cm="1">
        <f t="array" ref="G29">_xlfn.XLOOKUP(1, (model_log!C:C="ii") * (model_log!G:G=ii!A29) * (model_log!I:I=ii!B29) * (model_log!H:H=ii!C29) * (model_log!D:D=ii!D29) * (model_log!E:E=ii!E29),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(model_log!C:C="ii") * (model_log!G:G=ii!A30) * (model_log!I:I=ii!B30) * (model_log!H:H=ii!C30) * (model_log!D:D=ii!D30) * (model_log!E:E=ii!E30), model_log!M:M)</f>
        <v>#N/A</v>
      </c>
      <c r="G30" t="e" cm="1">
        <f t="array" ref="G30">_xlfn.XLOOKUP(1, (model_log!C:C="ii") * (model_log!G:G=ii!A30) * (model_log!I:I=ii!B30) * (model_log!H:H=ii!C30) * (model_log!D:D=ii!D30) * (model_log!E:E=ii!E30),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(model_log!C:C="ii") * (model_log!G:G=ii!A31) * (model_log!I:I=ii!B31) * (model_log!H:H=ii!C31) * (model_log!D:D=ii!D31) * (model_log!E:E=ii!E31), model_log!M:M)</f>
        <v>#N/A</v>
      </c>
      <c r="G31" t="e" cm="1">
        <f t="array" ref="G31">_xlfn.XLOOKUP(1, (model_log!C:C="ii") * (model_log!G:G=ii!A31) * (model_log!I:I=ii!B31) * (model_log!H:H=ii!C31) * (model_log!D:D=ii!D31) * (model_log!E:E=ii!E31),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(model_log!C:C="ii") * (model_log!G:G=ii!A32) * (model_log!I:I=ii!B32) * (model_log!H:H=ii!C32) * (model_log!D:D=ii!D32) * (model_log!E:E=ii!E32), model_log!M:M)</f>
        <v>#N/A</v>
      </c>
      <c r="G32" t="e" cm="1">
        <f t="array" ref="G32">_xlfn.XLOOKUP(1, (model_log!C:C="ii") * (model_log!G:G=ii!A32) * (model_log!I:I=ii!B32) * (model_log!H:H=ii!C32) * (model_log!D:D=ii!D32) * (model_log!E:E=ii!E32),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(model_log!C:C="ii") * (model_log!G:G=ii!A33) * (model_log!I:I=ii!B33) * (model_log!H:H=ii!C33) * (model_log!D:D=ii!D33) * (model_log!E:E=ii!E33), model_log!M:M)</f>
        <v>#N/A</v>
      </c>
      <c r="G33" t="e" cm="1">
        <f t="array" ref="G33">_xlfn.XLOOKUP(1, (model_log!C:C="ii") * (model_log!G:G=ii!A33) * (model_log!I:I=ii!B33) * (model_log!H:H=ii!C33) * (model_log!D:D=ii!D33) * (model_log!E:E=ii!E33),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(model_log!C:C="ii") * (model_log!G:G=ii!A34) * (model_log!I:I=ii!B34) * (model_log!H:H=ii!C34) * (model_log!D:D=ii!D34) * (model_log!E:E=ii!E34), model_log!M:M)</f>
        <v>#N/A</v>
      </c>
      <c r="G34" t="e" cm="1">
        <f t="array" ref="G34">_xlfn.XLOOKUP(1, (model_log!C:C="ii") * (model_log!G:G=ii!A34) * (model_log!I:I=ii!B34) * (model_log!H:H=ii!C34) * (model_log!D:D=ii!D34) * (model_log!E:E=ii!E34),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(model_log!C:C="ii") * (model_log!G:G=ii!A35) * (model_log!I:I=ii!B35) * (model_log!H:H=ii!C35) * (model_log!D:D=ii!D35) * (model_log!E:E=ii!E35), model_log!M:M)</f>
        <v>#N/A</v>
      </c>
      <c r="G35" t="e" cm="1">
        <f t="array" ref="G35">_xlfn.XLOOKUP(1, (model_log!C:C="ii") * (model_log!G:G=ii!A35) * (model_log!I:I=ii!B35) * (model_log!H:H=ii!C35) * (model_log!D:D=ii!D35) * (model_log!E:E=ii!E35),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(model_log!C:C="ii") * (model_log!G:G=ii!A36) * (model_log!I:I=ii!B36) * (model_log!H:H=ii!C36) * (model_log!D:D=ii!D36) * (model_log!E:E=ii!E36), model_log!M:M)</f>
        <v>#N/A</v>
      </c>
      <c r="G36" t="e" cm="1">
        <f t="array" ref="G36">_xlfn.XLOOKUP(1, (model_log!C:C="ii") * (model_log!G:G=ii!A36) * (model_log!I:I=ii!B36) * (model_log!H:H=ii!C36) * (model_log!D:D=ii!D36) * (model_log!E:E=ii!E36),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(model_log!C:C="ii") * (model_log!G:G=ii!A37) * (model_log!I:I=ii!B37) * (model_log!H:H=ii!C37) * (model_log!D:D=ii!D37) * (model_log!E:E=ii!E37), model_log!M:M)</f>
        <v>#N/A</v>
      </c>
      <c r="G37" t="e" cm="1">
        <f t="array" ref="G37">_xlfn.XLOOKUP(1, (model_log!C:C="ii") * (model_log!G:G=ii!A37) * (model_log!I:I=ii!B37) * (model_log!H:H=ii!C37) * (model_log!D:D=ii!D37) * (model_log!E:E=ii!E37),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(model_log!C:C="ii") * (model_log!G:G=ii!A38) * (model_log!I:I=ii!B38) * (model_log!H:H=ii!C38) * (model_log!D:D=ii!D38) * (model_log!E:E=ii!E38), model_log!M:M)</f>
        <v>#N/A</v>
      </c>
      <c r="G38" t="e" cm="1">
        <f t="array" ref="G38">_xlfn.XLOOKUP(1, (model_log!C:C="ii") * (model_log!G:G=ii!A38) * (model_log!I:I=ii!B38) * (model_log!H:H=ii!C38) * (model_log!D:D=ii!D38) * (model_log!E:E=ii!E38),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(model_log!C:C="ii") * (model_log!G:G=ii!A39) * (model_log!I:I=ii!B39) * (model_log!H:H=ii!C39) * (model_log!D:D=ii!D39) * (model_log!E:E=ii!E39), model_log!M:M)</f>
        <v>#N/A</v>
      </c>
      <c r="G39" t="e" cm="1">
        <f t="array" ref="G39">_xlfn.XLOOKUP(1, (model_log!C:C="ii") * (model_log!G:G=ii!A39) * (model_log!I:I=ii!B39) * (model_log!H:H=ii!C39) * (model_log!D:D=ii!D39) * (model_log!E:E=ii!E39),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(model_log!C:C="ii") * (model_log!G:G=ii!A40) * (model_log!I:I=ii!B40) * (model_log!H:H=ii!C40) * (model_log!D:D=ii!D40) * (model_log!E:E=ii!E40), model_log!M:M)</f>
        <v>#N/A</v>
      </c>
      <c r="G40" t="e" cm="1">
        <f t="array" ref="G40">_xlfn.XLOOKUP(1, (model_log!C:C="ii") * (model_log!G:G=ii!A40) * (model_log!I:I=ii!B40) * (model_log!H:H=ii!C40) * (model_log!D:D=ii!D40) * (model_log!E:E=ii!E40),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(model_log!C:C="ii") * (model_log!G:G=ii!A41) * (model_log!I:I=ii!B41) * (model_log!H:H=ii!C41) * (model_log!D:D=ii!D41) * (model_log!E:E=ii!E41), model_log!M:M)</f>
        <v>#N/A</v>
      </c>
      <c r="G41" t="e" cm="1">
        <f t="array" ref="G41">_xlfn.XLOOKUP(1, (model_log!C:C="ii") * (model_log!G:G=ii!A41) * (model_log!I:I=ii!B41) * (model_log!H:H=ii!C41) * (model_log!D:D=ii!D41) * (model_log!E:E=ii!E41),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(model_log!C:C="ii") * (model_log!G:G=ii!A42) * (model_log!I:I=ii!B42) * (model_log!H:H=ii!C42) * (model_log!D:D=ii!D42) * (model_log!E:E=ii!E42), model_log!M:M)</f>
        <v>#N/A</v>
      </c>
      <c r="G42" t="e" cm="1">
        <f t="array" ref="G42">_xlfn.XLOOKUP(1, (model_log!C:C="ii") * (model_log!G:G=ii!A42) * (model_log!I:I=ii!B42) * (model_log!H:H=ii!C42) * (model_log!D:D=ii!D42) * (model_log!E:E=ii!E42),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(model_log!C:C="ii") * (model_log!G:G=ii!A43) * (model_log!I:I=ii!B43) * (model_log!H:H=ii!C43) * (model_log!D:D=ii!D43) * (model_log!E:E=ii!E43), model_log!M:M)</f>
        <v>#N/A</v>
      </c>
      <c r="G43" t="e" cm="1">
        <f t="array" ref="G43">_xlfn.XLOOKUP(1, (model_log!C:C="ii") * (model_log!G:G=ii!A43) * (model_log!I:I=ii!B43) * (model_log!H:H=ii!C43) * (model_log!D:D=ii!D43) * (model_log!E:E=ii!E43),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(model_log!C:C="ii") * (model_log!G:G=ii!A44) * (model_log!I:I=ii!B44) * (model_log!H:H=ii!C44) * (model_log!D:D=ii!D44) * (model_log!E:E=ii!E44), model_log!M:M)</f>
        <v>#N/A</v>
      </c>
      <c r="G44" t="e" cm="1">
        <f t="array" ref="G44">_xlfn.XLOOKUP(1, (model_log!C:C="ii") * (model_log!G:G=ii!A44) * (model_log!I:I=ii!B44) * (model_log!H:H=ii!C44) * (model_log!D:D=ii!D44) * (model_log!E:E=ii!E44),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(model_log!C:C="ii") * (model_log!G:G=ii!A45) * (model_log!I:I=ii!B45) * (model_log!H:H=ii!C45) * (model_log!D:D=ii!D45) * (model_log!E:E=ii!E45), model_log!M:M)</f>
        <v>#N/A</v>
      </c>
      <c r="G45" t="e" cm="1">
        <f t="array" ref="G45">_xlfn.XLOOKUP(1, (model_log!C:C="ii") * (model_log!G:G=ii!A45) * (model_log!I:I=ii!B45) * (model_log!H:H=ii!C45) * (model_log!D:D=ii!D45) * (model_log!E:E=ii!E45),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(model_log!C:C="ii") * (model_log!G:G=ii!A46) * (model_log!I:I=ii!B46) * (model_log!H:H=ii!C46) * (model_log!D:D=ii!D46) * (model_log!E:E=ii!E46), model_log!M:M)</f>
        <v>#N/A</v>
      </c>
      <c r="G46" t="e" cm="1">
        <f t="array" ref="G46">_xlfn.XLOOKUP(1, (model_log!C:C="ii") * (model_log!G:G=ii!A46) * (model_log!I:I=ii!B46) * (model_log!H:H=ii!C46) * (model_log!D:D=ii!D46) * (model_log!E:E=ii!E46),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(model_log!C:C="ii") * (model_log!G:G=ii!A47) * (model_log!I:I=ii!B47) * (model_log!H:H=ii!C47) * (model_log!D:D=ii!D47) * (model_log!E:E=ii!E47), model_log!M:M)</f>
        <v>#N/A</v>
      </c>
      <c r="G47" t="e" cm="1">
        <f t="array" ref="G47">_xlfn.XLOOKUP(1, (model_log!C:C="ii") * (model_log!G:G=ii!A47) * (model_log!I:I=ii!B47) * (model_log!H:H=ii!C47) * (model_log!D:D=ii!D47) * (model_log!E:E=ii!E47),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(model_log!C:C="ii") * (model_log!G:G=ii!A48) * (model_log!I:I=ii!B48) * (model_log!H:H=ii!C48) * (model_log!D:D=ii!D48) * (model_log!E:E=ii!E48), model_log!M:M)</f>
        <v>#N/A</v>
      </c>
      <c r="G48" t="e" cm="1">
        <f t="array" ref="G48">_xlfn.XLOOKUP(1, (model_log!C:C="ii") * (model_log!G:G=ii!A48) * (model_log!I:I=ii!B48) * (model_log!H:H=ii!C48) * (model_log!D:D=ii!D48) * (model_log!E:E=ii!E48),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(model_log!C:C="ii") * (model_log!G:G=ii!A49) * (model_log!I:I=ii!B49) * (model_log!H:H=ii!C49) * (model_log!D:D=ii!D49) * (model_log!E:E=ii!E49), model_log!M:M)</f>
        <v>#N/A</v>
      </c>
      <c r="G49" t="e" cm="1">
        <f t="array" ref="G49">_xlfn.XLOOKUP(1, (model_log!C:C="ii") * (model_log!G:G=ii!A49) * (model_log!I:I=ii!B49) * (model_log!H:H=ii!C49) * (model_log!D:D=ii!D49) * (model_log!E:E=ii!E49),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(model_log!C:C="ii") * (model_log!G:G=ii!A50) * (model_log!I:I=ii!B50) * (model_log!H:H=ii!C50) * (model_log!D:D=ii!D50) * (model_log!E:E=ii!E50), model_log!M:M)</f>
        <v>#N/A</v>
      </c>
      <c r="G50" t="e" cm="1">
        <f t="array" ref="G50">_xlfn.XLOOKUP(1, (model_log!C:C="ii") * (model_log!G:G=ii!A50) * (model_log!I:I=ii!B50) * (model_log!H:H=ii!C50) * (model_log!D:D=ii!D50) * (model_log!E:E=ii!E50),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(model_log!C:C="ii") * (model_log!G:G=ii!A51) * (model_log!I:I=ii!B51) * (model_log!H:H=ii!C51) * (model_log!D:D=ii!D51) * (model_log!E:E=ii!E51), model_log!M:M)</f>
        <v>#N/A</v>
      </c>
      <c r="G51" t="e" cm="1">
        <f t="array" ref="G51">_xlfn.XLOOKUP(1, (model_log!C:C="ii") * (model_log!G:G=ii!A51) * (model_log!I:I=ii!B51) * (model_log!H:H=ii!C51) * (model_log!D:D=ii!D51) * (model_log!E:E=ii!E51),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(model_log!C:C="ii") * (model_log!G:G=ii!A52) * (model_log!I:I=ii!B52) * (model_log!H:H=ii!C52) * (model_log!D:D=ii!D52) * (model_log!E:E=ii!E52), model_log!M:M)</f>
        <v>#N/A</v>
      </c>
      <c r="G52" t="e" cm="1">
        <f t="array" ref="G52">_xlfn.XLOOKUP(1, (model_log!C:C="ii") * (model_log!G:G=ii!A52) * (model_log!I:I=ii!B52) * (model_log!H:H=ii!C52) * (model_log!D:D=ii!D52) * (model_log!E:E=ii!E52),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(model_log!C:C="ii") * (model_log!G:G=ii!A53) * (model_log!I:I=ii!B53) * (model_log!H:H=ii!C53) * (model_log!D:D=ii!D53) * (model_log!E:E=ii!E53), model_log!M:M)</f>
        <v>#N/A</v>
      </c>
      <c r="G53" t="e" cm="1">
        <f t="array" ref="G53">_xlfn.XLOOKUP(1, (model_log!C:C="ii") * (model_log!G:G=ii!A53) * (model_log!I:I=ii!B53) * (model_log!H:H=ii!C53) * (model_log!D:D=ii!D53) * (model_log!E:E=ii!E53),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(model_log!C:C="ii") * (model_log!G:G=ii!A54) * (model_log!I:I=ii!B54) * (model_log!H:H=ii!C54) * (model_log!D:D=ii!D54) * (model_log!E:E=ii!E54), model_log!M:M)</f>
        <v>#N/A</v>
      </c>
      <c r="G54" t="e" cm="1">
        <f t="array" ref="G54">_xlfn.XLOOKUP(1, (model_log!C:C="ii") * (model_log!G:G=ii!A54) * (model_log!I:I=ii!B54) * (model_log!H:H=ii!C54) * (model_log!D:D=ii!D54) * (model_log!E:E=ii!E54),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(model_log!C:C="ii") * (model_log!G:G=ii!A55) * (model_log!I:I=ii!B55) * (model_log!H:H=ii!C55) * (model_log!D:D=ii!D55) * (model_log!E:E=ii!E55), model_log!M:M)</f>
        <v>#N/A</v>
      </c>
      <c r="G55" t="e" cm="1">
        <f t="array" ref="G55">_xlfn.XLOOKUP(1, (model_log!C:C="ii") * (model_log!G:G=ii!A55) * (model_log!I:I=ii!B55) * (model_log!H:H=ii!C55) * (model_log!D:D=ii!D55) * (model_log!E:E=ii!E55),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(model_log!C:C="ii") * (model_log!G:G=ii!A56) * (model_log!I:I=ii!B56) * (model_log!H:H=ii!C56) * (model_log!D:D=ii!D56) * (model_log!E:E=ii!E56), model_log!M:M)</f>
        <v>0.54</v>
      </c>
      <c r="G56" cm="1">
        <f t="array" ref="G56">_xlfn.XLOOKUP(1, (model_log!C:C="ii") * (model_log!G:G=ii!A56) * (model_log!I:I=ii!B56) * (model_log!H:H=ii!C56) * (model_log!D:D=ii!D56) * (model_log!E:E=ii!E56), model_log!R:R)</f>
        <v>0.50380000000000003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(model_log!C:C="ii") * (model_log!G:G=ii!A57) * (model_log!I:I=ii!B57) * (model_log!H:H=ii!C57) * (model_log!D:D=ii!D57) * (model_log!E:E=ii!E57), model_log!M:M)</f>
        <v>0.57999999999999996</v>
      </c>
      <c r="G57" cm="1">
        <f t="array" ref="G57">_xlfn.XLOOKUP(1, (model_log!C:C="ii") * (model_log!G:G=ii!A57) * (model_log!I:I=ii!B57) * (model_log!H:H=ii!C57) * (model_log!D:D=ii!D57) * (model_log!E:E=ii!E57), model_log!R:R)</f>
        <v>0.52710000000000001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(model_log!C:C="ii") * (model_log!G:G=ii!A58) * (model_log!I:I=ii!B58) * (model_log!H:H=ii!C58) * (model_log!D:D=ii!D58) * (model_log!E:E=ii!E58), model_log!M:M)</f>
        <v>0.55000000000000004</v>
      </c>
      <c r="G58" cm="1">
        <f t="array" ref="G58">_xlfn.XLOOKUP(1, (model_log!C:C="ii") * (model_log!G:G=ii!A58) * (model_log!I:I=ii!B58) * (model_log!H:H=ii!C58) * (model_log!D:D=ii!D58) * (model_log!E:E=ii!E58), model_log!R:R)</f>
        <v>0.4713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(model_log!C:C="ii") * (model_log!G:G=ii!A59) * (model_log!I:I=ii!B59) * (model_log!H:H=ii!C59) * (model_log!D:D=ii!D59) * (model_log!E:E=ii!E59), model_log!M:M)</f>
        <v>#N/A</v>
      </c>
      <c r="G59" t="e" cm="1">
        <f t="array" ref="G59">_xlfn.XLOOKUP(1, (model_log!C:C="ii") * (model_log!G:G=ii!A59) * (model_log!I:I=ii!B59) * (model_log!H:H=ii!C59) * (model_log!D:D=ii!D59) * (model_log!E:E=ii!E59),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(model_log!C:C="ii") * (model_log!G:G=ii!A60) * (model_log!I:I=ii!B60) * (model_log!H:H=ii!C60) * (model_log!D:D=ii!D60) * (model_log!E:E=ii!E60), model_log!M:M)</f>
        <v>#N/A</v>
      </c>
      <c r="G60" t="e" cm="1">
        <f t="array" ref="G60">_xlfn.XLOOKUP(1, (model_log!C:C="ii") * (model_log!G:G=ii!A60) * (model_log!I:I=ii!B60) * (model_log!H:H=ii!C60) * (model_log!D:D=ii!D60) * (model_log!E:E=ii!E60),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(model_log!C:C="ii") * (model_log!G:G=ii!A61) * (model_log!I:I=ii!B61) * (model_log!H:H=ii!C61) * (model_log!D:D=ii!D61) * (model_log!E:E=ii!E61), model_log!M:M)</f>
        <v>#N/A</v>
      </c>
      <c r="G61" t="e" cm="1">
        <f t="array" ref="G61">_xlfn.XLOOKUP(1, (model_log!C:C="ii") * (model_log!G:G=ii!A61) * (model_log!I:I=ii!B61) * (model_log!H:H=ii!C61) * (model_log!D:D=ii!D61) * (model_log!E:E=ii!E61),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(model_log!C:C="ii") * (model_log!G:G=ii!A62) * (model_log!I:I=ii!B62) * (model_log!H:H=ii!C62) * (model_log!D:D=ii!D62) * (model_log!E:E=ii!E62), model_log!M:M)</f>
        <v>#N/A</v>
      </c>
      <c r="G62" t="e" cm="1">
        <f t="array" ref="G62">_xlfn.XLOOKUP(1, (model_log!C:C="ii") * (model_log!G:G=ii!A62) * (model_log!I:I=ii!B62) * (model_log!H:H=ii!C62) * (model_log!D:D=ii!D62) * (model_log!E:E=ii!E62),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(model_log!C:C="ii") * (model_log!G:G=ii!A63) * (model_log!I:I=ii!B63) * (model_log!H:H=ii!C63) * (model_log!D:D=ii!D63) * (model_log!E:E=ii!E63), model_log!M:M)</f>
        <v>#N/A</v>
      </c>
      <c r="G63" t="e" cm="1">
        <f t="array" ref="G63">_xlfn.XLOOKUP(1, (model_log!C:C="ii") * (model_log!G:G=ii!A63) * (model_log!I:I=ii!B63) * (model_log!H:H=ii!C63) * (model_log!D:D=ii!D63) * (model_log!E:E=ii!E63),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(model_log!C:C="ii") * (model_log!G:G=ii!A64) * (model_log!I:I=ii!B64) * (model_log!H:H=ii!C64) * (model_log!D:D=ii!D64) * (model_log!E:E=ii!E64), model_log!M:M)</f>
        <v>#N/A</v>
      </c>
      <c r="G64" t="e" cm="1">
        <f t="array" ref="G64">_xlfn.XLOOKUP(1, (model_log!C:C="ii") * (model_log!G:G=ii!A64) * (model_log!I:I=ii!B64) * (model_log!H:H=ii!C64) * (model_log!D:D=ii!D64) * (model_log!E:E=ii!E64),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(model_log!C:C="ii") * (model_log!G:G=ii!A65) * (model_log!I:I=ii!B65) * (model_log!H:H=ii!C65) * (model_log!D:D=ii!D65) * (model_log!E:E=ii!E65), model_log!M:M)</f>
        <v>#N/A</v>
      </c>
      <c r="G65" t="e" cm="1">
        <f t="array" ref="G65">_xlfn.XLOOKUP(1, (model_log!C:C="ii") * (model_log!G:G=ii!A65) * (model_log!I:I=ii!B65) * (model_log!H:H=ii!C65) * (model_log!D:D=ii!D65) * (model_log!E:E=ii!E65),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(model_log!C:C="ii") * (model_log!G:G=ii!A66) * (model_log!I:I=ii!B66) * (model_log!H:H=ii!C66) * (model_log!D:D=ii!D66) * (model_log!E:E=ii!E66), model_log!M:M)</f>
        <v>#N/A</v>
      </c>
      <c r="G66" t="e" cm="1">
        <f t="array" ref="G66">_xlfn.XLOOKUP(1, (model_log!C:C="ii") * (model_log!G:G=ii!A66) * (model_log!I:I=ii!B66) * (model_log!H:H=ii!C66) * (model_log!D:D=ii!D66) * (model_log!E:E=ii!E66),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(model_log!C:C="ii") * (model_log!G:G=ii!A67) * (model_log!I:I=ii!B67) * (model_log!H:H=ii!C67) * (model_log!D:D=ii!D67) * (model_log!E:E=ii!E67), model_log!M:M)</f>
        <v>#N/A</v>
      </c>
      <c r="G67" t="e" cm="1">
        <f t="array" ref="G67">_xlfn.XLOOKUP(1, (model_log!C:C="ii") * (model_log!G:G=ii!A67) * (model_log!I:I=ii!B67) * (model_log!H:H=ii!C67) * (model_log!D:D=ii!D67) * (model_log!E:E=ii!E67),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(model_log!C:C="ii") * (model_log!G:G=ii!A68) * (model_log!I:I=ii!B68) * (model_log!H:H=ii!C68) * (model_log!D:D=ii!D68) * (model_log!E:E=ii!E68), model_log!M:M)</f>
        <v>#N/A</v>
      </c>
      <c r="G68" t="e" cm="1">
        <f t="array" ref="G68">_xlfn.XLOOKUP(1, (model_log!C:C="ii") * (model_log!G:G=ii!A68) * (model_log!I:I=ii!B68) * (model_log!H:H=ii!C68) * (model_log!D:D=ii!D68) * (model_log!E:E=ii!E68),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(model_log!C:C="ii") * (model_log!G:G=ii!A69) * (model_log!I:I=ii!B69) * (model_log!H:H=ii!C69) * (model_log!D:D=ii!D69) * (model_log!E:E=ii!E69), model_log!M:M)</f>
        <v>#N/A</v>
      </c>
      <c r="G69" t="e" cm="1">
        <f t="array" ref="G69">_xlfn.XLOOKUP(1, (model_log!C:C="ii") * (model_log!G:G=ii!A69) * (model_log!I:I=ii!B69) * (model_log!H:H=ii!C69) * (model_log!D:D=ii!D69) * (model_log!E:E=ii!E69),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(model_log!C:C="ii") * (model_log!G:G=ii!A70) * (model_log!I:I=ii!B70) * (model_log!H:H=ii!C70) * (model_log!D:D=ii!D70) * (model_log!E:E=ii!E70), model_log!M:M)</f>
        <v>#N/A</v>
      </c>
      <c r="G70" t="e" cm="1">
        <f t="array" ref="G70">_xlfn.XLOOKUP(1, (model_log!C:C="ii") * (model_log!G:G=ii!A70) * (model_log!I:I=ii!B70) * (model_log!H:H=ii!C70) * (model_log!D:D=ii!D70) * (model_log!E:E=ii!E70),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(model_log!C:C="ii") * (model_log!G:G=ii!A71) * (model_log!I:I=ii!B71) * (model_log!H:H=ii!C71) * (model_log!D:D=ii!D71) * (model_log!E:E=ii!E71), model_log!M:M)</f>
        <v>#N/A</v>
      </c>
      <c r="G71" t="e" cm="1">
        <f t="array" ref="G71">_xlfn.XLOOKUP(1, (model_log!C:C="ii") * (model_log!G:G=ii!A71) * (model_log!I:I=ii!B71) * (model_log!H:H=ii!C71) * (model_log!D:D=ii!D71) * (model_log!E:E=ii!E71),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(model_log!C:C="ii") * (model_log!G:G=ii!A72) * (model_log!I:I=ii!B72) * (model_log!H:H=ii!C72) * (model_log!D:D=ii!D72) * (model_log!E:E=ii!E72), model_log!M:M)</f>
        <v>#N/A</v>
      </c>
      <c r="G72" t="e" cm="1">
        <f t="array" ref="G72">_xlfn.XLOOKUP(1, (model_log!C:C="ii") * (model_log!G:G=ii!A72) * (model_log!I:I=ii!B72) * (model_log!H:H=ii!C72) * (model_log!D:D=ii!D72) * (model_log!E:E=ii!E72),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(model_log!C:C="ii") * (model_log!G:G=ii!A73) * (model_log!I:I=ii!B73) * (model_log!H:H=ii!C73) * (model_log!D:D=ii!D73) * (model_log!E:E=ii!E73), model_log!M:M)</f>
        <v>#N/A</v>
      </c>
      <c r="G73" t="e" cm="1">
        <f t="array" ref="G73">_xlfn.XLOOKUP(1, (model_log!C:C="ii") * (model_log!G:G=ii!A73) * (model_log!I:I=ii!B73) * (model_log!H:H=ii!C73) * (model_log!D:D=ii!D73) * (model_log!E:E=ii!E73), model_log!R:R)</f>
        <v>#N/A</v>
      </c>
      <c r="H73" s="31"/>
      <c r="I73" s="31"/>
    </row>
    <row r="74" spans="1:9" ht="15" thickTop="1" x14ac:dyDescent="0.35"/>
  </sheetData>
  <mergeCells count="48">
    <mergeCell ref="H65:H67"/>
    <mergeCell ref="I65:I67"/>
    <mergeCell ref="H68:H70"/>
    <mergeCell ref="I68:I70"/>
    <mergeCell ref="H71:H73"/>
    <mergeCell ref="I71:I73"/>
    <mergeCell ref="H56:H58"/>
    <mergeCell ref="I56:I58"/>
    <mergeCell ref="H59:H61"/>
    <mergeCell ref="I59:I61"/>
    <mergeCell ref="H62:H64"/>
    <mergeCell ref="I62:I64"/>
    <mergeCell ref="H47:H49"/>
    <mergeCell ref="I47:I49"/>
    <mergeCell ref="H50:H52"/>
    <mergeCell ref="I50:I52"/>
    <mergeCell ref="H53:H55"/>
    <mergeCell ref="I53:I55"/>
    <mergeCell ref="H38:H40"/>
    <mergeCell ref="I38:I40"/>
    <mergeCell ref="H41:H43"/>
    <mergeCell ref="I41:I43"/>
    <mergeCell ref="H44:H46"/>
    <mergeCell ref="I44:I46"/>
    <mergeCell ref="H29:H31"/>
    <mergeCell ref="I29:I31"/>
    <mergeCell ref="H32:H34"/>
    <mergeCell ref="I32:I34"/>
    <mergeCell ref="H35:H37"/>
    <mergeCell ref="I35:I37"/>
    <mergeCell ref="H20:H22"/>
    <mergeCell ref="I20:I22"/>
    <mergeCell ref="H23:H25"/>
    <mergeCell ref="I23:I25"/>
    <mergeCell ref="H26:H28"/>
    <mergeCell ref="I26:I28"/>
    <mergeCell ref="H11:H13"/>
    <mergeCell ref="I11:I13"/>
    <mergeCell ref="H14:H16"/>
    <mergeCell ref="I14:I16"/>
    <mergeCell ref="H17:H19"/>
    <mergeCell ref="I17:I19"/>
    <mergeCell ref="H2:H4"/>
    <mergeCell ref="I2:I4"/>
    <mergeCell ref="H5:H7"/>
    <mergeCell ref="I5:I7"/>
    <mergeCell ref="H8:H10"/>
    <mergeCell ref="I8:I10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5" priority="6" operator="containsText" text="true">
      <formula>NOT(ISERROR(SEARCH("true",B2)))</formula>
    </cfRule>
    <cfRule type="containsText" dxfId="4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BD07-21E4-4E09-9725-BE7BFBCCEA2C}">
  <dimension ref="A1:I74"/>
  <sheetViews>
    <sheetView workbookViewId="0">
      <selection sqref="A1:I73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(model_log!C:C="ii") * (model_log!G:G=ii!A2) * (model_log!I:I=ii!B2) * (model_log!H:H=ii!C2) * (model_log!D:D=ii!D2) * (model_log!E:E=ii!E2), model_log!M:M)</f>
        <v>#N/A</v>
      </c>
      <c r="G2" t="e" cm="1">
        <f t="array" ref="G2">_xlfn.XLOOKUP(1, (model_log!C:C="ii") * (model_log!G:G=ii!A2) * (model_log!I:I=ii!B2) * (model_log!H:H=ii!C2) * (model_log!D:D=ii!D2) * (model_log!E:E=ii!E2),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(model_log!C:C="ii") * (model_log!G:G=ii!A3) * (model_log!I:I=ii!B3) * (model_log!H:H=ii!C3) * (model_log!D:D=ii!D3) * (model_log!E:E=ii!E3), model_log!M:M)</f>
        <v>#N/A</v>
      </c>
      <c r="G3" t="e" cm="1">
        <f t="array" ref="G3">_xlfn.XLOOKUP(1, (model_log!C:C="ii") * (model_log!G:G=ii!A3) * (model_log!I:I=ii!B3) * (model_log!H:H=ii!C3) * (model_log!D:D=ii!D3) * (model_log!E:E=ii!E3),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(model_log!C:C="ii") * (model_log!G:G=ii!A4) * (model_log!I:I=ii!B4) * (model_log!H:H=ii!C4) * (model_log!D:D=ii!D4) * (model_log!E:E=ii!E4), model_log!M:M)</f>
        <v>#N/A</v>
      </c>
      <c r="G4" t="e" cm="1">
        <f t="array" ref="G4">_xlfn.XLOOKUP(1, (model_log!C:C="ii") * (model_log!G:G=ii!A4) * (model_log!I:I=ii!B4) * (model_log!H:H=ii!C4) * (model_log!D:D=ii!D4) * (model_log!E:E=ii!E4),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(model_log!C:C="ii") * (model_log!G:G=ii!A5) * (model_log!I:I=ii!B5) * (model_log!H:H=ii!C5) * (model_log!D:D=ii!D5) * (model_log!E:E=ii!E5), model_log!M:M)</f>
        <v>#N/A</v>
      </c>
      <c r="G5" t="e" cm="1">
        <f t="array" ref="G5">_xlfn.XLOOKUP(1, (model_log!C:C="ii") * (model_log!G:G=ii!A5) * (model_log!I:I=ii!B5) * (model_log!H:H=ii!C5) * (model_log!D:D=ii!D5) * (model_log!E:E=ii!E5),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(model_log!C:C="ii") * (model_log!G:G=ii!A6) * (model_log!I:I=ii!B6) * (model_log!H:H=ii!C6) * (model_log!D:D=ii!D6) * (model_log!E:E=ii!E6), model_log!M:M)</f>
        <v>#N/A</v>
      </c>
      <c r="G6" t="e" cm="1">
        <f t="array" ref="G6">_xlfn.XLOOKUP(1, (model_log!C:C="ii") * (model_log!G:G=ii!A6) * (model_log!I:I=ii!B6) * (model_log!H:H=ii!C6) * (model_log!D:D=ii!D6) * (model_log!E:E=ii!E6),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(model_log!C:C="ii") * (model_log!G:G=ii!A7) * (model_log!I:I=ii!B7) * (model_log!H:H=ii!C7) * (model_log!D:D=ii!D7) * (model_log!E:E=ii!E7), model_log!M:M)</f>
        <v>#N/A</v>
      </c>
      <c r="G7" t="e" cm="1">
        <f t="array" ref="G7">_xlfn.XLOOKUP(1, (model_log!C:C="ii") * (model_log!G:G=ii!A7) * (model_log!I:I=ii!B7) * (model_log!H:H=ii!C7) * (model_log!D:D=ii!D7) * (model_log!E:E=ii!E7),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(model_log!C:C="ii") * (model_log!G:G=ii!A8) * (model_log!I:I=ii!B8) * (model_log!H:H=ii!C8) * (model_log!D:D=ii!D8) * (model_log!E:E=ii!E8), model_log!M:M)</f>
        <v>0.6</v>
      </c>
      <c r="G8" cm="1">
        <f t="array" ref="G8">_xlfn.XLOOKUP(1, (model_log!C:C="ii") * (model_log!G:G=ii!A8) * (model_log!I:I=ii!B8) * (model_log!H:H=ii!C8) * (model_log!D:D=ii!D8) * (model_log!E:E=ii!E8), model_log!R:R)</f>
        <v>0.48499999999999999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(model_log!C:C="ii") * (model_log!G:G=ii!A9) * (model_log!I:I=ii!B9) * (model_log!H:H=ii!C9) * (model_log!D:D=ii!D9) * (model_log!E:E=ii!E9), model_log!M:M)</f>
        <v>0.68</v>
      </c>
      <c r="G9" cm="1">
        <f t="array" ref="G9">_xlfn.XLOOKUP(1, (model_log!C:C="ii") * (model_log!G:G=ii!A9) * (model_log!I:I=ii!B9) * (model_log!H:H=ii!C9) * (model_log!D:D=ii!D9) * (model_log!E:E=ii!E9), model_log!R:R)</f>
        <v>0.51870000000000005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(model_log!C:C="ii") * (model_log!G:G=ii!A10) * (model_log!I:I=ii!B10) * (model_log!H:H=ii!C10) * (model_log!D:D=ii!D10) * (model_log!E:E=ii!E10), model_log!M:M)</f>
        <v>0.65</v>
      </c>
      <c r="G10" cm="1">
        <f t="array" ref="G10">_xlfn.XLOOKUP(1, (model_log!C:C="ii") * (model_log!G:G=ii!A10) * (model_log!I:I=ii!B10) * (model_log!H:H=ii!C10) * (model_log!D:D=ii!D10) * (model_log!E:E=ii!E10), model_log!R:R)</f>
        <v>0.498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(model_log!C:C="ii") * (model_log!G:G=ii!A11) * (model_log!I:I=ii!B11) * (model_log!H:H=ii!C11) * (model_log!D:D=ii!D11) * (model_log!E:E=ii!E11), model_log!M:M)</f>
        <v>#N/A</v>
      </c>
      <c r="G11" t="e" cm="1">
        <f t="array" ref="G11">_xlfn.XLOOKUP(1, (model_log!C:C="ii") * (model_log!G:G=ii!A11) * (model_log!I:I=ii!B11) * (model_log!H:H=ii!C11) * (model_log!D:D=ii!D11) * (model_log!E:E=ii!E11),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(model_log!C:C="ii") * (model_log!G:G=ii!A12) * (model_log!I:I=ii!B12) * (model_log!H:H=ii!C12) * (model_log!D:D=ii!D12) * (model_log!E:E=ii!E12), model_log!M:M)</f>
        <v>#N/A</v>
      </c>
      <c r="G12" t="e" cm="1">
        <f t="array" ref="G12">_xlfn.XLOOKUP(1, (model_log!C:C="ii") * (model_log!G:G=ii!A12) * (model_log!I:I=ii!B12) * (model_log!H:H=ii!C12) * (model_log!D:D=ii!D12) * (model_log!E:E=ii!E12),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(model_log!C:C="ii") * (model_log!G:G=ii!A13) * (model_log!I:I=ii!B13) * (model_log!H:H=ii!C13) * (model_log!D:D=ii!D13) * (model_log!E:E=ii!E13), model_log!M:M)</f>
        <v>#N/A</v>
      </c>
      <c r="G13" t="e" cm="1">
        <f t="array" ref="G13">_xlfn.XLOOKUP(1, (model_log!C:C="ii") * (model_log!G:G=ii!A13) * (model_log!I:I=ii!B13) * (model_log!H:H=ii!C13) * (model_log!D:D=ii!D13) * (model_log!E:E=ii!E13),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(model_log!C:C="ii") * (model_log!G:G=ii!A14) * (model_log!I:I=ii!B14) * (model_log!H:H=ii!C14) * (model_log!D:D=ii!D14) * (model_log!E:E=ii!E14), model_log!M:M)</f>
        <v>#N/A</v>
      </c>
      <c r="G14" t="e" cm="1">
        <f t="array" ref="G14">_xlfn.XLOOKUP(1, (model_log!C:C="ii") * (model_log!G:G=ii!A14) * (model_log!I:I=ii!B14) * (model_log!H:H=ii!C14) * (model_log!D:D=ii!D14) * (model_log!E:E=ii!E14),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(model_log!C:C="ii") * (model_log!G:G=ii!A15) * (model_log!I:I=ii!B15) * (model_log!H:H=ii!C15) * (model_log!D:D=ii!D15) * (model_log!E:E=ii!E15), model_log!M:M)</f>
        <v>#N/A</v>
      </c>
      <c r="G15" t="e" cm="1">
        <f t="array" ref="G15">_xlfn.XLOOKUP(1, (model_log!C:C="ii") * (model_log!G:G=ii!A15) * (model_log!I:I=ii!B15) * (model_log!H:H=ii!C15) * (model_log!D:D=ii!D15) * (model_log!E:E=ii!E15),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(model_log!C:C="ii") * (model_log!G:G=ii!A16) * (model_log!I:I=ii!B16) * (model_log!H:H=ii!C16) * (model_log!D:D=ii!D16) * (model_log!E:E=ii!E16), model_log!M:M)</f>
        <v>#N/A</v>
      </c>
      <c r="G16" t="e" cm="1">
        <f t="array" ref="G16">_xlfn.XLOOKUP(1, (model_log!C:C="ii") * (model_log!G:G=ii!A16) * (model_log!I:I=ii!B16) * (model_log!H:H=ii!C16) * (model_log!D:D=ii!D16) * (model_log!E:E=ii!E16),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(model_log!C:C="ii") * (model_log!G:G=ii!A17) * (model_log!I:I=ii!B17) * (model_log!H:H=ii!C17) * (model_log!D:D=ii!D17) * (model_log!E:E=ii!E17), model_log!M:M)</f>
        <v>#N/A</v>
      </c>
      <c r="G17" t="e" cm="1">
        <f t="array" ref="G17">_xlfn.XLOOKUP(1, (model_log!C:C="ii") * (model_log!G:G=ii!A17) * (model_log!I:I=ii!B17) * (model_log!H:H=ii!C17) * (model_log!D:D=ii!D17) * (model_log!E:E=ii!E17),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(model_log!C:C="ii") * (model_log!G:G=ii!A18) * (model_log!I:I=ii!B18) * (model_log!H:H=ii!C18) * (model_log!D:D=ii!D18) * (model_log!E:E=ii!E18), model_log!M:M)</f>
        <v>#N/A</v>
      </c>
      <c r="G18" t="e" cm="1">
        <f t="array" ref="G18">_xlfn.XLOOKUP(1, (model_log!C:C="ii") * (model_log!G:G=ii!A18) * (model_log!I:I=ii!B18) * (model_log!H:H=ii!C18) * (model_log!D:D=ii!D18) * (model_log!E:E=ii!E18),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(model_log!C:C="ii") * (model_log!G:G=ii!A19) * (model_log!I:I=ii!B19) * (model_log!H:H=ii!C19) * (model_log!D:D=ii!D19) * (model_log!E:E=ii!E19), model_log!M:M)</f>
        <v>#N/A</v>
      </c>
      <c r="G19" t="e" cm="1">
        <f t="array" ref="G19">_xlfn.XLOOKUP(1, (model_log!C:C="ii") * (model_log!G:G=ii!A19) * (model_log!I:I=ii!B19) * (model_log!H:H=ii!C19) * (model_log!D:D=ii!D19) * (model_log!E:E=ii!E19),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(model_log!C:C="ii") * (model_log!G:G=ii!A20) * (model_log!I:I=ii!B20) * (model_log!H:H=ii!C20) * (model_log!D:D=ii!D20) * (model_log!E:E=ii!E20), model_log!M:M)</f>
        <v>0.54</v>
      </c>
      <c r="G20" cm="1">
        <f t="array" ref="G20">_xlfn.XLOOKUP(1, (model_log!C:C="ii") * (model_log!G:G=ii!A20) * (model_log!I:I=ii!B20) * (model_log!H:H=ii!C20) * (model_log!D:D=ii!D20) * (model_log!E:E=ii!E20), model_log!R:R)</f>
        <v>0.43540000000000001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(model_log!C:C="ii") * (model_log!G:G=ii!A21) * (model_log!I:I=ii!B21) * (model_log!H:H=ii!C21) * (model_log!D:D=ii!D21) * (model_log!E:E=ii!E21), model_log!M:M)</f>
        <v>0.56999999999999995</v>
      </c>
      <c r="G21" cm="1">
        <f t="array" ref="G21">_xlfn.XLOOKUP(1, (model_log!C:C="ii") * (model_log!G:G=ii!A21) * (model_log!I:I=ii!B21) * (model_log!H:H=ii!C21) * (model_log!D:D=ii!D21) * (model_log!E:E=ii!E21), model_log!R:R)</f>
        <v>0.44309999999999999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(model_log!C:C="ii") * (model_log!G:G=ii!A22) * (model_log!I:I=ii!B22) * (model_log!H:H=ii!C22) * (model_log!D:D=ii!D22) * (model_log!E:E=ii!E22), model_log!M:M)</f>
        <v>0.68</v>
      </c>
      <c r="G22" cm="1">
        <f t="array" ref="G22">_xlfn.XLOOKUP(1, (model_log!C:C="ii") * (model_log!G:G=ii!A22) * (model_log!I:I=ii!B22) * (model_log!H:H=ii!C22) * (model_log!D:D=ii!D22) * (model_log!E:E=ii!E22), model_log!R:R)</f>
        <v>0.49230000000000002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(model_log!C:C="ii") * (model_log!G:G=ii!A23) * (model_log!I:I=ii!B23) * (model_log!H:H=ii!C23) * (model_log!D:D=ii!D23) * (model_log!E:E=ii!E23), model_log!M:M)</f>
        <v>#N/A</v>
      </c>
      <c r="G23" t="e" cm="1">
        <f t="array" ref="G23">_xlfn.XLOOKUP(1, (model_log!C:C="ii") * (model_log!G:G=ii!A23) * (model_log!I:I=ii!B23) * (model_log!H:H=ii!C23) * (model_log!D:D=ii!D23) * (model_log!E:E=ii!E23),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(model_log!C:C="ii") * (model_log!G:G=ii!A24) * (model_log!I:I=ii!B24) * (model_log!H:H=ii!C24) * (model_log!D:D=ii!D24) * (model_log!E:E=ii!E24), model_log!M:M)</f>
        <v>#N/A</v>
      </c>
      <c r="G24" t="e" cm="1">
        <f t="array" ref="G24">_xlfn.XLOOKUP(1, (model_log!C:C="ii") * (model_log!G:G=ii!A24) * (model_log!I:I=ii!B24) * (model_log!H:H=ii!C24) * (model_log!D:D=ii!D24) * (model_log!E:E=ii!E24),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(model_log!C:C="ii") * (model_log!G:G=ii!A25) * (model_log!I:I=ii!B25) * (model_log!H:H=ii!C25) * (model_log!D:D=ii!D25) * (model_log!E:E=ii!E25), model_log!M:M)</f>
        <v>#N/A</v>
      </c>
      <c r="G25" t="e" cm="1">
        <f t="array" ref="G25">_xlfn.XLOOKUP(1, (model_log!C:C="ii") * (model_log!G:G=ii!A25) * (model_log!I:I=ii!B25) * (model_log!H:H=ii!C25) * (model_log!D:D=ii!D25) * (model_log!E:E=ii!E25),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(model_log!C:C="ii") * (model_log!G:G=ii!A26) * (model_log!I:I=ii!B26) * (model_log!H:H=ii!C26) * (model_log!D:D=ii!D26) * (model_log!E:E=ii!E26), model_log!M:M)</f>
        <v>#N/A</v>
      </c>
      <c r="G26" t="e" cm="1">
        <f t="array" ref="G26">_xlfn.XLOOKUP(1, (model_log!C:C="ii") * (model_log!G:G=ii!A26) * (model_log!I:I=ii!B26) * (model_log!H:H=ii!C26) * (model_log!D:D=ii!D26) * (model_log!E:E=ii!E26),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(model_log!C:C="ii") * (model_log!G:G=ii!A27) * (model_log!I:I=ii!B27) * (model_log!H:H=ii!C27) * (model_log!D:D=ii!D27) * (model_log!E:E=ii!E27), model_log!M:M)</f>
        <v>#N/A</v>
      </c>
      <c r="G27" t="e" cm="1">
        <f t="array" ref="G27">_xlfn.XLOOKUP(1, (model_log!C:C="ii") * (model_log!G:G=ii!A27) * (model_log!I:I=ii!B27) * (model_log!H:H=ii!C27) * (model_log!D:D=ii!D27) * (model_log!E:E=ii!E27),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(model_log!C:C="ii") * (model_log!G:G=ii!A28) * (model_log!I:I=ii!B28) * (model_log!H:H=ii!C28) * (model_log!D:D=ii!D28) * (model_log!E:E=ii!E28), model_log!M:M)</f>
        <v>#N/A</v>
      </c>
      <c r="G28" t="e" cm="1">
        <f t="array" ref="G28">_xlfn.XLOOKUP(1, (model_log!C:C="ii") * (model_log!G:G=ii!A28) * (model_log!I:I=ii!B28) * (model_log!H:H=ii!C28) * (model_log!D:D=ii!D28) * (model_log!E:E=ii!E28),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(model_log!C:C="ii") * (model_log!G:G=ii!A29) * (model_log!I:I=ii!B29) * (model_log!H:H=ii!C29) * (model_log!D:D=ii!D29) * (model_log!E:E=ii!E29), model_log!M:M)</f>
        <v>#N/A</v>
      </c>
      <c r="G29" t="e" cm="1">
        <f t="array" ref="G29">_xlfn.XLOOKUP(1, (model_log!C:C="ii") * (model_log!G:G=ii!A29) * (model_log!I:I=ii!B29) * (model_log!H:H=ii!C29) * (model_log!D:D=ii!D29) * (model_log!E:E=ii!E29),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(model_log!C:C="ii") * (model_log!G:G=ii!A30) * (model_log!I:I=ii!B30) * (model_log!H:H=ii!C30) * (model_log!D:D=ii!D30) * (model_log!E:E=ii!E30), model_log!M:M)</f>
        <v>#N/A</v>
      </c>
      <c r="G30" t="e" cm="1">
        <f t="array" ref="G30">_xlfn.XLOOKUP(1, (model_log!C:C="ii") * (model_log!G:G=ii!A30) * (model_log!I:I=ii!B30) * (model_log!H:H=ii!C30) * (model_log!D:D=ii!D30) * (model_log!E:E=ii!E30),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(model_log!C:C="ii") * (model_log!G:G=ii!A31) * (model_log!I:I=ii!B31) * (model_log!H:H=ii!C31) * (model_log!D:D=ii!D31) * (model_log!E:E=ii!E31), model_log!M:M)</f>
        <v>#N/A</v>
      </c>
      <c r="G31" t="e" cm="1">
        <f t="array" ref="G31">_xlfn.XLOOKUP(1, (model_log!C:C="ii") * (model_log!G:G=ii!A31) * (model_log!I:I=ii!B31) * (model_log!H:H=ii!C31) * (model_log!D:D=ii!D31) * (model_log!E:E=ii!E31),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(model_log!C:C="ii") * (model_log!G:G=ii!A32) * (model_log!I:I=ii!B32) * (model_log!H:H=ii!C32) * (model_log!D:D=ii!D32) * (model_log!E:E=ii!E32), model_log!M:M)</f>
        <v>#N/A</v>
      </c>
      <c r="G32" t="e" cm="1">
        <f t="array" ref="G32">_xlfn.XLOOKUP(1, (model_log!C:C="ii") * (model_log!G:G=ii!A32) * (model_log!I:I=ii!B32) * (model_log!H:H=ii!C32) * (model_log!D:D=ii!D32) * (model_log!E:E=ii!E32),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(model_log!C:C="ii") * (model_log!G:G=ii!A33) * (model_log!I:I=ii!B33) * (model_log!H:H=ii!C33) * (model_log!D:D=ii!D33) * (model_log!E:E=ii!E33), model_log!M:M)</f>
        <v>#N/A</v>
      </c>
      <c r="G33" t="e" cm="1">
        <f t="array" ref="G33">_xlfn.XLOOKUP(1, (model_log!C:C="ii") * (model_log!G:G=ii!A33) * (model_log!I:I=ii!B33) * (model_log!H:H=ii!C33) * (model_log!D:D=ii!D33) * (model_log!E:E=ii!E33),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(model_log!C:C="ii") * (model_log!G:G=ii!A34) * (model_log!I:I=ii!B34) * (model_log!H:H=ii!C34) * (model_log!D:D=ii!D34) * (model_log!E:E=ii!E34), model_log!M:M)</f>
        <v>#N/A</v>
      </c>
      <c r="G34" t="e" cm="1">
        <f t="array" ref="G34">_xlfn.XLOOKUP(1, (model_log!C:C="ii") * (model_log!G:G=ii!A34) * (model_log!I:I=ii!B34) * (model_log!H:H=ii!C34) * (model_log!D:D=ii!D34) * (model_log!E:E=ii!E34),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(model_log!C:C="ii") * (model_log!G:G=ii!A35) * (model_log!I:I=ii!B35) * (model_log!H:H=ii!C35) * (model_log!D:D=ii!D35) * (model_log!E:E=ii!E35), model_log!M:M)</f>
        <v>#N/A</v>
      </c>
      <c r="G35" t="e" cm="1">
        <f t="array" ref="G35">_xlfn.XLOOKUP(1, (model_log!C:C="ii") * (model_log!G:G=ii!A35) * (model_log!I:I=ii!B35) * (model_log!H:H=ii!C35) * (model_log!D:D=ii!D35) * (model_log!E:E=ii!E35),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(model_log!C:C="ii") * (model_log!G:G=ii!A36) * (model_log!I:I=ii!B36) * (model_log!H:H=ii!C36) * (model_log!D:D=ii!D36) * (model_log!E:E=ii!E36), model_log!M:M)</f>
        <v>#N/A</v>
      </c>
      <c r="G36" t="e" cm="1">
        <f t="array" ref="G36">_xlfn.XLOOKUP(1, (model_log!C:C="ii") * (model_log!G:G=ii!A36) * (model_log!I:I=ii!B36) * (model_log!H:H=ii!C36) * (model_log!D:D=ii!D36) * (model_log!E:E=ii!E36),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(model_log!C:C="ii") * (model_log!G:G=ii!A37) * (model_log!I:I=ii!B37) * (model_log!H:H=ii!C37) * (model_log!D:D=ii!D37) * (model_log!E:E=ii!E37), model_log!M:M)</f>
        <v>#N/A</v>
      </c>
      <c r="G37" t="e" cm="1">
        <f t="array" ref="G37">_xlfn.XLOOKUP(1, (model_log!C:C="ii") * (model_log!G:G=ii!A37) * (model_log!I:I=ii!B37) * (model_log!H:H=ii!C37) * (model_log!D:D=ii!D37) * (model_log!E:E=ii!E37),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(model_log!C:C="ii") * (model_log!G:G=ii!A38) * (model_log!I:I=ii!B38) * (model_log!H:H=ii!C38) * (model_log!D:D=ii!D38) * (model_log!E:E=ii!E38), model_log!M:M)</f>
        <v>#N/A</v>
      </c>
      <c r="G38" t="e" cm="1">
        <f t="array" ref="G38">_xlfn.XLOOKUP(1, (model_log!C:C="ii") * (model_log!G:G=ii!A38) * (model_log!I:I=ii!B38) * (model_log!H:H=ii!C38) * (model_log!D:D=ii!D38) * (model_log!E:E=ii!E38),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(model_log!C:C="ii") * (model_log!G:G=ii!A39) * (model_log!I:I=ii!B39) * (model_log!H:H=ii!C39) * (model_log!D:D=ii!D39) * (model_log!E:E=ii!E39), model_log!M:M)</f>
        <v>#N/A</v>
      </c>
      <c r="G39" t="e" cm="1">
        <f t="array" ref="G39">_xlfn.XLOOKUP(1, (model_log!C:C="ii") * (model_log!G:G=ii!A39) * (model_log!I:I=ii!B39) * (model_log!H:H=ii!C39) * (model_log!D:D=ii!D39) * (model_log!E:E=ii!E39),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(model_log!C:C="ii") * (model_log!G:G=ii!A40) * (model_log!I:I=ii!B40) * (model_log!H:H=ii!C40) * (model_log!D:D=ii!D40) * (model_log!E:E=ii!E40), model_log!M:M)</f>
        <v>#N/A</v>
      </c>
      <c r="G40" t="e" cm="1">
        <f t="array" ref="G40">_xlfn.XLOOKUP(1, (model_log!C:C="ii") * (model_log!G:G=ii!A40) * (model_log!I:I=ii!B40) * (model_log!H:H=ii!C40) * (model_log!D:D=ii!D40) * (model_log!E:E=ii!E40),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(model_log!C:C="ii") * (model_log!G:G=ii!A41) * (model_log!I:I=ii!B41) * (model_log!H:H=ii!C41) * (model_log!D:D=ii!D41) * (model_log!E:E=ii!E41), model_log!M:M)</f>
        <v>#N/A</v>
      </c>
      <c r="G41" t="e" cm="1">
        <f t="array" ref="G41">_xlfn.XLOOKUP(1, (model_log!C:C="ii") * (model_log!G:G=ii!A41) * (model_log!I:I=ii!B41) * (model_log!H:H=ii!C41) * (model_log!D:D=ii!D41) * (model_log!E:E=ii!E41),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(model_log!C:C="ii") * (model_log!G:G=ii!A42) * (model_log!I:I=ii!B42) * (model_log!H:H=ii!C42) * (model_log!D:D=ii!D42) * (model_log!E:E=ii!E42), model_log!M:M)</f>
        <v>#N/A</v>
      </c>
      <c r="G42" t="e" cm="1">
        <f t="array" ref="G42">_xlfn.XLOOKUP(1, (model_log!C:C="ii") * (model_log!G:G=ii!A42) * (model_log!I:I=ii!B42) * (model_log!H:H=ii!C42) * (model_log!D:D=ii!D42) * (model_log!E:E=ii!E42),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(model_log!C:C="ii") * (model_log!G:G=ii!A43) * (model_log!I:I=ii!B43) * (model_log!H:H=ii!C43) * (model_log!D:D=ii!D43) * (model_log!E:E=ii!E43), model_log!M:M)</f>
        <v>#N/A</v>
      </c>
      <c r="G43" t="e" cm="1">
        <f t="array" ref="G43">_xlfn.XLOOKUP(1, (model_log!C:C="ii") * (model_log!G:G=ii!A43) * (model_log!I:I=ii!B43) * (model_log!H:H=ii!C43) * (model_log!D:D=ii!D43) * (model_log!E:E=ii!E43),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(model_log!C:C="ii") * (model_log!G:G=ii!A44) * (model_log!I:I=ii!B44) * (model_log!H:H=ii!C44) * (model_log!D:D=ii!D44) * (model_log!E:E=ii!E44), model_log!M:M)</f>
        <v>#N/A</v>
      </c>
      <c r="G44" t="e" cm="1">
        <f t="array" ref="G44">_xlfn.XLOOKUP(1, (model_log!C:C="ii") * (model_log!G:G=ii!A44) * (model_log!I:I=ii!B44) * (model_log!H:H=ii!C44) * (model_log!D:D=ii!D44) * (model_log!E:E=ii!E44),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(model_log!C:C="ii") * (model_log!G:G=ii!A45) * (model_log!I:I=ii!B45) * (model_log!H:H=ii!C45) * (model_log!D:D=ii!D45) * (model_log!E:E=ii!E45), model_log!M:M)</f>
        <v>#N/A</v>
      </c>
      <c r="G45" t="e" cm="1">
        <f t="array" ref="G45">_xlfn.XLOOKUP(1, (model_log!C:C="ii") * (model_log!G:G=ii!A45) * (model_log!I:I=ii!B45) * (model_log!H:H=ii!C45) * (model_log!D:D=ii!D45) * (model_log!E:E=ii!E45),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(model_log!C:C="ii") * (model_log!G:G=ii!A46) * (model_log!I:I=ii!B46) * (model_log!H:H=ii!C46) * (model_log!D:D=ii!D46) * (model_log!E:E=ii!E46), model_log!M:M)</f>
        <v>#N/A</v>
      </c>
      <c r="G46" t="e" cm="1">
        <f t="array" ref="G46">_xlfn.XLOOKUP(1, (model_log!C:C="ii") * (model_log!G:G=ii!A46) * (model_log!I:I=ii!B46) * (model_log!H:H=ii!C46) * (model_log!D:D=ii!D46) * (model_log!E:E=ii!E46),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(model_log!C:C="ii") * (model_log!G:G=ii!A47) * (model_log!I:I=ii!B47) * (model_log!H:H=ii!C47) * (model_log!D:D=ii!D47) * (model_log!E:E=ii!E47), model_log!M:M)</f>
        <v>#N/A</v>
      </c>
      <c r="G47" t="e" cm="1">
        <f t="array" ref="G47">_xlfn.XLOOKUP(1, (model_log!C:C="ii") * (model_log!G:G=ii!A47) * (model_log!I:I=ii!B47) * (model_log!H:H=ii!C47) * (model_log!D:D=ii!D47) * (model_log!E:E=ii!E47),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(model_log!C:C="ii") * (model_log!G:G=ii!A48) * (model_log!I:I=ii!B48) * (model_log!H:H=ii!C48) * (model_log!D:D=ii!D48) * (model_log!E:E=ii!E48), model_log!M:M)</f>
        <v>#N/A</v>
      </c>
      <c r="G48" t="e" cm="1">
        <f t="array" ref="G48">_xlfn.XLOOKUP(1, (model_log!C:C="ii") * (model_log!G:G=ii!A48) * (model_log!I:I=ii!B48) * (model_log!H:H=ii!C48) * (model_log!D:D=ii!D48) * (model_log!E:E=ii!E48),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(model_log!C:C="ii") * (model_log!G:G=ii!A49) * (model_log!I:I=ii!B49) * (model_log!H:H=ii!C49) * (model_log!D:D=ii!D49) * (model_log!E:E=ii!E49), model_log!M:M)</f>
        <v>#N/A</v>
      </c>
      <c r="G49" t="e" cm="1">
        <f t="array" ref="G49">_xlfn.XLOOKUP(1, (model_log!C:C="ii") * (model_log!G:G=ii!A49) * (model_log!I:I=ii!B49) * (model_log!H:H=ii!C49) * (model_log!D:D=ii!D49) * (model_log!E:E=ii!E49),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(model_log!C:C="ii") * (model_log!G:G=ii!A50) * (model_log!I:I=ii!B50) * (model_log!H:H=ii!C50) * (model_log!D:D=ii!D50) * (model_log!E:E=ii!E50), model_log!M:M)</f>
        <v>#N/A</v>
      </c>
      <c r="G50" t="e" cm="1">
        <f t="array" ref="G50">_xlfn.XLOOKUP(1, (model_log!C:C="ii") * (model_log!G:G=ii!A50) * (model_log!I:I=ii!B50) * (model_log!H:H=ii!C50) * (model_log!D:D=ii!D50) * (model_log!E:E=ii!E50),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(model_log!C:C="ii") * (model_log!G:G=ii!A51) * (model_log!I:I=ii!B51) * (model_log!H:H=ii!C51) * (model_log!D:D=ii!D51) * (model_log!E:E=ii!E51), model_log!M:M)</f>
        <v>#N/A</v>
      </c>
      <c r="G51" t="e" cm="1">
        <f t="array" ref="G51">_xlfn.XLOOKUP(1, (model_log!C:C="ii") * (model_log!G:G=ii!A51) * (model_log!I:I=ii!B51) * (model_log!H:H=ii!C51) * (model_log!D:D=ii!D51) * (model_log!E:E=ii!E51),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(model_log!C:C="ii") * (model_log!G:G=ii!A52) * (model_log!I:I=ii!B52) * (model_log!H:H=ii!C52) * (model_log!D:D=ii!D52) * (model_log!E:E=ii!E52), model_log!M:M)</f>
        <v>#N/A</v>
      </c>
      <c r="G52" t="e" cm="1">
        <f t="array" ref="G52">_xlfn.XLOOKUP(1, (model_log!C:C="ii") * (model_log!G:G=ii!A52) * (model_log!I:I=ii!B52) * (model_log!H:H=ii!C52) * (model_log!D:D=ii!D52) * (model_log!E:E=ii!E52),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(model_log!C:C="ii") * (model_log!G:G=ii!A53) * (model_log!I:I=ii!B53) * (model_log!H:H=ii!C53) * (model_log!D:D=ii!D53) * (model_log!E:E=ii!E53), model_log!M:M)</f>
        <v>#N/A</v>
      </c>
      <c r="G53" t="e" cm="1">
        <f t="array" ref="G53">_xlfn.XLOOKUP(1, (model_log!C:C="ii") * (model_log!G:G=ii!A53) * (model_log!I:I=ii!B53) * (model_log!H:H=ii!C53) * (model_log!D:D=ii!D53) * (model_log!E:E=ii!E53),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(model_log!C:C="ii") * (model_log!G:G=ii!A54) * (model_log!I:I=ii!B54) * (model_log!H:H=ii!C54) * (model_log!D:D=ii!D54) * (model_log!E:E=ii!E54), model_log!M:M)</f>
        <v>#N/A</v>
      </c>
      <c r="G54" t="e" cm="1">
        <f t="array" ref="G54">_xlfn.XLOOKUP(1, (model_log!C:C="ii") * (model_log!G:G=ii!A54) * (model_log!I:I=ii!B54) * (model_log!H:H=ii!C54) * (model_log!D:D=ii!D54) * (model_log!E:E=ii!E54),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(model_log!C:C="ii") * (model_log!G:G=ii!A55) * (model_log!I:I=ii!B55) * (model_log!H:H=ii!C55) * (model_log!D:D=ii!D55) * (model_log!E:E=ii!E55), model_log!M:M)</f>
        <v>#N/A</v>
      </c>
      <c r="G55" t="e" cm="1">
        <f t="array" ref="G55">_xlfn.XLOOKUP(1, (model_log!C:C="ii") * (model_log!G:G=ii!A55) * (model_log!I:I=ii!B55) * (model_log!H:H=ii!C55) * (model_log!D:D=ii!D55) * (model_log!E:E=ii!E55),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(model_log!C:C="ii") * (model_log!G:G=ii!A56) * (model_log!I:I=ii!B56) * (model_log!H:H=ii!C56) * (model_log!D:D=ii!D56) * (model_log!E:E=ii!E56), model_log!M:M)</f>
        <v>0.54</v>
      </c>
      <c r="G56" cm="1">
        <f t="array" ref="G56">_xlfn.XLOOKUP(1, (model_log!C:C="ii") * (model_log!G:G=ii!A56) * (model_log!I:I=ii!B56) * (model_log!H:H=ii!C56) * (model_log!D:D=ii!D56) * (model_log!E:E=ii!E56), model_log!R:R)</f>
        <v>0.50380000000000003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(model_log!C:C="ii") * (model_log!G:G=ii!A57) * (model_log!I:I=ii!B57) * (model_log!H:H=ii!C57) * (model_log!D:D=ii!D57) * (model_log!E:E=ii!E57), model_log!M:M)</f>
        <v>0.57999999999999996</v>
      </c>
      <c r="G57" cm="1">
        <f t="array" ref="G57">_xlfn.XLOOKUP(1, (model_log!C:C="ii") * (model_log!G:G=ii!A57) * (model_log!I:I=ii!B57) * (model_log!H:H=ii!C57) * (model_log!D:D=ii!D57) * (model_log!E:E=ii!E57), model_log!R:R)</f>
        <v>0.52710000000000001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(model_log!C:C="ii") * (model_log!G:G=ii!A58) * (model_log!I:I=ii!B58) * (model_log!H:H=ii!C58) * (model_log!D:D=ii!D58) * (model_log!E:E=ii!E58), model_log!M:M)</f>
        <v>0.55000000000000004</v>
      </c>
      <c r="G58" cm="1">
        <f t="array" ref="G58">_xlfn.XLOOKUP(1, (model_log!C:C="ii") * (model_log!G:G=ii!A58) * (model_log!I:I=ii!B58) * (model_log!H:H=ii!C58) * (model_log!D:D=ii!D58) * (model_log!E:E=ii!E58), model_log!R:R)</f>
        <v>0.4713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(model_log!C:C="ii") * (model_log!G:G=ii!A59) * (model_log!I:I=ii!B59) * (model_log!H:H=ii!C59) * (model_log!D:D=ii!D59) * (model_log!E:E=ii!E59), model_log!M:M)</f>
        <v>#N/A</v>
      </c>
      <c r="G59" t="e" cm="1">
        <f t="array" ref="G59">_xlfn.XLOOKUP(1, (model_log!C:C="ii") * (model_log!G:G=ii!A59) * (model_log!I:I=ii!B59) * (model_log!H:H=ii!C59) * (model_log!D:D=ii!D59) * (model_log!E:E=ii!E59),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(model_log!C:C="ii") * (model_log!G:G=ii!A60) * (model_log!I:I=ii!B60) * (model_log!H:H=ii!C60) * (model_log!D:D=ii!D60) * (model_log!E:E=ii!E60), model_log!M:M)</f>
        <v>#N/A</v>
      </c>
      <c r="G60" t="e" cm="1">
        <f t="array" ref="G60">_xlfn.XLOOKUP(1, (model_log!C:C="ii") * (model_log!G:G=ii!A60) * (model_log!I:I=ii!B60) * (model_log!H:H=ii!C60) * (model_log!D:D=ii!D60) * (model_log!E:E=ii!E60),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(model_log!C:C="ii") * (model_log!G:G=ii!A61) * (model_log!I:I=ii!B61) * (model_log!H:H=ii!C61) * (model_log!D:D=ii!D61) * (model_log!E:E=ii!E61), model_log!M:M)</f>
        <v>#N/A</v>
      </c>
      <c r="G61" t="e" cm="1">
        <f t="array" ref="G61">_xlfn.XLOOKUP(1, (model_log!C:C="ii") * (model_log!G:G=ii!A61) * (model_log!I:I=ii!B61) * (model_log!H:H=ii!C61) * (model_log!D:D=ii!D61) * (model_log!E:E=ii!E61),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(model_log!C:C="ii") * (model_log!G:G=ii!A62) * (model_log!I:I=ii!B62) * (model_log!H:H=ii!C62) * (model_log!D:D=ii!D62) * (model_log!E:E=ii!E62), model_log!M:M)</f>
        <v>#N/A</v>
      </c>
      <c r="G62" t="e" cm="1">
        <f t="array" ref="G62">_xlfn.XLOOKUP(1, (model_log!C:C="ii") * (model_log!G:G=ii!A62) * (model_log!I:I=ii!B62) * (model_log!H:H=ii!C62) * (model_log!D:D=ii!D62) * (model_log!E:E=ii!E62),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(model_log!C:C="ii") * (model_log!G:G=ii!A63) * (model_log!I:I=ii!B63) * (model_log!H:H=ii!C63) * (model_log!D:D=ii!D63) * (model_log!E:E=ii!E63), model_log!M:M)</f>
        <v>#N/A</v>
      </c>
      <c r="G63" t="e" cm="1">
        <f t="array" ref="G63">_xlfn.XLOOKUP(1, (model_log!C:C="ii") * (model_log!G:G=ii!A63) * (model_log!I:I=ii!B63) * (model_log!H:H=ii!C63) * (model_log!D:D=ii!D63) * (model_log!E:E=ii!E63),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(model_log!C:C="ii") * (model_log!G:G=ii!A64) * (model_log!I:I=ii!B64) * (model_log!H:H=ii!C64) * (model_log!D:D=ii!D64) * (model_log!E:E=ii!E64), model_log!M:M)</f>
        <v>#N/A</v>
      </c>
      <c r="G64" t="e" cm="1">
        <f t="array" ref="G64">_xlfn.XLOOKUP(1, (model_log!C:C="ii") * (model_log!G:G=ii!A64) * (model_log!I:I=ii!B64) * (model_log!H:H=ii!C64) * (model_log!D:D=ii!D64) * (model_log!E:E=ii!E64),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(model_log!C:C="ii") * (model_log!G:G=ii!A65) * (model_log!I:I=ii!B65) * (model_log!H:H=ii!C65) * (model_log!D:D=ii!D65) * (model_log!E:E=ii!E65), model_log!M:M)</f>
        <v>#N/A</v>
      </c>
      <c r="G65" t="e" cm="1">
        <f t="array" ref="G65">_xlfn.XLOOKUP(1, (model_log!C:C="ii") * (model_log!G:G=ii!A65) * (model_log!I:I=ii!B65) * (model_log!H:H=ii!C65) * (model_log!D:D=ii!D65) * (model_log!E:E=ii!E65),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(model_log!C:C="ii") * (model_log!G:G=ii!A66) * (model_log!I:I=ii!B66) * (model_log!H:H=ii!C66) * (model_log!D:D=ii!D66) * (model_log!E:E=ii!E66), model_log!M:M)</f>
        <v>#N/A</v>
      </c>
      <c r="G66" t="e" cm="1">
        <f t="array" ref="G66">_xlfn.XLOOKUP(1, (model_log!C:C="ii") * (model_log!G:G=ii!A66) * (model_log!I:I=ii!B66) * (model_log!H:H=ii!C66) * (model_log!D:D=ii!D66) * (model_log!E:E=ii!E66),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(model_log!C:C="ii") * (model_log!G:G=ii!A67) * (model_log!I:I=ii!B67) * (model_log!H:H=ii!C67) * (model_log!D:D=ii!D67) * (model_log!E:E=ii!E67), model_log!M:M)</f>
        <v>#N/A</v>
      </c>
      <c r="G67" t="e" cm="1">
        <f t="array" ref="G67">_xlfn.XLOOKUP(1, (model_log!C:C="ii") * (model_log!G:G=ii!A67) * (model_log!I:I=ii!B67) * (model_log!H:H=ii!C67) * (model_log!D:D=ii!D67) * (model_log!E:E=ii!E67),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(model_log!C:C="ii") * (model_log!G:G=ii!A68) * (model_log!I:I=ii!B68) * (model_log!H:H=ii!C68) * (model_log!D:D=ii!D68) * (model_log!E:E=ii!E68), model_log!M:M)</f>
        <v>#N/A</v>
      </c>
      <c r="G68" t="e" cm="1">
        <f t="array" ref="G68">_xlfn.XLOOKUP(1, (model_log!C:C="ii") * (model_log!G:G=ii!A68) * (model_log!I:I=ii!B68) * (model_log!H:H=ii!C68) * (model_log!D:D=ii!D68) * (model_log!E:E=ii!E68),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(model_log!C:C="ii") * (model_log!G:G=ii!A69) * (model_log!I:I=ii!B69) * (model_log!H:H=ii!C69) * (model_log!D:D=ii!D69) * (model_log!E:E=ii!E69), model_log!M:M)</f>
        <v>#N/A</v>
      </c>
      <c r="G69" t="e" cm="1">
        <f t="array" ref="G69">_xlfn.XLOOKUP(1, (model_log!C:C="ii") * (model_log!G:G=ii!A69) * (model_log!I:I=ii!B69) * (model_log!H:H=ii!C69) * (model_log!D:D=ii!D69) * (model_log!E:E=ii!E69),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(model_log!C:C="ii") * (model_log!G:G=ii!A70) * (model_log!I:I=ii!B70) * (model_log!H:H=ii!C70) * (model_log!D:D=ii!D70) * (model_log!E:E=ii!E70), model_log!M:M)</f>
        <v>#N/A</v>
      </c>
      <c r="G70" t="e" cm="1">
        <f t="array" ref="G70">_xlfn.XLOOKUP(1, (model_log!C:C="ii") * (model_log!G:G=ii!A70) * (model_log!I:I=ii!B70) * (model_log!H:H=ii!C70) * (model_log!D:D=ii!D70) * (model_log!E:E=ii!E70),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(model_log!C:C="ii") * (model_log!G:G=ii!A71) * (model_log!I:I=ii!B71) * (model_log!H:H=ii!C71) * (model_log!D:D=ii!D71) * (model_log!E:E=ii!E71), model_log!M:M)</f>
        <v>#N/A</v>
      </c>
      <c r="G71" t="e" cm="1">
        <f t="array" ref="G71">_xlfn.XLOOKUP(1, (model_log!C:C="ii") * (model_log!G:G=ii!A71) * (model_log!I:I=ii!B71) * (model_log!H:H=ii!C71) * (model_log!D:D=ii!D71) * (model_log!E:E=ii!E71),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(model_log!C:C="ii") * (model_log!G:G=ii!A72) * (model_log!I:I=ii!B72) * (model_log!H:H=ii!C72) * (model_log!D:D=ii!D72) * (model_log!E:E=ii!E72), model_log!M:M)</f>
        <v>#N/A</v>
      </c>
      <c r="G72" t="e" cm="1">
        <f t="array" ref="G72">_xlfn.XLOOKUP(1, (model_log!C:C="ii") * (model_log!G:G=ii!A72) * (model_log!I:I=ii!B72) * (model_log!H:H=ii!C72) * (model_log!D:D=ii!D72) * (model_log!E:E=ii!E72),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(model_log!C:C="ii") * (model_log!G:G=ii!A73) * (model_log!I:I=ii!B73) * (model_log!H:H=ii!C73) * (model_log!D:D=ii!D73) * (model_log!E:E=ii!E73), model_log!M:M)</f>
        <v>#N/A</v>
      </c>
      <c r="G73" t="e" cm="1">
        <f t="array" ref="G73">_xlfn.XLOOKUP(1, (model_log!C:C="ii") * (model_log!G:G=ii!A73) * (model_log!I:I=ii!B73) * (model_log!H:H=ii!C73) * (model_log!D:D=ii!D73) * (model_log!E:E=ii!E73), model_log!R:R)</f>
        <v>#N/A</v>
      </c>
      <c r="H73" s="31"/>
      <c r="I73" s="31"/>
    </row>
    <row r="74" spans="1:9" ht="15" thickTop="1" x14ac:dyDescent="0.35"/>
  </sheetData>
  <mergeCells count="48">
    <mergeCell ref="H65:H67"/>
    <mergeCell ref="I65:I67"/>
    <mergeCell ref="H68:H70"/>
    <mergeCell ref="I68:I70"/>
    <mergeCell ref="H71:H73"/>
    <mergeCell ref="I71:I73"/>
    <mergeCell ref="H56:H58"/>
    <mergeCell ref="I56:I58"/>
    <mergeCell ref="H59:H61"/>
    <mergeCell ref="I59:I61"/>
    <mergeCell ref="H62:H64"/>
    <mergeCell ref="I62:I64"/>
    <mergeCell ref="H47:H49"/>
    <mergeCell ref="I47:I49"/>
    <mergeCell ref="H50:H52"/>
    <mergeCell ref="I50:I52"/>
    <mergeCell ref="H53:H55"/>
    <mergeCell ref="I53:I55"/>
    <mergeCell ref="H38:H40"/>
    <mergeCell ref="I38:I40"/>
    <mergeCell ref="H41:H43"/>
    <mergeCell ref="I41:I43"/>
    <mergeCell ref="H44:H46"/>
    <mergeCell ref="I44:I46"/>
    <mergeCell ref="H29:H31"/>
    <mergeCell ref="I29:I31"/>
    <mergeCell ref="H32:H34"/>
    <mergeCell ref="I32:I34"/>
    <mergeCell ref="H35:H37"/>
    <mergeCell ref="I35:I37"/>
    <mergeCell ref="H20:H22"/>
    <mergeCell ref="I20:I22"/>
    <mergeCell ref="H23:H25"/>
    <mergeCell ref="I23:I25"/>
    <mergeCell ref="H26:H28"/>
    <mergeCell ref="I26:I28"/>
    <mergeCell ref="H11:H13"/>
    <mergeCell ref="I11:I13"/>
    <mergeCell ref="H14:H16"/>
    <mergeCell ref="I14:I16"/>
    <mergeCell ref="H17:H19"/>
    <mergeCell ref="I17:I19"/>
    <mergeCell ref="H2:H4"/>
    <mergeCell ref="I2:I4"/>
    <mergeCell ref="H5:H7"/>
    <mergeCell ref="I5:I7"/>
    <mergeCell ref="H8:H10"/>
    <mergeCell ref="I8:I10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3" priority="6" operator="containsText" text="true">
      <formula>NOT(ISERROR(SEARCH("true",B2)))</formula>
    </cfRule>
    <cfRule type="containsText" dxfId="2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AB3A-F8FD-470E-953B-93A0830CBF3A}">
  <dimension ref="A1:I74"/>
  <sheetViews>
    <sheetView workbookViewId="0">
      <selection sqref="A1:I73"/>
    </sheetView>
  </sheetViews>
  <sheetFormatPr defaultRowHeight="14.5" x14ac:dyDescent="0.35"/>
  <sheetData>
    <row r="1" spans="1:9" ht="15" thickBot="1" x14ac:dyDescent="0.4">
      <c r="A1" t="s">
        <v>30</v>
      </c>
      <c r="B1" t="s">
        <v>6</v>
      </c>
      <c r="C1" t="s">
        <v>5</v>
      </c>
      <c r="D1" t="s">
        <v>1</v>
      </c>
      <c r="E1" t="s">
        <v>2</v>
      </c>
      <c r="F1" t="s">
        <v>10</v>
      </c>
      <c r="G1" t="s">
        <v>31</v>
      </c>
      <c r="H1" t="s">
        <v>10</v>
      </c>
      <c r="I1" t="s">
        <v>31</v>
      </c>
    </row>
    <row r="2" spans="1:9" ht="15" thickTop="1" x14ac:dyDescent="0.35">
      <c r="A2" s="28">
        <v>0.01</v>
      </c>
      <c r="B2" s="27" t="b">
        <v>1</v>
      </c>
      <c r="C2" s="27">
        <v>3</v>
      </c>
      <c r="D2" s="27">
        <v>200</v>
      </c>
      <c r="E2" s="26">
        <v>20</v>
      </c>
      <c r="F2" t="e" cm="1">
        <f t="array" ref="F2">_xlfn.XLOOKUP(1, (model_log!C:C="ii") * (model_log!G:G=ii!A2) * (model_log!I:I=ii!B2) * (model_log!H:H=ii!C2) * (model_log!D:D=ii!D2) * (model_log!E:E=ii!E2), model_log!M:M)</f>
        <v>#N/A</v>
      </c>
      <c r="G2" t="e" cm="1">
        <f t="array" ref="G2">_xlfn.XLOOKUP(1, (model_log!C:C="ii") * (model_log!G:G=ii!A2) * (model_log!I:I=ii!B2) * (model_log!H:H=ii!C2) * (model_log!D:D=ii!D2) * (model_log!E:E=ii!E2), model_log!R:R)</f>
        <v>#N/A</v>
      </c>
      <c r="H2" s="31"/>
      <c r="I2" s="31"/>
    </row>
    <row r="3" spans="1:9" x14ac:dyDescent="0.35">
      <c r="A3" s="22">
        <v>0.01</v>
      </c>
      <c r="B3" t="b">
        <v>1</v>
      </c>
      <c r="C3">
        <v>3</v>
      </c>
      <c r="D3">
        <v>200</v>
      </c>
      <c r="E3" s="15">
        <v>30</v>
      </c>
      <c r="F3" t="e" cm="1">
        <f t="array" ref="F3">_xlfn.XLOOKUP(1, (model_log!C:C="ii") * (model_log!G:G=ii!A3) * (model_log!I:I=ii!B3) * (model_log!H:H=ii!C3) * (model_log!D:D=ii!D3) * (model_log!E:E=ii!E3), model_log!M:M)</f>
        <v>#N/A</v>
      </c>
      <c r="G3" t="e" cm="1">
        <f t="array" ref="G3">_xlfn.XLOOKUP(1, (model_log!C:C="ii") * (model_log!G:G=ii!A3) * (model_log!I:I=ii!B3) * (model_log!H:H=ii!C3) * (model_log!D:D=ii!D3) * (model_log!E:E=ii!E3), model_log!R:R)</f>
        <v>#N/A</v>
      </c>
      <c r="H3" s="31"/>
      <c r="I3" s="31"/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40</v>
      </c>
      <c r="F4" t="e" cm="1">
        <f t="array" ref="F4">_xlfn.XLOOKUP(1, (model_log!C:C="ii") * (model_log!G:G=ii!A4) * (model_log!I:I=ii!B4) * (model_log!H:H=ii!C4) * (model_log!D:D=ii!D4) * (model_log!E:E=ii!E4), model_log!M:M)</f>
        <v>#N/A</v>
      </c>
      <c r="G4" t="e" cm="1">
        <f t="array" ref="G4">_xlfn.XLOOKUP(1, (model_log!C:C="ii") * (model_log!G:G=ii!A4) * (model_log!I:I=ii!B4) * (model_log!H:H=ii!C4) * (model_log!D:D=ii!D4) * (model_log!E:E=ii!E4), model_log!R:R)</f>
        <v>#N/A</v>
      </c>
      <c r="H4" s="31"/>
      <c r="I4" s="31"/>
    </row>
    <row r="5" spans="1:9" x14ac:dyDescent="0.35">
      <c r="A5" s="22">
        <v>0.01</v>
      </c>
      <c r="B5" t="b">
        <v>1</v>
      </c>
      <c r="C5">
        <v>3</v>
      </c>
      <c r="D5">
        <v>300</v>
      </c>
      <c r="E5" s="15">
        <v>20</v>
      </c>
      <c r="F5" t="e" cm="1">
        <f t="array" ref="F5">_xlfn.XLOOKUP(1, (model_log!C:C="ii") * (model_log!G:G=ii!A5) * (model_log!I:I=ii!B5) * (model_log!H:H=ii!C5) * (model_log!D:D=ii!D5) * (model_log!E:E=ii!E5), model_log!M:M)</f>
        <v>#N/A</v>
      </c>
      <c r="G5" t="e" cm="1">
        <f t="array" ref="G5">_xlfn.XLOOKUP(1, (model_log!C:C="ii") * (model_log!G:G=ii!A5) * (model_log!I:I=ii!B5) * (model_log!H:H=ii!C5) * (model_log!D:D=ii!D5) * (model_log!E:E=ii!E5), model_log!R:R)</f>
        <v>#N/A</v>
      </c>
      <c r="H5" s="31"/>
      <c r="I5" s="31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30</v>
      </c>
      <c r="F6" t="e" cm="1">
        <f t="array" ref="F6">_xlfn.XLOOKUP(1, (model_log!C:C="ii") * (model_log!G:G=ii!A6) * (model_log!I:I=ii!B6) * (model_log!H:H=ii!C6) * (model_log!D:D=ii!D6) * (model_log!E:E=ii!E6), model_log!M:M)</f>
        <v>#N/A</v>
      </c>
      <c r="G6" t="e" cm="1">
        <f t="array" ref="G6">_xlfn.XLOOKUP(1, (model_log!C:C="ii") * (model_log!G:G=ii!A6) * (model_log!I:I=ii!B6) * (model_log!H:H=ii!C6) * (model_log!D:D=ii!D6) * (model_log!E:E=ii!E6), model_log!R:R)</f>
        <v>#N/A</v>
      </c>
      <c r="H6" s="31"/>
      <c r="I6" s="31"/>
    </row>
    <row r="7" spans="1:9" ht="15" thickBot="1" x14ac:dyDescent="0.4">
      <c r="A7" s="29">
        <v>0.01</v>
      </c>
      <c r="B7" s="12" t="b">
        <v>1</v>
      </c>
      <c r="C7" s="12">
        <v>3</v>
      </c>
      <c r="D7" s="12">
        <v>300</v>
      </c>
      <c r="E7" s="18">
        <v>40</v>
      </c>
      <c r="F7" t="e" cm="1">
        <f t="array" ref="F7">_xlfn.XLOOKUP(1, (model_log!C:C="ii") * (model_log!G:G=ii!A7) * (model_log!I:I=ii!B7) * (model_log!H:H=ii!C7) * (model_log!D:D=ii!D7) * (model_log!E:E=ii!E7), model_log!M:M)</f>
        <v>#N/A</v>
      </c>
      <c r="G7" t="e" cm="1">
        <f t="array" ref="G7">_xlfn.XLOOKUP(1, (model_log!C:C="ii") * (model_log!G:G=ii!A7) * (model_log!I:I=ii!B7) * (model_log!H:H=ii!C7) * (model_log!D:D=ii!D7) * (model_log!E:E=ii!E7), model_log!R:R)</f>
        <v>#N/A</v>
      </c>
      <c r="H7" s="31"/>
      <c r="I7" s="31"/>
    </row>
    <row r="8" spans="1:9" x14ac:dyDescent="0.35">
      <c r="A8" s="22">
        <v>0.01</v>
      </c>
      <c r="B8" t="b">
        <v>1</v>
      </c>
      <c r="C8">
        <v>4</v>
      </c>
      <c r="D8">
        <v>200</v>
      </c>
      <c r="E8" s="15">
        <v>20</v>
      </c>
      <c r="F8" cm="1">
        <f t="array" ref="F8">_xlfn.XLOOKUP(1, (model_log!C:C="ii") * (model_log!G:G=ii!A8) * (model_log!I:I=ii!B8) * (model_log!H:H=ii!C8) * (model_log!D:D=ii!D8) * (model_log!E:E=ii!E8), model_log!M:M)</f>
        <v>0.6</v>
      </c>
      <c r="G8" cm="1">
        <f t="array" ref="G8">_xlfn.XLOOKUP(1, (model_log!C:C="ii") * (model_log!G:G=ii!A8) * (model_log!I:I=ii!B8) * (model_log!H:H=ii!C8) * (model_log!D:D=ii!D8) * (model_log!E:E=ii!E8), model_log!R:R)</f>
        <v>0.48499999999999999</v>
      </c>
      <c r="H8" s="31"/>
      <c r="I8" s="31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30</v>
      </c>
      <c r="F9" cm="1">
        <f t="array" ref="F9">_xlfn.XLOOKUP(1, (model_log!C:C="ii") * (model_log!G:G=ii!A9) * (model_log!I:I=ii!B9) * (model_log!H:H=ii!C9) * (model_log!D:D=ii!D9) * (model_log!E:E=ii!E9), model_log!M:M)</f>
        <v>0.68</v>
      </c>
      <c r="G9" cm="1">
        <f t="array" ref="G9">_xlfn.XLOOKUP(1, (model_log!C:C="ii") * (model_log!G:G=ii!A9) * (model_log!I:I=ii!B9) * (model_log!H:H=ii!C9) * (model_log!D:D=ii!D9) * (model_log!E:E=ii!E9), model_log!R:R)</f>
        <v>0.51870000000000005</v>
      </c>
      <c r="H9" s="31"/>
      <c r="I9" s="31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40</v>
      </c>
      <c r="F10" cm="1">
        <f t="array" ref="F10">_xlfn.XLOOKUP(1, (model_log!C:C="ii") * (model_log!G:G=ii!A10) * (model_log!I:I=ii!B10) * (model_log!H:H=ii!C10) * (model_log!D:D=ii!D10) * (model_log!E:E=ii!E10), model_log!M:M)</f>
        <v>0.65</v>
      </c>
      <c r="G10" cm="1">
        <f t="array" ref="G10">_xlfn.XLOOKUP(1, (model_log!C:C="ii") * (model_log!G:G=ii!A10) * (model_log!I:I=ii!B10) * (model_log!H:H=ii!C10) * (model_log!D:D=ii!D10) * (model_log!E:E=ii!E10), model_log!R:R)</f>
        <v>0.498</v>
      </c>
      <c r="H10" s="31"/>
      <c r="I10" s="31"/>
    </row>
    <row r="11" spans="1:9" x14ac:dyDescent="0.35">
      <c r="A11" s="22">
        <v>0.01</v>
      </c>
      <c r="B11" t="b">
        <v>1</v>
      </c>
      <c r="C11">
        <v>4</v>
      </c>
      <c r="D11">
        <v>300</v>
      </c>
      <c r="E11" s="15">
        <v>20</v>
      </c>
      <c r="F11" t="e" cm="1">
        <f t="array" ref="F11">_xlfn.XLOOKUP(1, (model_log!C:C="ii") * (model_log!G:G=ii!A11) * (model_log!I:I=ii!B11) * (model_log!H:H=ii!C11) * (model_log!D:D=ii!D11) * (model_log!E:E=ii!E11), model_log!M:M)</f>
        <v>#N/A</v>
      </c>
      <c r="G11" t="e" cm="1">
        <f t="array" ref="G11">_xlfn.XLOOKUP(1, (model_log!C:C="ii") * (model_log!G:G=ii!A11) * (model_log!I:I=ii!B11) * (model_log!H:H=ii!C11) * (model_log!D:D=ii!D11) * (model_log!E:E=ii!E11), model_log!R:R)</f>
        <v>#N/A</v>
      </c>
      <c r="H11" s="31"/>
      <c r="I11" s="31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30</v>
      </c>
      <c r="F12" t="e" cm="1">
        <f t="array" ref="F12">_xlfn.XLOOKUP(1, (model_log!C:C="ii") * (model_log!G:G=ii!A12) * (model_log!I:I=ii!B12) * (model_log!H:H=ii!C12) * (model_log!D:D=ii!D12) * (model_log!E:E=ii!E12), model_log!M:M)</f>
        <v>#N/A</v>
      </c>
      <c r="G12" t="e" cm="1">
        <f t="array" ref="G12">_xlfn.XLOOKUP(1, (model_log!C:C="ii") * (model_log!G:G=ii!A12) * (model_log!I:I=ii!B12) * (model_log!H:H=ii!C12) * (model_log!D:D=ii!D12) * (model_log!E:E=ii!E12), model_log!R:R)</f>
        <v>#N/A</v>
      </c>
      <c r="H12" s="31"/>
      <c r="I12" s="31"/>
    </row>
    <row r="13" spans="1:9" ht="15" thickBot="1" x14ac:dyDescent="0.4">
      <c r="A13" s="25">
        <v>0.01</v>
      </c>
      <c r="B13" s="24" t="b">
        <v>1</v>
      </c>
      <c r="C13" s="24">
        <v>4</v>
      </c>
      <c r="D13" s="24">
        <v>300</v>
      </c>
      <c r="E13" s="23">
        <v>40</v>
      </c>
      <c r="F13" t="e" cm="1">
        <f t="array" ref="F13">_xlfn.XLOOKUP(1, (model_log!C:C="ii") * (model_log!G:G=ii!A13) * (model_log!I:I=ii!B13) * (model_log!H:H=ii!C13) * (model_log!D:D=ii!D13) * (model_log!E:E=ii!E13), model_log!M:M)</f>
        <v>#N/A</v>
      </c>
      <c r="G13" t="e" cm="1">
        <f t="array" ref="G13">_xlfn.XLOOKUP(1, (model_log!C:C="ii") * (model_log!G:G=ii!A13) * (model_log!I:I=ii!B13) * (model_log!H:H=ii!C13) * (model_log!D:D=ii!D13) * (model_log!E:E=ii!E13), model_log!R:R)</f>
        <v>#N/A</v>
      </c>
      <c r="H13" s="31"/>
      <c r="I13" s="31"/>
    </row>
    <row r="14" spans="1:9" ht="15" thickTop="1" x14ac:dyDescent="0.35">
      <c r="A14" s="22">
        <v>0.01</v>
      </c>
      <c r="B14" t="b">
        <v>0</v>
      </c>
      <c r="C14">
        <v>3</v>
      </c>
      <c r="D14">
        <v>200</v>
      </c>
      <c r="E14" s="15">
        <v>20</v>
      </c>
      <c r="F14" t="e" cm="1">
        <f t="array" ref="F14">_xlfn.XLOOKUP(1, (model_log!C:C="ii") * (model_log!G:G=ii!A14) * (model_log!I:I=ii!B14) * (model_log!H:H=ii!C14) * (model_log!D:D=ii!D14) * (model_log!E:E=ii!E14), model_log!M:M)</f>
        <v>#N/A</v>
      </c>
      <c r="G14" t="e" cm="1">
        <f t="array" ref="G14">_xlfn.XLOOKUP(1, (model_log!C:C="ii") * (model_log!G:G=ii!A14) * (model_log!I:I=ii!B14) * (model_log!H:H=ii!C14) * (model_log!D:D=ii!D14) * (model_log!E:E=ii!E14), model_log!R:R)</f>
        <v>#N/A</v>
      </c>
      <c r="H14" s="31"/>
      <c r="I14" s="31"/>
    </row>
    <row r="15" spans="1:9" x14ac:dyDescent="0.35">
      <c r="A15" s="22">
        <v>0.01</v>
      </c>
      <c r="B15" t="b">
        <v>0</v>
      </c>
      <c r="C15">
        <v>3</v>
      </c>
      <c r="D15">
        <v>200</v>
      </c>
      <c r="E15" s="15">
        <v>30</v>
      </c>
      <c r="F15" t="e" cm="1">
        <f t="array" ref="F15">_xlfn.XLOOKUP(1, (model_log!C:C="ii") * (model_log!G:G=ii!A15) * (model_log!I:I=ii!B15) * (model_log!H:H=ii!C15) * (model_log!D:D=ii!D15) * (model_log!E:E=ii!E15), model_log!M:M)</f>
        <v>#N/A</v>
      </c>
      <c r="G15" t="e" cm="1">
        <f t="array" ref="G15">_xlfn.XLOOKUP(1, (model_log!C:C="ii") * (model_log!G:G=ii!A15) * (model_log!I:I=ii!B15) * (model_log!H:H=ii!C15) * (model_log!D:D=ii!D15) * (model_log!E:E=ii!E15), model_log!R:R)</f>
        <v>#N/A</v>
      </c>
      <c r="H15" s="31"/>
      <c r="I15" s="31"/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40</v>
      </c>
      <c r="F16" t="e" cm="1">
        <f t="array" ref="F16">_xlfn.XLOOKUP(1, (model_log!C:C="ii") * (model_log!G:G=ii!A16) * (model_log!I:I=ii!B16) * (model_log!H:H=ii!C16) * (model_log!D:D=ii!D16) * (model_log!E:E=ii!E16), model_log!M:M)</f>
        <v>#N/A</v>
      </c>
      <c r="G16" t="e" cm="1">
        <f t="array" ref="G16">_xlfn.XLOOKUP(1, (model_log!C:C="ii") * (model_log!G:G=ii!A16) * (model_log!I:I=ii!B16) * (model_log!H:H=ii!C16) * (model_log!D:D=ii!D16) * (model_log!E:E=ii!E16), model_log!R:R)</f>
        <v>#N/A</v>
      </c>
      <c r="H16" s="31"/>
      <c r="I16" s="31"/>
    </row>
    <row r="17" spans="1:9" x14ac:dyDescent="0.35">
      <c r="A17" s="22">
        <v>0.01</v>
      </c>
      <c r="B17" t="b">
        <v>0</v>
      </c>
      <c r="C17">
        <v>3</v>
      </c>
      <c r="D17">
        <v>300</v>
      </c>
      <c r="E17" s="15">
        <v>20</v>
      </c>
      <c r="F17" t="e" cm="1">
        <f t="array" ref="F17">_xlfn.XLOOKUP(1, (model_log!C:C="ii") * (model_log!G:G=ii!A17) * (model_log!I:I=ii!B17) * (model_log!H:H=ii!C17) * (model_log!D:D=ii!D17) * (model_log!E:E=ii!E17), model_log!M:M)</f>
        <v>#N/A</v>
      </c>
      <c r="G17" t="e" cm="1">
        <f t="array" ref="G17">_xlfn.XLOOKUP(1, (model_log!C:C="ii") * (model_log!G:G=ii!A17) * (model_log!I:I=ii!B17) * (model_log!H:H=ii!C17) * (model_log!D:D=ii!D17) * (model_log!E:E=ii!E17), model_log!R:R)</f>
        <v>#N/A</v>
      </c>
      <c r="H17" s="31"/>
      <c r="I17" s="31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30</v>
      </c>
      <c r="F18" t="e" cm="1">
        <f t="array" ref="F18">_xlfn.XLOOKUP(1, (model_log!C:C="ii") * (model_log!G:G=ii!A18) * (model_log!I:I=ii!B18) * (model_log!H:H=ii!C18) * (model_log!D:D=ii!D18) * (model_log!E:E=ii!E18), model_log!M:M)</f>
        <v>#N/A</v>
      </c>
      <c r="G18" t="e" cm="1">
        <f t="array" ref="G18">_xlfn.XLOOKUP(1, (model_log!C:C="ii") * (model_log!G:G=ii!A18) * (model_log!I:I=ii!B18) * (model_log!H:H=ii!C18) * (model_log!D:D=ii!D18) * (model_log!E:E=ii!E18), model_log!R:R)</f>
        <v>#N/A</v>
      </c>
      <c r="H18" s="31"/>
      <c r="I18" s="31"/>
    </row>
    <row r="19" spans="1:9" ht="15" thickBot="1" x14ac:dyDescent="0.4">
      <c r="A19" s="29">
        <v>0.01</v>
      </c>
      <c r="B19" s="12" t="b">
        <v>0</v>
      </c>
      <c r="C19" s="12">
        <v>3</v>
      </c>
      <c r="D19" s="12">
        <v>300</v>
      </c>
      <c r="E19" s="18">
        <v>40</v>
      </c>
      <c r="F19" t="e" cm="1">
        <f t="array" ref="F19">_xlfn.XLOOKUP(1, (model_log!C:C="ii") * (model_log!G:G=ii!A19) * (model_log!I:I=ii!B19) * (model_log!H:H=ii!C19) * (model_log!D:D=ii!D19) * (model_log!E:E=ii!E19), model_log!M:M)</f>
        <v>#N/A</v>
      </c>
      <c r="G19" t="e" cm="1">
        <f t="array" ref="G19">_xlfn.XLOOKUP(1, (model_log!C:C="ii") * (model_log!G:G=ii!A19) * (model_log!I:I=ii!B19) * (model_log!H:H=ii!C19) * (model_log!D:D=ii!D19) * (model_log!E:E=ii!E19), model_log!R:R)</f>
        <v>#N/A</v>
      </c>
      <c r="H19" s="31"/>
      <c r="I19" s="31"/>
    </row>
    <row r="20" spans="1:9" x14ac:dyDescent="0.35">
      <c r="A20" s="22">
        <v>0.01</v>
      </c>
      <c r="B20" t="b">
        <v>0</v>
      </c>
      <c r="C20">
        <v>4</v>
      </c>
      <c r="D20">
        <v>200</v>
      </c>
      <c r="E20" s="15">
        <v>20</v>
      </c>
      <c r="F20" cm="1">
        <f t="array" ref="F20">_xlfn.XLOOKUP(1, (model_log!C:C="ii") * (model_log!G:G=ii!A20) * (model_log!I:I=ii!B20) * (model_log!H:H=ii!C20) * (model_log!D:D=ii!D20) * (model_log!E:E=ii!E20), model_log!M:M)</f>
        <v>0.54</v>
      </c>
      <c r="G20" cm="1">
        <f t="array" ref="G20">_xlfn.XLOOKUP(1, (model_log!C:C="ii") * (model_log!G:G=ii!A20) * (model_log!I:I=ii!B20) * (model_log!H:H=ii!C20) * (model_log!D:D=ii!D20) * (model_log!E:E=ii!E20), model_log!R:R)</f>
        <v>0.43540000000000001</v>
      </c>
      <c r="H20" s="31"/>
      <c r="I20" s="31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30</v>
      </c>
      <c r="F21" cm="1">
        <f t="array" ref="F21">_xlfn.XLOOKUP(1, (model_log!C:C="ii") * (model_log!G:G=ii!A21) * (model_log!I:I=ii!B21) * (model_log!H:H=ii!C21) * (model_log!D:D=ii!D21) * (model_log!E:E=ii!E21), model_log!M:M)</f>
        <v>0.56999999999999995</v>
      </c>
      <c r="G21" cm="1">
        <f t="array" ref="G21">_xlfn.XLOOKUP(1, (model_log!C:C="ii") * (model_log!G:G=ii!A21) * (model_log!I:I=ii!B21) * (model_log!H:H=ii!C21) * (model_log!D:D=ii!D21) * (model_log!E:E=ii!E21), model_log!R:R)</f>
        <v>0.44309999999999999</v>
      </c>
      <c r="H21" s="31"/>
      <c r="I21" s="31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40</v>
      </c>
      <c r="F22" cm="1">
        <f t="array" ref="F22">_xlfn.XLOOKUP(1, (model_log!C:C="ii") * (model_log!G:G=ii!A22) * (model_log!I:I=ii!B22) * (model_log!H:H=ii!C22) * (model_log!D:D=ii!D22) * (model_log!E:E=ii!E22), model_log!M:M)</f>
        <v>0.68</v>
      </c>
      <c r="G22" cm="1">
        <f t="array" ref="G22">_xlfn.XLOOKUP(1, (model_log!C:C="ii") * (model_log!G:G=ii!A22) * (model_log!I:I=ii!B22) * (model_log!H:H=ii!C22) * (model_log!D:D=ii!D22) * (model_log!E:E=ii!E22), model_log!R:R)</f>
        <v>0.49230000000000002</v>
      </c>
      <c r="H22" s="31"/>
      <c r="I22" s="31"/>
    </row>
    <row r="23" spans="1:9" x14ac:dyDescent="0.35">
      <c r="A23" s="22">
        <v>0.01</v>
      </c>
      <c r="B23" t="b">
        <v>0</v>
      </c>
      <c r="C23">
        <v>4</v>
      </c>
      <c r="D23">
        <v>300</v>
      </c>
      <c r="E23" s="15">
        <v>20</v>
      </c>
      <c r="F23" t="e" cm="1">
        <f t="array" ref="F23">_xlfn.XLOOKUP(1, (model_log!C:C="ii") * (model_log!G:G=ii!A23) * (model_log!I:I=ii!B23) * (model_log!H:H=ii!C23) * (model_log!D:D=ii!D23) * (model_log!E:E=ii!E23), model_log!M:M)</f>
        <v>#N/A</v>
      </c>
      <c r="G23" t="e" cm="1">
        <f t="array" ref="G23">_xlfn.XLOOKUP(1, (model_log!C:C="ii") * (model_log!G:G=ii!A23) * (model_log!I:I=ii!B23) * (model_log!H:H=ii!C23) * (model_log!D:D=ii!D23) * (model_log!E:E=ii!E23), model_log!R:R)</f>
        <v>#N/A</v>
      </c>
      <c r="H23" s="31"/>
      <c r="I23" s="31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30</v>
      </c>
      <c r="F24" t="e" cm="1">
        <f t="array" ref="F24">_xlfn.XLOOKUP(1, (model_log!C:C="ii") * (model_log!G:G=ii!A24) * (model_log!I:I=ii!B24) * (model_log!H:H=ii!C24) * (model_log!D:D=ii!D24) * (model_log!E:E=ii!E24), model_log!M:M)</f>
        <v>#N/A</v>
      </c>
      <c r="G24" t="e" cm="1">
        <f t="array" ref="G24">_xlfn.XLOOKUP(1, (model_log!C:C="ii") * (model_log!G:G=ii!A24) * (model_log!I:I=ii!B24) * (model_log!H:H=ii!C24) * (model_log!D:D=ii!D24) * (model_log!E:E=ii!E24), model_log!R:R)</f>
        <v>#N/A</v>
      </c>
      <c r="H24" s="31"/>
      <c r="I24" s="31"/>
    </row>
    <row r="25" spans="1:9" ht="15" thickBot="1" x14ac:dyDescent="0.4">
      <c r="A25" s="21">
        <v>0.01</v>
      </c>
      <c r="B25" s="19" t="b">
        <v>0</v>
      </c>
      <c r="C25" s="19">
        <v>4</v>
      </c>
      <c r="D25" s="19">
        <v>300</v>
      </c>
      <c r="E25" s="20">
        <v>40</v>
      </c>
      <c r="F25" t="e" cm="1">
        <f t="array" ref="F25">_xlfn.XLOOKUP(1, (model_log!C:C="ii") * (model_log!G:G=ii!A25) * (model_log!I:I=ii!B25) * (model_log!H:H=ii!C25) * (model_log!D:D=ii!D25) * (model_log!E:E=ii!E25), model_log!M:M)</f>
        <v>#N/A</v>
      </c>
      <c r="G25" t="e" cm="1">
        <f t="array" ref="G25">_xlfn.XLOOKUP(1, (model_log!C:C="ii") * (model_log!G:G=ii!A25) * (model_log!I:I=ii!B25) * (model_log!H:H=ii!C25) * (model_log!D:D=ii!D25) * (model_log!E:E=ii!E25), model_log!R:R)</f>
        <v>#N/A</v>
      </c>
      <c r="H25" s="31"/>
      <c r="I25" s="31"/>
    </row>
    <row r="26" spans="1:9" ht="15" thickTop="1" x14ac:dyDescent="0.35">
      <c r="A26" s="28">
        <v>0.03</v>
      </c>
      <c r="B26" s="27" t="b">
        <v>1</v>
      </c>
      <c r="C26" s="27">
        <v>3</v>
      </c>
      <c r="D26" s="27">
        <v>200</v>
      </c>
      <c r="E26" s="26">
        <v>20</v>
      </c>
      <c r="F26" t="e" cm="1">
        <f t="array" ref="F26">_xlfn.XLOOKUP(1, (model_log!C:C="ii") * (model_log!G:G=ii!A26) * (model_log!I:I=ii!B26) * (model_log!H:H=ii!C26) * (model_log!D:D=ii!D26) * (model_log!E:E=ii!E26), model_log!M:M)</f>
        <v>#N/A</v>
      </c>
      <c r="G26" t="e" cm="1">
        <f t="array" ref="G26">_xlfn.XLOOKUP(1, (model_log!C:C="ii") * (model_log!G:G=ii!A26) * (model_log!I:I=ii!B26) * (model_log!H:H=ii!C26) * (model_log!D:D=ii!D26) * (model_log!E:E=ii!E26), model_log!R:R)</f>
        <v>#N/A</v>
      </c>
      <c r="H26" s="31"/>
      <c r="I26" s="31"/>
    </row>
    <row r="27" spans="1:9" x14ac:dyDescent="0.35">
      <c r="A27" s="22">
        <v>0.03</v>
      </c>
      <c r="B27" t="b">
        <v>1</v>
      </c>
      <c r="C27">
        <v>3</v>
      </c>
      <c r="D27">
        <v>200</v>
      </c>
      <c r="E27" s="15">
        <v>30</v>
      </c>
      <c r="F27" t="e" cm="1">
        <f t="array" ref="F27">_xlfn.XLOOKUP(1, (model_log!C:C="ii") * (model_log!G:G=ii!A27) * (model_log!I:I=ii!B27) * (model_log!H:H=ii!C27) * (model_log!D:D=ii!D27) * (model_log!E:E=ii!E27), model_log!M:M)</f>
        <v>#N/A</v>
      </c>
      <c r="G27" t="e" cm="1">
        <f t="array" ref="G27">_xlfn.XLOOKUP(1, (model_log!C:C="ii") * (model_log!G:G=ii!A27) * (model_log!I:I=ii!B27) * (model_log!H:H=ii!C27) * (model_log!D:D=ii!D27) * (model_log!E:E=ii!E27), model_log!R:R)</f>
        <v>#N/A</v>
      </c>
      <c r="H27" s="31"/>
      <c r="I27" s="31"/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40</v>
      </c>
      <c r="F28" t="e" cm="1">
        <f t="array" ref="F28">_xlfn.XLOOKUP(1, (model_log!C:C="ii") * (model_log!G:G=ii!A28) * (model_log!I:I=ii!B28) * (model_log!H:H=ii!C28) * (model_log!D:D=ii!D28) * (model_log!E:E=ii!E28), model_log!M:M)</f>
        <v>#N/A</v>
      </c>
      <c r="G28" t="e" cm="1">
        <f t="array" ref="G28">_xlfn.XLOOKUP(1, (model_log!C:C="ii") * (model_log!G:G=ii!A28) * (model_log!I:I=ii!B28) * (model_log!H:H=ii!C28) * (model_log!D:D=ii!D28) * (model_log!E:E=ii!E28), model_log!R:R)</f>
        <v>#N/A</v>
      </c>
      <c r="H28" s="31"/>
      <c r="I28" s="31"/>
    </row>
    <row r="29" spans="1:9" x14ac:dyDescent="0.35">
      <c r="A29" s="22">
        <v>0.03</v>
      </c>
      <c r="B29" t="b">
        <v>1</v>
      </c>
      <c r="C29">
        <v>3</v>
      </c>
      <c r="D29">
        <v>300</v>
      </c>
      <c r="E29" s="15">
        <v>20</v>
      </c>
      <c r="F29" t="e" cm="1">
        <f t="array" ref="F29">_xlfn.XLOOKUP(1, (model_log!C:C="ii") * (model_log!G:G=ii!A29) * (model_log!I:I=ii!B29) * (model_log!H:H=ii!C29) * (model_log!D:D=ii!D29) * (model_log!E:E=ii!E29), model_log!M:M)</f>
        <v>#N/A</v>
      </c>
      <c r="G29" t="e" cm="1">
        <f t="array" ref="G29">_xlfn.XLOOKUP(1, (model_log!C:C="ii") * (model_log!G:G=ii!A29) * (model_log!I:I=ii!B29) * (model_log!H:H=ii!C29) * (model_log!D:D=ii!D29) * (model_log!E:E=ii!E29), model_log!R:R)</f>
        <v>#N/A</v>
      </c>
      <c r="H29" s="31"/>
      <c r="I29" s="31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30</v>
      </c>
      <c r="F30" t="e" cm="1">
        <f t="array" ref="F30">_xlfn.XLOOKUP(1, (model_log!C:C="ii") * (model_log!G:G=ii!A30) * (model_log!I:I=ii!B30) * (model_log!H:H=ii!C30) * (model_log!D:D=ii!D30) * (model_log!E:E=ii!E30), model_log!M:M)</f>
        <v>#N/A</v>
      </c>
      <c r="G30" t="e" cm="1">
        <f t="array" ref="G30">_xlfn.XLOOKUP(1, (model_log!C:C="ii") * (model_log!G:G=ii!A30) * (model_log!I:I=ii!B30) * (model_log!H:H=ii!C30) * (model_log!D:D=ii!D30) * (model_log!E:E=ii!E30), model_log!R:R)</f>
        <v>#N/A</v>
      </c>
      <c r="H30" s="31"/>
      <c r="I30" s="31"/>
    </row>
    <row r="31" spans="1:9" ht="15" thickBot="1" x14ac:dyDescent="0.4">
      <c r="A31" s="29">
        <v>0.03</v>
      </c>
      <c r="B31" s="12" t="b">
        <v>1</v>
      </c>
      <c r="C31" s="12">
        <v>3</v>
      </c>
      <c r="D31" s="12">
        <v>300</v>
      </c>
      <c r="E31" s="18">
        <v>40</v>
      </c>
      <c r="F31" t="e" cm="1">
        <f t="array" ref="F31">_xlfn.XLOOKUP(1, (model_log!C:C="ii") * (model_log!G:G=ii!A31) * (model_log!I:I=ii!B31) * (model_log!H:H=ii!C31) * (model_log!D:D=ii!D31) * (model_log!E:E=ii!E31), model_log!M:M)</f>
        <v>#N/A</v>
      </c>
      <c r="G31" t="e" cm="1">
        <f t="array" ref="G31">_xlfn.XLOOKUP(1, (model_log!C:C="ii") * (model_log!G:G=ii!A31) * (model_log!I:I=ii!B31) * (model_log!H:H=ii!C31) * (model_log!D:D=ii!D31) * (model_log!E:E=ii!E31), model_log!R:R)</f>
        <v>#N/A</v>
      </c>
      <c r="H31" s="31"/>
      <c r="I31" s="31"/>
    </row>
    <row r="32" spans="1:9" x14ac:dyDescent="0.35">
      <c r="A32" s="22">
        <v>0.03</v>
      </c>
      <c r="B32" t="b">
        <v>1</v>
      </c>
      <c r="C32">
        <v>4</v>
      </c>
      <c r="D32">
        <v>200</v>
      </c>
      <c r="E32" s="15">
        <v>20</v>
      </c>
      <c r="F32" t="e" cm="1">
        <f t="array" ref="F32">_xlfn.XLOOKUP(1, (model_log!C:C="ii") * (model_log!G:G=ii!A32) * (model_log!I:I=ii!B32) * (model_log!H:H=ii!C32) * (model_log!D:D=ii!D32) * (model_log!E:E=ii!E32), model_log!M:M)</f>
        <v>#N/A</v>
      </c>
      <c r="G32" t="e" cm="1">
        <f t="array" ref="G32">_xlfn.XLOOKUP(1, (model_log!C:C="ii") * (model_log!G:G=ii!A32) * (model_log!I:I=ii!B32) * (model_log!H:H=ii!C32) * (model_log!D:D=ii!D32) * (model_log!E:E=ii!E32), model_log!R:R)</f>
        <v>#N/A</v>
      </c>
      <c r="H32" s="31"/>
      <c r="I32" s="31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30</v>
      </c>
      <c r="F33" t="e" cm="1">
        <f t="array" ref="F33">_xlfn.XLOOKUP(1, (model_log!C:C="ii") * (model_log!G:G=ii!A33) * (model_log!I:I=ii!B33) * (model_log!H:H=ii!C33) * (model_log!D:D=ii!D33) * (model_log!E:E=ii!E33), model_log!M:M)</f>
        <v>#N/A</v>
      </c>
      <c r="G33" t="e" cm="1">
        <f t="array" ref="G33">_xlfn.XLOOKUP(1, (model_log!C:C="ii") * (model_log!G:G=ii!A33) * (model_log!I:I=ii!B33) * (model_log!H:H=ii!C33) * (model_log!D:D=ii!D33) * (model_log!E:E=ii!E33), model_log!R:R)</f>
        <v>#N/A</v>
      </c>
      <c r="H33" s="31"/>
      <c r="I33" s="31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40</v>
      </c>
      <c r="F34" t="e" cm="1">
        <f t="array" ref="F34">_xlfn.XLOOKUP(1, (model_log!C:C="ii") * (model_log!G:G=ii!A34) * (model_log!I:I=ii!B34) * (model_log!H:H=ii!C34) * (model_log!D:D=ii!D34) * (model_log!E:E=ii!E34), model_log!M:M)</f>
        <v>#N/A</v>
      </c>
      <c r="G34" t="e" cm="1">
        <f t="array" ref="G34">_xlfn.XLOOKUP(1, (model_log!C:C="ii") * (model_log!G:G=ii!A34) * (model_log!I:I=ii!B34) * (model_log!H:H=ii!C34) * (model_log!D:D=ii!D34) * (model_log!E:E=ii!E34), model_log!R:R)</f>
        <v>#N/A</v>
      </c>
      <c r="H34" s="31"/>
      <c r="I34" s="31"/>
    </row>
    <row r="35" spans="1:9" x14ac:dyDescent="0.35">
      <c r="A35" s="22">
        <v>0.03</v>
      </c>
      <c r="B35" t="b">
        <v>1</v>
      </c>
      <c r="C35">
        <v>4</v>
      </c>
      <c r="D35">
        <v>300</v>
      </c>
      <c r="E35" s="15">
        <v>20</v>
      </c>
      <c r="F35" t="e" cm="1">
        <f t="array" ref="F35">_xlfn.XLOOKUP(1, (model_log!C:C="ii") * (model_log!G:G=ii!A35) * (model_log!I:I=ii!B35) * (model_log!H:H=ii!C35) * (model_log!D:D=ii!D35) * (model_log!E:E=ii!E35), model_log!M:M)</f>
        <v>#N/A</v>
      </c>
      <c r="G35" t="e" cm="1">
        <f t="array" ref="G35">_xlfn.XLOOKUP(1, (model_log!C:C="ii") * (model_log!G:G=ii!A35) * (model_log!I:I=ii!B35) * (model_log!H:H=ii!C35) * (model_log!D:D=ii!D35) * (model_log!E:E=ii!E35), model_log!R:R)</f>
        <v>#N/A</v>
      </c>
      <c r="H35" s="31"/>
      <c r="I35" s="31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30</v>
      </c>
      <c r="F36" t="e" cm="1">
        <f t="array" ref="F36">_xlfn.XLOOKUP(1, (model_log!C:C="ii") * (model_log!G:G=ii!A36) * (model_log!I:I=ii!B36) * (model_log!H:H=ii!C36) * (model_log!D:D=ii!D36) * (model_log!E:E=ii!E36), model_log!M:M)</f>
        <v>#N/A</v>
      </c>
      <c r="G36" t="e" cm="1">
        <f t="array" ref="G36">_xlfn.XLOOKUP(1, (model_log!C:C="ii") * (model_log!G:G=ii!A36) * (model_log!I:I=ii!B36) * (model_log!H:H=ii!C36) * (model_log!D:D=ii!D36) * (model_log!E:E=ii!E36), model_log!R:R)</f>
        <v>#N/A</v>
      </c>
      <c r="H36" s="31"/>
      <c r="I36" s="31"/>
    </row>
    <row r="37" spans="1:9" ht="15" thickBot="1" x14ac:dyDescent="0.4">
      <c r="A37" s="25">
        <v>0.03</v>
      </c>
      <c r="B37" s="24" t="b">
        <v>1</v>
      </c>
      <c r="C37" s="24">
        <v>4</v>
      </c>
      <c r="D37" s="24">
        <v>300</v>
      </c>
      <c r="E37" s="23">
        <v>40</v>
      </c>
      <c r="F37" t="e" cm="1">
        <f t="array" ref="F37">_xlfn.XLOOKUP(1, (model_log!C:C="ii") * (model_log!G:G=ii!A37) * (model_log!I:I=ii!B37) * (model_log!H:H=ii!C37) * (model_log!D:D=ii!D37) * (model_log!E:E=ii!E37), model_log!M:M)</f>
        <v>#N/A</v>
      </c>
      <c r="G37" t="e" cm="1">
        <f t="array" ref="G37">_xlfn.XLOOKUP(1, (model_log!C:C="ii") * (model_log!G:G=ii!A37) * (model_log!I:I=ii!B37) * (model_log!H:H=ii!C37) * (model_log!D:D=ii!D37) * (model_log!E:E=ii!E37), model_log!R:R)</f>
        <v>#N/A</v>
      </c>
      <c r="H37" s="31"/>
      <c r="I37" s="31"/>
    </row>
    <row r="38" spans="1:9" ht="15" thickTop="1" x14ac:dyDescent="0.35">
      <c r="A38" s="22">
        <v>0.03</v>
      </c>
      <c r="B38" t="b">
        <v>0</v>
      </c>
      <c r="C38">
        <v>3</v>
      </c>
      <c r="D38">
        <v>200</v>
      </c>
      <c r="E38" s="15">
        <v>20</v>
      </c>
      <c r="F38" t="e" cm="1">
        <f t="array" ref="F38">_xlfn.XLOOKUP(1, (model_log!C:C="ii") * (model_log!G:G=ii!A38) * (model_log!I:I=ii!B38) * (model_log!H:H=ii!C38) * (model_log!D:D=ii!D38) * (model_log!E:E=ii!E38), model_log!M:M)</f>
        <v>#N/A</v>
      </c>
      <c r="G38" t="e" cm="1">
        <f t="array" ref="G38">_xlfn.XLOOKUP(1, (model_log!C:C="ii") * (model_log!G:G=ii!A38) * (model_log!I:I=ii!B38) * (model_log!H:H=ii!C38) * (model_log!D:D=ii!D38) * (model_log!E:E=ii!E38), model_log!R:R)</f>
        <v>#N/A</v>
      </c>
      <c r="H38" s="31"/>
      <c r="I38" s="31"/>
    </row>
    <row r="39" spans="1:9" x14ac:dyDescent="0.35">
      <c r="A39" s="22">
        <v>0.03</v>
      </c>
      <c r="B39" t="b">
        <v>0</v>
      </c>
      <c r="C39">
        <v>3</v>
      </c>
      <c r="D39">
        <v>200</v>
      </c>
      <c r="E39" s="15">
        <v>30</v>
      </c>
      <c r="F39" t="e" cm="1">
        <f t="array" ref="F39">_xlfn.XLOOKUP(1, (model_log!C:C="ii") * (model_log!G:G=ii!A39) * (model_log!I:I=ii!B39) * (model_log!H:H=ii!C39) * (model_log!D:D=ii!D39) * (model_log!E:E=ii!E39), model_log!M:M)</f>
        <v>#N/A</v>
      </c>
      <c r="G39" t="e" cm="1">
        <f t="array" ref="G39">_xlfn.XLOOKUP(1, (model_log!C:C="ii") * (model_log!G:G=ii!A39) * (model_log!I:I=ii!B39) * (model_log!H:H=ii!C39) * (model_log!D:D=ii!D39) * (model_log!E:E=ii!E39), model_log!R:R)</f>
        <v>#N/A</v>
      </c>
      <c r="H39" s="31"/>
      <c r="I39" s="31"/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40</v>
      </c>
      <c r="F40" t="e" cm="1">
        <f t="array" ref="F40">_xlfn.XLOOKUP(1, (model_log!C:C="ii") * (model_log!G:G=ii!A40) * (model_log!I:I=ii!B40) * (model_log!H:H=ii!C40) * (model_log!D:D=ii!D40) * (model_log!E:E=ii!E40), model_log!M:M)</f>
        <v>#N/A</v>
      </c>
      <c r="G40" t="e" cm="1">
        <f t="array" ref="G40">_xlfn.XLOOKUP(1, (model_log!C:C="ii") * (model_log!G:G=ii!A40) * (model_log!I:I=ii!B40) * (model_log!H:H=ii!C40) * (model_log!D:D=ii!D40) * (model_log!E:E=ii!E40), model_log!R:R)</f>
        <v>#N/A</v>
      </c>
      <c r="H40" s="31"/>
      <c r="I40" s="31"/>
    </row>
    <row r="41" spans="1:9" x14ac:dyDescent="0.35">
      <c r="A41" s="22">
        <v>0.03</v>
      </c>
      <c r="B41" t="b">
        <v>0</v>
      </c>
      <c r="C41">
        <v>3</v>
      </c>
      <c r="D41">
        <v>300</v>
      </c>
      <c r="E41" s="15">
        <v>20</v>
      </c>
      <c r="F41" t="e" cm="1">
        <f t="array" ref="F41">_xlfn.XLOOKUP(1, (model_log!C:C="ii") * (model_log!G:G=ii!A41) * (model_log!I:I=ii!B41) * (model_log!H:H=ii!C41) * (model_log!D:D=ii!D41) * (model_log!E:E=ii!E41), model_log!M:M)</f>
        <v>#N/A</v>
      </c>
      <c r="G41" t="e" cm="1">
        <f t="array" ref="G41">_xlfn.XLOOKUP(1, (model_log!C:C="ii") * (model_log!G:G=ii!A41) * (model_log!I:I=ii!B41) * (model_log!H:H=ii!C41) * (model_log!D:D=ii!D41) * (model_log!E:E=ii!E41), model_log!R:R)</f>
        <v>#N/A</v>
      </c>
      <c r="H41" s="31"/>
      <c r="I41" s="31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30</v>
      </c>
      <c r="F42" t="e" cm="1">
        <f t="array" ref="F42">_xlfn.XLOOKUP(1, (model_log!C:C="ii") * (model_log!G:G=ii!A42) * (model_log!I:I=ii!B42) * (model_log!H:H=ii!C42) * (model_log!D:D=ii!D42) * (model_log!E:E=ii!E42), model_log!M:M)</f>
        <v>#N/A</v>
      </c>
      <c r="G42" t="e" cm="1">
        <f t="array" ref="G42">_xlfn.XLOOKUP(1, (model_log!C:C="ii") * (model_log!G:G=ii!A42) * (model_log!I:I=ii!B42) * (model_log!H:H=ii!C42) * (model_log!D:D=ii!D42) * (model_log!E:E=ii!E42), model_log!R:R)</f>
        <v>#N/A</v>
      </c>
      <c r="H42" s="31"/>
      <c r="I42" s="31"/>
    </row>
    <row r="43" spans="1:9" ht="15" thickBot="1" x14ac:dyDescent="0.4">
      <c r="A43" s="29">
        <v>0.03</v>
      </c>
      <c r="B43" s="12" t="b">
        <v>0</v>
      </c>
      <c r="C43" s="12">
        <v>3</v>
      </c>
      <c r="D43" s="12">
        <v>300</v>
      </c>
      <c r="E43" s="18">
        <v>40</v>
      </c>
      <c r="F43" t="e" cm="1">
        <f t="array" ref="F43">_xlfn.XLOOKUP(1, (model_log!C:C="ii") * (model_log!G:G=ii!A43) * (model_log!I:I=ii!B43) * (model_log!H:H=ii!C43) * (model_log!D:D=ii!D43) * (model_log!E:E=ii!E43), model_log!M:M)</f>
        <v>#N/A</v>
      </c>
      <c r="G43" t="e" cm="1">
        <f t="array" ref="G43">_xlfn.XLOOKUP(1, (model_log!C:C="ii") * (model_log!G:G=ii!A43) * (model_log!I:I=ii!B43) * (model_log!H:H=ii!C43) * (model_log!D:D=ii!D43) * (model_log!E:E=ii!E43), model_log!R:R)</f>
        <v>#N/A</v>
      </c>
      <c r="H43" s="31"/>
      <c r="I43" s="31"/>
    </row>
    <row r="44" spans="1:9" x14ac:dyDescent="0.35">
      <c r="A44" s="22">
        <v>0.03</v>
      </c>
      <c r="B44" t="b">
        <v>0</v>
      </c>
      <c r="C44">
        <v>4</v>
      </c>
      <c r="D44">
        <v>200</v>
      </c>
      <c r="E44" s="15">
        <v>20</v>
      </c>
      <c r="F44" t="e" cm="1">
        <f t="array" ref="F44">_xlfn.XLOOKUP(1, (model_log!C:C="ii") * (model_log!G:G=ii!A44) * (model_log!I:I=ii!B44) * (model_log!H:H=ii!C44) * (model_log!D:D=ii!D44) * (model_log!E:E=ii!E44), model_log!M:M)</f>
        <v>#N/A</v>
      </c>
      <c r="G44" t="e" cm="1">
        <f t="array" ref="G44">_xlfn.XLOOKUP(1, (model_log!C:C="ii") * (model_log!G:G=ii!A44) * (model_log!I:I=ii!B44) * (model_log!H:H=ii!C44) * (model_log!D:D=ii!D44) * (model_log!E:E=ii!E44), model_log!R:R)</f>
        <v>#N/A</v>
      </c>
      <c r="H44" s="31"/>
      <c r="I44" s="31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30</v>
      </c>
      <c r="F45" t="e" cm="1">
        <f t="array" ref="F45">_xlfn.XLOOKUP(1, (model_log!C:C="ii") * (model_log!G:G=ii!A45) * (model_log!I:I=ii!B45) * (model_log!H:H=ii!C45) * (model_log!D:D=ii!D45) * (model_log!E:E=ii!E45), model_log!M:M)</f>
        <v>#N/A</v>
      </c>
      <c r="G45" t="e" cm="1">
        <f t="array" ref="G45">_xlfn.XLOOKUP(1, (model_log!C:C="ii") * (model_log!G:G=ii!A45) * (model_log!I:I=ii!B45) * (model_log!H:H=ii!C45) * (model_log!D:D=ii!D45) * (model_log!E:E=ii!E45), model_log!R:R)</f>
        <v>#N/A</v>
      </c>
      <c r="H45" s="31"/>
      <c r="I45" s="31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40</v>
      </c>
      <c r="F46" t="e" cm="1">
        <f t="array" ref="F46">_xlfn.XLOOKUP(1, (model_log!C:C="ii") * (model_log!G:G=ii!A46) * (model_log!I:I=ii!B46) * (model_log!H:H=ii!C46) * (model_log!D:D=ii!D46) * (model_log!E:E=ii!E46), model_log!M:M)</f>
        <v>#N/A</v>
      </c>
      <c r="G46" t="e" cm="1">
        <f t="array" ref="G46">_xlfn.XLOOKUP(1, (model_log!C:C="ii") * (model_log!G:G=ii!A46) * (model_log!I:I=ii!B46) * (model_log!H:H=ii!C46) * (model_log!D:D=ii!D46) * (model_log!E:E=ii!E46), model_log!R:R)</f>
        <v>#N/A</v>
      </c>
      <c r="H46" s="31"/>
      <c r="I46" s="31"/>
    </row>
    <row r="47" spans="1:9" x14ac:dyDescent="0.35">
      <c r="A47" s="22">
        <v>0.03</v>
      </c>
      <c r="B47" t="b">
        <v>0</v>
      </c>
      <c r="C47">
        <v>4</v>
      </c>
      <c r="D47">
        <v>300</v>
      </c>
      <c r="E47" s="15">
        <v>20</v>
      </c>
      <c r="F47" t="e" cm="1">
        <f t="array" ref="F47">_xlfn.XLOOKUP(1, (model_log!C:C="ii") * (model_log!G:G=ii!A47) * (model_log!I:I=ii!B47) * (model_log!H:H=ii!C47) * (model_log!D:D=ii!D47) * (model_log!E:E=ii!E47), model_log!M:M)</f>
        <v>#N/A</v>
      </c>
      <c r="G47" t="e" cm="1">
        <f t="array" ref="G47">_xlfn.XLOOKUP(1, (model_log!C:C="ii") * (model_log!G:G=ii!A47) * (model_log!I:I=ii!B47) * (model_log!H:H=ii!C47) * (model_log!D:D=ii!D47) * (model_log!E:E=ii!E47), model_log!R:R)</f>
        <v>#N/A</v>
      </c>
      <c r="H47" s="31"/>
      <c r="I47" s="31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30</v>
      </c>
      <c r="F48" t="e" cm="1">
        <f t="array" ref="F48">_xlfn.XLOOKUP(1, (model_log!C:C="ii") * (model_log!G:G=ii!A48) * (model_log!I:I=ii!B48) * (model_log!H:H=ii!C48) * (model_log!D:D=ii!D48) * (model_log!E:E=ii!E48), model_log!M:M)</f>
        <v>#N/A</v>
      </c>
      <c r="G48" t="e" cm="1">
        <f t="array" ref="G48">_xlfn.XLOOKUP(1, (model_log!C:C="ii") * (model_log!G:G=ii!A48) * (model_log!I:I=ii!B48) * (model_log!H:H=ii!C48) * (model_log!D:D=ii!D48) * (model_log!E:E=ii!E48), model_log!R:R)</f>
        <v>#N/A</v>
      </c>
      <c r="H48" s="31"/>
      <c r="I48" s="31"/>
    </row>
    <row r="49" spans="1:9" ht="15" thickBot="1" x14ac:dyDescent="0.4">
      <c r="A49" s="21">
        <v>0.03</v>
      </c>
      <c r="B49" s="19" t="b">
        <v>0</v>
      </c>
      <c r="C49" s="19">
        <v>4</v>
      </c>
      <c r="D49" s="19">
        <v>300</v>
      </c>
      <c r="E49" s="20">
        <v>40</v>
      </c>
      <c r="F49" t="e" cm="1">
        <f t="array" ref="F49">_xlfn.XLOOKUP(1, (model_log!C:C="ii") * (model_log!G:G=ii!A49) * (model_log!I:I=ii!B49) * (model_log!H:H=ii!C49) * (model_log!D:D=ii!D49) * (model_log!E:E=ii!E49), model_log!M:M)</f>
        <v>#N/A</v>
      </c>
      <c r="G49" t="e" cm="1">
        <f t="array" ref="G49">_xlfn.XLOOKUP(1, (model_log!C:C="ii") * (model_log!G:G=ii!A49) * (model_log!I:I=ii!B49) * (model_log!H:H=ii!C49) * (model_log!D:D=ii!D49) * (model_log!E:E=ii!E49), model_log!R:R)</f>
        <v>#N/A</v>
      </c>
      <c r="H49" s="31"/>
      <c r="I49" s="31"/>
    </row>
    <row r="50" spans="1:9" ht="15" thickTop="1" x14ac:dyDescent="0.35">
      <c r="A50" s="28">
        <v>0.05</v>
      </c>
      <c r="B50" s="27" t="b">
        <v>1</v>
      </c>
      <c r="C50" s="27">
        <v>3</v>
      </c>
      <c r="D50" s="27">
        <v>200</v>
      </c>
      <c r="E50" s="26">
        <v>20</v>
      </c>
      <c r="F50" t="e" cm="1">
        <f t="array" ref="F50">_xlfn.XLOOKUP(1, (model_log!C:C="ii") * (model_log!G:G=ii!A50) * (model_log!I:I=ii!B50) * (model_log!H:H=ii!C50) * (model_log!D:D=ii!D50) * (model_log!E:E=ii!E50), model_log!M:M)</f>
        <v>#N/A</v>
      </c>
      <c r="G50" t="e" cm="1">
        <f t="array" ref="G50">_xlfn.XLOOKUP(1, (model_log!C:C="ii") * (model_log!G:G=ii!A50) * (model_log!I:I=ii!B50) * (model_log!H:H=ii!C50) * (model_log!D:D=ii!D50) * (model_log!E:E=ii!E50), model_log!R:R)</f>
        <v>#N/A</v>
      </c>
      <c r="H50" s="31"/>
      <c r="I50" s="31"/>
    </row>
    <row r="51" spans="1:9" x14ac:dyDescent="0.35">
      <c r="A51" s="22">
        <v>0.05</v>
      </c>
      <c r="B51" t="b">
        <v>1</v>
      </c>
      <c r="C51">
        <v>3</v>
      </c>
      <c r="D51">
        <v>200</v>
      </c>
      <c r="E51" s="15">
        <v>30</v>
      </c>
      <c r="F51" t="e" cm="1">
        <f t="array" ref="F51">_xlfn.XLOOKUP(1, (model_log!C:C="ii") * (model_log!G:G=ii!A51) * (model_log!I:I=ii!B51) * (model_log!H:H=ii!C51) * (model_log!D:D=ii!D51) * (model_log!E:E=ii!E51), model_log!M:M)</f>
        <v>#N/A</v>
      </c>
      <c r="G51" t="e" cm="1">
        <f t="array" ref="G51">_xlfn.XLOOKUP(1, (model_log!C:C="ii") * (model_log!G:G=ii!A51) * (model_log!I:I=ii!B51) * (model_log!H:H=ii!C51) * (model_log!D:D=ii!D51) * (model_log!E:E=ii!E51), model_log!R:R)</f>
        <v>#N/A</v>
      </c>
      <c r="H51" s="31"/>
      <c r="I51" s="31"/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40</v>
      </c>
      <c r="F52" t="e" cm="1">
        <f t="array" ref="F52">_xlfn.XLOOKUP(1, (model_log!C:C="ii") * (model_log!G:G=ii!A52) * (model_log!I:I=ii!B52) * (model_log!H:H=ii!C52) * (model_log!D:D=ii!D52) * (model_log!E:E=ii!E52), model_log!M:M)</f>
        <v>#N/A</v>
      </c>
      <c r="G52" t="e" cm="1">
        <f t="array" ref="G52">_xlfn.XLOOKUP(1, (model_log!C:C="ii") * (model_log!G:G=ii!A52) * (model_log!I:I=ii!B52) * (model_log!H:H=ii!C52) * (model_log!D:D=ii!D52) * (model_log!E:E=ii!E52), model_log!R:R)</f>
        <v>#N/A</v>
      </c>
      <c r="H52" s="31"/>
      <c r="I52" s="31"/>
    </row>
    <row r="53" spans="1:9" x14ac:dyDescent="0.35">
      <c r="A53" s="22">
        <v>0.05</v>
      </c>
      <c r="B53" t="b">
        <v>1</v>
      </c>
      <c r="C53">
        <v>3</v>
      </c>
      <c r="D53">
        <v>300</v>
      </c>
      <c r="E53" s="15">
        <v>20</v>
      </c>
      <c r="F53" t="e" cm="1">
        <f t="array" ref="F53">_xlfn.XLOOKUP(1, (model_log!C:C="ii") * (model_log!G:G=ii!A53) * (model_log!I:I=ii!B53) * (model_log!H:H=ii!C53) * (model_log!D:D=ii!D53) * (model_log!E:E=ii!E53), model_log!M:M)</f>
        <v>#N/A</v>
      </c>
      <c r="G53" t="e" cm="1">
        <f t="array" ref="G53">_xlfn.XLOOKUP(1, (model_log!C:C="ii") * (model_log!G:G=ii!A53) * (model_log!I:I=ii!B53) * (model_log!H:H=ii!C53) * (model_log!D:D=ii!D53) * (model_log!E:E=ii!E53), model_log!R:R)</f>
        <v>#N/A</v>
      </c>
      <c r="H53" s="31"/>
      <c r="I53" s="31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30</v>
      </c>
      <c r="F54" t="e" cm="1">
        <f t="array" ref="F54">_xlfn.XLOOKUP(1, (model_log!C:C="ii") * (model_log!G:G=ii!A54) * (model_log!I:I=ii!B54) * (model_log!H:H=ii!C54) * (model_log!D:D=ii!D54) * (model_log!E:E=ii!E54), model_log!M:M)</f>
        <v>#N/A</v>
      </c>
      <c r="G54" t="e" cm="1">
        <f t="array" ref="G54">_xlfn.XLOOKUP(1, (model_log!C:C="ii") * (model_log!G:G=ii!A54) * (model_log!I:I=ii!B54) * (model_log!H:H=ii!C54) * (model_log!D:D=ii!D54) * (model_log!E:E=ii!E54), model_log!R:R)</f>
        <v>#N/A</v>
      </c>
      <c r="H54" s="31"/>
      <c r="I54" s="31"/>
    </row>
    <row r="55" spans="1:9" ht="15" thickBot="1" x14ac:dyDescent="0.4">
      <c r="A55" s="29">
        <v>0.05</v>
      </c>
      <c r="B55" s="12" t="b">
        <v>1</v>
      </c>
      <c r="C55" s="12">
        <v>3</v>
      </c>
      <c r="D55" s="12">
        <v>300</v>
      </c>
      <c r="E55" s="18">
        <v>40</v>
      </c>
      <c r="F55" t="e" cm="1">
        <f t="array" ref="F55">_xlfn.XLOOKUP(1, (model_log!C:C="ii") * (model_log!G:G=ii!A55) * (model_log!I:I=ii!B55) * (model_log!H:H=ii!C55) * (model_log!D:D=ii!D55) * (model_log!E:E=ii!E55), model_log!M:M)</f>
        <v>#N/A</v>
      </c>
      <c r="G55" t="e" cm="1">
        <f t="array" ref="G55">_xlfn.XLOOKUP(1, (model_log!C:C="ii") * (model_log!G:G=ii!A55) * (model_log!I:I=ii!B55) * (model_log!H:H=ii!C55) * (model_log!D:D=ii!D55) * (model_log!E:E=ii!E55), model_log!R:R)</f>
        <v>#N/A</v>
      </c>
      <c r="H55" s="31"/>
      <c r="I55" s="31"/>
    </row>
    <row r="56" spans="1:9" x14ac:dyDescent="0.35">
      <c r="A56" s="22">
        <v>0.05</v>
      </c>
      <c r="B56" t="b">
        <v>1</v>
      </c>
      <c r="C56">
        <v>4</v>
      </c>
      <c r="D56">
        <v>200</v>
      </c>
      <c r="E56" s="15">
        <v>20</v>
      </c>
      <c r="F56" cm="1">
        <f t="array" ref="F56">_xlfn.XLOOKUP(1, (model_log!C:C="ii") * (model_log!G:G=ii!A56) * (model_log!I:I=ii!B56) * (model_log!H:H=ii!C56) * (model_log!D:D=ii!D56) * (model_log!E:E=ii!E56), model_log!M:M)</f>
        <v>0.54</v>
      </c>
      <c r="G56" cm="1">
        <f t="array" ref="G56">_xlfn.XLOOKUP(1, (model_log!C:C="ii") * (model_log!G:G=ii!A56) * (model_log!I:I=ii!B56) * (model_log!H:H=ii!C56) * (model_log!D:D=ii!D56) * (model_log!E:E=ii!E56), model_log!R:R)</f>
        <v>0.50380000000000003</v>
      </c>
      <c r="H56" s="31"/>
      <c r="I56" s="31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30</v>
      </c>
      <c r="F57" cm="1">
        <f t="array" ref="F57">_xlfn.XLOOKUP(1, (model_log!C:C="ii") * (model_log!G:G=ii!A57) * (model_log!I:I=ii!B57) * (model_log!H:H=ii!C57) * (model_log!D:D=ii!D57) * (model_log!E:E=ii!E57), model_log!M:M)</f>
        <v>0.57999999999999996</v>
      </c>
      <c r="G57" cm="1">
        <f t="array" ref="G57">_xlfn.XLOOKUP(1, (model_log!C:C="ii") * (model_log!G:G=ii!A57) * (model_log!I:I=ii!B57) * (model_log!H:H=ii!C57) * (model_log!D:D=ii!D57) * (model_log!E:E=ii!E57), model_log!R:R)</f>
        <v>0.52710000000000001</v>
      </c>
      <c r="H57" s="31"/>
      <c r="I57" s="31"/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40</v>
      </c>
      <c r="F58" cm="1">
        <f t="array" ref="F58">_xlfn.XLOOKUP(1, (model_log!C:C="ii") * (model_log!G:G=ii!A58) * (model_log!I:I=ii!B58) * (model_log!H:H=ii!C58) * (model_log!D:D=ii!D58) * (model_log!E:E=ii!E58), model_log!M:M)</f>
        <v>0.55000000000000004</v>
      </c>
      <c r="G58" cm="1">
        <f t="array" ref="G58">_xlfn.XLOOKUP(1, (model_log!C:C="ii") * (model_log!G:G=ii!A58) * (model_log!I:I=ii!B58) * (model_log!H:H=ii!C58) * (model_log!D:D=ii!D58) * (model_log!E:E=ii!E58), model_log!R:R)</f>
        <v>0.4713</v>
      </c>
      <c r="H58" s="31"/>
      <c r="I58" s="31"/>
    </row>
    <row r="59" spans="1:9" x14ac:dyDescent="0.35">
      <c r="A59" s="22">
        <v>0.05</v>
      </c>
      <c r="B59" t="b">
        <v>1</v>
      </c>
      <c r="C59">
        <v>4</v>
      </c>
      <c r="D59">
        <v>300</v>
      </c>
      <c r="E59" s="15">
        <v>20</v>
      </c>
      <c r="F59" t="e" cm="1">
        <f t="array" ref="F59">_xlfn.XLOOKUP(1, (model_log!C:C="ii") * (model_log!G:G=ii!A59) * (model_log!I:I=ii!B59) * (model_log!H:H=ii!C59) * (model_log!D:D=ii!D59) * (model_log!E:E=ii!E59), model_log!M:M)</f>
        <v>#N/A</v>
      </c>
      <c r="G59" t="e" cm="1">
        <f t="array" ref="G59">_xlfn.XLOOKUP(1, (model_log!C:C="ii") * (model_log!G:G=ii!A59) * (model_log!I:I=ii!B59) * (model_log!H:H=ii!C59) * (model_log!D:D=ii!D59) * (model_log!E:E=ii!E59), model_log!R:R)</f>
        <v>#N/A</v>
      </c>
      <c r="H59" s="31"/>
      <c r="I59" s="31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30</v>
      </c>
      <c r="F60" t="e" cm="1">
        <f t="array" ref="F60">_xlfn.XLOOKUP(1, (model_log!C:C="ii") * (model_log!G:G=ii!A60) * (model_log!I:I=ii!B60) * (model_log!H:H=ii!C60) * (model_log!D:D=ii!D60) * (model_log!E:E=ii!E60), model_log!M:M)</f>
        <v>#N/A</v>
      </c>
      <c r="G60" t="e" cm="1">
        <f t="array" ref="G60">_xlfn.XLOOKUP(1, (model_log!C:C="ii") * (model_log!G:G=ii!A60) * (model_log!I:I=ii!B60) * (model_log!H:H=ii!C60) * (model_log!D:D=ii!D60) * (model_log!E:E=ii!E60), model_log!R:R)</f>
        <v>#N/A</v>
      </c>
      <c r="H60" s="31"/>
      <c r="I60" s="31"/>
    </row>
    <row r="61" spans="1:9" ht="15" thickBot="1" x14ac:dyDescent="0.4">
      <c r="A61" s="25">
        <v>0.05</v>
      </c>
      <c r="B61" s="24" t="b">
        <v>1</v>
      </c>
      <c r="C61" s="24">
        <v>4</v>
      </c>
      <c r="D61" s="24">
        <v>300</v>
      </c>
      <c r="E61" s="23">
        <v>40</v>
      </c>
      <c r="F61" t="e" cm="1">
        <f t="array" ref="F61">_xlfn.XLOOKUP(1, (model_log!C:C="ii") * (model_log!G:G=ii!A61) * (model_log!I:I=ii!B61) * (model_log!H:H=ii!C61) * (model_log!D:D=ii!D61) * (model_log!E:E=ii!E61), model_log!M:M)</f>
        <v>#N/A</v>
      </c>
      <c r="G61" t="e" cm="1">
        <f t="array" ref="G61">_xlfn.XLOOKUP(1, (model_log!C:C="ii") * (model_log!G:G=ii!A61) * (model_log!I:I=ii!B61) * (model_log!H:H=ii!C61) * (model_log!D:D=ii!D61) * (model_log!E:E=ii!E61), model_log!R:R)</f>
        <v>#N/A</v>
      </c>
      <c r="H61" s="31"/>
      <c r="I61" s="31"/>
    </row>
    <row r="62" spans="1:9" ht="15" thickTop="1" x14ac:dyDescent="0.35">
      <c r="A62" s="22">
        <v>0.05</v>
      </c>
      <c r="B62" t="b">
        <v>0</v>
      </c>
      <c r="C62">
        <v>3</v>
      </c>
      <c r="D62">
        <v>200</v>
      </c>
      <c r="E62" s="15">
        <v>20</v>
      </c>
      <c r="F62" t="e" cm="1">
        <f t="array" ref="F62">_xlfn.XLOOKUP(1, (model_log!C:C="ii") * (model_log!G:G=ii!A62) * (model_log!I:I=ii!B62) * (model_log!H:H=ii!C62) * (model_log!D:D=ii!D62) * (model_log!E:E=ii!E62), model_log!M:M)</f>
        <v>#N/A</v>
      </c>
      <c r="G62" t="e" cm="1">
        <f t="array" ref="G62">_xlfn.XLOOKUP(1, (model_log!C:C="ii") * (model_log!G:G=ii!A62) * (model_log!I:I=ii!B62) * (model_log!H:H=ii!C62) * (model_log!D:D=ii!D62) * (model_log!E:E=ii!E62), model_log!R:R)</f>
        <v>#N/A</v>
      </c>
      <c r="H62" s="31"/>
      <c r="I62" s="31"/>
    </row>
    <row r="63" spans="1:9" x14ac:dyDescent="0.35">
      <c r="A63" s="22">
        <v>0.05</v>
      </c>
      <c r="B63" t="b">
        <v>0</v>
      </c>
      <c r="C63">
        <v>3</v>
      </c>
      <c r="D63">
        <v>200</v>
      </c>
      <c r="E63" s="15">
        <v>30</v>
      </c>
      <c r="F63" t="e" cm="1">
        <f t="array" ref="F63">_xlfn.XLOOKUP(1, (model_log!C:C="ii") * (model_log!G:G=ii!A63) * (model_log!I:I=ii!B63) * (model_log!H:H=ii!C63) * (model_log!D:D=ii!D63) * (model_log!E:E=ii!E63), model_log!M:M)</f>
        <v>#N/A</v>
      </c>
      <c r="G63" t="e" cm="1">
        <f t="array" ref="G63">_xlfn.XLOOKUP(1, (model_log!C:C="ii") * (model_log!G:G=ii!A63) * (model_log!I:I=ii!B63) * (model_log!H:H=ii!C63) * (model_log!D:D=ii!D63) * (model_log!E:E=ii!E63), model_log!R:R)</f>
        <v>#N/A</v>
      </c>
      <c r="H63" s="31"/>
      <c r="I63" s="31"/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40</v>
      </c>
      <c r="F64" t="e" cm="1">
        <f t="array" ref="F64">_xlfn.XLOOKUP(1, (model_log!C:C="ii") * (model_log!G:G=ii!A64) * (model_log!I:I=ii!B64) * (model_log!H:H=ii!C64) * (model_log!D:D=ii!D64) * (model_log!E:E=ii!E64), model_log!M:M)</f>
        <v>#N/A</v>
      </c>
      <c r="G64" t="e" cm="1">
        <f t="array" ref="G64">_xlfn.XLOOKUP(1, (model_log!C:C="ii") * (model_log!G:G=ii!A64) * (model_log!I:I=ii!B64) * (model_log!H:H=ii!C64) * (model_log!D:D=ii!D64) * (model_log!E:E=ii!E64), model_log!R:R)</f>
        <v>#N/A</v>
      </c>
      <c r="H64" s="31"/>
      <c r="I64" s="31"/>
    </row>
    <row r="65" spans="1:9" x14ac:dyDescent="0.35">
      <c r="A65" s="22">
        <v>0.05</v>
      </c>
      <c r="B65" t="b">
        <v>0</v>
      </c>
      <c r="C65">
        <v>3</v>
      </c>
      <c r="D65">
        <v>300</v>
      </c>
      <c r="E65" s="15">
        <v>20</v>
      </c>
      <c r="F65" t="e" cm="1">
        <f t="array" ref="F65">_xlfn.XLOOKUP(1, (model_log!C:C="ii") * (model_log!G:G=ii!A65) * (model_log!I:I=ii!B65) * (model_log!H:H=ii!C65) * (model_log!D:D=ii!D65) * (model_log!E:E=ii!E65), model_log!M:M)</f>
        <v>#N/A</v>
      </c>
      <c r="G65" t="e" cm="1">
        <f t="array" ref="G65">_xlfn.XLOOKUP(1, (model_log!C:C="ii") * (model_log!G:G=ii!A65) * (model_log!I:I=ii!B65) * (model_log!H:H=ii!C65) * (model_log!D:D=ii!D65) * (model_log!E:E=ii!E65), model_log!R:R)</f>
        <v>#N/A</v>
      </c>
      <c r="H65" s="31"/>
      <c r="I65" s="31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30</v>
      </c>
      <c r="F66" t="e" cm="1">
        <f t="array" ref="F66">_xlfn.XLOOKUP(1, (model_log!C:C="ii") * (model_log!G:G=ii!A66) * (model_log!I:I=ii!B66) * (model_log!H:H=ii!C66) * (model_log!D:D=ii!D66) * (model_log!E:E=ii!E66), model_log!M:M)</f>
        <v>#N/A</v>
      </c>
      <c r="G66" t="e" cm="1">
        <f t="array" ref="G66">_xlfn.XLOOKUP(1, (model_log!C:C="ii") * (model_log!G:G=ii!A66) * (model_log!I:I=ii!B66) * (model_log!H:H=ii!C66) * (model_log!D:D=ii!D66) * (model_log!E:E=ii!E66), model_log!R:R)</f>
        <v>#N/A</v>
      </c>
      <c r="H66" s="31"/>
      <c r="I66" s="31"/>
    </row>
    <row r="67" spans="1:9" ht="15" thickBot="1" x14ac:dyDescent="0.4">
      <c r="A67" s="29">
        <v>0.05</v>
      </c>
      <c r="B67" s="12" t="b">
        <v>0</v>
      </c>
      <c r="C67" s="12">
        <v>3</v>
      </c>
      <c r="D67" s="12">
        <v>300</v>
      </c>
      <c r="E67" s="18">
        <v>40</v>
      </c>
      <c r="F67" t="e" cm="1">
        <f t="array" ref="F67">_xlfn.XLOOKUP(1, (model_log!C:C="ii") * (model_log!G:G=ii!A67) * (model_log!I:I=ii!B67) * (model_log!H:H=ii!C67) * (model_log!D:D=ii!D67) * (model_log!E:E=ii!E67), model_log!M:M)</f>
        <v>#N/A</v>
      </c>
      <c r="G67" t="e" cm="1">
        <f t="array" ref="G67">_xlfn.XLOOKUP(1, (model_log!C:C="ii") * (model_log!G:G=ii!A67) * (model_log!I:I=ii!B67) * (model_log!H:H=ii!C67) * (model_log!D:D=ii!D67) * (model_log!E:E=ii!E67), model_log!R:R)</f>
        <v>#N/A</v>
      </c>
      <c r="H67" s="31"/>
      <c r="I67" s="31"/>
    </row>
    <row r="68" spans="1:9" x14ac:dyDescent="0.35">
      <c r="A68" s="22">
        <v>0.05</v>
      </c>
      <c r="B68" t="b">
        <v>0</v>
      </c>
      <c r="C68">
        <v>4</v>
      </c>
      <c r="D68">
        <v>200</v>
      </c>
      <c r="E68" s="15">
        <v>20</v>
      </c>
      <c r="F68" t="e" cm="1">
        <f t="array" ref="F68">_xlfn.XLOOKUP(1, (model_log!C:C="ii") * (model_log!G:G=ii!A68) * (model_log!I:I=ii!B68) * (model_log!H:H=ii!C68) * (model_log!D:D=ii!D68) * (model_log!E:E=ii!E68), model_log!M:M)</f>
        <v>#N/A</v>
      </c>
      <c r="G68" t="e" cm="1">
        <f t="array" ref="G68">_xlfn.XLOOKUP(1, (model_log!C:C="ii") * (model_log!G:G=ii!A68) * (model_log!I:I=ii!B68) * (model_log!H:H=ii!C68) * (model_log!D:D=ii!D68) * (model_log!E:E=ii!E68), model_log!R:R)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30</v>
      </c>
      <c r="F69" t="e" cm="1">
        <f t="array" ref="F69">_xlfn.XLOOKUP(1, (model_log!C:C="ii") * (model_log!G:G=ii!A69) * (model_log!I:I=ii!B69) * (model_log!H:H=ii!C69) * (model_log!D:D=ii!D69) * (model_log!E:E=ii!E69), model_log!M:M)</f>
        <v>#N/A</v>
      </c>
      <c r="G69" t="e" cm="1">
        <f t="array" ref="G69">_xlfn.XLOOKUP(1, (model_log!C:C="ii") * (model_log!G:G=ii!A69) * (model_log!I:I=ii!B69) * (model_log!H:H=ii!C69) * (model_log!D:D=ii!D69) * (model_log!E:E=ii!E69), model_log!R:R)</f>
        <v>#N/A</v>
      </c>
      <c r="H69" s="32"/>
      <c r="I69" s="32"/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40</v>
      </c>
      <c r="F70" t="e" cm="1">
        <f t="array" ref="F70">_xlfn.XLOOKUP(1, (model_log!C:C="ii") * (model_log!G:G=ii!A70) * (model_log!I:I=ii!B70) * (model_log!H:H=ii!C70) * (model_log!D:D=ii!D70) * (model_log!E:E=ii!E70), model_log!M:M)</f>
        <v>#N/A</v>
      </c>
      <c r="G70" t="e" cm="1">
        <f t="array" ref="G70">_xlfn.XLOOKUP(1, (model_log!C:C="ii") * (model_log!G:G=ii!A70) * (model_log!I:I=ii!B70) * (model_log!H:H=ii!C70) * (model_log!D:D=ii!D70) * (model_log!E:E=ii!E70), model_log!R:R)</f>
        <v>#N/A</v>
      </c>
      <c r="H70" s="32"/>
      <c r="I70" s="32"/>
    </row>
    <row r="71" spans="1:9" x14ac:dyDescent="0.35">
      <c r="A71" s="22">
        <v>0.05</v>
      </c>
      <c r="B71" t="b">
        <v>0</v>
      </c>
      <c r="C71">
        <v>4</v>
      </c>
      <c r="D71">
        <v>300</v>
      </c>
      <c r="E71" s="15">
        <v>20</v>
      </c>
      <c r="F71" t="e" cm="1">
        <f t="array" ref="F71">_xlfn.XLOOKUP(1, (model_log!C:C="ii") * (model_log!G:G=ii!A71) * (model_log!I:I=ii!B71) * (model_log!H:H=ii!C71) * (model_log!D:D=ii!D71) * (model_log!E:E=ii!E71), model_log!M:M)</f>
        <v>#N/A</v>
      </c>
      <c r="G71" t="e" cm="1">
        <f t="array" ref="G71">_xlfn.XLOOKUP(1, (model_log!C:C="ii") * (model_log!G:G=ii!A71) * (model_log!I:I=ii!B71) * (model_log!H:H=ii!C71) * (model_log!D:D=ii!D71) * (model_log!E:E=ii!E71), model_log!R:R)</f>
        <v>#N/A</v>
      </c>
      <c r="H71" s="31"/>
      <c r="I71" s="31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30</v>
      </c>
      <c r="F72" t="e" cm="1">
        <f t="array" ref="F72">_xlfn.XLOOKUP(1, (model_log!C:C="ii") * (model_log!G:G=ii!A72) * (model_log!I:I=ii!B72) * (model_log!H:H=ii!C72) * (model_log!D:D=ii!D72) * (model_log!E:E=ii!E72), model_log!M:M)</f>
        <v>#N/A</v>
      </c>
      <c r="G72" t="e" cm="1">
        <f t="array" ref="G72">_xlfn.XLOOKUP(1, (model_log!C:C="ii") * (model_log!G:G=ii!A72) * (model_log!I:I=ii!B72) * (model_log!H:H=ii!C72) * (model_log!D:D=ii!D72) * (model_log!E:E=ii!E72), model_log!R:R)</f>
        <v>#N/A</v>
      </c>
      <c r="H72" s="31"/>
      <c r="I72" s="31"/>
    </row>
    <row r="73" spans="1:9" ht="15" thickBot="1" x14ac:dyDescent="0.4">
      <c r="A73" s="21">
        <v>0.05</v>
      </c>
      <c r="B73" s="19" t="b">
        <v>0</v>
      </c>
      <c r="C73" s="19">
        <v>4</v>
      </c>
      <c r="D73" s="19">
        <v>300</v>
      </c>
      <c r="E73" s="20">
        <v>40</v>
      </c>
      <c r="F73" t="e" cm="1">
        <f t="array" ref="F73">_xlfn.XLOOKUP(1, (model_log!C:C="ii") * (model_log!G:G=ii!A73) * (model_log!I:I=ii!B73) * (model_log!H:H=ii!C73) * (model_log!D:D=ii!D73) * (model_log!E:E=ii!E73), model_log!M:M)</f>
        <v>#N/A</v>
      </c>
      <c r="G73" t="e" cm="1">
        <f t="array" ref="G73">_xlfn.XLOOKUP(1, (model_log!C:C="ii") * (model_log!G:G=ii!A73) * (model_log!I:I=ii!B73) * (model_log!H:H=ii!C73) * (model_log!D:D=ii!D73) * (model_log!E:E=ii!E73), model_log!R:R)</f>
        <v>#N/A</v>
      </c>
      <c r="H73" s="31"/>
      <c r="I73" s="31"/>
    </row>
    <row r="74" spans="1:9" ht="15" thickTop="1" x14ac:dyDescent="0.35"/>
  </sheetData>
  <mergeCells count="48">
    <mergeCell ref="H65:H67"/>
    <mergeCell ref="I65:I67"/>
    <mergeCell ref="H68:H70"/>
    <mergeCell ref="I68:I70"/>
    <mergeCell ref="H71:H73"/>
    <mergeCell ref="I71:I73"/>
    <mergeCell ref="H56:H58"/>
    <mergeCell ref="I56:I58"/>
    <mergeCell ref="H59:H61"/>
    <mergeCell ref="I59:I61"/>
    <mergeCell ref="H62:H64"/>
    <mergeCell ref="I62:I64"/>
    <mergeCell ref="H47:H49"/>
    <mergeCell ref="I47:I49"/>
    <mergeCell ref="H50:H52"/>
    <mergeCell ref="I50:I52"/>
    <mergeCell ref="H53:H55"/>
    <mergeCell ref="I53:I55"/>
    <mergeCell ref="H38:H40"/>
    <mergeCell ref="I38:I40"/>
    <mergeCell ref="H41:H43"/>
    <mergeCell ref="I41:I43"/>
    <mergeCell ref="H44:H46"/>
    <mergeCell ref="I44:I46"/>
    <mergeCell ref="H29:H31"/>
    <mergeCell ref="I29:I31"/>
    <mergeCell ref="H32:H34"/>
    <mergeCell ref="I32:I34"/>
    <mergeCell ref="H35:H37"/>
    <mergeCell ref="I35:I37"/>
    <mergeCell ref="H20:H22"/>
    <mergeCell ref="I20:I22"/>
    <mergeCell ref="H23:H25"/>
    <mergeCell ref="I23:I25"/>
    <mergeCell ref="H26:H28"/>
    <mergeCell ref="I26:I28"/>
    <mergeCell ref="H11:H13"/>
    <mergeCell ref="I11:I13"/>
    <mergeCell ref="H14:H16"/>
    <mergeCell ref="I14:I16"/>
    <mergeCell ref="H17:H19"/>
    <mergeCell ref="I17:I19"/>
    <mergeCell ref="H2:H4"/>
    <mergeCell ref="I2:I4"/>
    <mergeCell ref="H5:H7"/>
    <mergeCell ref="I5:I7"/>
    <mergeCell ref="H8:H10"/>
    <mergeCell ref="I8:I10"/>
  </mergeCells>
  <conditionalFormatting sqref="A2:A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73">
    <cfRule type="containsText" dxfId="1" priority="6" operator="containsText" text="true">
      <formula>NOT(ISERROR(SEARCH("true",B2)))</formula>
    </cfRule>
    <cfRule type="containsText" dxfId="0" priority="7" operator="containsText" text="FALSE">
      <formula>NOT(ISERROR(SEARCH("FALSE",B2)))</formula>
    </cfRule>
  </conditionalFormatting>
  <conditionalFormatting sqref="C2:C7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73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3 F2:F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73 G2:G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model_log</vt:lpstr>
      <vt:lpstr>i</vt:lpstr>
      <vt:lpstr>ii</vt:lpstr>
      <vt:lpstr>iii</vt:lpstr>
      <vt:lpstr>avr</vt:lpstr>
      <vt:lpstr>avl</vt:lpstr>
      <vt:lpstr>avf</vt:lpstr>
      <vt:lpstr>v1</vt:lpstr>
      <vt:lpstr>v2</vt:lpstr>
      <vt:lpstr>v3</vt:lpstr>
      <vt:lpstr>v4</vt:lpstr>
      <vt:lpstr>v5</vt:lpstr>
      <vt:lpstr>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Seaney</dc:creator>
  <cp:lastModifiedBy>Darren Seaney</cp:lastModifiedBy>
  <dcterms:created xsi:type="dcterms:W3CDTF">2025-04-30T00:19:20Z</dcterms:created>
  <dcterms:modified xsi:type="dcterms:W3CDTF">2025-05-06T22:52:27Z</dcterms:modified>
</cp:coreProperties>
</file>