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GW to BTrac IOS IN" sheetId="1" r:id="rId4"/>
    <sheet name="BTrac IOS to ICX IN" sheetId="2" r:id="rId5"/>
    <sheet name="BTrac IOS to ANS IN" sheetId="3" r:id="rId6"/>
    <sheet name="BTrac IOS to IGW OUT" sheetId="4" r:id="rId7"/>
    <sheet name="ICX to BTrac IOS OUT" sheetId="5" r:id="rId8"/>
    <sheet name="ANS to BTrac IOS OUT" sheetId="6" r:id="rId9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<sst xmlns="http://schemas.openxmlformats.org/spreadsheetml/2006/main" uniqueCount="72">
  <si>
    <t>Traffic Report by Company and Date</t>
  </si>
  <si>
    <t>From Date: 30 Jan 2021 00:00:00</t>
  </si>
  <si>
    <t>To Date: 30 Jan 2021 23:59:59</t>
  </si>
  <si>
    <t>Direction: Incoming</t>
  </si>
  <si>
    <t>SN</t>
  </si>
  <si>
    <t>Company Name</t>
  </si>
  <si>
    <t>Traffic Date</t>
  </si>
  <si>
    <t>Successful Call</t>
  </si>
  <si>
    <t>Minutes</t>
  </si>
  <si>
    <t>ACD</t>
  </si>
  <si>
    <t>1Asia Alliance Gateway IGW</t>
  </si>
  <si>
    <t>30 Jan 2021</t>
  </si>
  <si>
    <t>Bangla Tel Limited IGW</t>
  </si>
  <si>
    <t>Bangla Trac Communications IGW</t>
  </si>
  <si>
    <t>Bangladesh International Gateway IGW</t>
  </si>
  <si>
    <t>BG Tel Limited IGW</t>
  </si>
  <si>
    <t>Cel Telecom Limited IGW</t>
  </si>
  <si>
    <t>DBL Telecom Limited IGW</t>
  </si>
  <si>
    <t>Digicon Telecommunication IGW</t>
  </si>
  <si>
    <t>First Communications IGW</t>
  </si>
  <si>
    <t>Global Voice Telecom IGW</t>
  </si>
  <si>
    <t>HRC Technologies IGW</t>
  </si>
  <si>
    <t>LR Telecom Ltd. IGW</t>
  </si>
  <si>
    <t>Mir Telecom Ltd. IGW</t>
  </si>
  <si>
    <t>Mos5 Tel Limited IGW</t>
  </si>
  <si>
    <t>Novotel Limited IGW</t>
  </si>
  <si>
    <t>Ranks Telecom Limited IGW</t>
  </si>
  <si>
    <t>Roots Communication Ltd. IGW</t>
  </si>
  <si>
    <t>Sigma Telecom Ltd IGW</t>
  </si>
  <si>
    <t>SM Communication Limited IGW</t>
  </si>
  <si>
    <t>Songbird IGW</t>
  </si>
  <si>
    <t>Unique Infoway Limited IGW</t>
  </si>
  <si>
    <t>Venus Telecom Limited IGW</t>
  </si>
  <si>
    <t>Total:</t>
  </si>
  <si>
    <t>Agni Systems Limited - ICX</t>
  </si>
  <si>
    <t>Bangla ICX Ltd. - ICX</t>
  </si>
  <si>
    <t>Bangla Telecom Limited - ICX</t>
  </si>
  <si>
    <t>Bantel Limited - ICX</t>
  </si>
  <si>
    <t>Gazi Networks Limited - ICX</t>
  </si>
  <si>
    <t>Getco Telecommunications Limited - ICX</t>
  </si>
  <si>
    <t>Imam Network Ltd. - ICX</t>
  </si>
  <si>
    <t>Integrated Services Limited - ICX</t>
  </si>
  <si>
    <t>Jibondhara Solutions Ltd. - ICX</t>
  </si>
  <si>
    <t>M &amp; H Telecom - ICX</t>
  </si>
  <si>
    <t>M. M. Communications Ltd. - ICX</t>
  </si>
  <si>
    <t>Mother Telecommunication - ICX</t>
  </si>
  <si>
    <t>New Generation Telecom Limited - ICX</t>
  </si>
  <si>
    <t>Paradise Telecom Ltd. - ICX</t>
  </si>
  <si>
    <t>Purple Telecom Limited - ICX</t>
  </si>
  <si>
    <t>Ring Tech (Bangladesh) - ICX</t>
  </si>
  <si>
    <t>S R Telecom Limited - ICX</t>
  </si>
  <si>
    <t>Sengupta-Cross World Telecom Ltd. - ICX</t>
  </si>
  <si>
    <t>Softex Communication - ICX</t>
  </si>
  <si>
    <t>Tele Exchange Limited - ICX</t>
  </si>
  <si>
    <t>Teleplus Newyork Limited - ICX</t>
  </si>
  <si>
    <t>Vertex Communications Ltd. - ICX</t>
  </si>
  <si>
    <t>VOICETEL LTD. - ICX</t>
  </si>
  <si>
    <t>ADNSL</t>
  </si>
  <si>
    <t>Amber IT Limited</t>
  </si>
  <si>
    <t>BANGLALINK</t>
  </si>
  <si>
    <t>BDCOMONLINE</t>
  </si>
  <si>
    <t>BEXIMCO</t>
  </si>
  <si>
    <t>GP</t>
  </si>
  <si>
    <t>Intercloud</t>
  </si>
  <si>
    <t>LINK3TECH</t>
  </si>
  <si>
    <t>METRONET</t>
  </si>
  <si>
    <t>RANKSITT-IPTSP</t>
  </si>
  <si>
    <t>ROBI</t>
  </si>
  <si>
    <t>TELETALK</t>
  </si>
  <si>
    <t>Direction: Outgoing</t>
  </si>
  <si>
    <t>Roaming Call</t>
  </si>
  <si>
    <t>MSFUSION</t>
  </si>
</sst>
</file>

<file path=xl/styles.xml><?xml version="1.0" encoding="utf-8"?>
<styleSheet xmlns="http://schemas.openxmlformats.org/spreadsheetml/2006/main" xml:space="preserve">
  <numFmts count="1">
    <numFmt numFmtId="164" formatCode="[$-en-US,1]dd mmm yyyy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Arial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0">
      <alignment horizontal="general" vertical="bottom" textRotation="0" wrapText="false" shrinkToFit="false"/>
    </xf>
    <xf xfId="0" fontId="3" numFmtId="164" fillId="0" borderId="1" applyFont="1" applyNumberFormat="1" applyFill="0" applyBorder="1" applyAlignment="1">
      <alignment horizontal="right" vertical="bottom" textRotation="0" wrapText="false" shrinkToFit="false"/>
    </xf>
    <xf xfId="0" fontId="3" numFmtId="3" fillId="0" borderId="1" applyFont="1" applyNumberFormat="1" applyFill="0" applyBorder="1" applyAlignment="0">
      <alignment horizontal="general" vertical="bottom" textRotation="0" wrapText="false" shrinkToFit="false"/>
    </xf>
    <xf xfId="0" fontId="3" numFmtId="4" fillId="0" borderId="1" applyFont="1" applyNumberFormat="1" applyFill="0" applyBorder="1" applyAlignment="0">
      <alignment horizontal="general" vertical="bottom" textRotation="0" wrapText="false" shrinkToFit="false"/>
    </xf>
    <xf xfId="0" fontId="2" numFmtId="3" fillId="0" borderId="1" applyFont="1" applyNumberFormat="1" applyFill="0" applyBorder="1" applyAlignment="0">
      <alignment horizontal="general" vertical="bottom" textRotation="0" wrapText="false" shrinkToFit="false"/>
    </xf>
    <xf xfId="0" fontId="2" numFmtId="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29"/>
  <sheetViews>
    <sheetView tabSelected="1" workbookViewId="0" showGridLines="true" showRowColHeaders="1">
      <selection activeCell="A29" sqref="A29:F29"/>
    </sheetView>
  </sheetViews>
  <sheetFormatPr defaultRowHeight="14.4" outlineLevelRow="0" outlineLevelCol="0"/>
  <cols>
    <col min="1" max="1" width="3.427734" bestFit="true" customWidth="true" style="0"/>
    <col min="2" max="2" width="42.275391" bestFit="true" customWidth="true" style="0"/>
    <col min="3" max="3" width="14.853516" bestFit="true" customWidth="true" style="0"/>
    <col min="4" max="4" width="18.28125" bestFit="true" customWidth="true" style="0"/>
    <col min="5" max="5" width="14.853516" bestFit="true" customWidth="true" style="0"/>
    <col min="6" max="6" width="5.712891" bestFit="true" customWidth="true" style="0"/>
  </cols>
  <sheetData>
    <row r="1" spans="1:6">
      <c r="A1" s="1" t="s">
        <v>0</v>
      </c>
      <c r="B1" s="1"/>
      <c r="C1" s="1"/>
    </row>
    <row r="2" spans="1:6">
      <c r="A2" s="2" t="s">
        <v>1</v>
      </c>
      <c r="B2" s="2"/>
      <c r="C2" s="2"/>
    </row>
    <row r="3" spans="1:6">
      <c r="A3" s="2" t="s">
        <v>2</v>
      </c>
      <c r="B3" s="2"/>
      <c r="C3" s="2"/>
    </row>
    <row r="4" spans="1:6">
      <c r="A4" s="2" t="s">
        <v>3</v>
      </c>
      <c r="B4" s="2"/>
      <c r="C4" s="2"/>
    </row>
    <row r="6" spans="1:6">
      <c r="A6" s="3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9</v>
      </c>
    </row>
    <row r="7" spans="1:6">
      <c r="A7" s="4">
        <v>1</v>
      </c>
      <c r="B7" s="4" t="s">
        <v>10</v>
      </c>
      <c r="C7" s="5" t="s">
        <v>11</v>
      </c>
      <c r="D7" s="6">
        <v>14283</v>
      </c>
      <c r="E7" s="7">
        <v>65629.866666</v>
      </c>
      <c r="F7" s="7">
        <v>4.594963</v>
      </c>
    </row>
    <row r="8" spans="1:6">
      <c r="A8" s="4">
        <v>2</v>
      </c>
      <c r="B8" s="4" t="s">
        <v>12</v>
      </c>
      <c r="C8" s="5" t="s">
        <v>11</v>
      </c>
      <c r="D8" s="6">
        <v>795</v>
      </c>
      <c r="E8" s="7">
        <v>2946.083333</v>
      </c>
      <c r="F8" s="7">
        <v>3.705765</v>
      </c>
    </row>
    <row r="9" spans="1:6">
      <c r="A9" s="4">
        <v>3</v>
      </c>
      <c r="B9" s="4" t="s">
        <v>13</v>
      </c>
      <c r="C9" s="5" t="s">
        <v>11</v>
      </c>
      <c r="D9" s="6">
        <v>276655</v>
      </c>
      <c r="E9" s="7">
        <v>1463261.433333</v>
      </c>
      <c r="F9" s="7">
        <v>5.289119</v>
      </c>
    </row>
    <row r="10" spans="1:6">
      <c r="A10" s="4">
        <v>4</v>
      </c>
      <c r="B10" s="4" t="s">
        <v>14</v>
      </c>
      <c r="C10" s="5" t="s">
        <v>11</v>
      </c>
      <c r="D10" s="6">
        <v>2313</v>
      </c>
      <c r="E10" s="7">
        <v>10998.166666</v>
      </c>
      <c r="F10" s="7">
        <v>4.754935</v>
      </c>
    </row>
    <row r="11" spans="1:6">
      <c r="A11" s="4">
        <v>5</v>
      </c>
      <c r="B11" s="4" t="s">
        <v>15</v>
      </c>
      <c r="C11" s="5" t="s">
        <v>11</v>
      </c>
      <c r="D11" s="6">
        <v>5933</v>
      </c>
      <c r="E11" s="7">
        <v>34305.116666</v>
      </c>
      <c r="F11" s="7">
        <v>5.782086</v>
      </c>
    </row>
    <row r="12" spans="1:6">
      <c r="A12" s="4">
        <v>6</v>
      </c>
      <c r="B12" s="4" t="s">
        <v>16</v>
      </c>
      <c r="C12" s="5" t="s">
        <v>11</v>
      </c>
      <c r="D12" s="6">
        <v>6587</v>
      </c>
      <c r="E12" s="7">
        <v>29274.6</v>
      </c>
      <c r="F12" s="7">
        <v>4.444299</v>
      </c>
    </row>
    <row r="13" spans="1:6">
      <c r="A13" s="4">
        <v>7</v>
      </c>
      <c r="B13" s="4" t="s">
        <v>17</v>
      </c>
      <c r="C13" s="5" t="s">
        <v>11</v>
      </c>
      <c r="D13" s="6">
        <v>814</v>
      </c>
      <c r="E13" s="7">
        <v>5960.85</v>
      </c>
      <c r="F13" s="7">
        <v>7.322911</v>
      </c>
    </row>
    <row r="14" spans="1:6">
      <c r="A14" s="4">
        <v>8</v>
      </c>
      <c r="B14" s="4" t="s">
        <v>18</v>
      </c>
      <c r="C14" s="5" t="s">
        <v>11</v>
      </c>
      <c r="D14" s="6">
        <v>8277</v>
      </c>
      <c r="E14" s="7">
        <v>39553.416666</v>
      </c>
      <c r="F14" s="7">
        <v>4.778714</v>
      </c>
    </row>
    <row r="15" spans="1:6">
      <c r="A15" s="4">
        <v>9</v>
      </c>
      <c r="B15" s="4" t="s">
        <v>19</v>
      </c>
      <c r="C15" s="5" t="s">
        <v>11</v>
      </c>
      <c r="D15" s="6">
        <v>13445</v>
      </c>
      <c r="E15" s="7">
        <v>74927.516666</v>
      </c>
      <c r="F15" s="7">
        <v>5.57289</v>
      </c>
    </row>
    <row r="16" spans="1:6">
      <c r="A16" s="4">
        <v>10</v>
      </c>
      <c r="B16" s="4" t="s">
        <v>20</v>
      </c>
      <c r="C16" s="5" t="s">
        <v>11</v>
      </c>
      <c r="D16" s="6">
        <v>15469</v>
      </c>
      <c r="E16" s="7">
        <v>84940.5</v>
      </c>
      <c r="F16" s="7">
        <v>5.491014</v>
      </c>
    </row>
    <row r="17" spans="1:6">
      <c r="A17" s="4">
        <v>11</v>
      </c>
      <c r="B17" s="4" t="s">
        <v>21</v>
      </c>
      <c r="C17" s="5" t="s">
        <v>11</v>
      </c>
      <c r="D17" s="6">
        <v>3221</v>
      </c>
      <c r="E17" s="7">
        <v>16055.283333</v>
      </c>
      <c r="F17" s="7">
        <v>4.984564</v>
      </c>
    </row>
    <row r="18" spans="1:6">
      <c r="A18" s="4">
        <v>12</v>
      </c>
      <c r="B18" s="4" t="s">
        <v>22</v>
      </c>
      <c r="C18" s="5" t="s">
        <v>11</v>
      </c>
      <c r="D18" s="6">
        <v>9465</v>
      </c>
      <c r="E18" s="7">
        <v>46170.666666</v>
      </c>
      <c r="F18" s="7">
        <v>4.878041</v>
      </c>
    </row>
    <row r="19" spans="1:6">
      <c r="A19" s="4">
        <v>13</v>
      </c>
      <c r="B19" s="4" t="s">
        <v>23</v>
      </c>
      <c r="C19" s="5" t="s">
        <v>11</v>
      </c>
      <c r="D19" s="6">
        <v>33123</v>
      </c>
      <c r="E19" s="7">
        <v>157330.15</v>
      </c>
      <c r="F19" s="7">
        <v>4.749876</v>
      </c>
    </row>
    <row r="20" spans="1:6">
      <c r="A20" s="4">
        <v>14</v>
      </c>
      <c r="B20" s="4" t="s">
        <v>24</v>
      </c>
      <c r="C20" s="5" t="s">
        <v>11</v>
      </c>
      <c r="D20" s="6">
        <v>2146</v>
      </c>
      <c r="E20" s="7">
        <v>11848.2</v>
      </c>
      <c r="F20" s="7">
        <v>5.521062</v>
      </c>
    </row>
    <row r="21" spans="1:6">
      <c r="A21" s="4">
        <v>15</v>
      </c>
      <c r="B21" s="4" t="s">
        <v>25</v>
      </c>
      <c r="C21" s="5" t="s">
        <v>11</v>
      </c>
      <c r="D21" s="6">
        <v>9109</v>
      </c>
      <c r="E21" s="7">
        <v>45781.7</v>
      </c>
      <c r="F21" s="7">
        <v>5.025985</v>
      </c>
    </row>
    <row r="22" spans="1:6">
      <c r="A22" s="4">
        <v>16</v>
      </c>
      <c r="B22" s="4" t="s">
        <v>26</v>
      </c>
      <c r="C22" s="5" t="s">
        <v>11</v>
      </c>
      <c r="D22" s="6">
        <v>1190</v>
      </c>
      <c r="E22" s="7">
        <v>6409.866666</v>
      </c>
      <c r="F22" s="7">
        <v>5.386442</v>
      </c>
    </row>
    <row r="23" spans="1:6">
      <c r="A23" s="4">
        <v>17</v>
      </c>
      <c r="B23" s="4" t="s">
        <v>27</v>
      </c>
      <c r="C23" s="5" t="s">
        <v>11</v>
      </c>
      <c r="D23" s="6">
        <v>58044</v>
      </c>
      <c r="E23" s="7">
        <v>278859.683333</v>
      </c>
      <c r="F23" s="7">
        <v>4.80428</v>
      </c>
    </row>
    <row r="24" spans="1:6">
      <c r="A24" s="4">
        <v>18</v>
      </c>
      <c r="B24" s="4" t="s">
        <v>28</v>
      </c>
      <c r="C24" s="5" t="s">
        <v>11</v>
      </c>
      <c r="D24" s="6">
        <v>1725</v>
      </c>
      <c r="E24" s="7">
        <v>7842.9</v>
      </c>
      <c r="F24" s="7">
        <v>4.546608</v>
      </c>
    </row>
    <row r="25" spans="1:6">
      <c r="A25" s="4">
        <v>19</v>
      </c>
      <c r="B25" s="4" t="s">
        <v>29</v>
      </c>
      <c r="C25" s="5" t="s">
        <v>11</v>
      </c>
      <c r="D25" s="6">
        <v>27500</v>
      </c>
      <c r="E25" s="7">
        <v>134391.25</v>
      </c>
      <c r="F25" s="7">
        <v>4.886954</v>
      </c>
    </row>
    <row r="26" spans="1:6">
      <c r="A26" s="4">
        <v>20</v>
      </c>
      <c r="B26" s="4" t="s">
        <v>30</v>
      </c>
      <c r="C26" s="5" t="s">
        <v>11</v>
      </c>
      <c r="D26" s="6">
        <v>16327</v>
      </c>
      <c r="E26" s="7">
        <v>71472.45</v>
      </c>
      <c r="F26" s="7">
        <v>4.377561</v>
      </c>
    </row>
    <row r="27" spans="1:6">
      <c r="A27" s="4">
        <v>21</v>
      </c>
      <c r="B27" s="4" t="s">
        <v>31</v>
      </c>
      <c r="C27" s="5" t="s">
        <v>11</v>
      </c>
      <c r="D27" s="6">
        <v>14707</v>
      </c>
      <c r="E27" s="7">
        <v>75547.816666</v>
      </c>
      <c r="F27" s="7">
        <v>5.136861</v>
      </c>
    </row>
    <row r="28" spans="1:6">
      <c r="A28" s="4">
        <v>22</v>
      </c>
      <c r="B28" s="4" t="s">
        <v>32</v>
      </c>
      <c r="C28" s="5" t="s">
        <v>11</v>
      </c>
      <c r="D28" s="6">
        <v>2766</v>
      </c>
      <c r="E28" s="7">
        <v>12256.116666</v>
      </c>
      <c r="F28" s="7">
        <v>4.430989</v>
      </c>
    </row>
    <row r="29" spans="1:6">
      <c r="A29" s="3" t="s">
        <v>33</v>
      </c>
      <c r="B29" s="3"/>
      <c r="C29" s="3"/>
      <c r="D29" s="8">
        <f>SUM(D7:D28)</f>
        <v>523894</v>
      </c>
      <c r="E29" s="9">
        <f>SUM(E7:E28)</f>
        <v>2675763.633326</v>
      </c>
      <c r="F29" s="9">
        <f>E29/D29</f>
        <v>5.1074523344913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C1"/>
    <mergeCell ref="A2:C2"/>
    <mergeCell ref="A3:C3"/>
    <mergeCell ref="A4:C4"/>
    <mergeCell ref="A29:C2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30"/>
  <sheetViews>
    <sheetView tabSelected="0" workbookViewId="0" showGridLines="true" showRowColHeaders="1">
      <selection activeCell="A30" sqref="A30:F30"/>
    </sheetView>
  </sheetViews>
  <sheetFormatPr defaultRowHeight="14.4" outlineLevelRow="0" outlineLevelCol="0"/>
  <cols>
    <col min="2" max="2" width="45.703125" bestFit="true" customWidth="true" style="0"/>
    <col min="3" max="3" width="14.853516" bestFit="true" customWidth="true" style="0"/>
    <col min="4" max="4" width="18.28125" bestFit="true" customWidth="true" style="0"/>
    <col min="5" max="5" width="14.853516" bestFit="true" customWidth="true" style="0"/>
    <col min="6" max="6" width="5.712891" bestFit="true" customWidth="true" style="0"/>
  </cols>
  <sheetData>
    <row r="1" spans="1:6">
      <c r="A1" s="1" t="s">
        <v>0</v>
      </c>
      <c r="B1" s="1"/>
      <c r="C1" s="1"/>
    </row>
    <row r="2" spans="1:6">
      <c r="A2" s="2" t="s">
        <v>1</v>
      </c>
      <c r="B2" s="2"/>
      <c r="C2" s="2"/>
    </row>
    <row r="3" spans="1:6">
      <c r="A3" s="2" t="s">
        <v>2</v>
      </c>
      <c r="B3" s="2"/>
      <c r="C3" s="2"/>
    </row>
    <row r="4" spans="1:6">
      <c r="A4" s="2" t="s">
        <v>3</v>
      </c>
      <c r="B4" s="2"/>
      <c r="C4" s="2"/>
    </row>
    <row r="6" spans="1:6">
      <c r="A6" s="3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9</v>
      </c>
    </row>
    <row r="7" spans="1:6">
      <c r="A7" s="4">
        <v>1</v>
      </c>
      <c r="B7" s="4" t="s">
        <v>34</v>
      </c>
      <c r="C7" s="5" t="s">
        <v>11</v>
      </c>
      <c r="D7" s="6">
        <v>25094</v>
      </c>
      <c r="E7" s="7">
        <v>126716.233333</v>
      </c>
      <c r="F7" s="7">
        <v>5.049662</v>
      </c>
    </row>
    <row r="8" spans="1:6">
      <c r="A8" s="4">
        <v>2</v>
      </c>
      <c r="B8" s="4" t="s">
        <v>35</v>
      </c>
      <c r="C8" s="5" t="s">
        <v>11</v>
      </c>
      <c r="D8" s="6">
        <v>24871</v>
      </c>
      <c r="E8" s="7">
        <v>125551.883333</v>
      </c>
      <c r="F8" s="7">
        <v>5.048123</v>
      </c>
    </row>
    <row r="9" spans="1:6">
      <c r="A9" s="4">
        <v>3</v>
      </c>
      <c r="B9" s="4" t="s">
        <v>36</v>
      </c>
      <c r="C9" s="5" t="s">
        <v>11</v>
      </c>
      <c r="D9" s="6">
        <v>24993</v>
      </c>
      <c r="E9" s="7">
        <v>127316.816666</v>
      </c>
      <c r="F9" s="7">
        <v>5.094099</v>
      </c>
    </row>
    <row r="10" spans="1:6">
      <c r="A10" s="4">
        <v>4</v>
      </c>
      <c r="B10" s="4" t="s">
        <v>37</v>
      </c>
      <c r="C10" s="5" t="s">
        <v>11</v>
      </c>
      <c r="D10" s="6">
        <v>25024</v>
      </c>
      <c r="E10" s="7">
        <v>124683.033333</v>
      </c>
      <c r="F10" s="7">
        <v>4.982538</v>
      </c>
    </row>
    <row r="11" spans="1:6">
      <c r="A11" s="4">
        <v>5</v>
      </c>
      <c r="B11" s="4" t="s">
        <v>38</v>
      </c>
      <c r="C11" s="5" t="s">
        <v>11</v>
      </c>
      <c r="D11" s="6">
        <v>24886</v>
      </c>
      <c r="E11" s="7">
        <v>126709.9</v>
      </c>
      <c r="F11" s="7">
        <v>5.091613</v>
      </c>
    </row>
    <row r="12" spans="1:6">
      <c r="A12" s="4">
        <v>6</v>
      </c>
      <c r="B12" s="4" t="s">
        <v>39</v>
      </c>
      <c r="C12" s="5" t="s">
        <v>11</v>
      </c>
      <c r="D12" s="6">
        <v>25400</v>
      </c>
      <c r="E12" s="7">
        <v>130095.316666</v>
      </c>
      <c r="F12" s="7">
        <v>5.121862</v>
      </c>
    </row>
    <row r="13" spans="1:6">
      <c r="A13" s="4">
        <v>7</v>
      </c>
      <c r="B13" s="4" t="s">
        <v>40</v>
      </c>
      <c r="C13" s="5" t="s">
        <v>11</v>
      </c>
      <c r="D13" s="6">
        <v>24956</v>
      </c>
      <c r="E13" s="7">
        <v>127039.433333</v>
      </c>
      <c r="F13" s="7">
        <v>5.090536</v>
      </c>
    </row>
    <row r="14" spans="1:6">
      <c r="A14" s="4">
        <v>8</v>
      </c>
      <c r="B14" s="4" t="s">
        <v>41</v>
      </c>
      <c r="C14" s="5" t="s">
        <v>11</v>
      </c>
      <c r="D14" s="6">
        <v>25080</v>
      </c>
      <c r="E14" s="7">
        <v>127406.716666</v>
      </c>
      <c r="F14" s="7">
        <v>5.080012</v>
      </c>
    </row>
    <row r="15" spans="1:6">
      <c r="A15" s="4">
        <v>9</v>
      </c>
      <c r="B15" s="4" t="s">
        <v>42</v>
      </c>
      <c r="C15" s="5" t="s">
        <v>11</v>
      </c>
      <c r="D15" s="6">
        <v>24710</v>
      </c>
      <c r="E15" s="7">
        <v>127166.8</v>
      </c>
      <c r="F15" s="7">
        <v>5.146369</v>
      </c>
    </row>
    <row r="16" spans="1:6">
      <c r="A16" s="4">
        <v>10</v>
      </c>
      <c r="B16" s="4" t="s">
        <v>43</v>
      </c>
      <c r="C16" s="5" t="s">
        <v>11</v>
      </c>
      <c r="D16" s="6">
        <v>25067</v>
      </c>
      <c r="E16" s="7">
        <v>129196.416666</v>
      </c>
      <c r="F16" s="7">
        <v>5.154043</v>
      </c>
    </row>
    <row r="17" spans="1:6">
      <c r="A17" s="4">
        <v>11</v>
      </c>
      <c r="B17" s="4" t="s">
        <v>44</v>
      </c>
      <c r="C17" s="5" t="s">
        <v>11</v>
      </c>
      <c r="D17" s="6">
        <v>24910</v>
      </c>
      <c r="E17" s="7">
        <v>127050.566666</v>
      </c>
      <c r="F17" s="7">
        <v>5.100384</v>
      </c>
    </row>
    <row r="18" spans="1:6">
      <c r="A18" s="4">
        <v>12</v>
      </c>
      <c r="B18" s="4" t="s">
        <v>45</v>
      </c>
      <c r="C18" s="5" t="s">
        <v>11</v>
      </c>
      <c r="D18" s="6">
        <v>25149</v>
      </c>
      <c r="E18" s="7">
        <v>130799.333333</v>
      </c>
      <c r="F18" s="7">
        <v>5.200975</v>
      </c>
    </row>
    <row r="19" spans="1:6">
      <c r="A19" s="4">
        <v>13</v>
      </c>
      <c r="B19" s="4" t="s">
        <v>46</v>
      </c>
      <c r="C19" s="5" t="s">
        <v>11</v>
      </c>
      <c r="D19" s="6">
        <v>24635</v>
      </c>
      <c r="E19" s="7">
        <v>127054.283333</v>
      </c>
      <c r="F19" s="7">
        <v>5.15747</v>
      </c>
    </row>
    <row r="20" spans="1:6">
      <c r="A20" s="4">
        <v>14</v>
      </c>
      <c r="B20" s="4" t="s">
        <v>47</v>
      </c>
      <c r="C20" s="5" t="s">
        <v>11</v>
      </c>
      <c r="D20" s="6">
        <v>1042</v>
      </c>
      <c r="E20" s="7">
        <v>5606.066666</v>
      </c>
      <c r="F20" s="7">
        <v>5.380102</v>
      </c>
    </row>
    <row r="21" spans="1:6">
      <c r="A21" s="4">
        <v>15</v>
      </c>
      <c r="B21" s="4" t="s">
        <v>48</v>
      </c>
      <c r="C21" s="5" t="s">
        <v>11</v>
      </c>
      <c r="D21" s="6">
        <v>25023</v>
      </c>
      <c r="E21" s="7">
        <v>128063</v>
      </c>
      <c r="F21" s="7">
        <v>5.117811</v>
      </c>
    </row>
    <row r="22" spans="1:6">
      <c r="A22" s="4">
        <v>16</v>
      </c>
      <c r="B22" s="4" t="s">
        <v>49</v>
      </c>
      <c r="C22" s="5" t="s">
        <v>11</v>
      </c>
      <c r="D22" s="6">
        <v>1067</v>
      </c>
      <c r="E22" s="7">
        <v>5677.683333</v>
      </c>
      <c r="F22" s="7">
        <v>5.321165</v>
      </c>
    </row>
    <row r="23" spans="1:6">
      <c r="A23" s="4">
        <v>17</v>
      </c>
      <c r="B23" s="4" t="s">
        <v>50</v>
      </c>
      <c r="C23" s="5" t="s">
        <v>11</v>
      </c>
      <c r="D23" s="6">
        <v>24899</v>
      </c>
      <c r="E23" s="7">
        <v>127379.5</v>
      </c>
      <c r="F23" s="7">
        <v>5.115848</v>
      </c>
    </row>
    <row r="24" spans="1:6">
      <c r="A24" s="4">
        <v>18</v>
      </c>
      <c r="B24" s="4" t="s">
        <v>51</v>
      </c>
      <c r="C24" s="5" t="s">
        <v>11</v>
      </c>
      <c r="D24" s="6">
        <v>24858</v>
      </c>
      <c r="E24" s="7">
        <v>128360.516666</v>
      </c>
      <c r="F24" s="7">
        <v>5.16375</v>
      </c>
    </row>
    <row r="25" spans="1:6">
      <c r="A25" s="4">
        <v>19</v>
      </c>
      <c r="B25" s="4" t="s">
        <v>52</v>
      </c>
      <c r="C25" s="5" t="s">
        <v>11</v>
      </c>
      <c r="D25" s="6">
        <v>24742</v>
      </c>
      <c r="E25" s="7">
        <v>125687.783333</v>
      </c>
      <c r="F25" s="7">
        <v>5.079936</v>
      </c>
    </row>
    <row r="26" spans="1:6">
      <c r="A26" s="4">
        <v>20</v>
      </c>
      <c r="B26" s="4" t="s">
        <v>53</v>
      </c>
      <c r="C26" s="5" t="s">
        <v>11</v>
      </c>
      <c r="D26" s="6">
        <v>25498</v>
      </c>
      <c r="E26" s="7">
        <v>131289.833333</v>
      </c>
      <c r="F26" s="7">
        <v>5.149024</v>
      </c>
    </row>
    <row r="27" spans="1:6">
      <c r="A27" s="4">
        <v>21</v>
      </c>
      <c r="B27" s="4" t="s">
        <v>54</v>
      </c>
      <c r="C27" s="5" t="s">
        <v>11</v>
      </c>
      <c r="D27" s="6">
        <v>22088</v>
      </c>
      <c r="E27" s="7">
        <v>112677.5</v>
      </c>
      <c r="F27" s="7">
        <v>5.101299</v>
      </c>
    </row>
    <row r="28" spans="1:6">
      <c r="A28" s="4">
        <v>22</v>
      </c>
      <c r="B28" s="4" t="s">
        <v>55</v>
      </c>
      <c r="C28" s="5" t="s">
        <v>11</v>
      </c>
      <c r="D28" s="6">
        <v>24835</v>
      </c>
      <c r="E28" s="7">
        <v>126775.516666</v>
      </c>
      <c r="F28" s="7">
        <v>5.104711</v>
      </c>
    </row>
    <row r="29" spans="1:6">
      <c r="A29" s="4">
        <v>23</v>
      </c>
      <c r="B29" s="4" t="s">
        <v>56</v>
      </c>
      <c r="C29" s="5" t="s">
        <v>11</v>
      </c>
      <c r="D29" s="6">
        <v>25067</v>
      </c>
      <c r="E29" s="7">
        <v>127459.5</v>
      </c>
      <c r="F29" s="7">
        <v>5.084752</v>
      </c>
    </row>
    <row r="30" spans="1:6">
      <c r="A30" s="3" t="s">
        <v>33</v>
      </c>
      <c r="B30" s="3"/>
      <c r="C30" s="3"/>
      <c r="D30" s="8">
        <f>SUM(D7:D29)</f>
        <v>523894</v>
      </c>
      <c r="E30" s="9">
        <f>SUM(E7:E29)</f>
        <v>2675763.633325</v>
      </c>
      <c r="F30" s="9">
        <f>E30/D30</f>
        <v>5.1074523344894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C1"/>
    <mergeCell ref="A2:C2"/>
    <mergeCell ref="A3:C3"/>
    <mergeCell ref="A4:C4"/>
    <mergeCell ref="A30:C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9"/>
  <sheetViews>
    <sheetView tabSelected="0" workbookViewId="0" showGridLines="true" showRowColHeaders="1">
      <selection activeCell="A19" sqref="A19:F19"/>
    </sheetView>
  </sheetViews>
  <sheetFormatPr defaultRowHeight="14.4" outlineLevelRow="0" outlineLevelCol="0"/>
  <cols>
    <col min="2" max="2" width="19.423828" bestFit="true" customWidth="true" style="0"/>
    <col min="3" max="3" width="14.853516" bestFit="true" customWidth="true" style="0"/>
    <col min="4" max="4" width="18.28125" bestFit="true" customWidth="true" style="0"/>
    <col min="5" max="5" width="14.853516" bestFit="true" customWidth="true" style="0"/>
    <col min="6" max="6" width="5.712891" bestFit="true" customWidth="true" style="0"/>
  </cols>
  <sheetData>
    <row r="1" spans="1:6">
      <c r="A1" s="1" t="s">
        <v>0</v>
      </c>
      <c r="B1" s="1"/>
      <c r="C1" s="1"/>
    </row>
    <row r="2" spans="1:6">
      <c r="A2" s="2" t="s">
        <v>1</v>
      </c>
      <c r="B2" s="2"/>
      <c r="C2" s="2"/>
    </row>
    <row r="3" spans="1:6">
      <c r="A3" s="2" t="s">
        <v>2</v>
      </c>
      <c r="B3" s="2"/>
      <c r="C3" s="2"/>
    </row>
    <row r="4" spans="1:6">
      <c r="A4" s="2" t="s">
        <v>3</v>
      </c>
      <c r="B4" s="2"/>
      <c r="C4" s="2"/>
    </row>
    <row r="6" spans="1:6">
      <c r="A6" s="3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9</v>
      </c>
    </row>
    <row r="7" spans="1:6">
      <c r="A7" s="4">
        <v>1</v>
      </c>
      <c r="B7" s="4" t="s">
        <v>57</v>
      </c>
      <c r="C7" s="5" t="s">
        <v>11</v>
      </c>
      <c r="D7" s="6">
        <v>4</v>
      </c>
      <c r="E7" s="7">
        <v>26.816666</v>
      </c>
      <c r="F7" s="7">
        <v>6.704166</v>
      </c>
    </row>
    <row r="8" spans="1:6">
      <c r="A8" s="4">
        <v>2</v>
      </c>
      <c r="B8" s="4" t="s">
        <v>58</v>
      </c>
      <c r="C8" s="5" t="s">
        <v>11</v>
      </c>
      <c r="D8" s="6">
        <v>3</v>
      </c>
      <c r="E8" s="7">
        <v>13.05</v>
      </c>
      <c r="F8" s="7">
        <v>4.35</v>
      </c>
    </row>
    <row r="9" spans="1:6">
      <c r="A9" s="4">
        <v>3</v>
      </c>
      <c r="B9" s="4" t="s">
        <v>59</v>
      </c>
      <c r="C9" s="5" t="s">
        <v>11</v>
      </c>
      <c r="D9" s="6">
        <v>58929</v>
      </c>
      <c r="E9" s="7">
        <v>302180.75</v>
      </c>
      <c r="F9" s="7">
        <v>5.127878</v>
      </c>
    </row>
    <row r="10" spans="1:6">
      <c r="A10" s="4">
        <v>4</v>
      </c>
      <c r="B10" s="4" t="s">
        <v>60</v>
      </c>
      <c r="C10" s="5" t="s">
        <v>11</v>
      </c>
      <c r="D10" s="6">
        <v>6</v>
      </c>
      <c r="E10" s="7">
        <v>16.9</v>
      </c>
      <c r="F10" s="7">
        <v>2.816666</v>
      </c>
    </row>
    <row r="11" spans="1:6">
      <c r="A11" s="4">
        <v>5</v>
      </c>
      <c r="B11" s="4" t="s">
        <v>61</v>
      </c>
      <c r="C11" s="5" t="s">
        <v>11</v>
      </c>
      <c r="D11" s="6">
        <v>1</v>
      </c>
      <c r="E11" s="7">
        <v>4.516666</v>
      </c>
      <c r="F11" s="7">
        <v>4.516666</v>
      </c>
    </row>
    <row r="12" spans="1:6">
      <c r="A12" s="4">
        <v>6</v>
      </c>
      <c r="B12" s="4" t="s">
        <v>62</v>
      </c>
      <c r="C12" s="5" t="s">
        <v>11</v>
      </c>
      <c r="D12" s="6">
        <v>311493</v>
      </c>
      <c r="E12" s="7">
        <v>1625267.616666</v>
      </c>
      <c r="F12" s="7">
        <v>5.217669</v>
      </c>
    </row>
    <row r="13" spans="1:6">
      <c r="A13" s="4">
        <v>7</v>
      </c>
      <c r="B13" s="4" t="s">
        <v>63</v>
      </c>
      <c r="C13" s="5" t="s">
        <v>11</v>
      </c>
      <c r="D13" s="6">
        <v>4</v>
      </c>
      <c r="E13" s="7">
        <v>12.283333</v>
      </c>
      <c r="F13" s="7">
        <v>3.070833</v>
      </c>
    </row>
    <row r="14" spans="1:6">
      <c r="A14" s="4">
        <v>8</v>
      </c>
      <c r="B14" s="4" t="s">
        <v>64</v>
      </c>
      <c r="C14" s="5" t="s">
        <v>11</v>
      </c>
      <c r="D14" s="6">
        <v>3</v>
      </c>
      <c r="E14" s="7">
        <v>5.233333</v>
      </c>
      <c r="F14" s="7">
        <v>1.744444</v>
      </c>
    </row>
    <row r="15" spans="1:6">
      <c r="A15" s="4">
        <v>9</v>
      </c>
      <c r="B15" s="4" t="s">
        <v>65</v>
      </c>
      <c r="C15" s="5" t="s">
        <v>11</v>
      </c>
      <c r="D15" s="6">
        <v>3</v>
      </c>
      <c r="E15" s="7">
        <v>14.45</v>
      </c>
      <c r="F15" s="7">
        <v>4.816666</v>
      </c>
    </row>
    <row r="16" spans="1:6">
      <c r="A16" s="4">
        <v>10</v>
      </c>
      <c r="B16" s="4" t="s">
        <v>66</v>
      </c>
      <c r="C16" s="5" t="s">
        <v>11</v>
      </c>
      <c r="D16" s="6">
        <v>2</v>
      </c>
      <c r="E16" s="7">
        <v>11.116666</v>
      </c>
      <c r="F16" s="7">
        <v>5.558333</v>
      </c>
    </row>
    <row r="17" spans="1:6">
      <c r="A17" s="4">
        <v>11</v>
      </c>
      <c r="B17" s="4" t="s">
        <v>67</v>
      </c>
      <c r="C17" s="5" t="s">
        <v>11</v>
      </c>
      <c r="D17" s="6">
        <v>151657</v>
      </c>
      <c r="E17" s="7">
        <v>738183.333333</v>
      </c>
      <c r="F17" s="7">
        <v>4.867453</v>
      </c>
    </row>
    <row r="18" spans="1:6">
      <c r="A18" s="4">
        <v>12</v>
      </c>
      <c r="B18" s="4" t="s">
        <v>68</v>
      </c>
      <c r="C18" s="5" t="s">
        <v>11</v>
      </c>
      <c r="D18" s="6">
        <v>1789</v>
      </c>
      <c r="E18" s="7">
        <v>10027.566666</v>
      </c>
      <c r="F18" s="7">
        <v>5.605123</v>
      </c>
    </row>
    <row r="19" spans="1:6">
      <c r="A19" s="3" t="s">
        <v>33</v>
      </c>
      <c r="B19" s="3"/>
      <c r="C19" s="3"/>
      <c r="D19" s="8">
        <f>SUM(D7:D18)</f>
        <v>523894</v>
      </c>
      <c r="E19" s="9">
        <f>SUM(E7:E18)</f>
        <v>2675763.633329</v>
      </c>
      <c r="F19" s="9">
        <f>E19/D19</f>
        <v>5.1074523344971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C1"/>
    <mergeCell ref="A2:C2"/>
    <mergeCell ref="A3:C3"/>
    <mergeCell ref="A4:C4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8"/>
  <sheetViews>
    <sheetView tabSelected="0" workbookViewId="0" showGridLines="true" showRowColHeaders="1">
      <selection activeCell="A18" sqref="A18:F18"/>
    </sheetView>
  </sheetViews>
  <sheetFormatPr defaultRowHeight="14.4" outlineLevelRow="0" outlineLevelCol="0"/>
  <cols>
    <col min="2" max="2" width="35.419922" bestFit="true" customWidth="true" style="0"/>
    <col min="3" max="3" width="14.853516" bestFit="true" customWidth="true" style="0"/>
    <col min="4" max="4" width="18.28125" bestFit="true" customWidth="true" style="0"/>
    <col min="5" max="5" width="11.425781" bestFit="true" customWidth="true" style="0"/>
    <col min="6" max="6" width="5.712891" bestFit="true" customWidth="true" style="0"/>
  </cols>
  <sheetData>
    <row r="1" spans="1:6">
      <c r="A1" s="1" t="s">
        <v>0</v>
      </c>
      <c r="B1" s="1"/>
      <c r="C1" s="1"/>
    </row>
    <row r="2" spans="1:6">
      <c r="A2" s="2" t="s">
        <v>1</v>
      </c>
      <c r="B2" s="2"/>
      <c r="C2" s="2"/>
    </row>
    <row r="3" spans="1:6">
      <c r="A3" s="2" t="s">
        <v>2</v>
      </c>
      <c r="B3" s="2"/>
      <c r="C3" s="2"/>
    </row>
    <row r="4" spans="1:6">
      <c r="A4" s="2" t="s">
        <v>69</v>
      </c>
      <c r="B4" s="2"/>
      <c r="C4" s="2"/>
    </row>
    <row r="6" spans="1:6">
      <c r="A6" s="3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9</v>
      </c>
    </row>
    <row r="7" spans="1:6">
      <c r="A7" s="4">
        <v>1</v>
      </c>
      <c r="B7" s="4" t="s">
        <v>12</v>
      </c>
      <c r="C7" s="5" t="s">
        <v>11</v>
      </c>
      <c r="D7" s="6">
        <v>9</v>
      </c>
      <c r="E7" s="7">
        <v>13.9</v>
      </c>
      <c r="F7" s="7">
        <v>1.544444</v>
      </c>
    </row>
    <row r="8" spans="1:6">
      <c r="A8" s="4">
        <v>2</v>
      </c>
      <c r="B8" s="4" t="s">
        <v>13</v>
      </c>
      <c r="C8" s="5" t="s">
        <v>11</v>
      </c>
      <c r="D8" s="6">
        <v>104138</v>
      </c>
      <c r="E8" s="7">
        <v>16604.4</v>
      </c>
      <c r="F8" s="7">
        <v>0.159446</v>
      </c>
    </row>
    <row r="9" spans="1:6">
      <c r="A9" s="4">
        <v>3</v>
      </c>
      <c r="B9" s="4" t="s">
        <v>15</v>
      </c>
      <c r="C9" s="5" t="s">
        <v>11</v>
      </c>
      <c r="D9" s="6">
        <v>7</v>
      </c>
      <c r="E9" s="7">
        <v>4.233333</v>
      </c>
      <c r="F9" s="7">
        <v>0.604761</v>
      </c>
    </row>
    <row r="10" spans="1:6">
      <c r="A10" s="4">
        <v>4</v>
      </c>
      <c r="B10" s="4" t="s">
        <v>16</v>
      </c>
      <c r="C10" s="5" t="s">
        <v>11</v>
      </c>
      <c r="D10" s="6">
        <v>655</v>
      </c>
      <c r="E10" s="7">
        <v>357.566666</v>
      </c>
      <c r="F10" s="7">
        <v>0.545903</v>
      </c>
    </row>
    <row r="11" spans="1:6">
      <c r="A11" s="4">
        <v>5</v>
      </c>
      <c r="B11" s="4" t="s">
        <v>17</v>
      </c>
      <c r="C11" s="5" t="s">
        <v>11</v>
      </c>
      <c r="D11" s="6">
        <v>15</v>
      </c>
      <c r="E11" s="7">
        <v>12.75</v>
      </c>
      <c r="F11" s="7">
        <v>0.85</v>
      </c>
    </row>
    <row r="12" spans="1:6">
      <c r="A12" s="4">
        <v>6</v>
      </c>
      <c r="B12" s="4" t="s">
        <v>21</v>
      </c>
      <c r="C12" s="5" t="s">
        <v>11</v>
      </c>
      <c r="D12" s="6">
        <v>1</v>
      </c>
      <c r="E12" s="7">
        <v>0.316666</v>
      </c>
      <c r="F12" s="7">
        <v>0.316666</v>
      </c>
    </row>
    <row r="13" spans="1:6">
      <c r="A13" s="4">
        <v>7</v>
      </c>
      <c r="B13" s="4" t="s">
        <v>23</v>
      </c>
      <c r="C13" s="5" t="s">
        <v>11</v>
      </c>
      <c r="D13" s="6">
        <v>1205</v>
      </c>
      <c r="E13" s="7">
        <v>693.716666</v>
      </c>
      <c r="F13" s="7">
        <v>0.575698</v>
      </c>
    </row>
    <row r="14" spans="1:6">
      <c r="A14" s="4">
        <v>8</v>
      </c>
      <c r="B14" s="4" t="s">
        <v>25</v>
      </c>
      <c r="C14" s="5" t="s">
        <v>11</v>
      </c>
      <c r="D14" s="6">
        <v>244</v>
      </c>
      <c r="E14" s="7">
        <v>128.433333</v>
      </c>
      <c r="F14" s="7">
        <v>0.526366</v>
      </c>
    </row>
    <row r="15" spans="1:6">
      <c r="A15" s="4">
        <v>9</v>
      </c>
      <c r="B15" s="4" t="s">
        <v>27</v>
      </c>
      <c r="C15" s="5" t="s">
        <v>11</v>
      </c>
      <c r="D15" s="6">
        <v>99</v>
      </c>
      <c r="E15" s="7">
        <v>18.65</v>
      </c>
      <c r="F15" s="7">
        <v>0.188383</v>
      </c>
    </row>
    <row r="16" spans="1:6">
      <c r="A16" s="4">
        <v>10</v>
      </c>
      <c r="B16" s="4" t="s">
        <v>30</v>
      </c>
      <c r="C16" s="5" t="s">
        <v>11</v>
      </c>
      <c r="D16" s="6">
        <v>17</v>
      </c>
      <c r="E16" s="7">
        <v>6.6</v>
      </c>
      <c r="F16" s="7">
        <v>0.388235</v>
      </c>
    </row>
    <row r="17" spans="1:6">
      <c r="A17" s="4">
        <v>11</v>
      </c>
      <c r="B17" s="4" t="s">
        <v>31</v>
      </c>
      <c r="C17" s="5" t="s">
        <v>11</v>
      </c>
      <c r="D17" s="6">
        <v>52</v>
      </c>
      <c r="E17" s="7">
        <v>24.25</v>
      </c>
      <c r="F17" s="7">
        <v>0.466346</v>
      </c>
    </row>
    <row r="18" spans="1:6">
      <c r="A18" s="3" t="s">
        <v>33</v>
      </c>
      <c r="B18" s="3"/>
      <c r="C18" s="3"/>
      <c r="D18" s="8">
        <f>SUM(D7:D17)</f>
        <v>106442</v>
      </c>
      <c r="E18" s="9">
        <f>SUM(E7:E17)</f>
        <v>17864.816664</v>
      </c>
      <c r="F18" s="9">
        <f>E18/D18</f>
        <v>0.1678361611394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C1"/>
    <mergeCell ref="A2:C2"/>
    <mergeCell ref="A3:C3"/>
    <mergeCell ref="A4:C4"/>
    <mergeCell ref="A18:C18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30"/>
  <sheetViews>
    <sheetView tabSelected="0" workbookViewId="0" showGridLines="true" showRowColHeaders="1">
      <selection activeCell="A30" sqref="A30:F30"/>
    </sheetView>
  </sheetViews>
  <sheetFormatPr defaultRowHeight="14.4" outlineLevelRow="0" outlineLevelCol="0"/>
  <cols>
    <col min="2" max="2" width="45.703125" bestFit="true" customWidth="true" style="0"/>
    <col min="3" max="3" width="14.853516" bestFit="true" customWidth="true" style="0"/>
    <col min="4" max="4" width="18.28125" bestFit="true" customWidth="true" style="0"/>
    <col min="5" max="5" width="11.425781" bestFit="true" customWidth="true" style="0"/>
    <col min="6" max="6" width="5.712891" bestFit="true" customWidth="true" style="0"/>
  </cols>
  <sheetData>
    <row r="1" spans="1:6">
      <c r="A1" s="1" t="s">
        <v>0</v>
      </c>
      <c r="B1" s="1"/>
      <c r="C1" s="1"/>
    </row>
    <row r="2" spans="1:6">
      <c r="A2" s="2" t="s">
        <v>1</v>
      </c>
      <c r="B2" s="2"/>
      <c r="C2" s="2"/>
    </row>
    <row r="3" spans="1:6">
      <c r="A3" s="2" t="s">
        <v>2</v>
      </c>
      <c r="B3" s="2"/>
      <c r="C3" s="2"/>
    </row>
    <row r="4" spans="1:6">
      <c r="A4" s="2" t="s">
        <v>69</v>
      </c>
      <c r="B4" s="2"/>
      <c r="C4" s="2"/>
    </row>
    <row r="6" spans="1:6">
      <c r="A6" s="3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9</v>
      </c>
    </row>
    <row r="7" spans="1:6">
      <c r="A7" s="4">
        <v>1</v>
      </c>
      <c r="B7" s="4" t="s">
        <v>34</v>
      </c>
      <c r="C7" s="5" t="s">
        <v>11</v>
      </c>
      <c r="D7" s="6">
        <v>1725</v>
      </c>
      <c r="E7" s="7">
        <v>625.2</v>
      </c>
      <c r="F7" s="7">
        <v>0.362434</v>
      </c>
    </row>
    <row r="8" spans="1:6">
      <c r="A8" s="4">
        <v>2</v>
      </c>
      <c r="B8" s="4" t="s">
        <v>35</v>
      </c>
      <c r="C8" s="5" t="s">
        <v>11</v>
      </c>
      <c r="D8" s="6">
        <v>7795</v>
      </c>
      <c r="E8" s="7">
        <v>1374.416666</v>
      </c>
      <c r="F8" s="7">
        <v>0.17632</v>
      </c>
    </row>
    <row r="9" spans="1:6">
      <c r="A9" s="4">
        <v>3</v>
      </c>
      <c r="B9" s="4" t="s">
        <v>36</v>
      </c>
      <c r="C9" s="5" t="s">
        <v>11</v>
      </c>
      <c r="D9" s="6">
        <v>1539</v>
      </c>
      <c r="E9" s="7">
        <v>635.65</v>
      </c>
      <c r="F9" s="7">
        <v>0.413027</v>
      </c>
    </row>
    <row r="10" spans="1:6">
      <c r="A10" s="4">
        <v>4</v>
      </c>
      <c r="B10" s="4" t="s">
        <v>37</v>
      </c>
      <c r="C10" s="5" t="s">
        <v>11</v>
      </c>
      <c r="D10" s="6">
        <v>6733</v>
      </c>
      <c r="E10" s="7">
        <v>759.4</v>
      </c>
      <c r="F10" s="7">
        <v>0.112787</v>
      </c>
    </row>
    <row r="11" spans="1:6">
      <c r="A11" s="4">
        <v>5</v>
      </c>
      <c r="B11" s="4" t="s">
        <v>38</v>
      </c>
      <c r="C11" s="5" t="s">
        <v>11</v>
      </c>
      <c r="D11" s="6">
        <v>4990</v>
      </c>
      <c r="E11" s="7">
        <v>663.766666</v>
      </c>
      <c r="F11" s="7">
        <v>0.133019</v>
      </c>
    </row>
    <row r="12" spans="1:6">
      <c r="A12" s="4">
        <v>6</v>
      </c>
      <c r="B12" s="4" t="s">
        <v>39</v>
      </c>
      <c r="C12" s="5" t="s">
        <v>11</v>
      </c>
      <c r="D12" s="6">
        <v>3286</v>
      </c>
      <c r="E12" s="7">
        <v>1080.933333</v>
      </c>
      <c r="F12" s="7">
        <v>0.328951</v>
      </c>
    </row>
    <row r="13" spans="1:6">
      <c r="A13" s="4">
        <v>7</v>
      </c>
      <c r="B13" s="4" t="s">
        <v>40</v>
      </c>
      <c r="C13" s="5" t="s">
        <v>11</v>
      </c>
      <c r="D13" s="6">
        <v>3614</v>
      </c>
      <c r="E13" s="7">
        <v>540.016666</v>
      </c>
      <c r="F13" s="7">
        <v>0.149423</v>
      </c>
    </row>
    <row r="14" spans="1:6">
      <c r="A14" s="4">
        <v>8</v>
      </c>
      <c r="B14" s="4" t="s">
        <v>41</v>
      </c>
      <c r="C14" s="5" t="s">
        <v>11</v>
      </c>
      <c r="D14" s="6">
        <v>6922</v>
      </c>
      <c r="E14" s="7">
        <v>788.166666</v>
      </c>
      <c r="F14" s="7">
        <v>0.113864</v>
      </c>
    </row>
    <row r="15" spans="1:6">
      <c r="A15" s="4">
        <v>9</v>
      </c>
      <c r="B15" s="4" t="s">
        <v>42</v>
      </c>
      <c r="C15" s="5" t="s">
        <v>11</v>
      </c>
      <c r="D15" s="6">
        <v>6138</v>
      </c>
      <c r="E15" s="7">
        <v>863.466666</v>
      </c>
      <c r="F15" s="7">
        <v>0.140675</v>
      </c>
    </row>
    <row r="16" spans="1:6">
      <c r="A16" s="4">
        <v>10</v>
      </c>
      <c r="B16" s="4" t="s">
        <v>43</v>
      </c>
      <c r="C16" s="5" t="s">
        <v>11</v>
      </c>
      <c r="D16" s="6">
        <v>7792</v>
      </c>
      <c r="E16" s="7">
        <v>1491.7</v>
      </c>
      <c r="F16" s="7">
        <v>0.191439</v>
      </c>
    </row>
    <row r="17" spans="1:6">
      <c r="A17" s="4">
        <v>11</v>
      </c>
      <c r="B17" s="4" t="s">
        <v>44</v>
      </c>
      <c r="C17" s="5" t="s">
        <v>11</v>
      </c>
      <c r="D17" s="6">
        <v>5942</v>
      </c>
      <c r="E17" s="7">
        <v>850.683333</v>
      </c>
      <c r="F17" s="7">
        <v>0.143164</v>
      </c>
    </row>
    <row r="18" spans="1:6">
      <c r="A18" s="4">
        <v>12</v>
      </c>
      <c r="B18" s="4" t="s">
        <v>45</v>
      </c>
      <c r="C18" s="5" t="s">
        <v>11</v>
      </c>
      <c r="D18" s="6">
        <v>2279</v>
      </c>
      <c r="E18" s="7">
        <v>704.616666</v>
      </c>
      <c r="F18" s="7">
        <v>0.309178</v>
      </c>
    </row>
    <row r="19" spans="1:6">
      <c r="A19" s="4">
        <v>13</v>
      </c>
      <c r="B19" s="4" t="s">
        <v>46</v>
      </c>
      <c r="C19" s="5" t="s">
        <v>11</v>
      </c>
      <c r="D19" s="6">
        <v>1521</v>
      </c>
      <c r="E19" s="7">
        <v>546.666666</v>
      </c>
      <c r="F19" s="7">
        <v>0.359412</v>
      </c>
    </row>
    <row r="20" spans="1:6">
      <c r="A20" s="4">
        <v>14</v>
      </c>
      <c r="B20" s="4" t="s">
        <v>47</v>
      </c>
      <c r="C20" s="5" t="s">
        <v>11</v>
      </c>
      <c r="D20" s="6">
        <v>419</v>
      </c>
      <c r="E20" s="7">
        <v>50.95</v>
      </c>
      <c r="F20" s="7">
        <v>0.121599</v>
      </c>
    </row>
    <row r="21" spans="1:6">
      <c r="A21" s="4">
        <v>15</v>
      </c>
      <c r="B21" s="4" t="s">
        <v>48</v>
      </c>
      <c r="C21" s="5" t="s">
        <v>11</v>
      </c>
      <c r="D21" s="6">
        <v>4724</v>
      </c>
      <c r="E21" s="7">
        <v>662.133333</v>
      </c>
      <c r="F21" s="7">
        <v>0.140163</v>
      </c>
    </row>
    <row r="22" spans="1:6">
      <c r="A22" s="4">
        <v>16</v>
      </c>
      <c r="B22" s="4" t="s">
        <v>49</v>
      </c>
      <c r="C22" s="5" t="s">
        <v>11</v>
      </c>
      <c r="D22" s="6">
        <v>1424</v>
      </c>
      <c r="E22" s="7">
        <v>243.133333</v>
      </c>
      <c r="F22" s="7">
        <v>0.170739</v>
      </c>
    </row>
    <row r="23" spans="1:6">
      <c r="A23" s="4">
        <v>17</v>
      </c>
      <c r="B23" s="4" t="s">
        <v>50</v>
      </c>
      <c r="C23" s="5" t="s">
        <v>11</v>
      </c>
      <c r="D23" s="6">
        <v>8418</v>
      </c>
      <c r="E23" s="7">
        <v>919.25</v>
      </c>
      <c r="F23" s="7">
        <v>0.1092</v>
      </c>
    </row>
    <row r="24" spans="1:6">
      <c r="A24" s="4">
        <v>18</v>
      </c>
      <c r="B24" s="4" t="s">
        <v>51</v>
      </c>
      <c r="C24" s="5" t="s">
        <v>11</v>
      </c>
      <c r="D24" s="6">
        <v>4321</v>
      </c>
      <c r="E24" s="7">
        <v>592.4</v>
      </c>
      <c r="F24" s="7">
        <v>0.137097</v>
      </c>
    </row>
    <row r="25" spans="1:6">
      <c r="A25" s="4">
        <v>19</v>
      </c>
      <c r="B25" s="4" t="s">
        <v>52</v>
      </c>
      <c r="C25" s="5" t="s">
        <v>11</v>
      </c>
      <c r="D25" s="6">
        <v>3168</v>
      </c>
      <c r="E25" s="7">
        <v>465.216666</v>
      </c>
      <c r="F25" s="7">
        <v>0.146848</v>
      </c>
    </row>
    <row r="26" spans="1:6">
      <c r="A26" s="4">
        <v>20</v>
      </c>
      <c r="B26" s="4" t="s">
        <v>53</v>
      </c>
      <c r="C26" s="5" t="s">
        <v>11</v>
      </c>
      <c r="D26" s="6">
        <v>2424</v>
      </c>
      <c r="E26" s="7">
        <v>689.766666</v>
      </c>
      <c r="F26" s="7">
        <v>0.284557</v>
      </c>
    </row>
    <row r="27" spans="1:6">
      <c r="A27" s="4">
        <v>21</v>
      </c>
      <c r="B27" s="4" t="s">
        <v>54</v>
      </c>
      <c r="C27" s="5" t="s">
        <v>11</v>
      </c>
      <c r="D27" s="6">
        <v>6951</v>
      </c>
      <c r="E27" s="7">
        <v>1013.766666</v>
      </c>
      <c r="F27" s="7">
        <v>0.145844</v>
      </c>
    </row>
    <row r="28" spans="1:6">
      <c r="A28" s="4">
        <v>22</v>
      </c>
      <c r="B28" s="4" t="s">
        <v>55</v>
      </c>
      <c r="C28" s="5" t="s">
        <v>11</v>
      </c>
      <c r="D28" s="6">
        <v>1688</v>
      </c>
      <c r="E28" s="7">
        <v>876.683333</v>
      </c>
      <c r="F28" s="7">
        <v>0.519362</v>
      </c>
    </row>
    <row r="29" spans="1:6">
      <c r="A29" s="4">
        <v>23</v>
      </c>
      <c r="B29" s="4" t="s">
        <v>56</v>
      </c>
      <c r="C29" s="5" t="s">
        <v>11</v>
      </c>
      <c r="D29" s="6">
        <v>12629</v>
      </c>
      <c r="E29" s="7">
        <v>1426.833333</v>
      </c>
      <c r="F29" s="7">
        <v>0.11298</v>
      </c>
    </row>
    <row r="30" spans="1:6">
      <c r="A30" s="3" t="s">
        <v>33</v>
      </c>
      <c r="B30" s="3"/>
      <c r="C30" s="3"/>
      <c r="D30" s="8">
        <f>SUM(D7:D29)</f>
        <v>106442</v>
      </c>
      <c r="E30" s="9">
        <f>SUM(E7:E29)</f>
        <v>17864.816658</v>
      </c>
      <c r="F30" s="9">
        <f>E30/D30</f>
        <v>0.16783616108303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C1"/>
    <mergeCell ref="A2:C2"/>
    <mergeCell ref="A3:C3"/>
    <mergeCell ref="A4:C4"/>
    <mergeCell ref="A30:C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5"/>
  <sheetViews>
    <sheetView tabSelected="0" workbookViewId="0" showGridLines="true" showRowColHeaders="1">
      <selection activeCell="A15" sqref="A15:F15"/>
    </sheetView>
  </sheetViews>
  <sheetFormatPr defaultRowHeight="14.4" outlineLevelRow="0" outlineLevelCol="0"/>
  <cols>
    <col min="2" max="2" width="14.853516" bestFit="true" customWidth="true" style="0"/>
    <col min="3" max="3" width="14.853516" bestFit="true" customWidth="true" style="0"/>
    <col min="4" max="4" width="18.28125" bestFit="true" customWidth="true" style="0"/>
    <col min="5" max="5" width="11.425781" bestFit="true" customWidth="true" style="0"/>
    <col min="6" max="6" width="5.712891" bestFit="true" customWidth="true" style="0"/>
  </cols>
  <sheetData>
    <row r="1" spans="1:6">
      <c r="A1" s="1" t="s">
        <v>0</v>
      </c>
      <c r="B1" s="1"/>
      <c r="C1" s="1"/>
    </row>
    <row r="2" spans="1:6">
      <c r="A2" s="2" t="s">
        <v>1</v>
      </c>
      <c r="B2" s="2"/>
      <c r="C2" s="2"/>
    </row>
    <row r="3" spans="1:6">
      <c r="A3" s="2" t="s">
        <v>2</v>
      </c>
      <c r="B3" s="2"/>
      <c r="C3" s="2"/>
    </row>
    <row r="4" spans="1:6">
      <c r="A4" s="2" t="s">
        <v>69</v>
      </c>
      <c r="B4" s="2"/>
      <c r="C4" s="2"/>
    </row>
    <row r="6" spans="1:6">
      <c r="A6" s="3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9</v>
      </c>
    </row>
    <row r="7" spans="1:6">
      <c r="A7" s="4">
        <v>1</v>
      </c>
      <c r="B7" s="4" t="s">
        <v>70</v>
      </c>
      <c r="C7" s="5" t="s">
        <v>11</v>
      </c>
      <c r="D7" s="6">
        <v>273</v>
      </c>
      <c r="E7" s="7">
        <v>614.65</v>
      </c>
      <c r="F7" s="7">
        <v>2.251465</v>
      </c>
    </row>
    <row r="8" spans="1:6">
      <c r="A8" s="4">
        <v>2</v>
      </c>
      <c r="B8" s="4" t="s">
        <v>57</v>
      </c>
      <c r="C8" s="5" t="s">
        <v>11</v>
      </c>
      <c r="D8" s="6">
        <v>5</v>
      </c>
      <c r="E8" s="7">
        <v>5.683333</v>
      </c>
      <c r="F8" s="7">
        <v>1.136666</v>
      </c>
    </row>
    <row r="9" spans="1:6">
      <c r="A9" s="4">
        <v>3</v>
      </c>
      <c r="B9" s="4" t="s">
        <v>59</v>
      </c>
      <c r="C9" s="5" t="s">
        <v>11</v>
      </c>
      <c r="D9" s="6">
        <v>13179</v>
      </c>
      <c r="E9" s="7">
        <v>2730.8</v>
      </c>
      <c r="F9" s="7">
        <v>0.207208</v>
      </c>
    </row>
    <row r="10" spans="1:6">
      <c r="A10" s="4">
        <v>4</v>
      </c>
      <c r="B10" s="4" t="s">
        <v>62</v>
      </c>
      <c r="C10" s="5" t="s">
        <v>11</v>
      </c>
      <c r="D10" s="6">
        <v>63795</v>
      </c>
      <c r="E10" s="7">
        <v>9993.616666</v>
      </c>
      <c r="F10" s="7">
        <v>0.156652</v>
      </c>
    </row>
    <row r="11" spans="1:6">
      <c r="A11" s="4">
        <v>5</v>
      </c>
      <c r="B11" s="4" t="s">
        <v>64</v>
      </c>
      <c r="C11" s="5" t="s">
        <v>11</v>
      </c>
      <c r="D11" s="6">
        <v>37</v>
      </c>
      <c r="E11" s="7">
        <v>7.033333</v>
      </c>
      <c r="F11" s="7">
        <v>0.19009</v>
      </c>
    </row>
    <row r="12" spans="1:6">
      <c r="A12" s="4">
        <v>6</v>
      </c>
      <c r="B12" s="4" t="s">
        <v>71</v>
      </c>
      <c r="C12" s="5" t="s">
        <v>11</v>
      </c>
      <c r="D12" s="6">
        <v>4</v>
      </c>
      <c r="E12" s="7">
        <v>12.85</v>
      </c>
      <c r="F12" s="7">
        <v>3.2125</v>
      </c>
    </row>
    <row r="13" spans="1:6">
      <c r="A13" s="4">
        <v>7</v>
      </c>
      <c r="B13" s="4" t="s">
        <v>67</v>
      </c>
      <c r="C13" s="5" t="s">
        <v>11</v>
      </c>
      <c r="D13" s="6">
        <v>27670</v>
      </c>
      <c r="E13" s="7">
        <v>4158.066666</v>
      </c>
      <c r="F13" s="7">
        <v>0.150273</v>
      </c>
    </row>
    <row r="14" spans="1:6">
      <c r="A14" s="4">
        <v>8</v>
      </c>
      <c r="B14" s="4" t="s">
        <v>68</v>
      </c>
      <c r="C14" s="5" t="s">
        <v>11</v>
      </c>
      <c r="D14" s="6">
        <v>1479</v>
      </c>
      <c r="E14" s="7">
        <v>342.116666</v>
      </c>
      <c r="F14" s="7">
        <v>0.231316</v>
      </c>
    </row>
    <row r="15" spans="1:6">
      <c r="A15" s="3" t="s">
        <v>33</v>
      </c>
      <c r="B15" s="3"/>
      <c r="C15" s="3"/>
      <c r="D15" s="8">
        <f>SUM(D7:D14)</f>
        <v>106442</v>
      </c>
      <c r="E15" s="9">
        <f>SUM(E7:E14)</f>
        <v>17864.816664</v>
      </c>
      <c r="F15" s="9">
        <f>E15/D15</f>
        <v>0.1678361611394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C1"/>
    <mergeCell ref="A2:C2"/>
    <mergeCell ref="A3:C3"/>
    <mergeCell ref="A4:C4"/>
    <mergeCell ref="A15:C1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IGW to BTrac IOS IN</vt:lpstr>
      <vt:lpstr>BTrac IOS to ICX IN</vt:lpstr>
      <vt:lpstr>BTrac IOS to ANS IN</vt:lpstr>
      <vt:lpstr>BTrac IOS to IGW OUT</vt:lpstr>
      <vt:lpstr>ICX to BTrac IOS OUT</vt:lpstr>
      <vt:lpstr>ANS to BTrac IOS OUT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Shah Alam (shaha2266@gmail.com)</dc:creator>
  <cp:lastModifiedBy>Mohammad Shah Alam (shaha2266@gmail.com)</cp:lastModifiedBy>
  <dcterms:created xsi:type="dcterms:W3CDTF">2021-01-31T03:34:38+00:00</dcterms:created>
  <dcterms:modified xsi:type="dcterms:W3CDTF">2021-01-31T03:34:38+00:00</dcterms:modified>
  <dc:title>Office 365 XLSX Daily Reports</dc:title>
  <dc:description>Daily reports, Auto generated using PHP classes.</dc:description>
  <dc:subject>Office 365 XLSX Daily Reports</dc:subject>
  <cp:keywords>MS Office 365, Laravel 5.7, PHP 7.1, MSSQL, PhpOffice, Laravel Excel</cp:keywords>
  <cp:category>Reports</cp:category>
</cp:coreProperties>
</file>