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orm-C (IOS Daily)" sheetId="1" r:id="rId4"/>
    <sheet name="Form-E (IGW Daily)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<sst xmlns="http://schemas.openxmlformats.org/spreadsheetml/2006/main" uniqueCount="114">
  <si>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Form-C</t>
  </si>
  <si>
    <t>IOS Daily Report</t>
  </si>
  <si>
    <t>Traffic report of:</t>
  </si>
  <si>
    <t>14-Feb-2021</t>
  </si>
  <si>
    <t>Submission Date:</t>
  </si>
  <si>
    <t>15-Feb-2021</t>
  </si>
  <si>
    <t>IOS Name:</t>
  </si>
  <si>
    <t>IOS Name</t>
  </si>
  <si>
    <t>Incoming Calls</t>
  </si>
  <si>
    <t>Outgoing Calls</t>
  </si>
  <si>
    <t>ANS Report</t>
  </si>
  <si>
    <t>IGW Report</t>
  </si>
  <si>
    <t>Serial</t>
  </si>
  <si>
    <t>ICX Name</t>
  </si>
  <si>
    <t>Call Attempts</t>
  </si>
  <si>
    <t>Successful Calls</t>
  </si>
  <si>
    <t>Failed Calls</t>
  </si>
  <si>
    <t>Minutes Terminated Incoming</t>
  </si>
  <si>
    <t>Average Call Duration</t>
  </si>
  <si>
    <t>Answer to Seizure Ratio</t>
  </si>
  <si>
    <t>Minutes Terminated Outgoing(Actual Duration)</t>
  </si>
  <si>
    <t>Minutes Terminated Outgoing(Billable Duration)</t>
  </si>
  <si>
    <t>ANS Name</t>
  </si>
  <si>
    <t>Incoming call</t>
  </si>
  <si>
    <t>Outgoing call(Actual Duration)</t>
  </si>
  <si>
    <t>Outgoing call(Billable Duration)</t>
  </si>
  <si>
    <t>IGW Name</t>
  </si>
  <si>
    <t>Agni Systems Limited</t>
  </si>
  <si>
    <t>Grameenphone Limited</t>
  </si>
  <si>
    <t>1Asia Alliance Gateway Limited</t>
  </si>
  <si>
    <t>Bangla ICX Ltd.</t>
  </si>
  <si>
    <t>Robi Axiata Limited</t>
  </si>
  <si>
    <t>Bangla Tel Limited</t>
  </si>
  <si>
    <t>Bangla Telecom Limited</t>
  </si>
  <si>
    <t>Banglalink Digital Communications Ltd.</t>
  </si>
  <si>
    <t>Bangla Trac Communications Limited</t>
  </si>
  <si>
    <t>Bangladesh Telecommunications Company Limited</t>
  </si>
  <si>
    <t>Airtel Bangladesh Ltd.</t>
  </si>
  <si>
    <t>BG Tel Limited</t>
  </si>
  <si>
    <t>Bantel Limited</t>
  </si>
  <si>
    <t>Teletalk Bangladesh Limited</t>
  </si>
  <si>
    <t>Bangladesh International Gateway Limited</t>
  </si>
  <si>
    <t>Cloud Tel Limited</t>
  </si>
  <si>
    <t>Pacific Bangladesh Telecom Limited (Citycell)</t>
  </si>
  <si>
    <t>Gazi Networks Limited</t>
  </si>
  <si>
    <t>Bangladesh Telecommunications Company Limited (BTCL)</t>
  </si>
  <si>
    <t>Cel Telecom Limited</t>
  </si>
  <si>
    <t>Getco Telecommunications Limited</t>
  </si>
  <si>
    <t>ADN Telecom Limited</t>
  </si>
  <si>
    <t>DBL Telecom Limited</t>
  </si>
  <si>
    <t>Imam Network Ltd.</t>
  </si>
  <si>
    <t>Agni System Limited</t>
  </si>
  <si>
    <t>Digicon Telecommunication Limited</t>
  </si>
  <si>
    <t>Integrated Services Limited</t>
  </si>
  <si>
    <t>Bangla Phone Limited</t>
  </si>
  <si>
    <t>First Communication Limited</t>
  </si>
  <si>
    <t>Jibondhara Solutions Ltd.</t>
  </si>
  <si>
    <t>BDCOM Online Limited</t>
  </si>
  <si>
    <t>Global Voice Telecom Limited</t>
  </si>
  <si>
    <t>M &amp; H Telecom</t>
  </si>
  <si>
    <t>Bangladesh Export Import Company Limited</t>
  </si>
  <si>
    <t>HRC Technologies Limited</t>
  </si>
  <si>
    <t>M. M. Communications Ltd.</t>
  </si>
  <si>
    <t>Business Technology Solutions ( BTS)</t>
  </si>
  <si>
    <t>LR Telecom Limited</t>
  </si>
  <si>
    <t>Micro Trade</t>
  </si>
  <si>
    <t>Amber IT Limited</t>
  </si>
  <si>
    <t>Mir Telecom Limited</t>
  </si>
  <si>
    <t>Mother Telecommunication</t>
  </si>
  <si>
    <t>Fusion Net limited</t>
  </si>
  <si>
    <t>MOS5 Tel Limited</t>
  </si>
  <si>
    <t>New Generation Telecom Limited</t>
  </si>
  <si>
    <t>HRC Technologies Limited( IPTSP)</t>
  </si>
  <si>
    <t>NovoTel Limited</t>
  </si>
  <si>
    <t>Paradise Telecom Ltd.</t>
  </si>
  <si>
    <t>Idea Net</t>
  </si>
  <si>
    <t>Platinum Communications Limited</t>
  </si>
  <si>
    <t>Purple Telecom Limited</t>
  </si>
  <si>
    <t>InterCloud Limited</t>
  </si>
  <si>
    <t>Ranks Telecom Limited</t>
  </si>
  <si>
    <t>RingTech (Bangladesh) Ltd</t>
  </si>
  <si>
    <t>Link3 Technologies Ltd.</t>
  </si>
  <si>
    <t>Roots Communication Limited</t>
  </si>
  <si>
    <t>S R Telecom Limited</t>
  </si>
  <si>
    <t>MetroNet Bangladesh Limited</t>
  </si>
  <si>
    <t>Sigma Telecom Limited</t>
  </si>
  <si>
    <t>Crossworld Telecom Limited</t>
  </si>
  <si>
    <t>Next One</t>
  </si>
  <si>
    <t>SM Communication Limited</t>
  </si>
  <si>
    <t>Softex Communication Limited</t>
  </si>
  <si>
    <t>Ranks Telecom Ltd</t>
  </si>
  <si>
    <t>Songbird Telecom Limited</t>
  </si>
  <si>
    <t>Tele Exchange Limited</t>
  </si>
  <si>
    <t>Roaming Call</t>
  </si>
  <si>
    <t>Unique Infoway Limited</t>
  </si>
  <si>
    <t>Teleplus Newyork Limited</t>
  </si>
  <si>
    <t>RANKSITT-IPTSP</t>
  </si>
  <si>
    <t>Venus Telecom Limited</t>
  </si>
  <si>
    <t>Summit Communications Limited</t>
  </si>
  <si>
    <t>CONNECTBD</t>
  </si>
  <si>
    <t>Total</t>
  </si>
  <si>
    <t>VOICETEL LTD.</t>
  </si>
  <si>
    <t>Information Service Network(ISN)</t>
  </si>
  <si>
    <t>Telebangla IPTSP</t>
  </si>
  <si>
    <t>BracNet IPTSP</t>
  </si>
  <si>
    <t>DigiCon IPTSP</t>
  </si>
  <si>
    <t>SSD-TECH</t>
  </si>
  <si>
    <t>RoyalGreen IPTSP</t>
  </si>
  <si>
    <t>Form-E</t>
  </si>
  <si>
    <t>IGW Daily Report</t>
  </si>
  <si>
    <t>IGW Name:</t>
  </si>
  <si>
    <t>Amount of Data Transfared</t>
  </si>
  <si>
    <t>*MRTG Graph</t>
  </si>
  <si>
    <t>Please attach graph in separate sheet</t>
  </si>
</sst>
</file>

<file path=xl/styles.xml><?xml version="1.0" encoding="utf-8"?>
<styleSheet xmlns="http://schemas.openxmlformats.org/spreadsheetml/2006/main" xml:space="preserve">
  <numFmts count="1">
    <numFmt numFmtId="164" formatCode="_(* #,##0_);_(* (#,##0);_(* &quot;-&quot;_);_(@_)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20"/>
      <color rgb="FF000000"/>
      <name val="Calibri"/>
    </font>
    <font>
      <b val="1"/>
      <i val="0"/>
      <strike val="0"/>
      <u val="none"/>
      <sz val="12"/>
      <color rgb="FF000000"/>
      <name val="Verdana"/>
    </font>
    <font>
      <b val="1"/>
      <i val="0"/>
      <strike val="0"/>
      <u val="none"/>
      <sz val="11"/>
      <color rgb="FF000000"/>
      <name val="Tohoma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1"/>
      <color rgb="FF000000"/>
      <name val="Tohom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aeef3"/>
        <bgColor rgb="FF000000"/>
      </patternFill>
    </fill>
    <fill>
      <patternFill patternType="solid">
        <fgColor rgb="dce6f1"/>
        <bgColor rgb="FF000000"/>
      </patternFill>
    </fill>
    <fill>
      <patternFill patternType="solid">
        <fgColor rgb="ffffff"/>
        <bgColor rgb="FF000000"/>
      </patternFill>
    </fill>
    <fill>
      <patternFill patternType="solid">
        <fgColor rgb="c5d9f1"/>
        <bgColor rgb="FF000000"/>
      </patternFill>
    </fill>
  </fills>
  <borders count="2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right" vertical="center" textRotation="0" wrapText="false" shrinkToFit="false"/>
    </xf>
    <xf xfId="0" fontId="5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4" borderId="5" applyFont="0" applyNumberFormat="0" applyFill="1" applyBorder="1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center" vertical="top" textRotation="0" wrapText="tru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4" numFmtId="0" fillId="3" borderId="6" applyFont="1" applyNumberFormat="0" applyFill="1" applyBorder="1" applyAlignment="1">
      <alignment horizontal="center" vertical="top" textRotation="0" wrapText="true" shrinkToFit="false"/>
    </xf>
    <xf xfId="0" fontId="0" numFmtId="0" fillId="5" borderId="7" applyFont="0" applyNumberFormat="0" applyFill="1" applyBorder="1" applyAlignment="0">
      <alignment horizontal="general" vertical="bottom" textRotation="0" wrapText="false" shrinkToFit="false"/>
    </xf>
    <xf xfId="0" fontId="0" numFmtId="0" fillId="5" borderId="8" applyFont="0" applyNumberFormat="0" applyFill="1" applyBorder="1" applyAlignment="0">
      <alignment horizontal="general" vertical="bottom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tru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3" borderId="11" applyFont="0" applyNumberFormat="0" applyFill="1" applyBorder="1" applyAlignment="0">
      <alignment horizontal="general" vertical="bottom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true" shrinkToFit="false"/>
    </xf>
    <xf xfId="0" fontId="0" numFmtId="164" fillId="3" borderId="13" applyFont="0" applyNumberFormat="1" applyFill="1" applyBorder="1" applyAlignment="0">
      <alignment horizontal="general" vertical="bottom" textRotation="0" wrapText="fals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0" numFmtId="2" fillId="3" borderId="13" applyFont="0" applyNumberFormat="1" applyFill="1" applyBorder="1" applyAlignment="0">
      <alignment horizontal="general" vertical="bottom" textRotation="0" wrapText="false" shrinkToFit="false"/>
    </xf>
    <xf xfId="0" fontId="0" numFmtId="164" fillId="3" borderId="14" applyFont="0" applyNumberFormat="1" applyFill="1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2" fillId="3" borderId="14" applyFont="0" applyNumberFormat="1" applyFill="1" applyBorder="1" applyAlignment="0">
      <alignment horizontal="general" vertical="bottom" textRotation="0" wrapText="false" shrinkToFit="false"/>
    </xf>
    <xf xfId="0" fontId="6" numFmtId="0" fillId="3" borderId="15" applyFont="1" applyNumberFormat="0" applyFill="1" applyBorder="1" applyAlignment="1">
      <alignment horizontal="center" vertical="center" textRotation="0" wrapText="true" shrinkToFit="false"/>
    </xf>
    <xf xfId="0" fontId="0" numFmtId="0" fillId="3" borderId="16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18" applyFont="0" applyNumberFormat="1" applyFill="0" applyBorder="1" applyAlignment="0">
      <alignment horizontal="general" vertical="bottom" textRotation="0" wrapText="false" shrinkToFit="false"/>
    </xf>
    <xf xfId="0" fontId="0" numFmtId="164" fillId="0" borderId="19" applyFont="0" applyNumberFormat="1" applyFill="0" applyBorder="1" applyAlignment="0">
      <alignment horizontal="general" vertical="bottom" textRotation="0" wrapText="false" shrinkToFit="false"/>
    </xf>
    <xf xfId="0" fontId="0" numFmtId="2" fillId="0" borderId="19" applyFont="0" applyNumberFormat="1" applyFill="0" applyBorder="1" applyAlignment="0">
      <alignment horizontal="general" vertical="bottom" textRotation="0" wrapText="false" shrinkToFit="false"/>
    </xf>
    <xf xfId="0" fontId="0" numFmtId="164" fillId="0" borderId="20" applyFont="0" applyNumberFormat="1" applyFill="0" applyBorder="1" applyAlignment="0">
      <alignment horizontal="general" vertical="bottom" textRotation="0" wrapText="false" shrinkToFit="false"/>
    </xf>
    <xf xfId="0" fontId="6" numFmtId="0" fillId="4" borderId="21" applyFont="1" applyNumberFormat="0" applyFill="1" applyBorder="1" applyAlignment="1">
      <alignment horizontal="center" vertical="center" textRotation="0" wrapText="true" shrinkToFit="false"/>
    </xf>
    <xf xfId="0" fontId="0" numFmtId="0" fillId="4" borderId="7" applyFont="0" applyNumberFormat="0" applyFill="1" applyBorder="1" applyAlignment="0">
      <alignment horizontal="general" vertical="bottom" textRotation="0" wrapText="false" shrinkToFit="false"/>
    </xf>
    <xf xfId="0" fontId="0" numFmtId="0" fillId="4" borderId="8" applyFont="0" applyNumberFormat="0" applyFill="1" applyBorder="1" applyAlignment="0">
      <alignment horizontal="general" vertical="bottom" textRotation="0" wrapText="false" shrinkToFit="false"/>
    </xf>
    <xf xfId="0" fontId="6" numFmtId="0" fillId="4" borderId="9" applyFont="1" applyNumberFormat="0" applyFill="1" applyBorder="1" applyAlignment="1">
      <alignment horizontal="center" vertical="center" textRotation="0" wrapText="true" shrinkToFit="false"/>
    </xf>
    <xf xfId="0" fontId="0" numFmtId="0" fillId="4" borderId="10" applyFont="0" applyNumberFormat="0" applyFill="1" applyBorder="1" applyAlignment="0">
      <alignment horizontal="general" vertical="bottom" textRotation="0" wrapText="false" shrinkToFit="false"/>
    </xf>
    <xf xfId="0" fontId="0" numFmtId="0" fillId="4" borderId="11" applyFont="0" applyNumberFormat="0" applyFill="1" applyBorder="1" applyAlignment="0">
      <alignment horizontal="general" vertical="bottom" textRotation="0" wrapText="false" shrinkToFit="false"/>
    </xf>
    <xf xfId="0" fontId="0" numFmtId="164" fillId="3" borderId="16" applyFont="0" applyNumberFormat="1" applyFill="1" applyBorder="1" applyAlignment="0">
      <alignment horizontal="general" vertical="bottom" textRotation="0" wrapText="false" shrinkToFit="false"/>
    </xf>
    <xf xfId="0" fontId="0" numFmtId="164" fillId="3" borderId="17" applyFont="0" applyNumberFormat="1" applyFill="1" applyBorder="1" applyAlignment="0">
      <alignment horizontal="general" vertical="bottom" textRotation="0" wrapText="false" shrinkToFit="false"/>
    </xf>
    <xf xfId="0" fontId="0" numFmtId="164" fillId="4" borderId="7" applyFont="0" applyNumberFormat="1" applyFill="1" applyBorder="1" applyAlignment="0">
      <alignment horizontal="general" vertical="bottom" textRotation="0" wrapText="false" shrinkToFit="false"/>
    </xf>
    <xf xfId="0" fontId="0" numFmtId="164" fillId="4" borderId="8" applyFont="0" applyNumberFormat="1" applyFill="1" applyBorder="1" applyAlignment="0">
      <alignment horizontal="general" vertical="bottom" textRotation="0" wrapText="false" shrinkToFit="false"/>
    </xf>
    <xf xfId="0" fontId="0" numFmtId="164" fillId="4" borderId="10" applyFont="0" applyNumberFormat="1" applyFill="1" applyBorder="1" applyAlignment="0">
      <alignment horizontal="general" vertical="bottom" textRotation="0" wrapText="false" shrinkToFit="false"/>
    </xf>
    <xf xfId="0" fontId="0" numFmtId="164" fillId="4" borderId="11" applyFont="0" applyNumberFormat="1" applyFill="1" applyBorder="1" applyAlignment="0">
      <alignment horizontal="general" vertical="bottom" textRotation="0" wrapText="false" shrinkToFit="false"/>
    </xf>
    <xf xfId="0" fontId="0" numFmtId="0" fillId="3" borderId="9" applyFont="0" applyNumberFormat="0" applyFill="1" applyBorder="1" applyAlignment="1">
      <alignment horizontal="center" vertical="center" textRotation="0" wrapText="true" shrinkToFit="false"/>
    </xf>
    <xf xfId="0" fontId="0" numFmtId="0" fillId="3" borderId="15" applyFont="0" applyNumberFormat="0" applyFill="1" applyBorder="1" applyAlignment="1">
      <alignment horizontal="center" vertical="center" textRotation="0" wrapText="true" shrinkToFit="false"/>
    </xf>
    <xf xfId="0" fontId="0" numFmtId="0" fillId="3" borderId="16" applyFont="0" applyNumberFormat="0" applyFill="1" applyBorder="1" applyAlignment="1">
      <alignment horizontal="center" vertical="center" textRotation="0" wrapText="tru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38"/>
  <sheetViews>
    <sheetView tabSelected="1" workbookViewId="0" zoomScale="70" showGridLines="true" showRowColHeaders="1">
      <selection activeCell="Z31" sqref="Z31:AB31"/>
    </sheetView>
  </sheetViews>
  <sheetFormatPr defaultRowHeight="14.4" outlineLevelRow="0" outlineLevelCol="0"/>
  <cols>
    <col min="2" max="2" width="22.280273" bestFit="true" customWidth="true" style="0"/>
    <col min="3" max="3" width="54.129639" bestFit="true" customWidth="true" style="0"/>
    <col min="4" max="4" width="16.424561" bestFit="true" customWidth="true" style="0"/>
    <col min="5" max="5" width="19.995117" bestFit="true" customWidth="true" style="0"/>
    <col min="6" max="6" width="15.281982" bestFit="true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8" max="18" width="8.140869" bestFit="true" customWidth="true" style="0"/>
    <col min="19" max="19" width="62.41333" bestFit="true" customWidth="true" style="0"/>
    <col min="20" max="20" width="16.424561" bestFit="true" customWidth="true" style="0"/>
    <col min="21" max="21" width="22" customWidth="true" style="0"/>
    <col min="22" max="22" width="22" customWidth="true" style="0"/>
    <col min="24" max="24" width="8.140869" bestFit="true" customWidth="true" style="0"/>
    <col min="25" max="25" width="54.129639" bestFit="true" customWidth="true" style="0"/>
    <col min="26" max="26" width="16.424561" bestFit="true" customWidth="true" style="0"/>
    <col min="27" max="27" width="22" customWidth="true" style="0"/>
    <col min="28" max="28" width="22" customWidth="true" style="0"/>
  </cols>
  <sheetData>
    <row r="1" spans="1:28">
      <c r="B1" s="1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4"/>
    </row>
    <row r="2" spans="1:28">
      <c r="B2" s="1"/>
      <c r="C2" s="2"/>
      <c r="D2" s="2"/>
      <c r="E2" s="2"/>
      <c r="F2" s="2"/>
      <c r="G2" s="5" t="s">
        <v>1</v>
      </c>
      <c r="H2" s="2"/>
      <c r="I2" s="2"/>
      <c r="J2" s="2"/>
      <c r="K2" s="2"/>
      <c r="L2" s="2"/>
      <c r="M2" s="2"/>
      <c r="N2" s="2"/>
      <c r="O2" s="2"/>
      <c r="P2" s="4"/>
    </row>
    <row r="3" spans="1:28">
      <c r="B3" s="6" t="s">
        <v>2</v>
      </c>
      <c r="C3" s="10" t="s">
        <v>3</v>
      </c>
      <c r="D3" s="8"/>
      <c r="E3" s="8"/>
      <c r="F3" s="9"/>
      <c r="G3" s="7" t="s">
        <v>4</v>
      </c>
      <c r="H3" s="8"/>
      <c r="I3" s="8"/>
      <c r="J3" s="8"/>
      <c r="K3" s="8"/>
      <c r="L3" s="11" t="s">
        <v>5</v>
      </c>
      <c r="M3" s="8"/>
      <c r="N3" s="8"/>
      <c r="O3" s="8"/>
      <c r="P3" s="9"/>
    </row>
    <row r="4" spans="1:28">
      <c r="B4" s="6" t="s">
        <v>6</v>
      </c>
      <c r="C4" s="12" t="s">
        <v>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1:28">
      <c r="B5" s="20"/>
      <c r="C5" s="24"/>
      <c r="D5" s="17" t="s">
        <v>8</v>
      </c>
      <c r="E5" s="15"/>
      <c r="F5" s="15"/>
      <c r="G5" s="15"/>
      <c r="H5" s="15"/>
      <c r="I5" s="16"/>
      <c r="J5" s="18" t="s">
        <v>9</v>
      </c>
      <c r="K5" s="15"/>
      <c r="L5" s="15"/>
      <c r="M5" s="15"/>
      <c r="N5" s="15"/>
      <c r="O5" s="15"/>
      <c r="P5" s="16"/>
      <c r="R5" s="12"/>
      <c r="S5" s="19" t="s">
        <v>10</v>
      </c>
      <c r="T5" s="13"/>
      <c r="U5" s="13"/>
      <c r="V5" s="14"/>
      <c r="X5" s="12"/>
      <c r="Y5" s="19" t="s">
        <v>11</v>
      </c>
      <c r="Z5" s="13"/>
      <c r="AA5" s="13"/>
      <c r="AB5" s="14"/>
    </row>
    <row r="6" spans="1:28" customHeight="1" ht="42">
      <c r="B6" s="21" t="s">
        <v>12</v>
      </c>
      <c r="C6" s="25" t="s">
        <v>13</v>
      </c>
      <c r="D6" s="28" t="s">
        <v>14</v>
      </c>
      <c r="E6" s="31" t="s">
        <v>15</v>
      </c>
      <c r="F6" s="31" t="s">
        <v>16</v>
      </c>
      <c r="G6" s="31" t="s">
        <v>17</v>
      </c>
      <c r="H6" s="31" t="s">
        <v>18</v>
      </c>
      <c r="I6" s="38" t="s">
        <v>19</v>
      </c>
      <c r="J6" s="28" t="s">
        <v>14</v>
      </c>
      <c r="K6" s="31" t="s">
        <v>15</v>
      </c>
      <c r="L6" s="31" t="s">
        <v>16</v>
      </c>
      <c r="M6" s="31" t="s">
        <v>20</v>
      </c>
      <c r="N6" s="31" t="s">
        <v>21</v>
      </c>
      <c r="O6" s="31" t="s">
        <v>18</v>
      </c>
      <c r="P6" s="38" t="s">
        <v>19</v>
      </c>
      <c r="R6" s="46" t="s">
        <v>12</v>
      </c>
      <c r="S6" s="49" t="s">
        <v>22</v>
      </c>
      <c r="T6" s="31" t="s">
        <v>23</v>
      </c>
      <c r="U6" s="31" t="s">
        <v>24</v>
      </c>
      <c r="V6" s="38" t="s">
        <v>25</v>
      </c>
      <c r="X6" s="46" t="s">
        <v>12</v>
      </c>
      <c r="Y6" s="49" t="s">
        <v>26</v>
      </c>
      <c r="Z6" s="31" t="s">
        <v>23</v>
      </c>
      <c r="AA6" s="31" t="s">
        <v>24</v>
      </c>
      <c r="AB6" s="38" t="s">
        <v>25</v>
      </c>
    </row>
    <row r="7" spans="1:28">
      <c r="B7" s="22">
        <v>1</v>
      </c>
      <c r="C7" s="26" t="s">
        <v>27</v>
      </c>
      <c r="D7" s="29"/>
      <c r="E7" s="32">
        <v>36022</v>
      </c>
      <c r="F7" s="33"/>
      <c r="G7" s="32">
        <v>170022.28</v>
      </c>
      <c r="H7" s="34">
        <v>4.72</v>
      </c>
      <c r="I7" s="39"/>
      <c r="J7" s="29"/>
      <c r="K7" s="32">
        <v>1901</v>
      </c>
      <c r="L7" s="33"/>
      <c r="M7" s="32">
        <v>663.18</v>
      </c>
      <c r="N7" s="32">
        <v>977.0</v>
      </c>
      <c r="O7" s="33"/>
      <c r="P7" s="39"/>
      <c r="R7" s="47">
        <v>1</v>
      </c>
      <c r="S7" s="50" t="s">
        <v>28</v>
      </c>
      <c r="T7" s="32">
        <v>2201789.82</v>
      </c>
      <c r="U7" s="32">
        <v>10765.02</v>
      </c>
      <c r="V7" s="52">
        <v>23890.0</v>
      </c>
      <c r="X7" s="54">
        <v>1</v>
      </c>
      <c r="Y7" s="56" t="s">
        <v>29</v>
      </c>
      <c r="Z7" s="32">
        <v>105361.0</v>
      </c>
      <c r="AA7" s="32">
        <v>0</v>
      </c>
      <c r="AB7" s="52">
        <v>0</v>
      </c>
    </row>
    <row r="8" spans="1:28">
      <c r="B8" s="22">
        <v>2</v>
      </c>
      <c r="C8" s="26" t="s">
        <v>30</v>
      </c>
      <c r="D8" s="29"/>
      <c r="E8" s="32">
        <v>35505</v>
      </c>
      <c r="F8" s="33"/>
      <c r="G8" s="32">
        <v>166772.25</v>
      </c>
      <c r="H8" s="34">
        <v>4.7</v>
      </c>
      <c r="I8" s="39"/>
      <c r="J8" s="29"/>
      <c r="K8" s="32">
        <v>9046</v>
      </c>
      <c r="L8" s="33"/>
      <c r="M8" s="32">
        <v>1617.42</v>
      </c>
      <c r="N8" s="32">
        <v>3250.0</v>
      </c>
      <c r="O8" s="33"/>
      <c r="P8" s="39"/>
      <c r="R8" s="47">
        <v>2</v>
      </c>
      <c r="S8" s="50" t="s">
        <v>31</v>
      </c>
      <c r="T8" s="32">
        <v>1046104.53</v>
      </c>
      <c r="U8" s="32">
        <v>4807.08</v>
      </c>
      <c r="V8" s="52">
        <v>10297.0</v>
      </c>
      <c r="X8" s="54">
        <v>2</v>
      </c>
      <c r="Y8" s="56" t="s">
        <v>32</v>
      </c>
      <c r="Z8" s="32">
        <v>24630.25</v>
      </c>
      <c r="AA8" s="32">
        <v>6.97</v>
      </c>
      <c r="AB8" s="52">
        <v>9.0</v>
      </c>
    </row>
    <row r="9" spans="1:28">
      <c r="B9" s="22">
        <v>3</v>
      </c>
      <c r="C9" s="26" t="s">
        <v>33</v>
      </c>
      <c r="D9" s="29"/>
      <c r="E9" s="32">
        <v>36041</v>
      </c>
      <c r="F9" s="33"/>
      <c r="G9" s="32">
        <v>172011.42</v>
      </c>
      <c r="H9" s="34">
        <v>4.77</v>
      </c>
      <c r="I9" s="39"/>
      <c r="J9" s="29"/>
      <c r="K9" s="32">
        <v>1746</v>
      </c>
      <c r="L9" s="33"/>
      <c r="M9" s="32">
        <v>572.63</v>
      </c>
      <c r="N9" s="32">
        <v>859.75</v>
      </c>
      <c r="O9" s="33"/>
      <c r="P9" s="39"/>
      <c r="R9" s="47">
        <v>3</v>
      </c>
      <c r="S9" s="50" t="s">
        <v>34</v>
      </c>
      <c r="T9" s="32">
        <v>352776.17</v>
      </c>
      <c r="U9" s="32">
        <v>3237.77</v>
      </c>
      <c r="V9" s="52">
        <v>6017.0</v>
      </c>
      <c r="X9" s="54">
        <v>3</v>
      </c>
      <c r="Y9" s="56" t="s">
        <v>35</v>
      </c>
      <c r="Z9" s="32">
        <v>1516008.42</v>
      </c>
      <c r="AA9" s="32">
        <v>18992.45</v>
      </c>
      <c r="AB9" s="52">
        <v>40341.25</v>
      </c>
    </row>
    <row r="10" spans="1:28">
      <c r="B10" s="22">
        <v>4</v>
      </c>
      <c r="C10" s="26" t="s">
        <v>36</v>
      </c>
      <c r="D10" s="29"/>
      <c r="E10" s="32">
        <v>0</v>
      </c>
      <c r="F10" s="33"/>
      <c r="G10" s="32">
        <v>0</v>
      </c>
      <c r="H10" s="33">
        <v>0</v>
      </c>
      <c r="I10" s="39"/>
      <c r="J10" s="29"/>
      <c r="K10" s="32">
        <v>0</v>
      </c>
      <c r="L10" s="33"/>
      <c r="M10" s="32">
        <v>0</v>
      </c>
      <c r="N10" s="32">
        <v>0</v>
      </c>
      <c r="O10" s="33"/>
      <c r="P10" s="39"/>
      <c r="R10" s="47">
        <v>4</v>
      </c>
      <c r="S10" s="50" t="s">
        <v>37</v>
      </c>
      <c r="T10" s="32">
        <v>0</v>
      </c>
      <c r="U10" s="32">
        <v>0</v>
      </c>
      <c r="V10" s="52">
        <v>0</v>
      </c>
      <c r="X10" s="54">
        <v>4</v>
      </c>
      <c r="Y10" s="56" t="s">
        <v>38</v>
      </c>
      <c r="Z10" s="32">
        <v>36716.92</v>
      </c>
      <c r="AA10" s="32">
        <v>18.32</v>
      </c>
      <c r="AB10" s="52">
        <v>20.0</v>
      </c>
    </row>
    <row r="11" spans="1:28">
      <c r="B11" s="22">
        <v>5</v>
      </c>
      <c r="C11" s="26" t="s">
        <v>39</v>
      </c>
      <c r="D11" s="29"/>
      <c r="E11" s="32">
        <v>36011</v>
      </c>
      <c r="F11" s="33"/>
      <c r="G11" s="32">
        <v>172212.65</v>
      </c>
      <c r="H11" s="34">
        <v>4.78</v>
      </c>
      <c r="I11" s="39"/>
      <c r="J11" s="29"/>
      <c r="K11" s="32">
        <v>7376</v>
      </c>
      <c r="L11" s="33"/>
      <c r="M11" s="32">
        <v>831.25</v>
      </c>
      <c r="N11" s="32">
        <v>2183.0</v>
      </c>
      <c r="O11" s="33"/>
      <c r="P11" s="39"/>
      <c r="R11" s="47">
        <v>5</v>
      </c>
      <c r="S11" s="50" t="s">
        <v>40</v>
      </c>
      <c r="T11" s="32">
        <v>11959.97</v>
      </c>
      <c r="U11" s="32">
        <v>189.53</v>
      </c>
      <c r="V11" s="52">
        <v>380.0</v>
      </c>
      <c r="X11" s="54">
        <v>5</v>
      </c>
      <c r="Y11" s="56" t="s">
        <v>41</v>
      </c>
      <c r="Z11" s="32">
        <v>19330.1</v>
      </c>
      <c r="AA11" s="32">
        <v>0</v>
      </c>
      <c r="AB11" s="52">
        <v>0</v>
      </c>
    </row>
    <row r="12" spans="1:28">
      <c r="B12" s="22">
        <v>6</v>
      </c>
      <c r="C12" s="26" t="s">
        <v>42</v>
      </c>
      <c r="D12" s="29"/>
      <c r="E12" s="32">
        <v>0</v>
      </c>
      <c r="F12" s="33"/>
      <c r="G12" s="32">
        <v>0</v>
      </c>
      <c r="H12" s="33">
        <v>0</v>
      </c>
      <c r="I12" s="39"/>
      <c r="J12" s="29"/>
      <c r="K12" s="32">
        <v>0</v>
      </c>
      <c r="L12" s="33"/>
      <c r="M12" s="32">
        <v>0</v>
      </c>
      <c r="N12" s="32">
        <v>0</v>
      </c>
      <c r="O12" s="33"/>
      <c r="P12" s="39"/>
      <c r="R12" s="47">
        <v>6</v>
      </c>
      <c r="S12" s="50" t="s">
        <v>43</v>
      </c>
      <c r="T12" s="32">
        <v>0</v>
      </c>
      <c r="U12" s="32">
        <v>0</v>
      </c>
      <c r="V12" s="52">
        <v>0</v>
      </c>
      <c r="X12" s="54">
        <v>6</v>
      </c>
      <c r="Y12" s="56" t="s">
        <v>36</v>
      </c>
      <c r="Z12" s="32">
        <v>0</v>
      </c>
      <c r="AA12" s="32">
        <v>0</v>
      </c>
      <c r="AB12" s="52">
        <v>0</v>
      </c>
    </row>
    <row r="13" spans="1:28">
      <c r="B13" s="22">
        <v>7</v>
      </c>
      <c r="C13" s="26" t="s">
        <v>44</v>
      </c>
      <c r="D13" s="29"/>
      <c r="E13" s="32">
        <v>35942</v>
      </c>
      <c r="F13" s="33"/>
      <c r="G13" s="32">
        <v>170839.82</v>
      </c>
      <c r="H13" s="34">
        <v>4.75</v>
      </c>
      <c r="I13" s="39"/>
      <c r="J13" s="29"/>
      <c r="K13" s="32">
        <v>5830</v>
      </c>
      <c r="L13" s="33"/>
      <c r="M13" s="32">
        <v>836.53</v>
      </c>
      <c r="N13" s="32">
        <v>1893.0</v>
      </c>
      <c r="O13" s="33"/>
      <c r="P13" s="39"/>
      <c r="R13" s="47">
        <v>7</v>
      </c>
      <c r="S13" s="50" t="s">
        <v>45</v>
      </c>
      <c r="T13" s="32">
        <v>0</v>
      </c>
      <c r="U13" s="32">
        <v>0</v>
      </c>
      <c r="V13" s="52">
        <v>0</v>
      </c>
      <c r="X13" s="54">
        <v>7</v>
      </c>
      <c r="Y13" s="56" t="s">
        <v>46</v>
      </c>
      <c r="Z13" s="32">
        <v>57136.55</v>
      </c>
      <c r="AA13" s="32">
        <v>544.33</v>
      </c>
      <c r="AB13" s="52">
        <v>657.5</v>
      </c>
    </row>
    <row r="14" spans="1:28">
      <c r="B14" s="22">
        <v>8</v>
      </c>
      <c r="C14" s="26" t="s">
        <v>47</v>
      </c>
      <c r="D14" s="29"/>
      <c r="E14" s="32">
        <v>36245</v>
      </c>
      <c r="F14" s="33"/>
      <c r="G14" s="32">
        <v>173132.83</v>
      </c>
      <c r="H14" s="34">
        <v>4.78</v>
      </c>
      <c r="I14" s="39"/>
      <c r="J14" s="29"/>
      <c r="K14" s="32">
        <v>6652</v>
      </c>
      <c r="L14" s="33"/>
      <c r="M14" s="32">
        <v>1112.2</v>
      </c>
      <c r="N14" s="32">
        <v>2285.75</v>
      </c>
      <c r="O14" s="33"/>
      <c r="P14" s="39"/>
      <c r="R14" s="47">
        <v>8</v>
      </c>
      <c r="S14" s="50" t="s">
        <v>48</v>
      </c>
      <c r="T14" s="32">
        <v>6.85</v>
      </c>
      <c r="U14" s="32">
        <v>1.52</v>
      </c>
      <c r="V14" s="52">
        <v>2.0</v>
      </c>
      <c r="X14" s="54">
        <v>8</v>
      </c>
      <c r="Y14" s="56" t="s">
        <v>49</v>
      </c>
      <c r="Z14" s="32">
        <v>10764.67</v>
      </c>
      <c r="AA14" s="32">
        <v>7.33</v>
      </c>
      <c r="AB14" s="52">
        <v>10.5</v>
      </c>
    </row>
    <row r="15" spans="1:28">
      <c r="B15" s="22">
        <v>9</v>
      </c>
      <c r="C15" s="26" t="s">
        <v>50</v>
      </c>
      <c r="D15" s="29"/>
      <c r="E15" s="32">
        <v>36026</v>
      </c>
      <c r="F15" s="33"/>
      <c r="G15" s="32">
        <v>172222.63</v>
      </c>
      <c r="H15" s="34">
        <v>4.78</v>
      </c>
      <c r="I15" s="39"/>
      <c r="J15" s="29"/>
      <c r="K15" s="32">
        <v>4218</v>
      </c>
      <c r="L15" s="33"/>
      <c r="M15" s="32">
        <v>630.48</v>
      </c>
      <c r="N15" s="32">
        <v>1396.25</v>
      </c>
      <c r="O15" s="33"/>
      <c r="P15" s="39"/>
      <c r="R15" s="47">
        <v>9</v>
      </c>
      <c r="S15" s="50" t="s">
        <v>51</v>
      </c>
      <c r="T15" s="32">
        <v>0</v>
      </c>
      <c r="U15" s="32">
        <v>0</v>
      </c>
      <c r="V15" s="52">
        <v>0</v>
      </c>
      <c r="X15" s="54">
        <v>9</v>
      </c>
      <c r="Y15" s="56" t="s">
        <v>52</v>
      </c>
      <c r="Z15" s="32">
        <v>126182.07</v>
      </c>
      <c r="AA15" s="32">
        <v>0</v>
      </c>
      <c r="AB15" s="52">
        <v>0</v>
      </c>
    </row>
    <row r="16" spans="1:28">
      <c r="B16" s="22">
        <v>10</v>
      </c>
      <c r="C16" s="26" t="s">
        <v>53</v>
      </c>
      <c r="D16" s="29"/>
      <c r="E16" s="32">
        <v>36238</v>
      </c>
      <c r="F16" s="33"/>
      <c r="G16" s="32">
        <v>173067.02</v>
      </c>
      <c r="H16" s="34">
        <v>4.78</v>
      </c>
      <c r="I16" s="39"/>
      <c r="J16" s="29"/>
      <c r="K16" s="32">
        <v>8137</v>
      </c>
      <c r="L16" s="33"/>
      <c r="M16" s="32">
        <v>1000.08</v>
      </c>
      <c r="N16" s="32">
        <v>2473.25</v>
      </c>
      <c r="O16" s="33"/>
      <c r="P16" s="39"/>
      <c r="R16" s="47">
        <v>10</v>
      </c>
      <c r="S16" s="50" t="s">
        <v>54</v>
      </c>
      <c r="T16" s="32">
        <v>0</v>
      </c>
      <c r="U16" s="32">
        <v>0</v>
      </c>
      <c r="V16" s="52">
        <v>0</v>
      </c>
      <c r="X16" s="54">
        <v>10</v>
      </c>
      <c r="Y16" s="56" t="s">
        <v>55</v>
      </c>
      <c r="Z16" s="32">
        <v>387847.8</v>
      </c>
      <c r="AA16" s="32">
        <v>0</v>
      </c>
      <c r="AB16" s="52">
        <v>0</v>
      </c>
    </row>
    <row r="17" spans="1:28">
      <c r="B17" s="22">
        <v>11</v>
      </c>
      <c r="C17" s="26" t="s">
        <v>56</v>
      </c>
      <c r="D17" s="29"/>
      <c r="E17" s="32">
        <v>36397</v>
      </c>
      <c r="F17" s="33"/>
      <c r="G17" s="32">
        <v>173493.48</v>
      </c>
      <c r="H17" s="34">
        <v>4.77</v>
      </c>
      <c r="I17" s="39"/>
      <c r="J17" s="29"/>
      <c r="K17" s="32">
        <v>7166</v>
      </c>
      <c r="L17" s="33"/>
      <c r="M17" s="32">
        <v>981.55</v>
      </c>
      <c r="N17" s="32">
        <v>2265.5</v>
      </c>
      <c r="O17" s="33"/>
      <c r="P17" s="39"/>
      <c r="R17" s="47">
        <v>11</v>
      </c>
      <c r="S17" s="50" t="s">
        <v>57</v>
      </c>
      <c r="T17" s="32">
        <v>52.5</v>
      </c>
      <c r="U17" s="32">
        <v>0</v>
      </c>
      <c r="V17" s="52">
        <v>0</v>
      </c>
      <c r="X17" s="54">
        <v>11</v>
      </c>
      <c r="Y17" s="56" t="s">
        <v>58</v>
      </c>
      <c r="Z17" s="32">
        <v>114325.62</v>
      </c>
      <c r="AA17" s="32">
        <v>0</v>
      </c>
      <c r="AB17" s="52">
        <v>0</v>
      </c>
    </row>
    <row r="18" spans="1:28">
      <c r="B18" s="22">
        <v>12</v>
      </c>
      <c r="C18" s="26" t="s">
        <v>59</v>
      </c>
      <c r="D18" s="29"/>
      <c r="E18" s="32">
        <v>36410</v>
      </c>
      <c r="F18" s="33"/>
      <c r="G18" s="32">
        <v>175850.03</v>
      </c>
      <c r="H18" s="34">
        <v>4.83</v>
      </c>
      <c r="I18" s="39"/>
      <c r="J18" s="29"/>
      <c r="K18" s="32">
        <v>8598</v>
      </c>
      <c r="L18" s="33"/>
      <c r="M18" s="32">
        <v>1897.42</v>
      </c>
      <c r="N18" s="32">
        <v>3459.5</v>
      </c>
      <c r="O18" s="33"/>
      <c r="P18" s="39"/>
      <c r="R18" s="47">
        <v>12</v>
      </c>
      <c r="S18" s="50" t="s">
        <v>60</v>
      </c>
      <c r="T18" s="32">
        <v>0</v>
      </c>
      <c r="U18" s="32">
        <v>0</v>
      </c>
      <c r="V18" s="52">
        <v>0</v>
      </c>
      <c r="X18" s="54">
        <v>12</v>
      </c>
      <c r="Y18" s="56" t="s">
        <v>61</v>
      </c>
      <c r="Z18" s="32">
        <v>19484.43</v>
      </c>
      <c r="AA18" s="32">
        <v>0.67</v>
      </c>
      <c r="AB18" s="52">
        <v>1.0</v>
      </c>
    </row>
    <row r="19" spans="1:28">
      <c r="B19" s="22">
        <v>13</v>
      </c>
      <c r="C19" s="26" t="s">
        <v>62</v>
      </c>
      <c r="D19" s="29"/>
      <c r="E19" s="32">
        <v>36197</v>
      </c>
      <c r="F19" s="33"/>
      <c r="G19" s="32">
        <v>172531.27</v>
      </c>
      <c r="H19" s="34">
        <v>4.77</v>
      </c>
      <c r="I19" s="39"/>
      <c r="J19" s="29"/>
      <c r="K19" s="32">
        <v>6844</v>
      </c>
      <c r="L19" s="33"/>
      <c r="M19" s="32">
        <v>921.12</v>
      </c>
      <c r="N19" s="32">
        <v>2183.25</v>
      </c>
      <c r="O19" s="33"/>
      <c r="P19" s="39"/>
      <c r="R19" s="47">
        <v>13</v>
      </c>
      <c r="S19" s="50" t="s">
        <v>63</v>
      </c>
      <c r="T19" s="32">
        <v>0</v>
      </c>
      <c r="U19" s="32">
        <v>0</v>
      </c>
      <c r="V19" s="52">
        <v>0</v>
      </c>
      <c r="X19" s="54">
        <v>13</v>
      </c>
      <c r="Y19" s="56" t="s">
        <v>64</v>
      </c>
      <c r="Z19" s="32">
        <v>130023.98</v>
      </c>
      <c r="AA19" s="32">
        <v>0</v>
      </c>
      <c r="AB19" s="52">
        <v>0</v>
      </c>
    </row>
    <row r="20" spans="1:28">
      <c r="B20" s="22">
        <v>14</v>
      </c>
      <c r="C20" s="26" t="s">
        <v>65</v>
      </c>
      <c r="D20" s="29"/>
      <c r="E20" s="32">
        <v>0</v>
      </c>
      <c r="F20" s="33"/>
      <c r="G20" s="32">
        <v>0</v>
      </c>
      <c r="H20" s="33">
        <v>0</v>
      </c>
      <c r="I20" s="39"/>
      <c r="J20" s="29"/>
      <c r="K20" s="32">
        <v>0</v>
      </c>
      <c r="L20" s="33"/>
      <c r="M20" s="32">
        <v>0</v>
      </c>
      <c r="N20" s="32">
        <v>0</v>
      </c>
      <c r="O20" s="33"/>
      <c r="P20" s="39"/>
      <c r="R20" s="47">
        <v>14</v>
      </c>
      <c r="S20" s="50" t="s">
        <v>66</v>
      </c>
      <c r="T20" s="32">
        <v>35.15</v>
      </c>
      <c r="U20" s="32">
        <v>0</v>
      </c>
      <c r="V20" s="52">
        <v>0</v>
      </c>
      <c r="X20" s="54">
        <v>14</v>
      </c>
      <c r="Y20" s="56" t="s">
        <v>67</v>
      </c>
      <c r="Z20" s="32">
        <v>214159.05</v>
      </c>
      <c r="AA20" s="32">
        <v>388.97</v>
      </c>
      <c r="AB20" s="52">
        <v>514.75</v>
      </c>
    </row>
    <row r="21" spans="1:28">
      <c r="B21" s="22">
        <v>15</v>
      </c>
      <c r="C21" s="26" t="s">
        <v>68</v>
      </c>
      <c r="D21" s="29"/>
      <c r="E21" s="32">
        <v>36173</v>
      </c>
      <c r="F21" s="33"/>
      <c r="G21" s="32">
        <v>173209.63</v>
      </c>
      <c r="H21" s="34">
        <v>4.79</v>
      </c>
      <c r="I21" s="39"/>
      <c r="J21" s="29"/>
      <c r="K21" s="32">
        <v>2276</v>
      </c>
      <c r="L21" s="33"/>
      <c r="M21" s="32">
        <v>819.62</v>
      </c>
      <c r="N21" s="32">
        <v>1199.5</v>
      </c>
      <c r="O21" s="33"/>
      <c r="P21" s="39"/>
      <c r="R21" s="47">
        <v>15</v>
      </c>
      <c r="S21" s="50" t="s">
        <v>69</v>
      </c>
      <c r="T21" s="32">
        <v>10.52</v>
      </c>
      <c r="U21" s="32">
        <v>5.83</v>
      </c>
      <c r="V21" s="52">
        <v>7.0</v>
      </c>
      <c r="X21" s="54">
        <v>15</v>
      </c>
      <c r="Y21" s="56" t="s">
        <v>70</v>
      </c>
      <c r="Z21" s="32">
        <v>21088.43</v>
      </c>
      <c r="AA21" s="32">
        <v>0</v>
      </c>
      <c r="AB21" s="52">
        <v>0</v>
      </c>
    </row>
    <row r="22" spans="1:28">
      <c r="B22" s="22">
        <v>16</v>
      </c>
      <c r="C22" s="26" t="s">
        <v>71</v>
      </c>
      <c r="D22" s="29"/>
      <c r="E22" s="32">
        <v>35667</v>
      </c>
      <c r="F22" s="33"/>
      <c r="G22" s="32">
        <v>170321.98</v>
      </c>
      <c r="H22" s="34">
        <v>4.78</v>
      </c>
      <c r="I22" s="39"/>
      <c r="J22" s="29"/>
      <c r="K22" s="32">
        <v>1565</v>
      </c>
      <c r="L22" s="33"/>
      <c r="M22" s="32">
        <v>489.95</v>
      </c>
      <c r="N22" s="32">
        <v>746.75</v>
      </c>
      <c r="O22" s="33"/>
      <c r="P22" s="39"/>
      <c r="R22" s="47">
        <v>16</v>
      </c>
      <c r="S22" s="50" t="s">
        <v>72</v>
      </c>
      <c r="T22" s="32">
        <v>0</v>
      </c>
      <c r="U22" s="32">
        <v>0</v>
      </c>
      <c r="V22" s="52">
        <v>0</v>
      </c>
      <c r="X22" s="54">
        <v>16</v>
      </c>
      <c r="Y22" s="56" t="s">
        <v>73</v>
      </c>
      <c r="Z22" s="32">
        <v>46184.35</v>
      </c>
      <c r="AA22" s="32">
        <v>1.77</v>
      </c>
      <c r="AB22" s="52">
        <v>2.5</v>
      </c>
    </row>
    <row r="23" spans="1:28">
      <c r="B23" s="22">
        <v>17</v>
      </c>
      <c r="C23" s="26" t="s">
        <v>74</v>
      </c>
      <c r="D23" s="29"/>
      <c r="E23" s="32">
        <v>1404</v>
      </c>
      <c r="F23" s="33"/>
      <c r="G23" s="32">
        <v>6717.07</v>
      </c>
      <c r="H23" s="34">
        <v>4.78</v>
      </c>
      <c r="I23" s="39"/>
      <c r="J23" s="29"/>
      <c r="K23" s="32">
        <v>462</v>
      </c>
      <c r="L23" s="33"/>
      <c r="M23" s="32">
        <v>62.1</v>
      </c>
      <c r="N23" s="32">
        <v>145.0</v>
      </c>
      <c r="O23" s="33"/>
      <c r="P23" s="39"/>
      <c r="R23" s="47">
        <v>17</v>
      </c>
      <c r="S23" s="50" t="s">
        <v>75</v>
      </c>
      <c r="T23" s="32">
        <v>0</v>
      </c>
      <c r="U23" s="32">
        <v>0</v>
      </c>
      <c r="V23" s="52">
        <v>0</v>
      </c>
      <c r="X23" s="54">
        <v>17</v>
      </c>
      <c r="Y23" s="56" t="s">
        <v>76</v>
      </c>
      <c r="Z23" s="32">
        <v>0</v>
      </c>
      <c r="AA23" s="32">
        <v>0</v>
      </c>
      <c r="AB23" s="52">
        <v>0</v>
      </c>
    </row>
    <row r="24" spans="1:28">
      <c r="B24" s="22">
        <v>18</v>
      </c>
      <c r="C24" s="26" t="s">
        <v>77</v>
      </c>
      <c r="D24" s="29"/>
      <c r="E24" s="32">
        <v>36000</v>
      </c>
      <c r="F24" s="33"/>
      <c r="G24" s="32">
        <v>172455.72</v>
      </c>
      <c r="H24" s="34">
        <v>4.79</v>
      </c>
      <c r="I24" s="39"/>
      <c r="J24" s="29"/>
      <c r="K24" s="32">
        <v>5615</v>
      </c>
      <c r="L24" s="33"/>
      <c r="M24" s="32">
        <v>894.2</v>
      </c>
      <c r="N24" s="32">
        <v>1891.25</v>
      </c>
      <c r="O24" s="33"/>
      <c r="P24" s="39"/>
      <c r="R24" s="47">
        <v>18</v>
      </c>
      <c r="S24" s="50" t="s">
        <v>78</v>
      </c>
      <c r="T24" s="32">
        <v>3.77</v>
      </c>
      <c r="U24" s="32">
        <v>0</v>
      </c>
      <c r="V24" s="52">
        <v>0</v>
      </c>
      <c r="X24" s="54">
        <v>18</v>
      </c>
      <c r="Y24" s="56" t="s">
        <v>79</v>
      </c>
      <c r="Z24" s="32">
        <v>10417.05</v>
      </c>
      <c r="AA24" s="32">
        <v>0</v>
      </c>
      <c r="AB24" s="52">
        <v>0</v>
      </c>
    </row>
    <row r="25" spans="1:28">
      <c r="B25" s="22">
        <v>19</v>
      </c>
      <c r="C25" s="26" t="s">
        <v>80</v>
      </c>
      <c r="D25" s="29"/>
      <c r="E25" s="32">
        <v>1249</v>
      </c>
      <c r="F25" s="33"/>
      <c r="G25" s="32">
        <v>6172.15</v>
      </c>
      <c r="H25" s="34">
        <v>4.94</v>
      </c>
      <c r="I25" s="39"/>
      <c r="J25" s="29"/>
      <c r="K25" s="32">
        <v>1183</v>
      </c>
      <c r="L25" s="33"/>
      <c r="M25" s="32">
        <v>166.95</v>
      </c>
      <c r="N25" s="32">
        <v>383.5</v>
      </c>
      <c r="O25" s="33"/>
      <c r="P25" s="39"/>
      <c r="R25" s="47">
        <v>19</v>
      </c>
      <c r="S25" s="50" t="s">
        <v>81</v>
      </c>
      <c r="T25" s="32">
        <v>26.25</v>
      </c>
      <c r="U25" s="32">
        <v>2.93</v>
      </c>
      <c r="V25" s="52">
        <v>5.0</v>
      </c>
      <c r="X25" s="54">
        <v>19</v>
      </c>
      <c r="Y25" s="56" t="s">
        <v>82</v>
      </c>
      <c r="Z25" s="32">
        <v>342212.82</v>
      </c>
      <c r="AA25" s="32">
        <v>17.75</v>
      </c>
      <c r="AB25" s="52">
        <v>37.0</v>
      </c>
    </row>
    <row r="26" spans="1:28">
      <c r="B26" s="22">
        <v>20</v>
      </c>
      <c r="C26" s="26" t="s">
        <v>83</v>
      </c>
      <c r="D26" s="29"/>
      <c r="E26" s="32">
        <v>36091</v>
      </c>
      <c r="F26" s="33"/>
      <c r="G26" s="32">
        <v>172542.88</v>
      </c>
      <c r="H26" s="34">
        <v>4.78</v>
      </c>
      <c r="I26" s="39"/>
      <c r="J26" s="29"/>
      <c r="K26" s="32">
        <v>9781</v>
      </c>
      <c r="L26" s="33"/>
      <c r="M26" s="32">
        <v>1057.5</v>
      </c>
      <c r="N26" s="32">
        <v>2846.75</v>
      </c>
      <c r="O26" s="33"/>
      <c r="P26" s="39"/>
      <c r="R26" s="47">
        <v>20</v>
      </c>
      <c r="S26" s="50" t="s">
        <v>84</v>
      </c>
      <c r="T26" s="32">
        <v>15.35</v>
      </c>
      <c r="U26" s="32">
        <v>0</v>
      </c>
      <c r="V26" s="52">
        <v>0</v>
      </c>
      <c r="X26" s="54">
        <v>20</v>
      </c>
      <c r="Y26" s="56" t="s">
        <v>85</v>
      </c>
      <c r="Z26" s="32">
        <v>10521.13</v>
      </c>
      <c r="AA26" s="32">
        <v>0</v>
      </c>
      <c r="AB26" s="52">
        <v>0</v>
      </c>
    </row>
    <row r="27" spans="1:28">
      <c r="B27" s="22">
        <v>21</v>
      </c>
      <c r="C27" s="26" t="s">
        <v>86</v>
      </c>
      <c r="D27" s="29"/>
      <c r="E27" s="32">
        <v>35908</v>
      </c>
      <c r="F27" s="33"/>
      <c r="G27" s="32">
        <v>172599.25</v>
      </c>
      <c r="H27" s="34">
        <v>4.81</v>
      </c>
      <c r="I27" s="39"/>
      <c r="J27" s="29"/>
      <c r="K27" s="32">
        <v>5108</v>
      </c>
      <c r="L27" s="33"/>
      <c r="M27" s="32">
        <v>746.1</v>
      </c>
      <c r="N27" s="32">
        <v>1653.75</v>
      </c>
      <c r="O27" s="33"/>
      <c r="P27" s="39"/>
      <c r="R27" s="47">
        <v>21</v>
      </c>
      <c r="S27" s="50" t="s">
        <v>87</v>
      </c>
      <c r="T27" s="32">
        <v>0</v>
      </c>
      <c r="U27" s="32">
        <v>0</v>
      </c>
      <c r="V27" s="52">
        <v>0</v>
      </c>
      <c r="X27" s="54">
        <v>21</v>
      </c>
      <c r="Y27" s="56" t="s">
        <v>88</v>
      </c>
      <c r="Z27" s="32">
        <v>149804.08</v>
      </c>
      <c r="AA27" s="32">
        <v>0</v>
      </c>
      <c r="AB27" s="52">
        <v>0</v>
      </c>
    </row>
    <row r="28" spans="1:28">
      <c r="B28" s="22">
        <v>22</v>
      </c>
      <c r="C28" s="26" t="s">
        <v>89</v>
      </c>
      <c r="D28" s="29"/>
      <c r="E28" s="32">
        <v>35972</v>
      </c>
      <c r="F28" s="33"/>
      <c r="G28" s="32">
        <v>171140.62</v>
      </c>
      <c r="H28" s="34">
        <v>4.76</v>
      </c>
      <c r="I28" s="39"/>
      <c r="J28" s="29"/>
      <c r="K28" s="32">
        <v>3583</v>
      </c>
      <c r="L28" s="33"/>
      <c r="M28" s="32">
        <v>552.98</v>
      </c>
      <c r="N28" s="32">
        <v>1201.0</v>
      </c>
      <c r="O28" s="33"/>
      <c r="P28" s="39"/>
      <c r="R28" s="47">
        <v>22</v>
      </c>
      <c r="S28" s="50" t="s">
        <v>90</v>
      </c>
      <c r="T28" s="32">
        <v>0</v>
      </c>
      <c r="U28" s="32">
        <v>0</v>
      </c>
      <c r="V28" s="52">
        <v>0</v>
      </c>
      <c r="X28" s="54">
        <v>22</v>
      </c>
      <c r="Y28" s="56" t="s">
        <v>91</v>
      </c>
      <c r="Z28" s="32">
        <v>84661.52</v>
      </c>
      <c r="AA28" s="32">
        <v>8.95</v>
      </c>
      <c r="AB28" s="52">
        <v>10.5</v>
      </c>
    </row>
    <row r="29" spans="1:28">
      <c r="B29" s="22">
        <v>23</v>
      </c>
      <c r="C29" s="26" t="s">
        <v>92</v>
      </c>
      <c r="D29" s="29"/>
      <c r="E29" s="32">
        <v>36718</v>
      </c>
      <c r="F29" s="33"/>
      <c r="G29" s="32">
        <v>174835.78</v>
      </c>
      <c r="H29" s="34">
        <v>4.76</v>
      </c>
      <c r="I29" s="39"/>
      <c r="J29" s="29"/>
      <c r="K29" s="32">
        <v>3166</v>
      </c>
      <c r="L29" s="33"/>
      <c r="M29" s="32">
        <v>862.17</v>
      </c>
      <c r="N29" s="32">
        <v>1401.5</v>
      </c>
      <c r="O29" s="33"/>
      <c r="P29" s="39"/>
      <c r="R29" s="47">
        <v>23</v>
      </c>
      <c r="S29" s="50" t="s">
        <v>93</v>
      </c>
      <c r="T29" s="32">
        <v>0</v>
      </c>
      <c r="U29" s="32">
        <v>1002.37</v>
      </c>
      <c r="V29" s="52">
        <v>1040.0</v>
      </c>
      <c r="X29" s="54">
        <v>23</v>
      </c>
      <c r="Y29" s="56" t="s">
        <v>94</v>
      </c>
      <c r="Z29" s="32">
        <v>162426.58</v>
      </c>
      <c r="AA29" s="32">
        <v>24.55</v>
      </c>
      <c r="AB29" s="52">
        <v>32.75</v>
      </c>
    </row>
    <row r="30" spans="1:28">
      <c r="B30" s="22">
        <v>24</v>
      </c>
      <c r="C30" s="26" t="s">
        <v>95</v>
      </c>
      <c r="D30" s="29"/>
      <c r="E30" s="32">
        <v>32273</v>
      </c>
      <c r="F30" s="33"/>
      <c r="G30" s="32">
        <v>152129.07</v>
      </c>
      <c r="H30" s="34">
        <v>4.71</v>
      </c>
      <c r="I30" s="39"/>
      <c r="J30" s="29"/>
      <c r="K30" s="32">
        <v>7872</v>
      </c>
      <c r="L30" s="33"/>
      <c r="M30" s="32">
        <v>1065.48</v>
      </c>
      <c r="N30" s="32">
        <v>2488.75</v>
      </c>
      <c r="O30" s="33"/>
      <c r="P30" s="39"/>
      <c r="R30" s="47">
        <v>24</v>
      </c>
      <c r="S30" s="50" t="s">
        <v>96</v>
      </c>
      <c r="T30" s="32">
        <v>0</v>
      </c>
      <c r="U30" s="32">
        <v>0</v>
      </c>
      <c r="V30" s="52">
        <v>0</v>
      </c>
      <c r="X30" s="55">
        <v>24</v>
      </c>
      <c r="Y30" s="57" t="s">
        <v>97</v>
      </c>
      <c r="Z30" s="35">
        <v>23494.05</v>
      </c>
      <c r="AA30" s="35">
        <v>0</v>
      </c>
      <c r="AB30" s="53">
        <v>0</v>
      </c>
    </row>
    <row r="31" spans="1:28">
      <c r="B31" s="22">
        <v>25</v>
      </c>
      <c r="C31" s="26" t="s">
        <v>98</v>
      </c>
      <c r="D31" s="29"/>
      <c r="E31" s="32">
        <v>36287</v>
      </c>
      <c r="F31" s="33"/>
      <c r="G31" s="32">
        <v>175156.85</v>
      </c>
      <c r="H31" s="34">
        <v>4.83</v>
      </c>
      <c r="I31" s="39"/>
      <c r="J31" s="29"/>
      <c r="K31" s="32">
        <v>1994</v>
      </c>
      <c r="L31" s="33"/>
      <c r="M31" s="32">
        <v>1148.53</v>
      </c>
      <c r="N31" s="32">
        <v>1463.0</v>
      </c>
      <c r="O31" s="33"/>
      <c r="P31" s="39"/>
      <c r="R31" s="47">
        <v>25</v>
      </c>
      <c r="S31" s="50" t="s">
        <v>99</v>
      </c>
      <c r="T31" s="32">
        <v>0</v>
      </c>
      <c r="U31" s="32">
        <v>0</v>
      </c>
      <c r="V31" s="52">
        <v>0</v>
      </c>
      <c r="X31" s="41" t="s">
        <v>100</v>
      </c>
      <c r="Y31" s="14"/>
      <c r="Z31" s="42">
        <f>IFERROR(sum(Z7:Z30),0)</f>
        <v>3612780.87</v>
      </c>
      <c r="AA31" s="43">
        <f>IFERROR(sum(AA7:AA30),0)</f>
        <v>20012.06</v>
      </c>
      <c r="AB31" s="45">
        <f>IFERROR(sum(AB7:AB30),0)</f>
        <v>41636.75</v>
      </c>
    </row>
    <row r="32" spans="1:28">
      <c r="B32" s="23">
        <v>26</v>
      </c>
      <c r="C32" s="27" t="s">
        <v>101</v>
      </c>
      <c r="D32" s="30"/>
      <c r="E32" s="35">
        <v>36334</v>
      </c>
      <c r="F32" s="36"/>
      <c r="G32" s="35">
        <v>173344.18</v>
      </c>
      <c r="H32" s="37">
        <v>4.77</v>
      </c>
      <c r="I32" s="40"/>
      <c r="J32" s="30"/>
      <c r="K32" s="35">
        <v>10370</v>
      </c>
      <c r="L32" s="36"/>
      <c r="M32" s="35">
        <v>1082.6</v>
      </c>
      <c r="N32" s="35">
        <v>2989.75</v>
      </c>
      <c r="O32" s="36"/>
      <c r="P32" s="40"/>
      <c r="R32" s="47">
        <v>26</v>
      </c>
      <c r="S32" s="50" t="s">
        <v>102</v>
      </c>
      <c r="T32" s="32">
        <v>0</v>
      </c>
      <c r="U32" s="32">
        <v>0</v>
      </c>
      <c r="V32" s="52">
        <v>0</v>
      </c>
    </row>
    <row r="33" spans="1:28">
      <c r="B33" s="41" t="s">
        <v>100</v>
      </c>
      <c r="C33" s="14"/>
      <c r="D33" s="42">
        <f>IFERROR(sum(D7:D32),0)</f>
        <v>0</v>
      </c>
      <c r="E33" s="43">
        <f>IFERROR(sum(E7:E32),0)</f>
        <v>757110</v>
      </c>
      <c r="F33" s="43">
        <f>IFERROR(sum(F7:F32),0)</f>
        <v>0</v>
      </c>
      <c r="G33" s="43">
        <f>IFERROR(sum(G7:G32),0)</f>
        <v>3612780.86</v>
      </c>
      <c r="H33" s="44">
        <f>IFERROR(AVERAGE(H7:H32),0)</f>
        <v>4.2280769230769</v>
      </c>
      <c r="I33" s="45">
        <f>IFERROR(AVERAGE(I7:I32),0)</f>
        <v>0</v>
      </c>
      <c r="J33" s="42">
        <f>IFERROR(sum(J7:J32),0)</f>
        <v>0</v>
      </c>
      <c r="K33" s="43">
        <f>IFERROR(sum(K7:K32),0)</f>
        <v>120489</v>
      </c>
      <c r="L33" s="43">
        <f>IFERROR(sum(L7:L32),0)</f>
        <v>0</v>
      </c>
      <c r="M33" s="43">
        <f>IFERROR(sum(M7:M32),0)</f>
        <v>20012.04</v>
      </c>
      <c r="N33" s="43">
        <f>IFERROR(sum(N7:N32),0)</f>
        <v>41636.75</v>
      </c>
      <c r="O33" s="43">
        <f>IFERROR(AVERAGE(O7:O32),0)</f>
        <v>0</v>
      </c>
      <c r="P33" s="45">
        <f>IFERROR(AVERAGE(P7:P32),0)</f>
        <v>0</v>
      </c>
      <c r="R33" s="47">
        <v>27</v>
      </c>
      <c r="S33" s="50" t="s">
        <v>103</v>
      </c>
      <c r="T33" s="32">
        <v>0</v>
      </c>
      <c r="U33" s="32">
        <v>0</v>
      </c>
      <c r="V33" s="52">
        <v>0</v>
      </c>
    </row>
    <row r="34" spans="1:28">
      <c r="R34" s="47">
        <v>28</v>
      </c>
      <c r="S34" s="50" t="s">
        <v>104</v>
      </c>
      <c r="T34" s="32">
        <v>0</v>
      </c>
      <c r="U34" s="32">
        <v>0</v>
      </c>
      <c r="V34" s="52">
        <v>0</v>
      </c>
    </row>
    <row r="35" spans="1:28">
      <c r="R35" s="47">
        <v>29</v>
      </c>
      <c r="S35" s="50" t="s">
        <v>105</v>
      </c>
      <c r="T35" s="32">
        <v>0</v>
      </c>
      <c r="U35" s="32">
        <v>0</v>
      </c>
      <c r="V35" s="52">
        <v>0</v>
      </c>
    </row>
    <row r="36" spans="1:28">
      <c r="R36" s="47">
        <v>30</v>
      </c>
      <c r="S36" s="50" t="s">
        <v>106</v>
      </c>
      <c r="T36" s="32">
        <v>0</v>
      </c>
      <c r="U36" s="32">
        <v>0</v>
      </c>
      <c r="V36" s="52">
        <v>0</v>
      </c>
    </row>
    <row r="37" spans="1:28">
      <c r="R37" s="48">
        <v>31</v>
      </c>
      <c r="S37" s="51" t="s">
        <v>107</v>
      </c>
      <c r="T37" s="35">
        <v>0</v>
      </c>
      <c r="U37" s="35">
        <v>0</v>
      </c>
      <c r="V37" s="53">
        <v>0</v>
      </c>
    </row>
    <row r="38" spans="1:28">
      <c r="R38" s="41" t="s">
        <v>100</v>
      </c>
      <c r="S38" s="14"/>
      <c r="T38" s="42">
        <f>IFERROR(sum(T7:T37),0)</f>
        <v>3612780.88</v>
      </c>
      <c r="U38" s="43">
        <f>IFERROR(sum(U7:U37),0)</f>
        <v>20012.05</v>
      </c>
      <c r="V38" s="45">
        <f>IFERROR(sum(V7:V37),0)</f>
        <v>41638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5:I5"/>
    <mergeCell ref="J5:M5"/>
    <mergeCell ref="B33:C33"/>
    <mergeCell ref="R38:S38"/>
    <mergeCell ref="X31:Y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5"/>
  <sheetViews>
    <sheetView tabSelected="0" workbookViewId="0" zoomScale="70" showGridLines="true" showRowColHeaders="1">
      <selection activeCell="J15" sqref="J15:P15"/>
    </sheetView>
  </sheetViews>
  <sheetFormatPr defaultRowHeight="14.4" outlineLevelRow="0" outlineLevelCol="0"/>
  <cols>
    <col min="2" max="2" width="22.280273" bestFit="true" customWidth="true" style="0"/>
    <col min="3" max="3" width="54.129639" bestFit="true" customWidth="true" style="0"/>
    <col min="4" max="4" width="16.424561" bestFit="true" customWidth="true" style="0"/>
    <col min="5" max="5" width="19.995117" bestFit="true" customWidth="true" style="0"/>
    <col min="6" max="6" width="15.281982" bestFit="true" customWidth="true" style="0"/>
    <col min="7" max="7" width="22" customWidth="true" style="0"/>
    <col min="8" max="8" width="22" customWidth="true" style="0"/>
    <col min="9" max="9" width="22" customWidth="true" style="0"/>
    <col min="10" max="10" width="22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15" max="15" width="22" customWidth="true" style="0"/>
    <col min="16" max="16" width="22" customWidth="true" style="0"/>
    <col min="17" max="17" width="12" customWidth="true" style="0"/>
    <col min="18" max="18" width="22" customWidth="true" style="0"/>
  </cols>
  <sheetData>
    <row r="1" spans="1:18">
      <c r="B1" s="1"/>
      <c r="C1" s="2"/>
      <c r="D1" s="2"/>
      <c r="E1" s="2"/>
      <c r="F1" s="2"/>
      <c r="G1" s="3" t="s">
        <v>108</v>
      </c>
      <c r="H1" s="2"/>
      <c r="I1" s="2"/>
      <c r="J1" s="2"/>
      <c r="K1" s="2"/>
      <c r="L1" s="2"/>
      <c r="M1" s="2"/>
      <c r="N1" s="2"/>
      <c r="O1" s="2"/>
      <c r="P1" s="2"/>
      <c r="Q1" s="2"/>
      <c r="R1" s="4"/>
    </row>
    <row r="2" spans="1:18">
      <c r="B2" s="1"/>
      <c r="C2" s="2"/>
      <c r="D2" s="2"/>
      <c r="E2" s="2"/>
      <c r="F2" s="2"/>
      <c r="G2" s="5" t="s">
        <v>109</v>
      </c>
      <c r="H2" s="2"/>
      <c r="I2" s="2"/>
      <c r="J2" s="2"/>
      <c r="K2" s="2"/>
      <c r="L2" s="2"/>
      <c r="M2" s="2"/>
      <c r="N2" s="2"/>
      <c r="O2" s="2"/>
      <c r="P2" s="2"/>
      <c r="Q2" s="2"/>
      <c r="R2" s="4"/>
    </row>
    <row r="3" spans="1:18">
      <c r="B3" s="6" t="s">
        <v>2</v>
      </c>
      <c r="C3" s="10" t="s">
        <v>3</v>
      </c>
      <c r="D3" s="8"/>
      <c r="E3" s="8"/>
      <c r="F3" s="9"/>
      <c r="G3" s="7" t="s">
        <v>4</v>
      </c>
      <c r="H3" s="8"/>
      <c r="I3" s="11" t="s">
        <v>5</v>
      </c>
      <c r="J3" s="8"/>
      <c r="K3" s="8"/>
      <c r="L3" s="8"/>
      <c r="M3" s="8"/>
      <c r="N3" s="8"/>
      <c r="O3" s="8"/>
      <c r="P3" s="8"/>
      <c r="Q3" s="8"/>
      <c r="R3" s="9"/>
    </row>
    <row r="4" spans="1:18">
      <c r="B4" s="6" t="s">
        <v>110</v>
      </c>
      <c r="C4" s="12" t="s">
        <v>26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>
      <c r="B5" s="20"/>
      <c r="C5" s="24"/>
      <c r="D5" s="17" t="s">
        <v>8</v>
      </c>
      <c r="E5" s="15"/>
      <c r="F5" s="15"/>
      <c r="G5" s="15"/>
      <c r="H5" s="15"/>
      <c r="I5" s="16"/>
      <c r="J5" s="18" t="s">
        <v>9</v>
      </c>
      <c r="K5" s="15"/>
      <c r="L5" s="15"/>
      <c r="M5" s="15"/>
      <c r="N5" s="15"/>
      <c r="O5" s="15"/>
      <c r="P5" s="15"/>
      <c r="Q5" s="15"/>
      <c r="R5" s="16"/>
    </row>
    <row r="6" spans="1:18" customHeight="1" ht="42">
      <c r="B6" s="21" t="s">
        <v>12</v>
      </c>
      <c r="C6" s="25" t="s">
        <v>7</v>
      </c>
      <c r="D6" s="28" t="s">
        <v>14</v>
      </c>
      <c r="E6" s="31" t="s">
        <v>15</v>
      </c>
      <c r="F6" s="31" t="s">
        <v>16</v>
      </c>
      <c r="G6" s="31" t="s">
        <v>17</v>
      </c>
      <c r="H6" s="31" t="s">
        <v>18</v>
      </c>
      <c r="I6" s="38" t="s">
        <v>19</v>
      </c>
      <c r="J6" s="28" t="s">
        <v>14</v>
      </c>
      <c r="K6" s="31" t="s">
        <v>15</v>
      </c>
      <c r="L6" s="31" t="s">
        <v>16</v>
      </c>
      <c r="M6" s="31" t="s">
        <v>20</v>
      </c>
      <c r="N6" s="31" t="s">
        <v>21</v>
      </c>
      <c r="O6" s="31" t="s">
        <v>18</v>
      </c>
      <c r="P6" s="38" t="s">
        <v>19</v>
      </c>
      <c r="Q6" s="58" t="s">
        <v>111</v>
      </c>
      <c r="R6" s="59" t="s">
        <v>112</v>
      </c>
    </row>
    <row r="7" spans="1:18">
      <c r="B7" s="22">
        <v>1</v>
      </c>
      <c r="C7" s="26" t="s">
        <v>35</v>
      </c>
      <c r="D7" s="29"/>
      <c r="E7" s="32">
        <v>298122</v>
      </c>
      <c r="F7" s="33"/>
      <c r="G7" s="32">
        <v>1516007.7</v>
      </c>
      <c r="H7" s="34">
        <v>5.09</v>
      </c>
      <c r="I7" s="39"/>
      <c r="J7" s="29"/>
      <c r="K7" s="32">
        <v>119328</v>
      </c>
      <c r="L7" s="33"/>
      <c r="M7" s="32">
        <v>19053.55</v>
      </c>
      <c r="N7" s="32">
        <v>40525.0</v>
      </c>
      <c r="O7" s="33"/>
      <c r="P7" s="39"/>
      <c r="Q7" s="29"/>
      <c r="R7" s="60" t="s">
        <v>113</v>
      </c>
    </row>
    <row r="8" spans="1:18">
      <c r="B8" s="22">
        <v>2</v>
      </c>
      <c r="C8" s="26" t="s">
        <v>36</v>
      </c>
      <c r="D8" s="29"/>
      <c r="E8" s="32">
        <v>0</v>
      </c>
      <c r="F8" s="33"/>
      <c r="G8" s="32">
        <v>0</v>
      </c>
      <c r="H8" s="33">
        <v>0</v>
      </c>
      <c r="I8" s="39"/>
      <c r="J8" s="29"/>
      <c r="K8" s="32">
        <v>0</v>
      </c>
      <c r="L8" s="33"/>
      <c r="M8" s="32">
        <v>0</v>
      </c>
      <c r="N8" s="32">
        <v>0</v>
      </c>
      <c r="O8" s="33"/>
      <c r="P8" s="39"/>
      <c r="Q8" s="29"/>
      <c r="R8" s="39"/>
    </row>
    <row r="9" spans="1:18">
      <c r="B9" s="22">
        <v>3</v>
      </c>
      <c r="C9" s="26" t="s">
        <v>52</v>
      </c>
      <c r="D9" s="29"/>
      <c r="E9" s="32">
        <v>10021</v>
      </c>
      <c r="F9" s="33"/>
      <c r="G9" s="32">
        <v>49671.63</v>
      </c>
      <c r="H9" s="34">
        <v>4.96</v>
      </c>
      <c r="I9" s="39"/>
      <c r="J9" s="29"/>
      <c r="K9" s="32">
        <v>0</v>
      </c>
      <c r="L9" s="33"/>
      <c r="M9" s="32">
        <v>0</v>
      </c>
      <c r="N9" s="32">
        <v>0</v>
      </c>
      <c r="O9" s="33"/>
      <c r="P9" s="39"/>
      <c r="Q9" s="29"/>
      <c r="R9" s="39"/>
    </row>
    <row r="10" spans="1:18">
      <c r="B10" s="22">
        <v>4</v>
      </c>
      <c r="C10" s="26" t="s">
        <v>58</v>
      </c>
      <c r="D10" s="29"/>
      <c r="E10" s="32">
        <v>14931</v>
      </c>
      <c r="F10" s="33"/>
      <c r="G10" s="32">
        <v>71203.02</v>
      </c>
      <c r="H10" s="34">
        <v>4.77</v>
      </c>
      <c r="I10" s="39"/>
      <c r="J10" s="29"/>
      <c r="K10" s="32">
        <v>1038</v>
      </c>
      <c r="L10" s="33"/>
      <c r="M10" s="32">
        <v>264.42</v>
      </c>
      <c r="N10" s="32">
        <v>443.75</v>
      </c>
      <c r="O10" s="33"/>
      <c r="P10" s="39"/>
      <c r="Q10" s="29"/>
      <c r="R10" s="39"/>
    </row>
    <row r="11" spans="1:18">
      <c r="B11" s="22">
        <v>5</v>
      </c>
      <c r="C11" s="26" t="s">
        <v>67</v>
      </c>
      <c r="D11" s="29"/>
      <c r="E11" s="32">
        <v>43181</v>
      </c>
      <c r="F11" s="33"/>
      <c r="G11" s="32">
        <v>213272.03</v>
      </c>
      <c r="H11" s="34">
        <v>4.94</v>
      </c>
      <c r="I11" s="39"/>
      <c r="J11" s="29"/>
      <c r="K11" s="32">
        <v>308</v>
      </c>
      <c r="L11" s="33"/>
      <c r="M11" s="32">
        <v>49.57</v>
      </c>
      <c r="N11" s="32">
        <v>98.0</v>
      </c>
      <c r="O11" s="33"/>
      <c r="P11" s="39"/>
      <c r="Q11" s="29"/>
      <c r="R11" s="39"/>
    </row>
    <row r="12" spans="1:18">
      <c r="B12" s="22">
        <v>6</v>
      </c>
      <c r="C12" s="26" t="s">
        <v>73</v>
      </c>
      <c r="D12" s="29"/>
      <c r="E12" s="32">
        <v>4847</v>
      </c>
      <c r="F12" s="33"/>
      <c r="G12" s="32">
        <v>24526.43</v>
      </c>
      <c r="H12" s="34">
        <v>5.06</v>
      </c>
      <c r="I12" s="39"/>
      <c r="J12" s="29"/>
      <c r="K12" s="32">
        <v>0</v>
      </c>
      <c r="L12" s="33"/>
      <c r="M12" s="32">
        <v>0</v>
      </c>
      <c r="N12" s="32">
        <v>0</v>
      </c>
      <c r="O12" s="33"/>
      <c r="P12" s="39"/>
      <c r="Q12" s="29"/>
      <c r="R12" s="39"/>
    </row>
    <row r="13" spans="1:18">
      <c r="B13" s="22">
        <v>7</v>
      </c>
      <c r="C13" s="26" t="s">
        <v>82</v>
      </c>
      <c r="D13" s="29"/>
      <c r="E13" s="32">
        <v>91000</v>
      </c>
      <c r="F13" s="33"/>
      <c r="G13" s="32">
        <v>456285.0</v>
      </c>
      <c r="H13" s="34">
        <v>5.01</v>
      </c>
      <c r="I13" s="39"/>
      <c r="J13" s="29"/>
      <c r="K13" s="32">
        <v>2223</v>
      </c>
      <c r="L13" s="33"/>
      <c r="M13" s="32">
        <v>296.98</v>
      </c>
      <c r="N13" s="32">
        <v>774.25</v>
      </c>
      <c r="O13" s="33"/>
      <c r="P13" s="39"/>
      <c r="Q13" s="29"/>
      <c r="R13" s="39"/>
    </row>
    <row r="14" spans="1:18">
      <c r="B14" s="23">
        <v>8</v>
      </c>
      <c r="C14" s="27" t="s">
        <v>94</v>
      </c>
      <c r="D14" s="30"/>
      <c r="E14" s="35">
        <v>24288</v>
      </c>
      <c r="F14" s="36"/>
      <c r="G14" s="35">
        <v>123485.62</v>
      </c>
      <c r="H14" s="37">
        <v>5.08</v>
      </c>
      <c r="I14" s="40"/>
      <c r="J14" s="30"/>
      <c r="K14" s="35">
        <v>90</v>
      </c>
      <c r="L14" s="36"/>
      <c r="M14" s="35">
        <v>45.42</v>
      </c>
      <c r="N14" s="35">
        <v>59.75</v>
      </c>
      <c r="O14" s="36"/>
      <c r="P14" s="40"/>
      <c r="Q14" s="30"/>
      <c r="R14" s="40"/>
    </row>
    <row r="15" spans="1:18">
      <c r="B15" s="41" t="s">
        <v>100</v>
      </c>
      <c r="C15" s="14"/>
      <c r="D15" s="42">
        <f>IFERROR(sum(D7:D14),0)</f>
        <v>0</v>
      </c>
      <c r="E15" s="43">
        <f>IFERROR(sum(E7:E14),0)</f>
        <v>486390</v>
      </c>
      <c r="F15" s="43">
        <f>IFERROR(sum(F7:F14),0)</f>
        <v>0</v>
      </c>
      <c r="G15" s="43">
        <f>IFERROR(sum(G7:G14),0)</f>
        <v>2454451.43</v>
      </c>
      <c r="H15" s="44">
        <f>IFERROR(AVERAGE(H7:H14),0)</f>
        <v>4.36375</v>
      </c>
      <c r="I15" s="45">
        <f>IFERROR(AVERAGE(I7:I14),0)</f>
        <v>0</v>
      </c>
      <c r="J15" s="42">
        <f>IFERROR(sum(J7:J14),0)</f>
        <v>0</v>
      </c>
      <c r="K15" s="43">
        <f>IFERROR(sum(K7:K14),0)</f>
        <v>122987</v>
      </c>
      <c r="L15" s="43">
        <f>IFERROR(sum(L7:L14),0)</f>
        <v>0</v>
      </c>
      <c r="M15" s="43">
        <f>IFERROR(sum(M7:M14),0)</f>
        <v>19709.94</v>
      </c>
      <c r="N15" s="43">
        <f>IFERROR(sum(N7:N14),0)</f>
        <v>41900.75</v>
      </c>
      <c r="O15" s="43">
        <f>IFERROR(AVERAGE(O7:O14),0)</f>
        <v>0</v>
      </c>
      <c r="P15" s="45">
        <f>IFERROR(AVERAGE(P7:P14),0)</f>
        <v>0</v>
      </c>
      <c r="Q15" s="61"/>
      <c r="R15" s="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5:I5"/>
    <mergeCell ref="J5:M5"/>
    <mergeCell ref="R7:R14"/>
    <mergeCell ref="B15:C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Form-C (IOS Daily)</vt:lpstr>
      <vt:lpstr>Form-E (IGW Daily)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 Alam (shaha2266@gmail.com)</dc:creator>
  <cp:lastModifiedBy>Mohammad Shah Alam (shaha2266@gmail.com)</cp:lastModifiedBy>
  <dcterms:created xsi:type="dcterms:W3CDTF">2021-02-15T12:11:42+06:00</dcterms:created>
  <dcterms:modified xsi:type="dcterms:W3CDTF">2021-02-15T12:11:42+06:00</dcterms:modified>
  <dc:title>Office 365 XLSX Daily Reports</dc:title>
  <dc:description>Daily reports, Auto generated using PHP classes.</dc:description>
  <dc:subject>Office 365 XLSX Daily Reports</dc:subject>
  <cp:keywords>MS Office 365, Laravel 5.7, PHP 7.1, MSSQL, PhpOffice, Laravel Excel</cp:keywords>
  <cp:category>Reports</cp:category>
</cp:coreProperties>
</file>