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GW to BTrac IOS IN" sheetId="1" r:id="rId4"/>
    <sheet name="BTrac IOS to ICX IN" sheetId="2" r:id="rId5"/>
    <sheet name="BTrac IOS to ANS IN" sheetId="3" r:id="rId6"/>
    <sheet name="BTrac IOS to IGW OUT" sheetId="4" r:id="rId7"/>
    <sheet name="ICX to BTrac IOS OUT" sheetId="5" r:id="rId8"/>
    <sheet name="ANS to BTrac IOS OUT" sheetId="6" r:id="rId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<sst xmlns="http://schemas.openxmlformats.org/spreadsheetml/2006/main" uniqueCount="74">
  <si>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Traffic Report by Company and Date</t>
  </si>
  <si>
    <t>From Date: 08 Dec 2020 00:00:00</t>
  </si>
  <si>
    <t>To Date: 08 Dec 2020 23:59:59</t>
  </si>
  <si>
    <t>Direction: Incoming</t>
  </si>
  <si>
    <t>SN</t>
  </si>
  <si>
    <t>Company Name</t>
  </si>
  <si>
    <t>Traffic Date</t>
  </si>
  <si>
    <t>Successful Call</t>
  </si>
  <si>
    <t>Minutes</t>
  </si>
  <si>
    <t>ACD</t>
  </si>
  <si>
    <t>1Asia Alliance Gateway IGW</t>
  </si>
  <si>
    <t>08 Dec 2020</t>
  </si>
  <si>
    <t>Bangla Tel Limited IGW</t>
  </si>
  <si>
    <t>Bangla Trac Communications IGW</t>
  </si>
  <si>
    <t>Bangladesh International Gateway IGW</t>
  </si>
  <si>
    <t>BG Tel Limited IGW</t>
  </si>
  <si>
    <t>Cel Telecom Limited IGW</t>
  </si>
  <si>
    <t>DBL Telecom Limited IGW</t>
  </si>
  <si>
    <t>Digicon Telecommunication IGW</t>
  </si>
  <si>
    <t>First Communications IGW</t>
  </si>
  <si>
    <t>Global Voice Telecom IGW</t>
  </si>
  <si>
    <t>HRC Technologies IGW</t>
  </si>
  <si>
    <t>LR Telecom Ltd. IGW</t>
  </si>
  <si>
    <t>Mir Telecom Ltd. IGW</t>
  </si>
  <si>
    <t>Mos5 Tel Limited IGW</t>
  </si>
  <si>
    <t>Novotel Limited IGW</t>
  </si>
  <si>
    <t>Ranks Telecom Limited IGW</t>
  </si>
  <si>
    <t>Roots Communication Ltd. IGW</t>
  </si>
  <si>
    <t>Sigma Telecom Ltd IGW</t>
  </si>
  <si>
    <t>SM Communication Limited IGW</t>
  </si>
  <si>
    <t>Songbird IGW</t>
  </si>
  <si>
    <t>Unique Infoway Limited IGW</t>
  </si>
  <si>
    <t>Venus Telecom Limited IGW</t>
  </si>
  <si>
    <t>Total:</t>
  </si>
  <si>
    <t>Agni Systems Limited - ICX</t>
  </si>
  <si>
    <t>Bangla ICX Ltd. - ICX</t>
  </si>
  <si>
    <t>Bangla Telecom Limited - ICX</t>
  </si>
  <si>
    <t>Bantel Limited - ICX</t>
  </si>
  <si>
    <t>Gazi Networks Limited - ICX</t>
  </si>
  <si>
    <t>Getco Telecommunications Limited - ICX</t>
  </si>
  <si>
    <t>Imam Network Ltd. - ICX</t>
  </si>
  <si>
    <t>Integrated Services Limited - ICX</t>
  </si>
  <si>
    <t>Jibondhara Solutions Ltd. - ICX</t>
  </si>
  <si>
    <t>M &amp; H Telecom - ICX</t>
  </si>
  <si>
    <t>M. M. Communications Ltd. - ICX</t>
  </si>
  <si>
    <t>Mother Telecommunication - ICX</t>
  </si>
  <si>
    <t>New Generation Telecom Limited - ICX</t>
  </si>
  <si>
    <t>Paradise Telecom Ltd. - ICX</t>
  </si>
  <si>
    <t>Purple Telecom Limited - ICX</t>
  </si>
  <si>
    <t>Ring Tech (Bangladesh) - ICX</t>
  </si>
  <si>
    <t>S R Telecom Limited - ICX</t>
  </si>
  <si>
    <t>Sengupta-Cross World Telecom Ltd. - ICX</t>
  </si>
  <si>
    <t>Softex Communication - ICX</t>
  </si>
  <si>
    <t>Tele Exchange Limited - ICX</t>
  </si>
  <si>
    <t>Teleplus Newyork Limited - ICX</t>
  </si>
  <si>
    <t>Vertex Communications Ltd. - ICX</t>
  </si>
  <si>
    <t>VOICETEL LTD. - ICX</t>
  </si>
  <si>
    <t>ADNSL</t>
  </si>
  <si>
    <t>AGNISYS - ANS</t>
  </si>
  <si>
    <t>Amber IT Limited</t>
  </si>
  <si>
    <t>BANGLALINK</t>
  </si>
  <si>
    <t>BDCOMONLINE</t>
  </si>
  <si>
    <t>BEXIMCO</t>
  </si>
  <si>
    <t>GP</t>
  </si>
  <si>
    <t>Intercloud</t>
  </si>
  <si>
    <t>LINK3TECH</t>
  </si>
  <si>
    <t>METRONET</t>
  </si>
  <si>
    <t>MSFUSION</t>
  </si>
  <si>
    <t>RANKSITT-IPTSP</t>
  </si>
  <si>
    <t>ROBI</t>
  </si>
  <si>
    <t>TELETALK</t>
  </si>
  <si>
    <t>Direction: Outgoing</t>
  </si>
  <si>
    <t>Roaming Call</t>
  </si>
  <si>
    <t>HRC IPTSP</t>
  </si>
</sst>
</file>

<file path=xl/styles.xml><?xml version="1.0" encoding="utf-8"?>
<styleSheet xmlns="http://schemas.openxmlformats.org/spreadsheetml/2006/main" xml:space="preserve">
  <numFmts count="1">
    <numFmt numFmtId="164" formatCode="[$-en-US,1]dd mmm 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3" fillId="0" borderId="1" applyFont="1" applyNumberFormat="1" applyFill="0" applyBorder="1" applyAlignment="0">
      <alignment horizontal="general" vertical="bottom" textRotation="0" wrapText="false" shrinkToFit="false"/>
    </xf>
    <xf xfId="0" fontId="3" numFmtId="4" fillId="0" borderId="1" applyFont="1" applyNumberFormat="1" applyFill="0" applyBorder="1" applyAlignment="0">
      <alignment horizontal="general" vertical="bottom" textRotation="0" wrapText="false" shrinkToFit="false"/>
    </xf>
    <xf xfId="0" fontId="2" numFmtId="3" fillId="0" borderId="1" applyFont="1" applyNumberFormat="1" applyFill="0" applyBorder="1" applyAlignment="0">
      <alignment horizontal="general" vertical="bottom" textRotation="0" wrapText="fals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9"/>
  <sheetViews>
    <sheetView tabSelected="1" workbookViewId="0" showGridLines="true" showRowColHeaders="1">
      <selection activeCell="A29" sqref="A29:F29"/>
    </sheetView>
  </sheetViews>
  <sheetFormatPr defaultRowHeight="14.4" outlineLevelRow="0" outlineLevelCol="0"/>
  <cols>
    <col min="1" max="1" width="3.427734" bestFit="true" customWidth="true" style="0"/>
    <col min="2" max="2" width="42.275391" bestFit="true" customWidth="true" style="0"/>
    <col min="3" max="3" width="14.853516" bestFit="true" customWidth="true" style="0"/>
    <col min="4" max="4" width="18.28125" bestFit="true" customWidth="true" style="0"/>
    <col min="5" max="5" width="14.853516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3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10</v>
      </c>
      <c r="C7" s="5" t="s">
        <v>11</v>
      </c>
      <c r="D7" s="6">
        <v>20204</v>
      </c>
      <c r="E7" s="7">
        <v>89942.55</v>
      </c>
      <c r="F7" s="7">
        <v>4.451719</v>
      </c>
    </row>
    <row r="8" spans="1:6">
      <c r="A8" s="4">
        <v>2</v>
      </c>
      <c r="B8" s="4" t="s">
        <v>12</v>
      </c>
      <c r="C8" s="5" t="s">
        <v>11</v>
      </c>
      <c r="D8" s="6">
        <v>10740</v>
      </c>
      <c r="E8" s="7">
        <v>48119.716666</v>
      </c>
      <c r="F8" s="7">
        <v>4.48042</v>
      </c>
    </row>
    <row r="9" spans="1:6">
      <c r="A9" s="4">
        <v>3</v>
      </c>
      <c r="B9" s="4" t="s">
        <v>13</v>
      </c>
      <c r="C9" s="5" t="s">
        <v>11</v>
      </c>
      <c r="D9" s="6">
        <v>205439</v>
      </c>
      <c r="E9" s="7">
        <v>1114458.033333</v>
      </c>
      <c r="F9" s="7">
        <v>5.424763</v>
      </c>
    </row>
    <row r="10" spans="1:6">
      <c r="A10" s="4">
        <v>4</v>
      </c>
      <c r="B10" s="4" t="s">
        <v>14</v>
      </c>
      <c r="C10" s="5" t="s">
        <v>11</v>
      </c>
      <c r="D10" s="6">
        <v>4032</v>
      </c>
      <c r="E10" s="7">
        <v>19063.216666</v>
      </c>
      <c r="F10" s="7">
        <v>4.72798</v>
      </c>
    </row>
    <row r="11" spans="1:6">
      <c r="A11" s="4">
        <v>5</v>
      </c>
      <c r="B11" s="4" t="s">
        <v>15</v>
      </c>
      <c r="C11" s="5" t="s">
        <v>11</v>
      </c>
      <c r="D11" s="6">
        <v>6453</v>
      </c>
      <c r="E11" s="7">
        <v>33483.8</v>
      </c>
      <c r="F11" s="7">
        <v>5.188873</v>
      </c>
    </row>
    <row r="12" spans="1:6">
      <c r="A12" s="4">
        <v>6</v>
      </c>
      <c r="B12" s="4" t="s">
        <v>16</v>
      </c>
      <c r="C12" s="5" t="s">
        <v>11</v>
      </c>
      <c r="D12" s="6">
        <v>3408</v>
      </c>
      <c r="E12" s="7">
        <v>26766.283333</v>
      </c>
      <c r="F12" s="7">
        <v>7.853956</v>
      </c>
    </row>
    <row r="13" spans="1:6">
      <c r="A13" s="4">
        <v>7</v>
      </c>
      <c r="B13" s="4" t="s">
        <v>17</v>
      </c>
      <c r="C13" s="5" t="s">
        <v>11</v>
      </c>
      <c r="D13" s="6">
        <v>3168</v>
      </c>
      <c r="E13" s="7">
        <v>17507.916666</v>
      </c>
      <c r="F13" s="7">
        <v>5.526488</v>
      </c>
    </row>
    <row r="14" spans="1:6">
      <c r="A14" s="4">
        <v>8</v>
      </c>
      <c r="B14" s="4" t="s">
        <v>18</v>
      </c>
      <c r="C14" s="5" t="s">
        <v>11</v>
      </c>
      <c r="D14" s="6">
        <v>10788</v>
      </c>
      <c r="E14" s="7">
        <v>51283.933333</v>
      </c>
      <c r="F14" s="7">
        <v>4.753794</v>
      </c>
    </row>
    <row r="15" spans="1:6">
      <c r="A15" s="4">
        <v>9</v>
      </c>
      <c r="B15" s="4" t="s">
        <v>19</v>
      </c>
      <c r="C15" s="5" t="s">
        <v>11</v>
      </c>
      <c r="D15" s="6">
        <v>61901</v>
      </c>
      <c r="E15" s="7">
        <v>297627.133333</v>
      </c>
      <c r="F15" s="7">
        <v>4.808115</v>
      </c>
    </row>
    <row r="16" spans="1:6">
      <c r="A16" s="4">
        <v>10</v>
      </c>
      <c r="B16" s="4" t="s">
        <v>20</v>
      </c>
      <c r="C16" s="5" t="s">
        <v>11</v>
      </c>
      <c r="D16" s="6">
        <v>13712</v>
      </c>
      <c r="E16" s="7">
        <v>71237.65</v>
      </c>
      <c r="F16" s="7">
        <v>5.195277</v>
      </c>
    </row>
    <row r="17" spans="1:6">
      <c r="A17" s="4">
        <v>11</v>
      </c>
      <c r="B17" s="4" t="s">
        <v>21</v>
      </c>
      <c r="C17" s="5" t="s">
        <v>11</v>
      </c>
      <c r="D17" s="6">
        <v>3103</v>
      </c>
      <c r="E17" s="7">
        <v>15508.1</v>
      </c>
      <c r="F17" s="7">
        <v>4.997776</v>
      </c>
    </row>
    <row r="18" spans="1:6">
      <c r="A18" s="4">
        <v>12</v>
      </c>
      <c r="B18" s="4" t="s">
        <v>22</v>
      </c>
      <c r="C18" s="5" t="s">
        <v>11</v>
      </c>
      <c r="D18" s="6">
        <v>10886</v>
      </c>
      <c r="E18" s="7">
        <v>51642.716666</v>
      </c>
      <c r="F18" s="7">
        <v>4.743957</v>
      </c>
    </row>
    <row r="19" spans="1:6">
      <c r="A19" s="4">
        <v>13</v>
      </c>
      <c r="B19" s="4" t="s">
        <v>23</v>
      </c>
      <c r="C19" s="5" t="s">
        <v>11</v>
      </c>
      <c r="D19" s="6">
        <v>31710</v>
      </c>
      <c r="E19" s="7">
        <v>145785.533333</v>
      </c>
      <c r="F19" s="7">
        <v>4.597462</v>
      </c>
    </row>
    <row r="20" spans="1:6">
      <c r="A20" s="4">
        <v>14</v>
      </c>
      <c r="B20" s="4" t="s">
        <v>24</v>
      </c>
      <c r="C20" s="5" t="s">
        <v>11</v>
      </c>
      <c r="D20" s="6">
        <v>4745</v>
      </c>
      <c r="E20" s="7">
        <v>26731.333333</v>
      </c>
      <c r="F20" s="7">
        <v>5.633579</v>
      </c>
    </row>
    <row r="21" spans="1:6">
      <c r="A21" s="4">
        <v>15</v>
      </c>
      <c r="B21" s="4" t="s">
        <v>25</v>
      </c>
      <c r="C21" s="5" t="s">
        <v>11</v>
      </c>
      <c r="D21" s="6">
        <v>9816</v>
      </c>
      <c r="E21" s="7">
        <v>51801.566666</v>
      </c>
      <c r="F21" s="7">
        <v>5.277258</v>
      </c>
    </row>
    <row r="22" spans="1:6">
      <c r="A22" s="4">
        <v>16</v>
      </c>
      <c r="B22" s="4" t="s">
        <v>26</v>
      </c>
      <c r="C22" s="5" t="s">
        <v>11</v>
      </c>
      <c r="D22" s="6">
        <v>2694</v>
      </c>
      <c r="E22" s="7">
        <v>13213.233333</v>
      </c>
      <c r="F22" s="7">
        <v>4.904689</v>
      </c>
    </row>
    <row r="23" spans="1:6">
      <c r="A23" s="4">
        <v>17</v>
      </c>
      <c r="B23" s="4" t="s">
        <v>27</v>
      </c>
      <c r="C23" s="5" t="s">
        <v>11</v>
      </c>
      <c r="D23" s="6">
        <v>18981</v>
      </c>
      <c r="E23" s="7">
        <v>88755.016666</v>
      </c>
      <c r="F23" s="7">
        <v>4.675992</v>
      </c>
    </row>
    <row r="24" spans="1:6">
      <c r="A24" s="4">
        <v>18</v>
      </c>
      <c r="B24" s="4" t="s">
        <v>28</v>
      </c>
      <c r="C24" s="5" t="s">
        <v>11</v>
      </c>
      <c r="D24" s="6">
        <v>2129</v>
      </c>
      <c r="E24" s="7">
        <v>9923.0</v>
      </c>
      <c r="F24" s="7">
        <v>4.660873</v>
      </c>
    </row>
    <row r="25" spans="1:6">
      <c r="A25" s="4">
        <v>19</v>
      </c>
      <c r="B25" s="4" t="s">
        <v>29</v>
      </c>
      <c r="C25" s="5" t="s">
        <v>11</v>
      </c>
      <c r="D25" s="6">
        <v>26678</v>
      </c>
      <c r="E25" s="7">
        <v>139010.116666</v>
      </c>
      <c r="F25" s="7">
        <v>5.210664</v>
      </c>
    </row>
    <row r="26" spans="1:6">
      <c r="A26" s="4">
        <v>20</v>
      </c>
      <c r="B26" s="4" t="s">
        <v>30</v>
      </c>
      <c r="C26" s="5" t="s">
        <v>11</v>
      </c>
      <c r="D26" s="6">
        <v>11139</v>
      </c>
      <c r="E26" s="7">
        <v>51943.733333</v>
      </c>
      <c r="F26" s="7">
        <v>4.663231</v>
      </c>
    </row>
    <row r="27" spans="1:6">
      <c r="A27" s="4">
        <v>21</v>
      </c>
      <c r="B27" s="4" t="s">
        <v>31</v>
      </c>
      <c r="C27" s="5" t="s">
        <v>11</v>
      </c>
      <c r="D27" s="6">
        <v>13817</v>
      </c>
      <c r="E27" s="7">
        <v>74227.65</v>
      </c>
      <c r="F27" s="7">
        <v>5.372197</v>
      </c>
    </row>
    <row r="28" spans="1:6">
      <c r="A28" s="4">
        <v>22</v>
      </c>
      <c r="B28" s="4" t="s">
        <v>32</v>
      </c>
      <c r="C28" s="5" t="s">
        <v>11</v>
      </c>
      <c r="D28" s="6">
        <v>4730</v>
      </c>
      <c r="E28" s="7">
        <v>21351.066666</v>
      </c>
      <c r="F28" s="7">
        <v>4.513967</v>
      </c>
    </row>
    <row r="29" spans="1:6">
      <c r="A29" s="3" t="s">
        <v>33</v>
      </c>
      <c r="B29" s="3"/>
      <c r="C29" s="3"/>
      <c r="D29" s="8">
        <f>SUM(D7:D28)</f>
        <v>480273</v>
      </c>
      <c r="E29" s="9">
        <f>SUM(E7:E28)</f>
        <v>2459383.299992</v>
      </c>
      <c r="F29" s="9">
        <f>E29/D29</f>
        <v>5.1208027517516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0"/>
  <sheetViews>
    <sheetView tabSelected="0" workbookViewId="0" showGridLines="true" showRowColHeaders="1">
      <selection activeCell="A30" sqref="A30:F30"/>
    </sheetView>
  </sheetViews>
  <sheetFormatPr defaultRowHeight="14.4" outlineLevelRow="0" outlineLevelCol="0"/>
  <cols>
    <col min="2" max="2" width="45.703125" bestFit="true" customWidth="true" style="0"/>
    <col min="3" max="3" width="14.853516" bestFit="true" customWidth="true" style="0"/>
    <col min="4" max="4" width="18.28125" bestFit="true" customWidth="true" style="0"/>
    <col min="5" max="5" width="14.853516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3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34</v>
      </c>
      <c r="C7" s="5" t="s">
        <v>11</v>
      </c>
      <c r="D7" s="6">
        <v>22756</v>
      </c>
      <c r="E7" s="7">
        <v>117843.816666</v>
      </c>
      <c r="F7" s="7">
        <v>5.178582</v>
      </c>
    </row>
    <row r="8" spans="1:6">
      <c r="A8" s="4">
        <v>2</v>
      </c>
      <c r="B8" s="4" t="s">
        <v>35</v>
      </c>
      <c r="C8" s="5" t="s">
        <v>11</v>
      </c>
      <c r="D8" s="6">
        <v>22811</v>
      </c>
      <c r="E8" s="7">
        <v>117370.966666</v>
      </c>
      <c r="F8" s="7">
        <v>5.145367</v>
      </c>
    </row>
    <row r="9" spans="1:6">
      <c r="A9" s="4">
        <v>3</v>
      </c>
      <c r="B9" s="4" t="s">
        <v>36</v>
      </c>
      <c r="C9" s="5" t="s">
        <v>11</v>
      </c>
      <c r="D9" s="6">
        <v>22955</v>
      </c>
      <c r="E9" s="7">
        <v>118224.35</v>
      </c>
      <c r="F9" s="7">
        <v>5.150265</v>
      </c>
    </row>
    <row r="10" spans="1:6">
      <c r="A10" s="4">
        <v>4</v>
      </c>
      <c r="B10" s="4" t="s">
        <v>37</v>
      </c>
      <c r="C10" s="5" t="s">
        <v>11</v>
      </c>
      <c r="D10" s="6">
        <v>22785</v>
      </c>
      <c r="E10" s="7">
        <v>115823.466666</v>
      </c>
      <c r="F10" s="7">
        <v>5.08332</v>
      </c>
    </row>
    <row r="11" spans="1:6">
      <c r="A11" s="4">
        <v>5</v>
      </c>
      <c r="B11" s="4" t="s">
        <v>38</v>
      </c>
      <c r="C11" s="5" t="s">
        <v>11</v>
      </c>
      <c r="D11" s="6">
        <v>22489</v>
      </c>
      <c r="E11" s="7">
        <v>114725.666666</v>
      </c>
      <c r="F11" s="7">
        <v>5.101412</v>
      </c>
    </row>
    <row r="12" spans="1:6">
      <c r="A12" s="4">
        <v>6</v>
      </c>
      <c r="B12" s="4" t="s">
        <v>39</v>
      </c>
      <c r="C12" s="5" t="s">
        <v>11</v>
      </c>
      <c r="D12" s="6">
        <v>22898</v>
      </c>
      <c r="E12" s="7">
        <v>117285.066666</v>
      </c>
      <c r="F12" s="7">
        <v>5.122065</v>
      </c>
    </row>
    <row r="13" spans="1:6">
      <c r="A13" s="4">
        <v>7</v>
      </c>
      <c r="B13" s="4" t="s">
        <v>40</v>
      </c>
      <c r="C13" s="5" t="s">
        <v>11</v>
      </c>
      <c r="D13" s="6">
        <v>22807</v>
      </c>
      <c r="E13" s="7">
        <v>116639.816666</v>
      </c>
      <c r="F13" s="7">
        <v>5.114211</v>
      </c>
    </row>
    <row r="14" spans="1:6">
      <c r="A14" s="4">
        <v>8</v>
      </c>
      <c r="B14" s="4" t="s">
        <v>41</v>
      </c>
      <c r="C14" s="5" t="s">
        <v>11</v>
      </c>
      <c r="D14" s="6">
        <v>22851</v>
      </c>
      <c r="E14" s="7">
        <v>117460.816666</v>
      </c>
      <c r="F14" s="7">
        <v>5.140292</v>
      </c>
    </row>
    <row r="15" spans="1:6">
      <c r="A15" s="4">
        <v>9</v>
      </c>
      <c r="B15" s="4" t="s">
        <v>42</v>
      </c>
      <c r="C15" s="5" t="s">
        <v>11</v>
      </c>
      <c r="D15" s="6">
        <v>22624</v>
      </c>
      <c r="E15" s="7">
        <v>115986.716666</v>
      </c>
      <c r="F15" s="7">
        <v>5.126711</v>
      </c>
    </row>
    <row r="16" spans="1:6">
      <c r="A16" s="4">
        <v>10</v>
      </c>
      <c r="B16" s="4" t="s">
        <v>43</v>
      </c>
      <c r="C16" s="5" t="s">
        <v>11</v>
      </c>
      <c r="D16" s="6">
        <v>22985</v>
      </c>
      <c r="E16" s="7">
        <v>117842.366666</v>
      </c>
      <c r="F16" s="7">
        <v>5.126924</v>
      </c>
    </row>
    <row r="17" spans="1:6">
      <c r="A17" s="4">
        <v>11</v>
      </c>
      <c r="B17" s="4" t="s">
        <v>44</v>
      </c>
      <c r="C17" s="5" t="s">
        <v>11</v>
      </c>
      <c r="D17" s="6">
        <v>23095</v>
      </c>
      <c r="E17" s="7">
        <v>118467.433333</v>
      </c>
      <c r="F17" s="7">
        <v>5.12957</v>
      </c>
    </row>
    <row r="18" spans="1:6">
      <c r="A18" s="4">
        <v>12</v>
      </c>
      <c r="B18" s="4" t="s">
        <v>45</v>
      </c>
      <c r="C18" s="5" t="s">
        <v>11</v>
      </c>
      <c r="D18" s="6">
        <v>22986</v>
      </c>
      <c r="E18" s="7">
        <v>120491.8</v>
      </c>
      <c r="F18" s="7">
        <v>5.241964</v>
      </c>
    </row>
    <row r="19" spans="1:6">
      <c r="A19" s="4">
        <v>13</v>
      </c>
      <c r="B19" s="4" t="s">
        <v>46</v>
      </c>
      <c r="C19" s="5" t="s">
        <v>11</v>
      </c>
      <c r="D19" s="6">
        <v>22746</v>
      </c>
      <c r="E19" s="7">
        <v>115569.616666</v>
      </c>
      <c r="F19" s="7">
        <v>5.080876</v>
      </c>
    </row>
    <row r="20" spans="1:6">
      <c r="A20" s="4">
        <v>14</v>
      </c>
      <c r="B20" s="4" t="s">
        <v>47</v>
      </c>
      <c r="C20" s="5" t="s">
        <v>11</v>
      </c>
      <c r="D20" s="6">
        <v>883</v>
      </c>
      <c r="E20" s="7">
        <v>4366.95</v>
      </c>
      <c r="F20" s="7">
        <v>4.945583</v>
      </c>
    </row>
    <row r="21" spans="1:6">
      <c r="A21" s="4">
        <v>15</v>
      </c>
      <c r="B21" s="4" t="s">
        <v>48</v>
      </c>
      <c r="C21" s="5" t="s">
        <v>11</v>
      </c>
      <c r="D21" s="6">
        <v>22673</v>
      </c>
      <c r="E21" s="7">
        <v>115309.616666</v>
      </c>
      <c r="F21" s="7">
        <v>5.085767</v>
      </c>
    </row>
    <row r="22" spans="1:6">
      <c r="A22" s="4">
        <v>16</v>
      </c>
      <c r="B22" s="4" t="s">
        <v>49</v>
      </c>
      <c r="C22" s="5" t="s">
        <v>11</v>
      </c>
      <c r="D22" s="6">
        <v>891</v>
      </c>
      <c r="E22" s="7">
        <v>4722.55</v>
      </c>
      <c r="F22" s="7">
        <v>5.30028</v>
      </c>
    </row>
    <row r="23" spans="1:6">
      <c r="A23" s="4">
        <v>17</v>
      </c>
      <c r="B23" s="4" t="s">
        <v>50</v>
      </c>
      <c r="C23" s="5" t="s">
        <v>11</v>
      </c>
      <c r="D23" s="6">
        <v>22725</v>
      </c>
      <c r="E23" s="7">
        <v>117024.6</v>
      </c>
      <c r="F23" s="7">
        <v>5.149597</v>
      </c>
    </row>
    <row r="24" spans="1:6">
      <c r="A24" s="4">
        <v>18</v>
      </c>
      <c r="B24" s="4" t="s">
        <v>51</v>
      </c>
      <c r="C24" s="5" t="s">
        <v>11</v>
      </c>
      <c r="D24" s="6">
        <v>22571</v>
      </c>
      <c r="E24" s="7">
        <v>113425.266666</v>
      </c>
      <c r="F24" s="7">
        <v>5.025265</v>
      </c>
    </row>
    <row r="25" spans="1:6">
      <c r="A25" s="4">
        <v>19</v>
      </c>
      <c r="B25" s="4" t="s">
        <v>52</v>
      </c>
      <c r="C25" s="5" t="s">
        <v>11</v>
      </c>
      <c r="D25" s="6">
        <v>22556</v>
      </c>
      <c r="E25" s="7">
        <v>114304.65</v>
      </c>
      <c r="F25" s="7">
        <v>5.067593</v>
      </c>
    </row>
    <row r="26" spans="1:6">
      <c r="A26" s="4">
        <v>20</v>
      </c>
      <c r="B26" s="4" t="s">
        <v>53</v>
      </c>
      <c r="C26" s="5" t="s">
        <v>11</v>
      </c>
      <c r="D26" s="6">
        <v>23010</v>
      </c>
      <c r="E26" s="7">
        <v>116202.65</v>
      </c>
      <c r="F26" s="7">
        <v>5.050093</v>
      </c>
    </row>
    <row r="27" spans="1:6">
      <c r="A27" s="4">
        <v>21</v>
      </c>
      <c r="B27" s="4" t="s">
        <v>54</v>
      </c>
      <c r="C27" s="5" t="s">
        <v>11</v>
      </c>
      <c r="D27" s="6">
        <v>22553</v>
      </c>
      <c r="E27" s="7">
        <v>115468.866666</v>
      </c>
      <c r="F27" s="7">
        <v>5.119889</v>
      </c>
    </row>
    <row r="28" spans="1:6">
      <c r="A28" s="4">
        <v>22</v>
      </c>
      <c r="B28" s="4" t="s">
        <v>55</v>
      </c>
      <c r="C28" s="5" t="s">
        <v>11</v>
      </c>
      <c r="D28" s="6">
        <v>22732</v>
      </c>
      <c r="E28" s="7">
        <v>115081.033333</v>
      </c>
      <c r="F28" s="7">
        <v>5.062512</v>
      </c>
    </row>
    <row r="29" spans="1:6">
      <c r="A29" s="4">
        <v>23</v>
      </c>
      <c r="B29" s="4" t="s">
        <v>56</v>
      </c>
      <c r="C29" s="5" t="s">
        <v>11</v>
      </c>
      <c r="D29" s="6">
        <v>22891</v>
      </c>
      <c r="E29" s="7">
        <v>119745.216666</v>
      </c>
      <c r="F29" s="7">
        <v>5.231104</v>
      </c>
    </row>
    <row r="30" spans="1:6">
      <c r="A30" s="3" t="s">
        <v>33</v>
      </c>
      <c r="B30" s="3"/>
      <c r="C30" s="3"/>
      <c r="D30" s="8">
        <f>SUM(D7:D29)</f>
        <v>480273</v>
      </c>
      <c r="E30" s="9">
        <f>SUM(E7:E29)</f>
        <v>2459383.29999</v>
      </c>
      <c r="F30" s="9">
        <f>E30/D30</f>
        <v>5.1208027517474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30:C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1"/>
  <sheetViews>
    <sheetView tabSelected="0" workbookViewId="0" showGridLines="true" showRowColHeaders="1">
      <selection activeCell="A21" sqref="A21:F21"/>
    </sheetView>
  </sheetViews>
  <sheetFormatPr defaultRowHeight="14.4" outlineLevelRow="0" outlineLevelCol="0"/>
  <cols>
    <col min="2" max="2" width="19.423828" bestFit="true" customWidth="true" style="0"/>
    <col min="3" max="3" width="14.853516" bestFit="true" customWidth="true" style="0"/>
    <col min="4" max="4" width="18.28125" bestFit="true" customWidth="true" style="0"/>
    <col min="5" max="5" width="14.853516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3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57</v>
      </c>
      <c r="C7" s="5" t="s">
        <v>11</v>
      </c>
      <c r="D7" s="6">
        <v>6</v>
      </c>
      <c r="E7" s="7">
        <v>21.583333</v>
      </c>
      <c r="F7" s="7">
        <v>3.597222</v>
      </c>
    </row>
    <row r="8" spans="1:6">
      <c r="A8" s="4">
        <v>2</v>
      </c>
      <c r="B8" s="4" t="s">
        <v>58</v>
      </c>
      <c r="C8" s="5" t="s">
        <v>11</v>
      </c>
      <c r="D8" s="6">
        <v>3</v>
      </c>
      <c r="E8" s="7">
        <v>2.483333</v>
      </c>
      <c r="F8" s="7">
        <v>0.827777</v>
      </c>
    </row>
    <row r="9" spans="1:6">
      <c r="A9" s="4">
        <v>3</v>
      </c>
      <c r="B9" s="4" t="s">
        <v>59</v>
      </c>
      <c r="C9" s="5" t="s">
        <v>11</v>
      </c>
      <c r="D9" s="6">
        <v>15</v>
      </c>
      <c r="E9" s="7">
        <v>38.05</v>
      </c>
      <c r="F9" s="7">
        <v>2.536666</v>
      </c>
    </row>
    <row r="10" spans="1:6">
      <c r="A10" s="4">
        <v>4</v>
      </c>
      <c r="B10" s="4" t="s">
        <v>60</v>
      </c>
      <c r="C10" s="5" t="s">
        <v>11</v>
      </c>
      <c r="D10" s="6">
        <v>51456</v>
      </c>
      <c r="E10" s="7">
        <v>270783.3</v>
      </c>
      <c r="F10" s="7">
        <v>5.262424</v>
      </c>
    </row>
    <row r="11" spans="1:6">
      <c r="A11" s="4">
        <v>5</v>
      </c>
      <c r="B11" s="4" t="s">
        <v>61</v>
      </c>
      <c r="C11" s="5" t="s">
        <v>11</v>
      </c>
      <c r="D11" s="6">
        <v>10</v>
      </c>
      <c r="E11" s="7">
        <v>38.8</v>
      </c>
      <c r="F11" s="7">
        <v>3.88</v>
      </c>
    </row>
    <row r="12" spans="1:6">
      <c r="A12" s="4">
        <v>6</v>
      </c>
      <c r="B12" s="4" t="s">
        <v>62</v>
      </c>
      <c r="C12" s="5" t="s">
        <v>11</v>
      </c>
      <c r="D12" s="6">
        <v>3</v>
      </c>
      <c r="E12" s="7">
        <v>20.15</v>
      </c>
      <c r="F12" s="7">
        <v>6.716666</v>
      </c>
    </row>
    <row r="13" spans="1:6">
      <c r="A13" s="4">
        <v>7</v>
      </c>
      <c r="B13" s="4" t="s">
        <v>63</v>
      </c>
      <c r="C13" s="5" t="s">
        <v>11</v>
      </c>
      <c r="D13" s="6">
        <v>307129</v>
      </c>
      <c r="E13" s="7">
        <v>1590563.75</v>
      </c>
      <c r="F13" s="7">
        <v>5.178813</v>
      </c>
    </row>
    <row r="14" spans="1:6">
      <c r="A14" s="4">
        <v>8</v>
      </c>
      <c r="B14" s="4" t="s">
        <v>64</v>
      </c>
      <c r="C14" s="5" t="s">
        <v>11</v>
      </c>
      <c r="D14" s="6">
        <v>1</v>
      </c>
      <c r="E14" s="7">
        <v>4.933333</v>
      </c>
      <c r="F14" s="7">
        <v>4.933333</v>
      </c>
    </row>
    <row r="15" spans="1:6">
      <c r="A15" s="4">
        <v>9</v>
      </c>
      <c r="B15" s="4" t="s">
        <v>65</v>
      </c>
      <c r="C15" s="5" t="s">
        <v>11</v>
      </c>
      <c r="D15" s="6">
        <v>1</v>
      </c>
      <c r="E15" s="7">
        <v>0.716666</v>
      </c>
      <c r="F15" s="7">
        <v>0.716666</v>
      </c>
    </row>
    <row r="16" spans="1:6">
      <c r="A16" s="4">
        <v>10</v>
      </c>
      <c r="B16" s="4" t="s">
        <v>66</v>
      </c>
      <c r="C16" s="5" t="s">
        <v>11</v>
      </c>
      <c r="D16" s="6">
        <v>6</v>
      </c>
      <c r="E16" s="7">
        <v>25.5</v>
      </c>
      <c r="F16" s="7">
        <v>4.25</v>
      </c>
    </row>
    <row r="17" spans="1:6">
      <c r="A17" s="4">
        <v>11</v>
      </c>
      <c r="B17" s="4" t="s">
        <v>67</v>
      </c>
      <c r="C17" s="5" t="s">
        <v>11</v>
      </c>
      <c r="D17" s="6">
        <v>2</v>
      </c>
      <c r="E17" s="7">
        <v>3.666666</v>
      </c>
      <c r="F17" s="7">
        <v>1.833333</v>
      </c>
    </row>
    <row r="18" spans="1:6">
      <c r="A18" s="4">
        <v>12</v>
      </c>
      <c r="B18" s="4" t="s">
        <v>68</v>
      </c>
      <c r="C18" s="5" t="s">
        <v>11</v>
      </c>
      <c r="D18" s="6">
        <v>1</v>
      </c>
      <c r="E18" s="7">
        <v>4.616666</v>
      </c>
      <c r="F18" s="7">
        <v>4.616666</v>
      </c>
    </row>
    <row r="19" spans="1:6">
      <c r="A19" s="4">
        <v>13</v>
      </c>
      <c r="B19" s="4" t="s">
        <v>69</v>
      </c>
      <c r="C19" s="5" t="s">
        <v>11</v>
      </c>
      <c r="D19" s="6">
        <v>120230</v>
      </c>
      <c r="E19" s="7">
        <v>590009.283333</v>
      </c>
      <c r="F19" s="7">
        <v>4.907338</v>
      </c>
    </row>
    <row r="20" spans="1:6">
      <c r="A20" s="4">
        <v>14</v>
      </c>
      <c r="B20" s="4" t="s">
        <v>70</v>
      </c>
      <c r="C20" s="5" t="s">
        <v>11</v>
      </c>
      <c r="D20" s="6">
        <v>1410</v>
      </c>
      <c r="E20" s="7">
        <v>7866.466666</v>
      </c>
      <c r="F20" s="7">
        <v>5.579054</v>
      </c>
    </row>
    <row r="21" spans="1:6">
      <c r="A21" s="3" t="s">
        <v>33</v>
      </c>
      <c r="B21" s="3"/>
      <c r="C21" s="3"/>
      <c r="D21" s="8">
        <f>SUM(D7:D20)</f>
        <v>480273</v>
      </c>
      <c r="E21" s="9">
        <f>SUM(E7:E20)</f>
        <v>2459383.299996</v>
      </c>
      <c r="F21" s="9">
        <f>E21/D21</f>
        <v>5.1208027517599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21:C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0" workbookViewId="0" showGridLines="true" showRowColHeaders="1">
      <selection activeCell="A19" sqref="A19:F19"/>
    </sheetView>
  </sheetViews>
  <sheetFormatPr defaultRowHeight="14.4" outlineLevelRow="0" outlineLevelCol="0"/>
  <cols>
    <col min="2" max="2" width="35.419922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71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12</v>
      </c>
      <c r="C7" s="5" t="s">
        <v>11</v>
      </c>
      <c r="D7" s="6">
        <v>10</v>
      </c>
      <c r="E7" s="7">
        <v>6.283333</v>
      </c>
      <c r="F7" s="7">
        <v>0.628333</v>
      </c>
    </row>
    <row r="8" spans="1:6">
      <c r="A8" s="4">
        <v>2</v>
      </c>
      <c r="B8" s="4" t="s">
        <v>13</v>
      </c>
      <c r="C8" s="5" t="s">
        <v>11</v>
      </c>
      <c r="D8" s="6">
        <v>105443</v>
      </c>
      <c r="E8" s="7">
        <v>17478.75</v>
      </c>
      <c r="F8" s="7">
        <v>0.165764</v>
      </c>
    </row>
    <row r="9" spans="1:6">
      <c r="A9" s="4">
        <v>3</v>
      </c>
      <c r="B9" s="4" t="s">
        <v>15</v>
      </c>
      <c r="C9" s="5" t="s">
        <v>11</v>
      </c>
      <c r="D9" s="6">
        <v>8</v>
      </c>
      <c r="E9" s="7">
        <v>8.283333</v>
      </c>
      <c r="F9" s="7">
        <v>1.035416</v>
      </c>
    </row>
    <row r="10" spans="1:6">
      <c r="A10" s="4">
        <v>4</v>
      </c>
      <c r="B10" s="4" t="s">
        <v>16</v>
      </c>
      <c r="C10" s="5" t="s">
        <v>11</v>
      </c>
      <c r="D10" s="6">
        <v>2605</v>
      </c>
      <c r="E10" s="7">
        <v>982.1</v>
      </c>
      <c r="F10" s="7">
        <v>0.377005</v>
      </c>
    </row>
    <row r="11" spans="1:6">
      <c r="A11" s="4">
        <v>5</v>
      </c>
      <c r="B11" s="4" t="s">
        <v>17</v>
      </c>
      <c r="C11" s="5" t="s">
        <v>11</v>
      </c>
      <c r="D11" s="6">
        <v>32</v>
      </c>
      <c r="E11" s="7">
        <v>39.916666</v>
      </c>
      <c r="F11" s="7">
        <v>1.247395</v>
      </c>
    </row>
    <row r="12" spans="1:6">
      <c r="A12" s="4">
        <v>6</v>
      </c>
      <c r="B12" s="4" t="s">
        <v>18</v>
      </c>
      <c r="C12" s="5" t="s">
        <v>11</v>
      </c>
      <c r="D12" s="6">
        <v>8</v>
      </c>
      <c r="E12" s="7">
        <v>2.016666</v>
      </c>
      <c r="F12" s="7">
        <v>0.252083</v>
      </c>
    </row>
    <row r="13" spans="1:6">
      <c r="A13" s="4">
        <v>7</v>
      </c>
      <c r="B13" s="4" t="s">
        <v>21</v>
      </c>
      <c r="C13" s="5" t="s">
        <v>11</v>
      </c>
      <c r="D13" s="6">
        <v>15</v>
      </c>
      <c r="E13" s="7">
        <v>20.3</v>
      </c>
      <c r="F13" s="7">
        <v>1.353333</v>
      </c>
    </row>
    <row r="14" spans="1:6">
      <c r="A14" s="4">
        <v>8</v>
      </c>
      <c r="B14" s="4" t="s">
        <v>23</v>
      </c>
      <c r="C14" s="5" t="s">
        <v>11</v>
      </c>
      <c r="D14" s="6">
        <v>2580</v>
      </c>
      <c r="E14" s="7">
        <v>2382.7</v>
      </c>
      <c r="F14" s="7">
        <v>0.923527</v>
      </c>
    </row>
    <row r="15" spans="1:6">
      <c r="A15" s="4">
        <v>9</v>
      </c>
      <c r="B15" s="4" t="s">
        <v>25</v>
      </c>
      <c r="C15" s="5" t="s">
        <v>11</v>
      </c>
      <c r="D15" s="6">
        <v>4</v>
      </c>
      <c r="E15" s="7">
        <v>1.533333</v>
      </c>
      <c r="F15" s="7">
        <v>0.383333</v>
      </c>
    </row>
    <row r="16" spans="1:6">
      <c r="A16" s="4">
        <v>10</v>
      </c>
      <c r="B16" s="4" t="s">
        <v>27</v>
      </c>
      <c r="C16" s="5" t="s">
        <v>11</v>
      </c>
      <c r="D16" s="6">
        <v>32</v>
      </c>
      <c r="E16" s="7">
        <v>14.5</v>
      </c>
      <c r="F16" s="7">
        <v>0.453125</v>
      </c>
    </row>
    <row r="17" spans="1:6">
      <c r="A17" s="4">
        <v>11</v>
      </c>
      <c r="B17" s="4" t="s">
        <v>30</v>
      </c>
      <c r="C17" s="5" t="s">
        <v>11</v>
      </c>
      <c r="D17" s="6">
        <v>3</v>
      </c>
      <c r="E17" s="7">
        <v>4.666666</v>
      </c>
      <c r="F17" s="7">
        <v>1.555555</v>
      </c>
    </row>
    <row r="18" spans="1:6">
      <c r="A18" s="4">
        <v>12</v>
      </c>
      <c r="B18" s="4" t="s">
        <v>31</v>
      </c>
      <c r="C18" s="5" t="s">
        <v>11</v>
      </c>
      <c r="D18" s="6">
        <v>45</v>
      </c>
      <c r="E18" s="7">
        <v>27.916666</v>
      </c>
      <c r="F18" s="7">
        <v>0.62037</v>
      </c>
    </row>
    <row r="19" spans="1:6">
      <c r="A19" s="3" t="s">
        <v>33</v>
      </c>
      <c r="B19" s="3"/>
      <c r="C19" s="3"/>
      <c r="D19" s="8">
        <f>SUM(D7:D18)</f>
        <v>110785</v>
      </c>
      <c r="E19" s="9">
        <f>SUM(E7:E18)</f>
        <v>20968.966663</v>
      </c>
      <c r="F19" s="9">
        <f>E19/D19</f>
        <v>0.1892762256894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30"/>
  <sheetViews>
    <sheetView tabSelected="0" workbookViewId="0" showGridLines="true" showRowColHeaders="1">
      <selection activeCell="A30" sqref="A30:F30"/>
    </sheetView>
  </sheetViews>
  <sheetFormatPr defaultRowHeight="14.4" outlineLevelRow="0" outlineLevelCol="0"/>
  <cols>
    <col min="2" max="2" width="45.703125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71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34</v>
      </c>
      <c r="C7" s="5" t="s">
        <v>11</v>
      </c>
      <c r="D7" s="6">
        <v>2535</v>
      </c>
      <c r="E7" s="7">
        <v>1022.15</v>
      </c>
      <c r="F7" s="7">
        <v>0.403214</v>
      </c>
    </row>
    <row r="8" spans="1:6">
      <c r="A8" s="4">
        <v>2</v>
      </c>
      <c r="B8" s="4" t="s">
        <v>35</v>
      </c>
      <c r="C8" s="5" t="s">
        <v>11</v>
      </c>
      <c r="D8" s="6">
        <v>6854</v>
      </c>
      <c r="E8" s="7">
        <v>1305.35</v>
      </c>
      <c r="F8" s="7">
        <v>0.19045</v>
      </c>
    </row>
    <row r="9" spans="1:6">
      <c r="A9" s="4">
        <v>3</v>
      </c>
      <c r="B9" s="4" t="s">
        <v>36</v>
      </c>
      <c r="C9" s="5" t="s">
        <v>11</v>
      </c>
      <c r="D9" s="6">
        <v>2004</v>
      </c>
      <c r="E9" s="7">
        <v>1235.416666</v>
      </c>
      <c r="F9" s="7">
        <v>0.616475</v>
      </c>
    </row>
    <row r="10" spans="1:6">
      <c r="A10" s="4">
        <v>4</v>
      </c>
      <c r="B10" s="4" t="s">
        <v>37</v>
      </c>
      <c r="C10" s="5" t="s">
        <v>11</v>
      </c>
      <c r="D10" s="6">
        <v>5989</v>
      </c>
      <c r="E10" s="7">
        <v>741.383333</v>
      </c>
      <c r="F10" s="7">
        <v>0.12379</v>
      </c>
    </row>
    <row r="11" spans="1:6">
      <c r="A11" s="4">
        <v>5</v>
      </c>
      <c r="B11" s="4" t="s">
        <v>38</v>
      </c>
      <c r="C11" s="5" t="s">
        <v>11</v>
      </c>
      <c r="D11" s="6">
        <v>4839</v>
      </c>
      <c r="E11" s="7">
        <v>702.633333</v>
      </c>
      <c r="F11" s="7">
        <v>0.145202</v>
      </c>
    </row>
    <row r="12" spans="1:6">
      <c r="A12" s="4">
        <v>6</v>
      </c>
      <c r="B12" s="4" t="s">
        <v>39</v>
      </c>
      <c r="C12" s="5" t="s">
        <v>11</v>
      </c>
      <c r="D12" s="6">
        <v>2369</v>
      </c>
      <c r="E12" s="7">
        <v>581.066666</v>
      </c>
      <c r="F12" s="7">
        <v>0.245279</v>
      </c>
    </row>
    <row r="13" spans="1:6">
      <c r="A13" s="4">
        <v>7</v>
      </c>
      <c r="B13" s="4" t="s">
        <v>40</v>
      </c>
      <c r="C13" s="5" t="s">
        <v>11</v>
      </c>
      <c r="D13" s="6">
        <v>4091</v>
      </c>
      <c r="E13" s="7">
        <v>1348.45</v>
      </c>
      <c r="F13" s="7">
        <v>0.329613</v>
      </c>
    </row>
    <row r="14" spans="1:6">
      <c r="A14" s="4">
        <v>8</v>
      </c>
      <c r="B14" s="4" t="s">
        <v>41</v>
      </c>
      <c r="C14" s="5" t="s">
        <v>11</v>
      </c>
      <c r="D14" s="6">
        <v>7095</v>
      </c>
      <c r="E14" s="7">
        <v>904.416666</v>
      </c>
      <c r="F14" s="7">
        <v>0.127472</v>
      </c>
    </row>
    <row r="15" spans="1:6">
      <c r="A15" s="4">
        <v>9</v>
      </c>
      <c r="B15" s="4" t="s">
        <v>42</v>
      </c>
      <c r="C15" s="5" t="s">
        <v>11</v>
      </c>
      <c r="D15" s="6">
        <v>7439</v>
      </c>
      <c r="E15" s="7">
        <v>1206.216666</v>
      </c>
      <c r="F15" s="7">
        <v>0.162147</v>
      </c>
    </row>
    <row r="16" spans="1:6">
      <c r="A16" s="4">
        <v>10</v>
      </c>
      <c r="B16" s="4" t="s">
        <v>43</v>
      </c>
      <c r="C16" s="5" t="s">
        <v>11</v>
      </c>
      <c r="D16" s="6">
        <v>7300</v>
      </c>
      <c r="E16" s="7">
        <v>1415.8</v>
      </c>
      <c r="F16" s="7">
        <v>0.193945</v>
      </c>
    </row>
    <row r="17" spans="1:6">
      <c r="A17" s="4">
        <v>11</v>
      </c>
      <c r="B17" s="4" t="s">
        <v>44</v>
      </c>
      <c r="C17" s="5" t="s">
        <v>11</v>
      </c>
      <c r="D17" s="6">
        <v>7406</v>
      </c>
      <c r="E17" s="7">
        <v>1199.866666</v>
      </c>
      <c r="F17" s="7">
        <v>0.162012</v>
      </c>
    </row>
    <row r="18" spans="1:6">
      <c r="A18" s="4">
        <v>12</v>
      </c>
      <c r="B18" s="4" t="s">
        <v>45</v>
      </c>
      <c r="C18" s="5" t="s">
        <v>11</v>
      </c>
      <c r="D18" s="6">
        <v>2570</v>
      </c>
      <c r="E18" s="7">
        <v>926.05</v>
      </c>
      <c r="F18" s="7">
        <v>0.36033</v>
      </c>
    </row>
    <row r="19" spans="1:6">
      <c r="A19" s="4">
        <v>13</v>
      </c>
      <c r="B19" s="4" t="s">
        <v>46</v>
      </c>
      <c r="C19" s="5" t="s">
        <v>11</v>
      </c>
      <c r="D19" s="6">
        <v>1654</v>
      </c>
      <c r="E19" s="7">
        <v>767.6</v>
      </c>
      <c r="F19" s="7">
        <v>0.464087</v>
      </c>
    </row>
    <row r="20" spans="1:6">
      <c r="A20" s="4">
        <v>14</v>
      </c>
      <c r="B20" s="4" t="s">
        <v>47</v>
      </c>
      <c r="C20" s="5" t="s">
        <v>11</v>
      </c>
      <c r="D20" s="6">
        <v>381</v>
      </c>
      <c r="E20" s="7">
        <v>54.033333</v>
      </c>
      <c r="F20" s="7">
        <v>0.141819</v>
      </c>
    </row>
    <row r="21" spans="1:6">
      <c r="A21" s="4">
        <v>15</v>
      </c>
      <c r="B21" s="4" t="s">
        <v>48</v>
      </c>
      <c r="C21" s="5" t="s">
        <v>11</v>
      </c>
      <c r="D21" s="6">
        <v>5294</v>
      </c>
      <c r="E21" s="7">
        <v>787.083333</v>
      </c>
      <c r="F21" s="7">
        <v>0.148674</v>
      </c>
    </row>
    <row r="22" spans="1:6">
      <c r="A22" s="4">
        <v>16</v>
      </c>
      <c r="B22" s="4" t="s">
        <v>49</v>
      </c>
      <c r="C22" s="5" t="s">
        <v>11</v>
      </c>
      <c r="D22" s="6">
        <v>1251</v>
      </c>
      <c r="E22" s="7">
        <v>216.0</v>
      </c>
      <c r="F22" s="7">
        <v>0.172661</v>
      </c>
    </row>
    <row r="23" spans="1:6">
      <c r="A23" s="4">
        <v>17</v>
      </c>
      <c r="B23" s="4" t="s">
        <v>50</v>
      </c>
      <c r="C23" s="5" t="s">
        <v>11</v>
      </c>
      <c r="D23" s="6">
        <v>7432</v>
      </c>
      <c r="E23" s="7">
        <v>850.216666</v>
      </c>
      <c r="F23" s="7">
        <v>0.114399</v>
      </c>
    </row>
    <row r="24" spans="1:6">
      <c r="A24" s="4">
        <v>18</v>
      </c>
      <c r="B24" s="4" t="s">
        <v>51</v>
      </c>
      <c r="C24" s="5" t="s">
        <v>11</v>
      </c>
      <c r="D24" s="6">
        <v>4293</v>
      </c>
      <c r="E24" s="7">
        <v>696.85</v>
      </c>
      <c r="F24" s="7">
        <v>0.162322</v>
      </c>
    </row>
    <row r="25" spans="1:6">
      <c r="A25" s="4">
        <v>19</v>
      </c>
      <c r="B25" s="4" t="s">
        <v>52</v>
      </c>
      <c r="C25" s="5" t="s">
        <v>11</v>
      </c>
      <c r="D25" s="6">
        <v>3522</v>
      </c>
      <c r="E25" s="7">
        <v>573.7</v>
      </c>
      <c r="F25" s="7">
        <v>0.16289</v>
      </c>
    </row>
    <row r="26" spans="1:6">
      <c r="A26" s="4">
        <v>20</v>
      </c>
      <c r="B26" s="4" t="s">
        <v>53</v>
      </c>
      <c r="C26" s="5" t="s">
        <v>11</v>
      </c>
      <c r="D26" s="6">
        <v>2353</v>
      </c>
      <c r="E26" s="7">
        <v>722.216666</v>
      </c>
      <c r="F26" s="7">
        <v>0.306934</v>
      </c>
    </row>
    <row r="27" spans="1:6">
      <c r="A27" s="4">
        <v>21</v>
      </c>
      <c r="B27" s="4" t="s">
        <v>54</v>
      </c>
      <c r="C27" s="5" t="s">
        <v>11</v>
      </c>
      <c r="D27" s="6">
        <v>7046</v>
      </c>
      <c r="E27" s="7">
        <v>956.466666</v>
      </c>
      <c r="F27" s="7">
        <v>0.135746</v>
      </c>
    </row>
    <row r="28" spans="1:6">
      <c r="A28" s="4">
        <v>22</v>
      </c>
      <c r="B28" s="4" t="s">
        <v>55</v>
      </c>
      <c r="C28" s="5" t="s">
        <v>11</v>
      </c>
      <c r="D28" s="6">
        <v>1346</v>
      </c>
      <c r="E28" s="7">
        <v>941.866666</v>
      </c>
      <c r="F28" s="7">
        <v>0.699752</v>
      </c>
    </row>
    <row r="29" spans="1:6">
      <c r="A29" s="4">
        <v>23</v>
      </c>
      <c r="B29" s="4" t="s">
        <v>56</v>
      </c>
      <c r="C29" s="5" t="s">
        <v>11</v>
      </c>
      <c r="D29" s="6">
        <v>15722</v>
      </c>
      <c r="E29" s="7">
        <v>1814.133333</v>
      </c>
      <c r="F29" s="7">
        <v>0.115388</v>
      </c>
    </row>
    <row r="30" spans="1:6">
      <c r="A30" s="3" t="s">
        <v>33</v>
      </c>
      <c r="B30" s="3"/>
      <c r="C30" s="3"/>
      <c r="D30" s="8">
        <f>SUM(D7:D29)</f>
        <v>110785</v>
      </c>
      <c r="E30" s="9">
        <f>SUM(E7:E29)</f>
        <v>20968.966659</v>
      </c>
      <c r="F30" s="9">
        <f>E30/D30</f>
        <v>0.18927622565329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30:C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0" workbookViewId="0" showGridLines="true" showRowColHeaders="1">
      <selection activeCell="A19" sqref="A19:F19"/>
    </sheetView>
  </sheetViews>
  <sheetFormatPr defaultRowHeight="14.4" outlineLevelRow="0" outlineLevelCol="0"/>
  <cols>
    <col min="2" max="2" width="14.853516" bestFit="true" customWidth="true" style="0"/>
    <col min="3" max="3" width="14.853516" bestFit="true" customWidth="true" style="0"/>
    <col min="4" max="4" width="18.28125" bestFit="true" customWidth="true" style="0"/>
    <col min="5" max="5" width="11.425781" bestFit="true" customWidth="true" style="0"/>
    <col min="6" max="6" width="5.712891" bestFit="true" customWidth="true" style="0"/>
  </cols>
  <sheetData>
    <row r="1" spans="1:6">
      <c r="A1" s="1" t="s">
        <v>0</v>
      </c>
      <c r="B1" s="1"/>
      <c r="C1" s="1"/>
    </row>
    <row r="2" spans="1:6">
      <c r="A2" s="2" t="s">
        <v>1</v>
      </c>
      <c r="B2" s="2"/>
      <c r="C2" s="2"/>
    </row>
    <row r="3" spans="1:6">
      <c r="A3" s="2" t="s">
        <v>2</v>
      </c>
      <c r="B3" s="2"/>
      <c r="C3" s="2"/>
    </row>
    <row r="4" spans="1:6">
      <c r="A4" s="2" t="s">
        <v>71</v>
      </c>
      <c r="B4" s="2"/>
      <c r="C4" s="2"/>
    </row>
    <row r="6" spans="1:6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</row>
    <row r="7" spans="1:6">
      <c r="A7" s="4">
        <v>1</v>
      </c>
      <c r="B7" s="4" t="s">
        <v>72</v>
      </c>
      <c r="C7" s="5" t="s">
        <v>11</v>
      </c>
      <c r="D7" s="6">
        <v>199</v>
      </c>
      <c r="E7" s="7">
        <v>515.4</v>
      </c>
      <c r="F7" s="7">
        <v>2.589949</v>
      </c>
    </row>
    <row r="8" spans="1:6">
      <c r="A8" s="4">
        <v>2</v>
      </c>
      <c r="B8" s="4" t="s">
        <v>57</v>
      </c>
      <c r="C8" s="5" t="s">
        <v>11</v>
      </c>
      <c r="D8" s="6">
        <v>9</v>
      </c>
      <c r="E8" s="7">
        <v>11.816666</v>
      </c>
      <c r="F8" s="7">
        <v>1.312962</v>
      </c>
    </row>
    <row r="9" spans="1:6">
      <c r="A9" s="4">
        <v>3</v>
      </c>
      <c r="B9" s="4" t="s">
        <v>60</v>
      </c>
      <c r="C9" s="5" t="s">
        <v>11</v>
      </c>
      <c r="D9" s="6">
        <v>15320</v>
      </c>
      <c r="E9" s="7">
        <v>3937.333333</v>
      </c>
      <c r="F9" s="7">
        <v>0.257006</v>
      </c>
    </row>
    <row r="10" spans="1:6">
      <c r="A10" s="4">
        <v>4</v>
      </c>
      <c r="B10" s="4" t="s">
        <v>61</v>
      </c>
      <c r="C10" s="5" t="s">
        <v>11</v>
      </c>
      <c r="D10" s="6">
        <v>1</v>
      </c>
      <c r="E10" s="7">
        <v>0.05</v>
      </c>
      <c r="F10" s="7">
        <v>0.05</v>
      </c>
    </row>
    <row r="11" spans="1:6">
      <c r="A11" s="4">
        <v>5</v>
      </c>
      <c r="B11" s="4" t="s">
        <v>62</v>
      </c>
      <c r="C11" s="5" t="s">
        <v>11</v>
      </c>
      <c r="D11" s="6">
        <v>3</v>
      </c>
      <c r="E11" s="7">
        <v>0.216666</v>
      </c>
      <c r="F11" s="7">
        <v>0.072222</v>
      </c>
    </row>
    <row r="12" spans="1:6">
      <c r="A12" s="4">
        <v>6</v>
      </c>
      <c r="B12" s="4" t="s">
        <v>63</v>
      </c>
      <c r="C12" s="5" t="s">
        <v>11</v>
      </c>
      <c r="D12" s="6">
        <v>67655</v>
      </c>
      <c r="E12" s="7">
        <v>11236.416666</v>
      </c>
      <c r="F12" s="7">
        <v>0.166084</v>
      </c>
    </row>
    <row r="13" spans="1:6">
      <c r="A13" s="4">
        <v>7</v>
      </c>
      <c r="B13" s="4" t="s">
        <v>73</v>
      </c>
      <c r="C13" s="5" t="s">
        <v>11</v>
      </c>
      <c r="D13" s="6">
        <v>2</v>
      </c>
      <c r="E13" s="7">
        <v>0.783333</v>
      </c>
      <c r="F13" s="7">
        <v>0.391666</v>
      </c>
    </row>
    <row r="14" spans="1:6">
      <c r="A14" s="4">
        <v>8</v>
      </c>
      <c r="B14" s="4" t="s">
        <v>65</v>
      </c>
      <c r="C14" s="5" t="s">
        <v>11</v>
      </c>
      <c r="D14" s="6">
        <v>10</v>
      </c>
      <c r="E14" s="7">
        <v>7.233333</v>
      </c>
      <c r="F14" s="7">
        <v>0.723333</v>
      </c>
    </row>
    <row r="15" spans="1:6">
      <c r="A15" s="4">
        <v>9</v>
      </c>
      <c r="B15" s="4" t="s">
        <v>66</v>
      </c>
      <c r="C15" s="5" t="s">
        <v>11</v>
      </c>
      <c r="D15" s="6">
        <v>42</v>
      </c>
      <c r="E15" s="7">
        <v>54.05</v>
      </c>
      <c r="F15" s="7">
        <v>1.286904</v>
      </c>
    </row>
    <row r="16" spans="1:6">
      <c r="A16" s="4">
        <v>10</v>
      </c>
      <c r="B16" s="4" t="s">
        <v>67</v>
      </c>
      <c r="C16" s="5" t="s">
        <v>11</v>
      </c>
      <c r="D16" s="6">
        <v>6</v>
      </c>
      <c r="E16" s="7">
        <v>5.033333</v>
      </c>
      <c r="F16" s="7">
        <v>0.838888</v>
      </c>
    </row>
    <row r="17" spans="1:6">
      <c r="A17" s="4">
        <v>11</v>
      </c>
      <c r="B17" s="4" t="s">
        <v>69</v>
      </c>
      <c r="C17" s="5" t="s">
        <v>11</v>
      </c>
      <c r="D17" s="6">
        <v>26379</v>
      </c>
      <c r="E17" s="7">
        <v>4961.25</v>
      </c>
      <c r="F17" s="7">
        <v>0.188075</v>
      </c>
    </row>
    <row r="18" spans="1:6">
      <c r="A18" s="4">
        <v>12</v>
      </c>
      <c r="B18" s="4" t="s">
        <v>70</v>
      </c>
      <c r="C18" s="5" t="s">
        <v>11</v>
      </c>
      <c r="D18" s="6">
        <v>1159</v>
      </c>
      <c r="E18" s="7">
        <v>239.383333</v>
      </c>
      <c r="F18" s="7">
        <v>0.206542</v>
      </c>
    </row>
    <row r="19" spans="1:6">
      <c r="A19" s="3" t="s">
        <v>33</v>
      </c>
      <c r="B19" s="3"/>
      <c r="C19" s="3"/>
      <c r="D19" s="8">
        <f>SUM(D7:D18)</f>
        <v>110785</v>
      </c>
      <c r="E19" s="9">
        <f>SUM(E7:E18)</f>
        <v>20968.966663</v>
      </c>
      <c r="F19" s="9">
        <f>E19/D19</f>
        <v>0.1892762256894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C2"/>
    <mergeCell ref="A3:C3"/>
    <mergeCell ref="A4:C4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IGW to BTrac IOS IN</vt:lpstr>
      <vt:lpstr>BTrac IOS to ICX IN</vt:lpstr>
      <vt:lpstr>BTrac IOS to ANS IN</vt:lpstr>
      <vt:lpstr>BTrac IOS to IGW OUT</vt:lpstr>
      <vt:lpstr>ICX to BTrac IOS OUT</vt:lpstr>
      <vt:lpstr>ANS to BTrac IOS OUT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 Alam (shaha2266@gmail.com)</dc:creator>
  <cp:lastModifiedBy>Mohammad Shah Alam (shaha2266@gmail.com)</cp:lastModifiedBy>
  <dcterms:created xsi:type="dcterms:W3CDTF">2020-12-17T09:41:36+00:00</dcterms:created>
  <dcterms:modified xsi:type="dcterms:W3CDTF">2020-12-17T09:41:36+00:00</dcterms:modified>
  <dc:title>Office 365 XLSX Daily Reports</dc:title>
  <dc:description>Daily reports, Auto generated using PHP classes.</dc:description>
  <dc:subject>Office 365 XLSX Daily Reports</dc:subject>
  <cp:keywords>MS Office 365, Laravel 5.7, PHP 7.1, MSSQL, PhpOffice, Laravel Excel</cp:keywords>
  <cp:category>Reports</cp:category>
</cp:coreProperties>
</file>