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GW to BTrac IOS IN" sheetId="1" r:id="rId4"/>
    <sheet name="BTrac IOS to ICX IN" sheetId="2" r:id="rId5"/>
    <sheet name="BTrac IOS to ANS IN" sheetId="3" r:id="rId6"/>
    <sheet name="BTrac IOS to IGW OUT" sheetId="4" r:id="rId7"/>
    <sheet name="ICX to BTrac IOS OUT" sheetId="5" r:id="rId8"/>
    <sheet name="ANS to BTrac IOS OUT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<sst xmlns="http://schemas.openxmlformats.org/spreadsheetml/2006/main" uniqueCount="72">
  <si>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Traffic Report by Company and Date</t>
  </si>
  <si>
    <t>From Date: 16 Dec 2020 00:00:00</t>
  </si>
  <si>
    <t>To Date: 16 Dec 2020 23:59:59</t>
  </si>
  <si>
    <t>Direction: Incoming</t>
  </si>
  <si>
    <t>SN</t>
  </si>
  <si>
    <t>Company Name</t>
  </si>
  <si>
    <t>Traffic Date</t>
  </si>
  <si>
    <t>Successful Call</t>
  </si>
  <si>
    <t>Minutes</t>
  </si>
  <si>
    <t>ACD</t>
  </si>
  <si>
    <t>1Asia Alliance Gateway IGW</t>
  </si>
  <si>
    <t>16 Dec 2020</t>
  </si>
  <si>
    <t>Bangla Tel Limited IGW</t>
  </si>
  <si>
    <t>Bangla Trac Communications IGW</t>
  </si>
  <si>
    <t>Bangladesh International Gateway IGW</t>
  </si>
  <si>
    <t>BG Tel Limited IGW</t>
  </si>
  <si>
    <t>Cel Telecom Limited IGW</t>
  </si>
  <si>
    <t>DBL Telecom Limited IGW</t>
  </si>
  <si>
    <t>Digicon Telecommunication IGW</t>
  </si>
  <si>
    <t>First Communications IGW</t>
  </si>
  <si>
    <t>Global Voice Telecom IGW</t>
  </si>
  <si>
    <t>HRC Technologies IGW</t>
  </si>
  <si>
    <t>LR Telecom Ltd. IGW</t>
  </si>
  <si>
    <t>Mir Telecom Ltd. IGW</t>
  </si>
  <si>
    <t>Mos5 Tel Limited IGW</t>
  </si>
  <si>
    <t>Novotel Limited IGW</t>
  </si>
  <si>
    <t>Ranks Telecom Limited IGW</t>
  </si>
  <si>
    <t>Roots Communication Ltd. IGW</t>
  </si>
  <si>
    <t>Sigma Telecom Ltd IGW</t>
  </si>
  <si>
    <t>SM Communication Limited IGW</t>
  </si>
  <si>
    <t>Songbird IGW</t>
  </si>
  <si>
    <t>Unique Infoway Limited IGW</t>
  </si>
  <si>
    <t>Venus Telecom Limited IGW</t>
  </si>
  <si>
    <t>Total:</t>
  </si>
  <si>
    <t>Agni Systems Limited - ICX</t>
  </si>
  <si>
    <t>Bangla ICX Ltd. - ICX</t>
  </si>
  <si>
    <t>Bangla Telecom Limited - ICX</t>
  </si>
  <si>
    <t>Bantel Limited - ICX</t>
  </si>
  <si>
    <t>Gazi Networks Limited - ICX</t>
  </si>
  <si>
    <t>Getco Telecommunications Limited - ICX</t>
  </si>
  <si>
    <t>Imam Network Ltd. - ICX</t>
  </si>
  <si>
    <t>Integrated Services Limited - ICX</t>
  </si>
  <si>
    <t>Jibondhara Solutions Ltd. - ICX</t>
  </si>
  <si>
    <t>M &amp; H Telecom - ICX</t>
  </si>
  <si>
    <t>M. M. Communications Ltd. - ICX</t>
  </si>
  <si>
    <t>Mother Telecommunication - ICX</t>
  </si>
  <si>
    <t>New Generation Telecom Limited - ICX</t>
  </si>
  <si>
    <t>Paradise Telecom Ltd. - ICX</t>
  </si>
  <si>
    <t>Purple Telecom Limited - ICX</t>
  </si>
  <si>
    <t>Ring Tech (Bangladesh) - ICX</t>
  </si>
  <si>
    <t>S R Telecom Limited - ICX</t>
  </si>
  <si>
    <t>Sengupta-Cross World Telecom Ltd. - ICX</t>
  </si>
  <si>
    <t>Softex Communication - ICX</t>
  </si>
  <si>
    <t>Tele Exchange Limited - ICX</t>
  </si>
  <si>
    <t>Teleplus Newyork Limited - ICX</t>
  </si>
  <si>
    <t>Vertex Communications Ltd. - ICX</t>
  </si>
  <si>
    <t>VOICETEL LTD. - ICX</t>
  </si>
  <si>
    <t>ADNSL</t>
  </si>
  <si>
    <t>Amber IT Limited</t>
  </si>
  <si>
    <t>BANGLALINK</t>
  </si>
  <si>
    <t>BDCOMONLINE</t>
  </si>
  <si>
    <t>BEXIMCO</t>
  </si>
  <si>
    <t>GP</t>
  </si>
  <si>
    <t>Intercloud</t>
  </si>
  <si>
    <t>LINK3TECH</t>
  </si>
  <si>
    <t>METRONET</t>
  </si>
  <si>
    <t>MSFUSION</t>
  </si>
  <si>
    <t>ROBI</t>
  </si>
  <si>
    <t>TELETALK</t>
  </si>
  <si>
    <t>Direction: Outgoing</t>
  </si>
  <si>
    <t>Roaming Call</t>
  </si>
  <si>
    <t>RANKSITT-IPTSP</t>
  </si>
</sst>
</file>

<file path=xl/styles.xml><?xml version="1.0" encoding="utf-8"?>
<styleSheet xmlns="http://schemas.openxmlformats.org/spreadsheetml/2006/main" xml:space="preserve">
  <numFmts count="1">
    <numFmt numFmtId="164" formatCode="[$-en-US,1]dd mmm 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3" fillId="0" borderId="1" applyFont="1" applyNumberFormat="1" applyFill="0" applyBorder="1" applyAlignment="0">
      <alignment horizontal="general" vertical="bottom" textRotation="0" wrapText="false" shrinkToFit="false"/>
    </xf>
    <xf xfId="0" fontId="3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9"/>
  <sheetViews>
    <sheetView tabSelected="1" workbookViewId="0" showGridLines="true" showRowColHeaders="1">
      <selection activeCell="A29" sqref="A29:F29"/>
    </sheetView>
  </sheetViews>
  <sheetFormatPr defaultRowHeight="14.4" outlineLevelRow="0" outlineLevelCol="0"/>
  <cols>
    <col min="1" max="1" width="3.427734" bestFit="true" customWidth="true" style="0"/>
    <col min="2" max="2" width="42.275391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10</v>
      </c>
      <c r="C7" s="5" t="s">
        <v>11</v>
      </c>
      <c r="D7" s="6">
        <v>18145</v>
      </c>
      <c r="E7" s="7">
        <v>81793.366666</v>
      </c>
      <c r="F7" s="7">
        <v>4.507763</v>
      </c>
    </row>
    <row r="8" spans="1:6">
      <c r="A8" s="4">
        <v>2</v>
      </c>
      <c r="B8" s="4" t="s">
        <v>12</v>
      </c>
      <c r="C8" s="5" t="s">
        <v>11</v>
      </c>
      <c r="D8" s="6">
        <v>9550</v>
      </c>
      <c r="E8" s="7">
        <v>51788.233333</v>
      </c>
      <c r="F8" s="7">
        <v>5.422851</v>
      </c>
    </row>
    <row r="9" spans="1:6">
      <c r="A9" s="4">
        <v>3</v>
      </c>
      <c r="B9" s="4" t="s">
        <v>13</v>
      </c>
      <c r="C9" s="5" t="s">
        <v>11</v>
      </c>
      <c r="D9" s="6">
        <v>224070</v>
      </c>
      <c r="E9" s="7">
        <v>1195479.0</v>
      </c>
      <c r="F9" s="7">
        <v>5.335292</v>
      </c>
    </row>
    <row r="10" spans="1:6">
      <c r="A10" s="4">
        <v>4</v>
      </c>
      <c r="B10" s="4" t="s">
        <v>14</v>
      </c>
      <c r="C10" s="5" t="s">
        <v>11</v>
      </c>
      <c r="D10" s="6">
        <v>4030</v>
      </c>
      <c r="E10" s="7">
        <v>19568.033333</v>
      </c>
      <c r="F10" s="7">
        <v>4.855591</v>
      </c>
    </row>
    <row r="11" spans="1:6">
      <c r="A11" s="4">
        <v>5</v>
      </c>
      <c r="B11" s="4" t="s">
        <v>15</v>
      </c>
      <c r="C11" s="5" t="s">
        <v>11</v>
      </c>
      <c r="D11" s="6">
        <v>7746</v>
      </c>
      <c r="E11" s="7">
        <v>43400.6</v>
      </c>
      <c r="F11" s="7">
        <v>5.602969</v>
      </c>
    </row>
    <row r="12" spans="1:6">
      <c r="A12" s="4">
        <v>6</v>
      </c>
      <c r="B12" s="4" t="s">
        <v>16</v>
      </c>
      <c r="C12" s="5" t="s">
        <v>11</v>
      </c>
      <c r="D12" s="6">
        <v>4324</v>
      </c>
      <c r="E12" s="7">
        <v>29164.466666</v>
      </c>
      <c r="F12" s="7">
        <v>6.744788</v>
      </c>
    </row>
    <row r="13" spans="1:6">
      <c r="A13" s="4">
        <v>7</v>
      </c>
      <c r="B13" s="4" t="s">
        <v>17</v>
      </c>
      <c r="C13" s="5" t="s">
        <v>11</v>
      </c>
      <c r="D13" s="6">
        <v>2029</v>
      </c>
      <c r="E13" s="7">
        <v>11131.566666</v>
      </c>
      <c r="F13" s="7">
        <v>5.486232</v>
      </c>
    </row>
    <row r="14" spans="1:6">
      <c r="A14" s="4">
        <v>8</v>
      </c>
      <c r="B14" s="4" t="s">
        <v>18</v>
      </c>
      <c r="C14" s="5" t="s">
        <v>11</v>
      </c>
      <c r="D14" s="6">
        <v>10979</v>
      </c>
      <c r="E14" s="7">
        <v>53748.433333</v>
      </c>
      <c r="F14" s="7">
        <v>4.895567</v>
      </c>
    </row>
    <row r="15" spans="1:6">
      <c r="A15" s="4">
        <v>9</v>
      </c>
      <c r="B15" s="4" t="s">
        <v>19</v>
      </c>
      <c r="C15" s="5" t="s">
        <v>11</v>
      </c>
      <c r="D15" s="6">
        <v>24052</v>
      </c>
      <c r="E15" s="7">
        <v>122180.333333</v>
      </c>
      <c r="F15" s="7">
        <v>5.07984</v>
      </c>
    </row>
    <row r="16" spans="1:6">
      <c r="A16" s="4">
        <v>10</v>
      </c>
      <c r="B16" s="4" t="s">
        <v>20</v>
      </c>
      <c r="C16" s="5" t="s">
        <v>11</v>
      </c>
      <c r="D16" s="6">
        <v>13278</v>
      </c>
      <c r="E16" s="7">
        <v>79567.0</v>
      </c>
      <c r="F16" s="7">
        <v>5.992393</v>
      </c>
    </row>
    <row r="17" spans="1:6">
      <c r="A17" s="4">
        <v>11</v>
      </c>
      <c r="B17" s="4" t="s">
        <v>21</v>
      </c>
      <c r="C17" s="5" t="s">
        <v>11</v>
      </c>
      <c r="D17" s="6">
        <v>3599</v>
      </c>
      <c r="E17" s="7">
        <v>17309.55</v>
      </c>
      <c r="F17" s="7">
        <v>4.809544</v>
      </c>
    </row>
    <row r="18" spans="1:6">
      <c r="A18" s="4">
        <v>12</v>
      </c>
      <c r="B18" s="4" t="s">
        <v>22</v>
      </c>
      <c r="C18" s="5" t="s">
        <v>11</v>
      </c>
      <c r="D18" s="6">
        <v>11420</v>
      </c>
      <c r="E18" s="7">
        <v>53237.85</v>
      </c>
      <c r="F18" s="7">
        <v>4.661808</v>
      </c>
    </row>
    <row r="19" spans="1:6">
      <c r="A19" s="4">
        <v>13</v>
      </c>
      <c r="B19" s="4" t="s">
        <v>23</v>
      </c>
      <c r="C19" s="5" t="s">
        <v>11</v>
      </c>
      <c r="D19" s="6">
        <v>30690</v>
      </c>
      <c r="E19" s="7">
        <v>142119.95</v>
      </c>
      <c r="F19" s="7">
        <v>4.630822</v>
      </c>
    </row>
    <row r="20" spans="1:6">
      <c r="A20" s="4">
        <v>14</v>
      </c>
      <c r="B20" s="4" t="s">
        <v>24</v>
      </c>
      <c r="C20" s="5" t="s">
        <v>11</v>
      </c>
      <c r="D20" s="6">
        <v>5281</v>
      </c>
      <c r="E20" s="7">
        <v>28877.9</v>
      </c>
      <c r="F20" s="7">
        <v>5.468263</v>
      </c>
    </row>
    <row r="21" spans="1:6">
      <c r="A21" s="4">
        <v>15</v>
      </c>
      <c r="B21" s="4" t="s">
        <v>25</v>
      </c>
      <c r="C21" s="5" t="s">
        <v>11</v>
      </c>
      <c r="D21" s="6">
        <v>9958</v>
      </c>
      <c r="E21" s="7">
        <v>53253.933333</v>
      </c>
      <c r="F21" s="7">
        <v>5.347854</v>
      </c>
    </row>
    <row r="22" spans="1:6">
      <c r="A22" s="4">
        <v>16</v>
      </c>
      <c r="B22" s="4" t="s">
        <v>26</v>
      </c>
      <c r="C22" s="5" t="s">
        <v>11</v>
      </c>
      <c r="D22" s="6">
        <v>3141</v>
      </c>
      <c r="E22" s="7">
        <v>16799.483333</v>
      </c>
      <c r="F22" s="7">
        <v>5.34845</v>
      </c>
    </row>
    <row r="23" spans="1:6">
      <c r="A23" s="4">
        <v>17</v>
      </c>
      <c r="B23" s="4" t="s">
        <v>27</v>
      </c>
      <c r="C23" s="5" t="s">
        <v>11</v>
      </c>
      <c r="D23" s="6">
        <v>18903</v>
      </c>
      <c r="E23" s="7">
        <v>89126.483333</v>
      </c>
      <c r="F23" s="7">
        <v>4.714938</v>
      </c>
    </row>
    <row r="24" spans="1:6">
      <c r="A24" s="4">
        <v>18</v>
      </c>
      <c r="B24" s="4" t="s">
        <v>28</v>
      </c>
      <c r="C24" s="5" t="s">
        <v>11</v>
      </c>
      <c r="D24" s="6">
        <v>2709</v>
      </c>
      <c r="E24" s="7">
        <v>12488.75</v>
      </c>
      <c r="F24" s="7">
        <v>4.610095</v>
      </c>
    </row>
    <row r="25" spans="1:6">
      <c r="A25" s="4">
        <v>19</v>
      </c>
      <c r="B25" s="4" t="s">
        <v>29</v>
      </c>
      <c r="C25" s="5" t="s">
        <v>11</v>
      </c>
      <c r="D25" s="6">
        <v>24617</v>
      </c>
      <c r="E25" s="7">
        <v>115878.266666</v>
      </c>
      <c r="F25" s="7">
        <v>4.707245</v>
      </c>
    </row>
    <row r="26" spans="1:6">
      <c r="A26" s="4">
        <v>20</v>
      </c>
      <c r="B26" s="4" t="s">
        <v>30</v>
      </c>
      <c r="C26" s="5" t="s">
        <v>11</v>
      </c>
      <c r="D26" s="6">
        <v>13404</v>
      </c>
      <c r="E26" s="7">
        <v>62157.283333</v>
      </c>
      <c r="F26" s="7">
        <v>4.637218</v>
      </c>
    </row>
    <row r="27" spans="1:6">
      <c r="A27" s="4">
        <v>21</v>
      </c>
      <c r="B27" s="4" t="s">
        <v>31</v>
      </c>
      <c r="C27" s="5" t="s">
        <v>11</v>
      </c>
      <c r="D27" s="6">
        <v>16647</v>
      </c>
      <c r="E27" s="7">
        <v>82867.883333</v>
      </c>
      <c r="F27" s="7">
        <v>4.977946</v>
      </c>
    </row>
    <row r="28" spans="1:6">
      <c r="A28" s="4">
        <v>22</v>
      </c>
      <c r="B28" s="4" t="s">
        <v>32</v>
      </c>
      <c r="C28" s="5" t="s">
        <v>11</v>
      </c>
      <c r="D28" s="6">
        <v>4283</v>
      </c>
      <c r="E28" s="7">
        <v>20841.366666</v>
      </c>
      <c r="F28" s="7">
        <v>4.866067</v>
      </c>
    </row>
    <row r="29" spans="1:6">
      <c r="A29" s="3" t="s">
        <v>33</v>
      </c>
      <c r="B29" s="3"/>
      <c r="C29" s="3"/>
      <c r="D29" s="8">
        <f>SUM(D7:D28)</f>
        <v>462855</v>
      </c>
      <c r="E29" s="9">
        <f>SUM(E7:E28)</f>
        <v>2382779.733327</v>
      </c>
      <c r="F29" s="9">
        <f>E29/D29</f>
        <v>5.1480047386914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A30" sqref="A30:F30"/>
    </sheetView>
  </sheetViews>
  <sheetFormatPr defaultRowHeight="14.4" outlineLevelRow="0" outlineLevelCol="0"/>
  <cols>
    <col min="2" max="2" width="45.703125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34</v>
      </c>
      <c r="C7" s="5" t="s">
        <v>11</v>
      </c>
      <c r="D7" s="6">
        <v>21921</v>
      </c>
      <c r="E7" s="7">
        <v>113642.233333</v>
      </c>
      <c r="F7" s="7">
        <v>5.184171</v>
      </c>
    </row>
    <row r="8" spans="1:6">
      <c r="A8" s="4">
        <v>2</v>
      </c>
      <c r="B8" s="4" t="s">
        <v>35</v>
      </c>
      <c r="C8" s="5" t="s">
        <v>11</v>
      </c>
      <c r="D8" s="6">
        <v>22066</v>
      </c>
      <c r="E8" s="7">
        <v>113837.966666</v>
      </c>
      <c r="F8" s="7">
        <v>5.158976</v>
      </c>
    </row>
    <row r="9" spans="1:6">
      <c r="A9" s="4">
        <v>3</v>
      </c>
      <c r="B9" s="4" t="s">
        <v>36</v>
      </c>
      <c r="C9" s="5" t="s">
        <v>11</v>
      </c>
      <c r="D9" s="6">
        <v>22123</v>
      </c>
      <c r="E9" s="7">
        <v>113237.4</v>
      </c>
      <c r="F9" s="7">
        <v>5.118537</v>
      </c>
    </row>
    <row r="10" spans="1:6">
      <c r="A10" s="4">
        <v>4</v>
      </c>
      <c r="B10" s="4" t="s">
        <v>37</v>
      </c>
      <c r="C10" s="5" t="s">
        <v>11</v>
      </c>
      <c r="D10" s="6">
        <v>21894</v>
      </c>
      <c r="E10" s="7">
        <v>112088.3</v>
      </c>
      <c r="F10" s="7">
        <v>5.119589</v>
      </c>
    </row>
    <row r="11" spans="1:6">
      <c r="A11" s="4">
        <v>5</v>
      </c>
      <c r="B11" s="4" t="s">
        <v>38</v>
      </c>
      <c r="C11" s="5" t="s">
        <v>11</v>
      </c>
      <c r="D11" s="6">
        <v>21949</v>
      </c>
      <c r="E11" s="7">
        <v>112525.233333</v>
      </c>
      <c r="F11" s="7">
        <v>5.126667</v>
      </c>
    </row>
    <row r="12" spans="1:6">
      <c r="A12" s="4">
        <v>6</v>
      </c>
      <c r="B12" s="4" t="s">
        <v>39</v>
      </c>
      <c r="C12" s="5" t="s">
        <v>11</v>
      </c>
      <c r="D12" s="6">
        <v>22069</v>
      </c>
      <c r="E12" s="7">
        <v>113767.8</v>
      </c>
      <c r="F12" s="7">
        <v>5.155095</v>
      </c>
    </row>
    <row r="13" spans="1:6">
      <c r="A13" s="4">
        <v>7</v>
      </c>
      <c r="B13" s="4" t="s">
        <v>40</v>
      </c>
      <c r="C13" s="5" t="s">
        <v>11</v>
      </c>
      <c r="D13" s="6">
        <v>22120</v>
      </c>
      <c r="E13" s="7">
        <v>113741.466666</v>
      </c>
      <c r="F13" s="7">
        <v>5.142019</v>
      </c>
    </row>
    <row r="14" spans="1:6">
      <c r="A14" s="4">
        <v>8</v>
      </c>
      <c r="B14" s="4" t="s">
        <v>41</v>
      </c>
      <c r="C14" s="5" t="s">
        <v>11</v>
      </c>
      <c r="D14" s="6">
        <v>22048</v>
      </c>
      <c r="E14" s="7">
        <v>113905.6</v>
      </c>
      <c r="F14" s="7">
        <v>5.166255</v>
      </c>
    </row>
    <row r="15" spans="1:6">
      <c r="A15" s="4">
        <v>9</v>
      </c>
      <c r="B15" s="4" t="s">
        <v>42</v>
      </c>
      <c r="C15" s="5" t="s">
        <v>11</v>
      </c>
      <c r="D15" s="6">
        <v>22048</v>
      </c>
      <c r="E15" s="7">
        <v>115008.016666</v>
      </c>
      <c r="F15" s="7">
        <v>5.216256</v>
      </c>
    </row>
    <row r="16" spans="1:6">
      <c r="A16" s="4">
        <v>10</v>
      </c>
      <c r="B16" s="4" t="s">
        <v>43</v>
      </c>
      <c r="C16" s="5" t="s">
        <v>11</v>
      </c>
      <c r="D16" s="6">
        <v>22092</v>
      </c>
      <c r="E16" s="7">
        <v>114994.133333</v>
      </c>
      <c r="F16" s="7">
        <v>5.205238</v>
      </c>
    </row>
    <row r="17" spans="1:6">
      <c r="A17" s="4">
        <v>11</v>
      </c>
      <c r="B17" s="4" t="s">
        <v>44</v>
      </c>
      <c r="C17" s="5" t="s">
        <v>11</v>
      </c>
      <c r="D17" s="6">
        <v>21843</v>
      </c>
      <c r="E17" s="7">
        <v>112428.116666</v>
      </c>
      <c r="F17" s="7">
        <v>5.1471</v>
      </c>
    </row>
    <row r="18" spans="1:6">
      <c r="A18" s="4">
        <v>12</v>
      </c>
      <c r="B18" s="4" t="s">
        <v>45</v>
      </c>
      <c r="C18" s="5" t="s">
        <v>11</v>
      </c>
      <c r="D18" s="6">
        <v>22114</v>
      </c>
      <c r="E18" s="7">
        <v>112571.05</v>
      </c>
      <c r="F18" s="7">
        <v>5.090487</v>
      </c>
    </row>
    <row r="19" spans="1:6">
      <c r="A19" s="4">
        <v>13</v>
      </c>
      <c r="B19" s="4" t="s">
        <v>46</v>
      </c>
      <c r="C19" s="5" t="s">
        <v>11</v>
      </c>
      <c r="D19" s="6">
        <v>21646</v>
      </c>
      <c r="E19" s="7">
        <v>110109.95</v>
      </c>
      <c r="F19" s="7">
        <v>5.086849</v>
      </c>
    </row>
    <row r="20" spans="1:6">
      <c r="A20" s="4">
        <v>14</v>
      </c>
      <c r="B20" s="4" t="s">
        <v>47</v>
      </c>
      <c r="C20" s="5" t="s">
        <v>11</v>
      </c>
      <c r="D20" s="6">
        <v>787</v>
      </c>
      <c r="E20" s="7">
        <v>4020.216666</v>
      </c>
      <c r="F20" s="7">
        <v>5.10828</v>
      </c>
    </row>
    <row r="21" spans="1:6">
      <c r="A21" s="4">
        <v>15</v>
      </c>
      <c r="B21" s="4" t="s">
        <v>48</v>
      </c>
      <c r="C21" s="5" t="s">
        <v>11</v>
      </c>
      <c r="D21" s="6">
        <v>21823</v>
      </c>
      <c r="E21" s="7">
        <v>113157.233333</v>
      </c>
      <c r="F21" s="7">
        <v>5.185228</v>
      </c>
    </row>
    <row r="22" spans="1:6">
      <c r="A22" s="4">
        <v>16</v>
      </c>
      <c r="B22" s="4" t="s">
        <v>49</v>
      </c>
      <c r="C22" s="5" t="s">
        <v>11</v>
      </c>
      <c r="D22" s="6">
        <v>809</v>
      </c>
      <c r="E22" s="7">
        <v>4332.116666</v>
      </c>
      <c r="F22" s="7">
        <v>5.354903</v>
      </c>
    </row>
    <row r="23" spans="1:6">
      <c r="A23" s="4">
        <v>17</v>
      </c>
      <c r="B23" s="4" t="s">
        <v>50</v>
      </c>
      <c r="C23" s="5" t="s">
        <v>11</v>
      </c>
      <c r="D23" s="6">
        <v>21624</v>
      </c>
      <c r="E23" s="7">
        <v>110652.716666</v>
      </c>
      <c r="F23" s="7">
        <v>5.117125</v>
      </c>
    </row>
    <row r="24" spans="1:6">
      <c r="A24" s="4">
        <v>18</v>
      </c>
      <c r="B24" s="4" t="s">
        <v>51</v>
      </c>
      <c r="C24" s="5" t="s">
        <v>11</v>
      </c>
      <c r="D24" s="6">
        <v>21823</v>
      </c>
      <c r="E24" s="7">
        <v>111862.166666</v>
      </c>
      <c r="F24" s="7">
        <v>5.125884</v>
      </c>
    </row>
    <row r="25" spans="1:6">
      <c r="A25" s="4">
        <v>19</v>
      </c>
      <c r="B25" s="4" t="s">
        <v>52</v>
      </c>
      <c r="C25" s="5" t="s">
        <v>11</v>
      </c>
      <c r="D25" s="6">
        <v>21680</v>
      </c>
      <c r="E25" s="7">
        <v>112816.116666</v>
      </c>
      <c r="F25" s="7">
        <v>5.203695</v>
      </c>
    </row>
    <row r="26" spans="1:6">
      <c r="A26" s="4">
        <v>20</v>
      </c>
      <c r="B26" s="4" t="s">
        <v>53</v>
      </c>
      <c r="C26" s="5" t="s">
        <v>11</v>
      </c>
      <c r="D26" s="6">
        <v>22478</v>
      </c>
      <c r="E26" s="7">
        <v>116197.466666</v>
      </c>
      <c r="F26" s="7">
        <v>5.169386</v>
      </c>
    </row>
    <row r="27" spans="1:6">
      <c r="A27" s="4">
        <v>21</v>
      </c>
      <c r="B27" s="4" t="s">
        <v>54</v>
      </c>
      <c r="C27" s="5" t="s">
        <v>11</v>
      </c>
      <c r="D27" s="6">
        <v>21870</v>
      </c>
      <c r="E27" s="7">
        <v>112884.383333</v>
      </c>
      <c r="F27" s="7">
        <v>5.161608</v>
      </c>
    </row>
    <row r="28" spans="1:6">
      <c r="A28" s="4">
        <v>22</v>
      </c>
      <c r="B28" s="4" t="s">
        <v>55</v>
      </c>
      <c r="C28" s="5" t="s">
        <v>11</v>
      </c>
      <c r="D28" s="6">
        <v>21863</v>
      </c>
      <c r="E28" s="7">
        <v>110975.133333</v>
      </c>
      <c r="F28" s="7">
        <v>5.075933</v>
      </c>
    </row>
    <row r="29" spans="1:6">
      <c r="A29" s="4">
        <v>23</v>
      </c>
      <c r="B29" s="4" t="s">
        <v>56</v>
      </c>
      <c r="C29" s="5" t="s">
        <v>11</v>
      </c>
      <c r="D29" s="6">
        <v>22165</v>
      </c>
      <c r="E29" s="7">
        <v>114024.916666</v>
      </c>
      <c r="F29" s="7">
        <v>5.144367</v>
      </c>
    </row>
    <row r="30" spans="1:6">
      <c r="A30" s="3" t="s">
        <v>33</v>
      </c>
      <c r="B30" s="3"/>
      <c r="C30" s="3"/>
      <c r="D30" s="8">
        <f>SUM(D7:D29)</f>
        <v>462855</v>
      </c>
      <c r="E30" s="9">
        <f>SUM(E7:E29)</f>
        <v>2382779.733324</v>
      </c>
      <c r="F30" s="9">
        <f>E30/D30</f>
        <v>5.1480047386849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30:C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0" workbookViewId="0" showGridLines="true" showRowColHeaders="1">
      <selection activeCell="A19" sqref="A19:F19"/>
    </sheetView>
  </sheetViews>
  <sheetFormatPr defaultRowHeight="14.4" outlineLevelRow="0" outlineLevelCol="0"/>
  <cols>
    <col min="2" max="2" width="19.423828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57</v>
      </c>
      <c r="C7" s="5" t="s">
        <v>11</v>
      </c>
      <c r="D7" s="6">
        <v>3</v>
      </c>
      <c r="E7" s="7">
        <v>3.483333</v>
      </c>
      <c r="F7" s="7">
        <v>1.161111</v>
      </c>
    </row>
    <row r="8" spans="1:6">
      <c r="A8" s="4">
        <v>2</v>
      </c>
      <c r="B8" s="4" t="s">
        <v>58</v>
      </c>
      <c r="C8" s="5" t="s">
        <v>11</v>
      </c>
      <c r="D8" s="6">
        <v>15</v>
      </c>
      <c r="E8" s="7">
        <v>45.516666</v>
      </c>
      <c r="F8" s="7">
        <v>3.034444</v>
      </c>
    </row>
    <row r="9" spans="1:6">
      <c r="A9" s="4">
        <v>3</v>
      </c>
      <c r="B9" s="4" t="s">
        <v>59</v>
      </c>
      <c r="C9" s="5" t="s">
        <v>11</v>
      </c>
      <c r="D9" s="6">
        <v>46900</v>
      </c>
      <c r="E9" s="7">
        <v>233375.333333</v>
      </c>
      <c r="F9" s="7">
        <v>4.976019</v>
      </c>
    </row>
    <row r="10" spans="1:6">
      <c r="A10" s="4">
        <v>4</v>
      </c>
      <c r="B10" s="4" t="s">
        <v>60</v>
      </c>
      <c r="C10" s="5" t="s">
        <v>11</v>
      </c>
      <c r="D10" s="6">
        <v>9</v>
      </c>
      <c r="E10" s="7">
        <v>39.666666</v>
      </c>
      <c r="F10" s="7">
        <v>4.407407</v>
      </c>
    </row>
    <row r="11" spans="1:6">
      <c r="A11" s="4">
        <v>5</v>
      </c>
      <c r="B11" s="4" t="s">
        <v>61</v>
      </c>
      <c r="C11" s="5" t="s">
        <v>11</v>
      </c>
      <c r="D11" s="6">
        <v>1</v>
      </c>
      <c r="E11" s="7">
        <v>2.533333</v>
      </c>
      <c r="F11" s="7">
        <v>2.533333</v>
      </c>
    </row>
    <row r="12" spans="1:6">
      <c r="A12" s="4">
        <v>6</v>
      </c>
      <c r="B12" s="4" t="s">
        <v>62</v>
      </c>
      <c r="C12" s="5" t="s">
        <v>11</v>
      </c>
      <c r="D12" s="6">
        <v>309093</v>
      </c>
      <c r="E12" s="7">
        <v>1608561.766666</v>
      </c>
      <c r="F12" s="7">
        <v>5.204135</v>
      </c>
    </row>
    <row r="13" spans="1:6">
      <c r="A13" s="4">
        <v>7</v>
      </c>
      <c r="B13" s="4" t="s">
        <v>63</v>
      </c>
      <c r="C13" s="5" t="s">
        <v>11</v>
      </c>
      <c r="D13" s="6">
        <v>1</v>
      </c>
      <c r="E13" s="7">
        <v>1.383333</v>
      </c>
      <c r="F13" s="7">
        <v>1.383333</v>
      </c>
    </row>
    <row r="14" spans="1:6">
      <c r="A14" s="4">
        <v>8</v>
      </c>
      <c r="B14" s="4" t="s">
        <v>64</v>
      </c>
      <c r="C14" s="5" t="s">
        <v>11</v>
      </c>
      <c r="D14" s="6">
        <v>2</v>
      </c>
      <c r="E14" s="7">
        <v>17.4</v>
      </c>
      <c r="F14" s="7">
        <v>8.7</v>
      </c>
    </row>
    <row r="15" spans="1:6">
      <c r="A15" s="4">
        <v>9</v>
      </c>
      <c r="B15" s="4" t="s">
        <v>65</v>
      </c>
      <c r="C15" s="5" t="s">
        <v>11</v>
      </c>
      <c r="D15" s="6">
        <v>21</v>
      </c>
      <c r="E15" s="7">
        <v>52.383333</v>
      </c>
      <c r="F15" s="7">
        <v>2.494444</v>
      </c>
    </row>
    <row r="16" spans="1:6">
      <c r="A16" s="4">
        <v>10</v>
      </c>
      <c r="B16" s="4" t="s">
        <v>66</v>
      </c>
      <c r="C16" s="5" t="s">
        <v>11</v>
      </c>
      <c r="D16" s="6">
        <v>2</v>
      </c>
      <c r="E16" s="7">
        <v>7.266666</v>
      </c>
      <c r="F16" s="7">
        <v>3.633333</v>
      </c>
    </row>
    <row r="17" spans="1:6">
      <c r="A17" s="4">
        <v>11</v>
      </c>
      <c r="B17" s="4" t="s">
        <v>67</v>
      </c>
      <c r="C17" s="5" t="s">
        <v>11</v>
      </c>
      <c r="D17" s="6">
        <v>105259</v>
      </c>
      <c r="E17" s="7">
        <v>530947.2</v>
      </c>
      <c r="F17" s="7">
        <v>5.044197</v>
      </c>
    </row>
    <row r="18" spans="1:6">
      <c r="A18" s="4">
        <v>12</v>
      </c>
      <c r="B18" s="4" t="s">
        <v>68</v>
      </c>
      <c r="C18" s="5" t="s">
        <v>11</v>
      </c>
      <c r="D18" s="6">
        <v>1549</v>
      </c>
      <c r="E18" s="7">
        <v>9725.8</v>
      </c>
      <c r="F18" s="7">
        <v>6.27876</v>
      </c>
    </row>
    <row r="19" spans="1:6">
      <c r="A19" s="3" t="s">
        <v>33</v>
      </c>
      <c r="B19" s="3"/>
      <c r="C19" s="3"/>
      <c r="D19" s="8">
        <f>SUM(D7:D18)</f>
        <v>462855</v>
      </c>
      <c r="E19" s="9">
        <f>SUM(E7:E18)</f>
        <v>2382779.733329</v>
      </c>
      <c r="F19" s="9">
        <f>E19/D19</f>
        <v>5.1480047386957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0" workbookViewId="0" showGridLines="true" showRowColHeaders="1">
      <selection activeCell="A19" sqref="A19:F19"/>
    </sheetView>
  </sheetViews>
  <sheetFormatPr defaultRowHeight="14.4" outlineLevelRow="0" outlineLevelCol="0"/>
  <cols>
    <col min="2" max="2" width="35.419922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69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12</v>
      </c>
      <c r="C7" s="5" t="s">
        <v>11</v>
      </c>
      <c r="D7" s="6">
        <v>9</v>
      </c>
      <c r="E7" s="7">
        <v>6.266666</v>
      </c>
      <c r="F7" s="7">
        <v>0.696296</v>
      </c>
    </row>
    <row r="8" spans="1:6">
      <c r="A8" s="4">
        <v>2</v>
      </c>
      <c r="B8" s="4" t="s">
        <v>13</v>
      </c>
      <c r="C8" s="5" t="s">
        <v>11</v>
      </c>
      <c r="D8" s="6">
        <v>98027</v>
      </c>
      <c r="E8" s="7">
        <v>16017.333333</v>
      </c>
      <c r="F8" s="7">
        <v>0.163397</v>
      </c>
    </row>
    <row r="9" spans="1:6">
      <c r="A9" s="4">
        <v>3</v>
      </c>
      <c r="B9" s="4" t="s">
        <v>15</v>
      </c>
      <c r="C9" s="5" t="s">
        <v>11</v>
      </c>
      <c r="D9" s="6">
        <v>9</v>
      </c>
      <c r="E9" s="7">
        <v>17.3</v>
      </c>
      <c r="F9" s="7">
        <v>1.922222</v>
      </c>
    </row>
    <row r="10" spans="1:6">
      <c r="A10" s="4">
        <v>4</v>
      </c>
      <c r="B10" s="4" t="s">
        <v>16</v>
      </c>
      <c r="C10" s="5" t="s">
        <v>11</v>
      </c>
      <c r="D10" s="6">
        <v>3339</v>
      </c>
      <c r="E10" s="7">
        <v>698.45</v>
      </c>
      <c r="F10" s="7">
        <v>0.209179</v>
      </c>
    </row>
    <row r="11" spans="1:6">
      <c r="A11" s="4">
        <v>5</v>
      </c>
      <c r="B11" s="4" t="s">
        <v>17</v>
      </c>
      <c r="C11" s="5" t="s">
        <v>11</v>
      </c>
      <c r="D11" s="6">
        <v>23</v>
      </c>
      <c r="E11" s="7">
        <v>10.266666</v>
      </c>
      <c r="F11" s="7">
        <v>0.446376</v>
      </c>
    </row>
    <row r="12" spans="1:6">
      <c r="A12" s="4">
        <v>6</v>
      </c>
      <c r="B12" s="4" t="s">
        <v>18</v>
      </c>
      <c r="C12" s="5" t="s">
        <v>11</v>
      </c>
      <c r="D12" s="6">
        <v>1</v>
      </c>
      <c r="E12" s="7">
        <v>0.266666</v>
      </c>
      <c r="F12" s="7">
        <v>0.266666</v>
      </c>
    </row>
    <row r="13" spans="1:6">
      <c r="A13" s="4">
        <v>7</v>
      </c>
      <c r="B13" s="4" t="s">
        <v>21</v>
      </c>
      <c r="C13" s="5" t="s">
        <v>11</v>
      </c>
      <c r="D13" s="6">
        <v>3</v>
      </c>
      <c r="E13" s="7">
        <v>0.466666</v>
      </c>
      <c r="F13" s="7">
        <v>0.155555</v>
      </c>
    </row>
    <row r="14" spans="1:6">
      <c r="A14" s="4">
        <v>8</v>
      </c>
      <c r="B14" s="4" t="s">
        <v>23</v>
      </c>
      <c r="C14" s="5" t="s">
        <v>11</v>
      </c>
      <c r="D14" s="6">
        <v>743</v>
      </c>
      <c r="E14" s="7">
        <v>615.55</v>
      </c>
      <c r="F14" s="7">
        <v>0.828465</v>
      </c>
    </row>
    <row r="15" spans="1:6">
      <c r="A15" s="4">
        <v>9</v>
      </c>
      <c r="B15" s="4" t="s">
        <v>25</v>
      </c>
      <c r="C15" s="5" t="s">
        <v>11</v>
      </c>
      <c r="D15" s="6">
        <v>7</v>
      </c>
      <c r="E15" s="7">
        <v>4.1</v>
      </c>
      <c r="F15" s="7">
        <v>0.585714</v>
      </c>
    </row>
    <row r="16" spans="1:6">
      <c r="A16" s="4">
        <v>10</v>
      </c>
      <c r="B16" s="4" t="s">
        <v>27</v>
      </c>
      <c r="C16" s="5" t="s">
        <v>11</v>
      </c>
      <c r="D16" s="6">
        <v>34</v>
      </c>
      <c r="E16" s="7">
        <v>6.166666</v>
      </c>
      <c r="F16" s="7">
        <v>0.181372</v>
      </c>
    </row>
    <row r="17" spans="1:6">
      <c r="A17" s="4">
        <v>11</v>
      </c>
      <c r="B17" s="4" t="s">
        <v>30</v>
      </c>
      <c r="C17" s="5" t="s">
        <v>11</v>
      </c>
      <c r="D17" s="6">
        <v>4</v>
      </c>
      <c r="E17" s="7">
        <v>0.183333</v>
      </c>
      <c r="F17" s="7">
        <v>0.045833</v>
      </c>
    </row>
    <row r="18" spans="1:6">
      <c r="A18" s="4">
        <v>12</v>
      </c>
      <c r="B18" s="4" t="s">
        <v>31</v>
      </c>
      <c r="C18" s="5" t="s">
        <v>11</v>
      </c>
      <c r="D18" s="6">
        <v>34</v>
      </c>
      <c r="E18" s="7">
        <v>14.716666</v>
      </c>
      <c r="F18" s="7">
        <v>0.432843</v>
      </c>
    </row>
    <row r="19" spans="1:6">
      <c r="A19" s="3" t="s">
        <v>33</v>
      </c>
      <c r="B19" s="3"/>
      <c r="C19" s="3"/>
      <c r="D19" s="8">
        <f>SUM(D7:D18)</f>
        <v>102233</v>
      </c>
      <c r="E19" s="9">
        <f>SUM(E7:E18)</f>
        <v>17391.066662</v>
      </c>
      <c r="F19" s="9">
        <f>E19/D19</f>
        <v>0.17011206422584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A30" sqref="A30:F30"/>
    </sheetView>
  </sheetViews>
  <sheetFormatPr defaultRowHeight="14.4" outlineLevelRow="0" outlineLevelCol="0"/>
  <cols>
    <col min="2" max="2" width="45.703125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69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34</v>
      </c>
      <c r="C7" s="5" t="s">
        <v>11</v>
      </c>
      <c r="D7" s="6">
        <v>1945</v>
      </c>
      <c r="E7" s="7">
        <v>859.916666</v>
      </c>
      <c r="F7" s="7">
        <v>0.442116</v>
      </c>
    </row>
    <row r="8" spans="1:6">
      <c r="A8" s="4">
        <v>2</v>
      </c>
      <c r="B8" s="4" t="s">
        <v>35</v>
      </c>
      <c r="C8" s="5" t="s">
        <v>11</v>
      </c>
      <c r="D8" s="6">
        <v>7509</v>
      </c>
      <c r="E8" s="7">
        <v>1306.966666</v>
      </c>
      <c r="F8" s="7">
        <v>0.174053</v>
      </c>
    </row>
    <row r="9" spans="1:6">
      <c r="A9" s="4">
        <v>3</v>
      </c>
      <c r="B9" s="4" t="s">
        <v>36</v>
      </c>
      <c r="C9" s="5" t="s">
        <v>11</v>
      </c>
      <c r="D9" s="6">
        <v>1523</v>
      </c>
      <c r="E9" s="7">
        <v>615.7</v>
      </c>
      <c r="F9" s="7">
        <v>0.404267</v>
      </c>
    </row>
    <row r="10" spans="1:6">
      <c r="A10" s="4">
        <v>4</v>
      </c>
      <c r="B10" s="4" t="s">
        <v>37</v>
      </c>
      <c r="C10" s="5" t="s">
        <v>11</v>
      </c>
      <c r="D10" s="6">
        <v>6938</v>
      </c>
      <c r="E10" s="7">
        <v>860.1</v>
      </c>
      <c r="F10" s="7">
        <v>0.123969</v>
      </c>
    </row>
    <row r="11" spans="1:6">
      <c r="A11" s="4">
        <v>5</v>
      </c>
      <c r="B11" s="4" t="s">
        <v>38</v>
      </c>
      <c r="C11" s="5" t="s">
        <v>11</v>
      </c>
      <c r="D11" s="6">
        <v>4922</v>
      </c>
      <c r="E11" s="7">
        <v>625.383333</v>
      </c>
      <c r="F11" s="7">
        <v>0.127058</v>
      </c>
    </row>
    <row r="12" spans="1:6">
      <c r="A12" s="4">
        <v>6</v>
      </c>
      <c r="B12" s="4" t="s">
        <v>39</v>
      </c>
      <c r="C12" s="5" t="s">
        <v>11</v>
      </c>
      <c r="D12" s="6">
        <v>2755</v>
      </c>
      <c r="E12" s="7">
        <v>547.283333</v>
      </c>
      <c r="F12" s="7">
        <v>0.19865</v>
      </c>
    </row>
    <row r="13" spans="1:6">
      <c r="A13" s="4">
        <v>7</v>
      </c>
      <c r="B13" s="4" t="s">
        <v>40</v>
      </c>
      <c r="C13" s="5" t="s">
        <v>11</v>
      </c>
      <c r="D13" s="6">
        <v>2757</v>
      </c>
      <c r="E13" s="7">
        <v>756.283333</v>
      </c>
      <c r="F13" s="7">
        <v>0.274313</v>
      </c>
    </row>
    <row r="14" spans="1:6">
      <c r="A14" s="4">
        <v>8</v>
      </c>
      <c r="B14" s="4" t="s">
        <v>41</v>
      </c>
      <c r="C14" s="5" t="s">
        <v>11</v>
      </c>
      <c r="D14" s="6">
        <v>6941</v>
      </c>
      <c r="E14" s="7">
        <v>890.05</v>
      </c>
      <c r="F14" s="7">
        <v>0.12823</v>
      </c>
    </row>
    <row r="15" spans="1:6">
      <c r="A15" s="4">
        <v>9</v>
      </c>
      <c r="B15" s="4" t="s">
        <v>42</v>
      </c>
      <c r="C15" s="5" t="s">
        <v>11</v>
      </c>
      <c r="D15" s="6">
        <v>6248</v>
      </c>
      <c r="E15" s="7">
        <v>926.8</v>
      </c>
      <c r="F15" s="7">
        <v>0.148335</v>
      </c>
    </row>
    <row r="16" spans="1:6">
      <c r="A16" s="4">
        <v>10</v>
      </c>
      <c r="B16" s="4" t="s">
        <v>43</v>
      </c>
      <c r="C16" s="5" t="s">
        <v>11</v>
      </c>
      <c r="D16" s="6">
        <v>7029</v>
      </c>
      <c r="E16" s="7">
        <v>1196.883333</v>
      </c>
      <c r="F16" s="7">
        <v>0.170277</v>
      </c>
    </row>
    <row r="17" spans="1:6">
      <c r="A17" s="4">
        <v>11</v>
      </c>
      <c r="B17" s="4" t="s">
        <v>44</v>
      </c>
      <c r="C17" s="5" t="s">
        <v>11</v>
      </c>
      <c r="D17" s="6">
        <v>5801</v>
      </c>
      <c r="E17" s="7">
        <v>852.4</v>
      </c>
      <c r="F17" s="7">
        <v>0.14694</v>
      </c>
    </row>
    <row r="18" spans="1:6">
      <c r="A18" s="4">
        <v>12</v>
      </c>
      <c r="B18" s="4" t="s">
        <v>45</v>
      </c>
      <c r="C18" s="5" t="s">
        <v>11</v>
      </c>
      <c r="D18" s="6">
        <v>1812</v>
      </c>
      <c r="E18" s="7">
        <v>544.983333</v>
      </c>
      <c r="F18" s="7">
        <v>0.300763</v>
      </c>
    </row>
    <row r="19" spans="1:6">
      <c r="A19" s="4">
        <v>13</v>
      </c>
      <c r="B19" s="4" t="s">
        <v>46</v>
      </c>
      <c r="C19" s="5" t="s">
        <v>11</v>
      </c>
      <c r="D19" s="6">
        <v>1525</v>
      </c>
      <c r="E19" s="7">
        <v>694.366666</v>
      </c>
      <c r="F19" s="7">
        <v>0.455322</v>
      </c>
    </row>
    <row r="20" spans="1:6">
      <c r="A20" s="4">
        <v>14</v>
      </c>
      <c r="B20" s="4" t="s">
        <v>47</v>
      </c>
      <c r="C20" s="5" t="s">
        <v>11</v>
      </c>
      <c r="D20" s="6">
        <v>401</v>
      </c>
      <c r="E20" s="7">
        <v>52.516666</v>
      </c>
      <c r="F20" s="7">
        <v>0.130964</v>
      </c>
    </row>
    <row r="21" spans="1:6">
      <c r="A21" s="4">
        <v>15</v>
      </c>
      <c r="B21" s="4" t="s">
        <v>48</v>
      </c>
      <c r="C21" s="5" t="s">
        <v>11</v>
      </c>
      <c r="D21" s="6">
        <v>4963</v>
      </c>
      <c r="E21" s="7">
        <v>666.516666</v>
      </c>
      <c r="F21" s="7">
        <v>0.134297</v>
      </c>
    </row>
    <row r="22" spans="1:6">
      <c r="A22" s="4">
        <v>16</v>
      </c>
      <c r="B22" s="4" t="s">
        <v>49</v>
      </c>
      <c r="C22" s="5" t="s">
        <v>11</v>
      </c>
      <c r="D22" s="6">
        <v>1320</v>
      </c>
      <c r="E22" s="7">
        <v>152.816666</v>
      </c>
      <c r="F22" s="7">
        <v>0.11577</v>
      </c>
    </row>
    <row r="23" spans="1:6">
      <c r="A23" s="4">
        <v>17</v>
      </c>
      <c r="B23" s="4" t="s">
        <v>50</v>
      </c>
      <c r="C23" s="5" t="s">
        <v>11</v>
      </c>
      <c r="D23" s="6">
        <v>8584</v>
      </c>
      <c r="E23" s="7">
        <v>954.35</v>
      </c>
      <c r="F23" s="7">
        <v>0.111177</v>
      </c>
    </row>
    <row r="24" spans="1:6">
      <c r="A24" s="4">
        <v>18</v>
      </c>
      <c r="B24" s="4" t="s">
        <v>51</v>
      </c>
      <c r="C24" s="5" t="s">
        <v>11</v>
      </c>
      <c r="D24" s="6">
        <v>4313</v>
      </c>
      <c r="E24" s="7">
        <v>605.283333</v>
      </c>
      <c r="F24" s="7">
        <v>0.140339</v>
      </c>
    </row>
    <row r="25" spans="1:6">
      <c r="A25" s="4">
        <v>19</v>
      </c>
      <c r="B25" s="4" t="s">
        <v>52</v>
      </c>
      <c r="C25" s="5" t="s">
        <v>11</v>
      </c>
      <c r="D25" s="6">
        <v>3010</v>
      </c>
      <c r="E25" s="7">
        <v>454.966666</v>
      </c>
      <c r="F25" s="7">
        <v>0.151151</v>
      </c>
    </row>
    <row r="26" spans="1:6">
      <c r="A26" s="4">
        <v>20</v>
      </c>
      <c r="B26" s="4" t="s">
        <v>53</v>
      </c>
      <c r="C26" s="5" t="s">
        <v>11</v>
      </c>
      <c r="D26" s="6">
        <v>2667</v>
      </c>
      <c r="E26" s="7">
        <v>719.733333</v>
      </c>
      <c r="F26" s="7">
        <v>0.269866</v>
      </c>
    </row>
    <row r="27" spans="1:6">
      <c r="A27" s="4">
        <v>21</v>
      </c>
      <c r="B27" s="4" t="s">
        <v>54</v>
      </c>
      <c r="C27" s="5" t="s">
        <v>11</v>
      </c>
      <c r="D27" s="6">
        <v>6963</v>
      </c>
      <c r="E27" s="7">
        <v>952.3</v>
      </c>
      <c r="F27" s="7">
        <v>0.136765</v>
      </c>
    </row>
    <row r="28" spans="1:6">
      <c r="A28" s="4">
        <v>22</v>
      </c>
      <c r="B28" s="4" t="s">
        <v>55</v>
      </c>
      <c r="C28" s="5" t="s">
        <v>11</v>
      </c>
      <c r="D28" s="6">
        <v>1332</v>
      </c>
      <c r="E28" s="7">
        <v>1000.516666</v>
      </c>
      <c r="F28" s="7">
        <v>0.751138</v>
      </c>
    </row>
    <row r="29" spans="1:6">
      <c r="A29" s="4">
        <v>23</v>
      </c>
      <c r="B29" s="4" t="s">
        <v>56</v>
      </c>
      <c r="C29" s="5" t="s">
        <v>11</v>
      </c>
      <c r="D29" s="6">
        <v>10975</v>
      </c>
      <c r="E29" s="7">
        <v>1154.95</v>
      </c>
      <c r="F29" s="7">
        <v>0.105234</v>
      </c>
    </row>
    <row r="30" spans="1:6">
      <c r="A30" s="3" t="s">
        <v>33</v>
      </c>
      <c r="B30" s="3"/>
      <c r="C30" s="3"/>
      <c r="D30" s="8">
        <f>SUM(D7:D29)</f>
        <v>102233</v>
      </c>
      <c r="E30" s="9">
        <f>SUM(E7:E29)</f>
        <v>17391.066659</v>
      </c>
      <c r="F30" s="9">
        <f>E30/D30</f>
        <v>0.17011206419649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30:C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6"/>
  <sheetViews>
    <sheetView tabSelected="0" workbookViewId="0" showGridLines="true" showRowColHeaders="1">
      <selection activeCell="A16" sqref="A16:F16"/>
    </sheetView>
  </sheetViews>
  <sheetFormatPr defaultRowHeight="14.4" outlineLevelRow="0" outlineLevelCol="0"/>
  <cols>
    <col min="2" max="2" width="17.138672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69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70</v>
      </c>
      <c r="C7" s="5" t="s">
        <v>11</v>
      </c>
      <c r="D7" s="6">
        <v>186</v>
      </c>
      <c r="E7" s="7">
        <v>474.983333</v>
      </c>
      <c r="F7" s="7">
        <v>2.553673</v>
      </c>
    </row>
    <row r="8" spans="1:6">
      <c r="A8" s="4">
        <v>2</v>
      </c>
      <c r="B8" s="4" t="s">
        <v>59</v>
      </c>
      <c r="C8" s="5" t="s">
        <v>11</v>
      </c>
      <c r="D8" s="6">
        <v>13033</v>
      </c>
      <c r="E8" s="7">
        <v>2621.883333</v>
      </c>
      <c r="F8" s="7">
        <v>0.201172</v>
      </c>
    </row>
    <row r="9" spans="1:6">
      <c r="A9" s="4">
        <v>3</v>
      </c>
      <c r="B9" s="4" t="s">
        <v>62</v>
      </c>
      <c r="C9" s="5" t="s">
        <v>11</v>
      </c>
      <c r="D9" s="6">
        <v>62614</v>
      </c>
      <c r="E9" s="7">
        <v>9967.833333</v>
      </c>
      <c r="F9" s="7">
        <v>0.159194</v>
      </c>
    </row>
    <row r="10" spans="1:6">
      <c r="A10" s="4">
        <v>4</v>
      </c>
      <c r="B10" s="4" t="s">
        <v>63</v>
      </c>
      <c r="C10" s="5" t="s">
        <v>11</v>
      </c>
      <c r="D10" s="6">
        <v>2</v>
      </c>
      <c r="E10" s="7">
        <v>0.383333</v>
      </c>
      <c r="F10" s="7">
        <v>0.191666</v>
      </c>
    </row>
    <row r="11" spans="1:6">
      <c r="A11" s="4">
        <v>5</v>
      </c>
      <c r="B11" s="4" t="s">
        <v>64</v>
      </c>
      <c r="C11" s="5" t="s">
        <v>11</v>
      </c>
      <c r="D11" s="6">
        <v>2</v>
      </c>
      <c r="E11" s="7">
        <v>0.466666</v>
      </c>
      <c r="F11" s="7">
        <v>0.233333</v>
      </c>
    </row>
    <row r="12" spans="1:6">
      <c r="A12" s="4">
        <v>6</v>
      </c>
      <c r="B12" s="4" t="s">
        <v>65</v>
      </c>
      <c r="C12" s="5" t="s">
        <v>11</v>
      </c>
      <c r="D12" s="6">
        <v>5</v>
      </c>
      <c r="E12" s="7">
        <v>5.716666</v>
      </c>
      <c r="F12" s="7">
        <v>1.143333</v>
      </c>
    </row>
    <row r="13" spans="1:6">
      <c r="A13" s="4">
        <v>7</v>
      </c>
      <c r="B13" s="4" t="s">
        <v>71</v>
      </c>
      <c r="C13" s="5" t="s">
        <v>11</v>
      </c>
      <c r="D13" s="6">
        <v>1</v>
      </c>
      <c r="E13" s="7">
        <v>0.316666</v>
      </c>
      <c r="F13" s="7">
        <v>0.316666</v>
      </c>
    </row>
    <row r="14" spans="1:6">
      <c r="A14" s="4">
        <v>8</v>
      </c>
      <c r="B14" s="4" t="s">
        <v>67</v>
      </c>
      <c r="C14" s="5" t="s">
        <v>11</v>
      </c>
      <c r="D14" s="6">
        <v>25264</v>
      </c>
      <c r="E14" s="7">
        <v>4135.033333</v>
      </c>
      <c r="F14" s="7">
        <v>0.163672</v>
      </c>
    </row>
    <row r="15" spans="1:6">
      <c r="A15" s="4">
        <v>9</v>
      </c>
      <c r="B15" s="4" t="s">
        <v>68</v>
      </c>
      <c r="C15" s="5" t="s">
        <v>11</v>
      </c>
      <c r="D15" s="6">
        <v>1126</v>
      </c>
      <c r="E15" s="7">
        <v>184.45</v>
      </c>
      <c r="F15" s="7">
        <v>0.163809</v>
      </c>
    </row>
    <row r="16" spans="1:6">
      <c r="A16" s="3" t="s">
        <v>33</v>
      </c>
      <c r="B16" s="3"/>
      <c r="C16" s="3"/>
      <c r="D16" s="8">
        <f>SUM(D7:D15)</f>
        <v>102233</v>
      </c>
      <c r="E16" s="9">
        <f>SUM(E7:E15)</f>
        <v>17391.066663</v>
      </c>
      <c r="F16" s="9">
        <f>E16/D16</f>
        <v>0.17011206423562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6:C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IGW to BTrac IOS IN</vt:lpstr>
      <vt:lpstr>BTrac IOS to ICX IN</vt:lpstr>
      <vt:lpstr>BTrac IOS to ANS IN</vt:lpstr>
      <vt:lpstr>BTrac IOS to IGW OUT</vt:lpstr>
      <vt:lpstr>ICX to BTrac IOS OUT</vt:lpstr>
      <vt:lpstr>ANS to BTrac IOS OUT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 Alam (shaha2266@gmail.com)</dc:creator>
  <cp:lastModifiedBy>Mohammad Shah Alam (shaha2266@gmail.com)</cp:lastModifiedBy>
  <dcterms:created xsi:type="dcterms:W3CDTF">2020-12-17T09:41:04+00:00</dcterms:created>
  <dcterms:modified xsi:type="dcterms:W3CDTF">2020-12-17T09:41:04+00:00</dcterms:modified>
  <dc:title>Office 365 XLSX Daily Reports</dc:title>
  <dc:description>Daily reports, Auto generated using PHP classes.</dc:description>
  <dc:subject>Office 365 XLSX Daily Reports</dc:subject>
  <cp:keywords>MS Office 365, Laravel 5.7, PHP 7.1, MSSQL, PhpOffice, Laravel Excel</cp:keywords>
  <cp:category>Reports</cp:category>
</cp:coreProperties>
</file>