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hahad/Downloads/"/>
    </mc:Choice>
  </mc:AlternateContent>
  <xr:revisionPtr revIDLastSave="0" documentId="13_ncr:1_{4A951BDD-011B-3845-B04A-D00451782AE3}" xr6:coauthVersionLast="46" xr6:coauthVersionMax="46" xr10:uidLastSave="{00000000-0000-0000-0000-000000000000}"/>
  <bookViews>
    <workbookView xWindow="0" yWindow="460" windowWidth="25600" windowHeight="13960" activeTab="4" xr2:uid="{00000000-000D-0000-FFFF-FFFF00000000}"/>
  </bookViews>
  <sheets>
    <sheet name="Cover Page" sheetId="1" r:id="rId1"/>
    <sheet name="Sehha Asset Classification Work" sheetId="2" r:id="rId2"/>
    <sheet name="Sehha Weighted Factor Analysis " sheetId="3" r:id="rId3"/>
    <sheet name="TVA Worksheet" sheetId="4" r:id="rId4"/>
    <sheet name="Ranked Vulnerability Ris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8" i="3"/>
  <c r="F7" i="3"/>
</calcChain>
</file>

<file path=xl/sharedStrings.xml><?xml version="1.0" encoding="utf-8"?>
<sst xmlns="http://schemas.openxmlformats.org/spreadsheetml/2006/main" count="143" uniqueCount="129">
  <si>
    <t>Prepared by</t>
  </si>
  <si>
    <t>Students Name</t>
  </si>
  <si>
    <t>Students ID</t>
  </si>
  <si>
    <t>Supervised by</t>
  </si>
  <si>
    <r>
      <t>1</t>
    </r>
    <r>
      <rPr>
        <vertAlign val="superscript"/>
        <sz val="12"/>
        <color rgb="FF000000"/>
        <rFont val="Arial"/>
        <family val="2"/>
      </rPr>
      <t>st</t>
    </r>
    <r>
      <rPr>
        <sz val="12"/>
        <color rgb="FF000000"/>
        <rFont val="Arial"/>
        <family val="2"/>
      </rPr>
      <t xml:space="preserve"> Semester 1439/40 H</t>
    </r>
  </si>
  <si>
    <t xml:space="preserve">System Name: </t>
  </si>
  <si>
    <t>Date Evaluated:</t>
  </si>
  <si>
    <t>Evaluated By:</t>
  </si>
  <si>
    <t xml:space="preserve"> </t>
  </si>
  <si>
    <t>Information Asset</t>
  </si>
  <si>
    <t>Criterion1:</t>
  </si>
  <si>
    <t>Criterion2:</t>
  </si>
  <si>
    <t>Criterion3:</t>
  </si>
  <si>
    <t>Weighted Score</t>
  </si>
  <si>
    <t xml:space="preserve">Impact on Public Image </t>
  </si>
  <si>
    <t>Criterion weighted (1-100)</t>
  </si>
  <si>
    <t>Asset</t>
  </si>
  <si>
    <t>HANAN WAHEED A ALHINDI</t>
  </si>
  <si>
    <t>r 1441/1442H</t>
  </si>
  <si>
    <t>/33</t>
  </si>
  <si>
    <t xml:space="preserve">رغد السحيباني </t>
  </si>
  <si>
    <t xml:space="preserve">شهد الجمعان </t>
  </si>
  <si>
    <t xml:space="preserve">رغد الخماش </t>
  </si>
  <si>
    <t>شهد الشبري</t>
  </si>
  <si>
    <t>/14</t>
  </si>
  <si>
    <t>/9</t>
  </si>
  <si>
    <t>/24</t>
  </si>
  <si>
    <t>صحة</t>
  </si>
  <si>
    <t>raghad, raghad,shahad,shahad</t>
  </si>
  <si>
    <t>hardwere</t>
  </si>
  <si>
    <t>private</t>
  </si>
  <si>
    <t>server</t>
  </si>
  <si>
    <t xml:space="preserve"> Data calssification</t>
  </si>
  <si>
    <t>patient data</t>
  </si>
  <si>
    <t>personal information</t>
  </si>
  <si>
    <t>confidential</t>
  </si>
  <si>
    <t>current appointment information</t>
  </si>
  <si>
    <t>procedures</t>
  </si>
  <si>
    <t>health  check</t>
  </si>
  <si>
    <t>Category</t>
  </si>
  <si>
    <t>Sehha Weighted Factor Analysis Worksheet</t>
  </si>
  <si>
    <t xml:space="preserve">Sehha Asset Classification Worksheet </t>
  </si>
  <si>
    <t>health check</t>
  </si>
  <si>
    <t>Impact on Replacement</t>
  </si>
  <si>
    <r>
      <rPr>
        <b/>
        <sz val="12"/>
        <color rgb="FF000000"/>
        <rFont val="Calibri"/>
        <family val="2"/>
      </rPr>
      <t xml:space="preserve">                                                                 Asset1 weighted score</t>
    </r>
    <r>
      <rPr>
        <sz val="12"/>
        <color rgb="FF000000"/>
        <rFont val="Calibri"/>
        <family val="2"/>
      </rPr>
      <t xml:space="preserve"> = ( 30 * 1) + ( 40 * 1 ) + ( 30 * 1) =100</t>
    </r>
  </si>
  <si>
    <r>
      <t xml:space="preserve">                                                                 </t>
    </r>
    <r>
      <rPr>
        <b/>
        <sz val="12"/>
        <color rgb="FF000000"/>
        <rFont val="Calibri"/>
        <family val="2"/>
      </rPr>
      <t>Asset2 weighted score</t>
    </r>
    <r>
      <rPr>
        <sz val="12"/>
        <color rgb="FF000000"/>
        <rFont val="Calibri"/>
        <family val="2"/>
      </rPr>
      <t xml:space="preserve"> = ( 30 * 0.5) + ( 40 *0.9 ) + ( 30 * 0.8 ) = 75</t>
    </r>
  </si>
  <si>
    <r>
      <t xml:space="preserve">                                                                 </t>
    </r>
    <r>
      <rPr>
        <b/>
        <sz val="12"/>
        <color rgb="FF000000"/>
        <rFont val="Calibri"/>
        <family val="2"/>
      </rPr>
      <t>Asset3 weighted score</t>
    </r>
    <r>
      <rPr>
        <sz val="12"/>
        <color rgb="FF000000"/>
        <rFont val="Calibri"/>
        <family val="2"/>
      </rPr>
      <t xml:space="preserve"> = ( 30 * 0.7) + ( 40 * 0.5 ) + ( 30 * 1) = 71</t>
    </r>
  </si>
  <si>
    <r>
      <rPr>
        <b/>
        <sz val="12"/>
        <color rgb="FF000000"/>
        <rFont val="Calibri"/>
        <family val="2"/>
      </rPr>
      <t xml:space="preserve">                                                                 Asset4 weighted score = (</t>
    </r>
    <r>
      <rPr>
        <sz val="12"/>
        <color rgb="FF000000"/>
        <rFont val="Calibri"/>
        <family val="2"/>
      </rPr>
      <t xml:space="preserve"> 30 *1) + ( 40 * 0.9 ) + ( 30 * 0.9 ) = 93</t>
    </r>
  </si>
  <si>
    <r>
      <rPr>
        <b/>
        <sz val="12"/>
        <color rgb="FF000000"/>
        <rFont val="Calibri"/>
        <family val="2"/>
      </rPr>
      <t xml:space="preserve">                                                                 Asset5 weighted score = (</t>
    </r>
    <r>
      <rPr>
        <sz val="12"/>
        <color rgb="FF000000"/>
        <rFont val="Calibri"/>
        <family val="2"/>
      </rPr>
      <t xml:space="preserve"> 30 *0.4) + ( 40 * 0.5 ) + ( 30 * 0.4 ) = 44</t>
    </r>
  </si>
  <si>
    <r>
      <rPr>
        <b/>
        <sz val="12"/>
        <color rgb="FF000000"/>
        <rFont val="Calibri"/>
        <family val="2"/>
      </rPr>
      <t>o	Information Asset Weighted Score</t>
    </r>
    <r>
      <rPr>
        <sz val="12"/>
        <color rgb="FF000000"/>
        <rFont val="Calibri"/>
        <family val="2"/>
      </rPr>
      <t xml:space="preserve"> =  ( Criterion Weight 1 * Asset</t>
    </r>
    <r>
      <rPr>
        <sz val="9"/>
        <color rgb="FF000000"/>
        <rFont val="Calibri (Body)_x0000_"/>
      </rPr>
      <t>n</t>
    </r>
    <r>
      <rPr>
        <sz val="12"/>
        <color rgb="FF000000"/>
        <rFont val="Calibri"/>
        <family val="2"/>
      </rPr>
      <t xml:space="preserve"> Revenue Impact )   +  ( Criterion Weight 2 * Asset</t>
    </r>
    <r>
      <rPr>
        <sz val="9"/>
        <color rgb="FF000000"/>
        <rFont val="Calibri (Body)_x0000_"/>
      </rPr>
      <t>n</t>
    </r>
    <r>
      <rPr>
        <sz val="12"/>
        <color rgb="FF000000"/>
        <rFont val="Calibri"/>
        <family val="2"/>
      </rPr>
      <t xml:space="preserve"> Replacement Impact )  +   ( Criterion Weight 3 * Asset</t>
    </r>
    <r>
      <rPr>
        <sz val="9"/>
        <color rgb="FF000000"/>
        <rFont val="Calibri (Body)_x0000_"/>
      </rPr>
      <t>n</t>
    </r>
    <r>
      <rPr>
        <sz val="12"/>
        <color rgb="FF000000"/>
        <rFont val="Calibri"/>
        <family val="2"/>
      </rPr>
      <t xml:space="preserve"> Public Image Impact ) </t>
    </r>
  </si>
  <si>
    <t>)</t>
  </si>
  <si>
    <t xml:space="preserve">Course Work1 Phase1 </t>
  </si>
  <si>
    <r>
      <rPr>
        <b/>
        <sz val="12"/>
        <color rgb="FF000000"/>
        <rFont val="Calibri"/>
        <family val="2"/>
      </rPr>
      <t xml:space="preserve">The most critical asset </t>
    </r>
    <r>
      <rPr>
        <sz val="12"/>
        <color rgb="FF000000"/>
        <rFont val="Calibri"/>
        <family val="2"/>
      </rPr>
      <t xml:space="preserve">is Sehha server. </t>
    </r>
  </si>
  <si>
    <r>
      <rPr>
        <b/>
        <sz val="12"/>
        <color rgb="FF000000"/>
        <rFont val="Calibri"/>
        <family val="2"/>
      </rPr>
      <t>The least critical asset</t>
    </r>
    <r>
      <rPr>
        <sz val="12"/>
        <color rgb="FF000000"/>
        <rFont val="Calibri"/>
        <family val="2"/>
      </rPr>
      <t xml:space="preserve"> is health check.</t>
    </r>
  </si>
  <si>
    <t>Impact on Service delivery</t>
  </si>
  <si>
    <t>Act of human error or failure</t>
  </si>
  <si>
    <t>deliberate software attacks</t>
  </si>
  <si>
    <t>technical software failures or errors</t>
  </si>
  <si>
    <t>Server</t>
  </si>
  <si>
    <t xml:space="preserve">medical consultations </t>
  </si>
  <si>
    <t>Sehha Threats-Vulnerabilities-Assets (TVA) Worksheet</t>
  </si>
  <si>
    <t>Vulnerability Likelihood (Vl)</t>
  </si>
  <si>
    <t>Risk rating factor (Al*VI)</t>
  </si>
  <si>
    <t>Sehha Ranked Vulnerability Risk Worksheet</t>
  </si>
  <si>
    <t xml:space="preserve"> Server</t>
  </si>
  <si>
    <t>medical consultations</t>
  </si>
  <si>
    <t xml:space="preserve">Not managing to apply security patches or updates as they are released  </t>
  </si>
  <si>
    <t>antivirus solution isn't up to speed with the latest malware intrusion</t>
  </si>
  <si>
    <t>Sending emails with sensitive data to the wrong recipients.</t>
  </si>
  <si>
    <t>removing files without understanding their importance.</t>
  </si>
  <si>
    <t xml:space="preserve">Unpatched Security    </t>
  </si>
  <si>
    <t xml:space="preserve">malware program access the data  </t>
  </si>
  <si>
    <t xml:space="preserve">Lack of adequate backup </t>
  </si>
  <si>
    <t xml:space="preserve">Misdelivery - sending something to a wrong recipient.   </t>
  </si>
  <si>
    <t>Poorly managed high privilege accounts</t>
  </si>
  <si>
    <t xml:space="preserve">DOS cause the consultations and the whole system down </t>
  </si>
  <si>
    <t>Lack of adequate backup</t>
  </si>
  <si>
    <t xml:space="preserve">not install security updates on their computers as soon as they are available                                      </t>
  </si>
  <si>
    <t xml:space="preserve">SQL injection </t>
  </si>
  <si>
    <t xml:space="preserve">Cross-site Request Forgery to change their personal informat.   </t>
  </si>
  <si>
    <t xml:space="preserve"> team work demonstration</t>
  </si>
  <si>
    <t>TVA/ Ranked Vulnerability Risk</t>
  </si>
  <si>
    <t>References</t>
  </si>
  <si>
    <t xml:space="preserve">Unprotected or weakly protected communications    </t>
  </si>
  <si>
    <t>https://www.teaminternational.com/10-ways-to-protect-your-business-age-cyber-attacks/</t>
  </si>
  <si>
    <t>https://blog.eccouncil.org/most-common-cyber-vulnerabilities-part-5-security-misconfiguration/</t>
  </si>
  <si>
    <t>https://www.cypressdatadefense.com/blog/impact-of-security-misconfiguration/</t>
  </si>
  <si>
    <t>http://blog.ptsecurity.com/2017/06/practical-ways-to-misuse-router.html</t>
  </si>
  <si>
    <t>https://www.continuitycentral.com/index.php/news/technology/4990-common-network-misconfiguration-risks-and-how-to-avoid-them</t>
  </si>
  <si>
    <t>https://www.comparitech.com/blog/information-security/ddos-statistics-facts/</t>
  </si>
  <si>
    <t>https://www.msspalert.com/cybersecurity-research/patch-management-failures/</t>
  </si>
  <si>
    <t>https://www.parkersoftware.com/blog/the-security-risks-of-outdated-software/</t>
  </si>
  <si>
    <t>https://www.365tech.ca/three-dangers-of-running-an-unsupported-operating-system/</t>
  </si>
  <si>
    <t>https://owasp.org/www-project-mobile-top-10/2016-risks/m3-insecure-communication</t>
  </si>
  <si>
    <t>https://www.csoonline.com/article/3340117/what-is-a-man-in-the-middle-attack-how-mitm-attacks-work-and-how-to-prevent-them.html</t>
  </si>
  <si>
    <t>https://k3starcom.k3btg.com/firewall-failure/</t>
  </si>
  <si>
    <t>https://www.malwarebytes.com/backdoor/</t>
  </si>
  <si>
    <t>https://zvelo.com/unpatched-vulnerabilities-lessons-learned-from-wannacry/</t>
  </si>
  <si>
    <t>https://blog.emsisoft.com/en/36569/the-chance-of-data-being-stolen-in-a-ransomware-attack-is-greater-than-one-in-ten/</t>
  </si>
  <si>
    <t>https://www.acunetix.com/blog/articles/return-on-investment-protecting-cross-site-scripting/</t>
  </si>
  <si>
    <t>https://www.darkreading.com/attacks-breaches/sql-injection-attacks-represent-two-third-of-all-web-app-attacks/d/d-id/1334960</t>
  </si>
  <si>
    <t>https://searchdatamanagement.techtarget.com/news/1207047/Backup-failure-Five-reasons-backups-fail-and-tips-for-prevention</t>
  </si>
  <si>
    <t>https://www.netsparker.com/blog/web-security/privilege-escalation/</t>
  </si>
  <si>
    <t>https://www.r-explorer.com/blog/general-issues/data-loss-reasons.php</t>
  </si>
  <si>
    <t xml:space="preserve">keep the same password after scammed in phishing  </t>
  </si>
  <si>
    <t>https://dataprot.net/statistics/password-statistics/</t>
  </si>
  <si>
    <t>https://www.tessian.com/blog/consequences-of-sending-email-to-the-wrong-person/</t>
  </si>
  <si>
    <t>open malicious photo by a doctor</t>
  </si>
  <si>
    <t>https://digitalguardian.com/blog/2017-data-breach-report-finds-phishing-email-attacks-still-potent</t>
  </si>
  <si>
    <t>https://www.lifetime-reliability.com/tutorials/reliability-engineering-tutorials/human_error_rate_table_insights/</t>
  </si>
  <si>
    <t>Cross-site scripting</t>
  </si>
  <si>
    <t>hidden back door</t>
  </si>
  <si>
    <t>https://www.ekransystem.com/en/blog/how-prevent-human-error-top-5-employee-cyber-security-mistakes</t>
  </si>
  <si>
    <t>Carelessly handling sensitive data by developers</t>
  </si>
  <si>
    <t>Vulnerability</t>
  </si>
  <si>
    <t xml:space="preserve">trojan horse tool to steal consultations informations  </t>
  </si>
  <si>
    <t>https://securelist.com/it-threat-evolution-q1-2018-statistics/85541/</t>
  </si>
  <si>
    <t>Asset Impact (AI)</t>
  </si>
  <si>
    <t xml:space="preserve">                     Group 6 – Section56692</t>
  </si>
  <si>
    <t xml:space="preserve"> unupdated server and using  old version OS  misconfiguration the server</t>
  </si>
  <si>
    <t xml:space="preserve">     antivirus solution isn't up to speed with the latest malware intrusion     </t>
  </si>
  <si>
    <t xml:space="preserve"> Not monitoring the traffic that comes from DDOS attack.   </t>
  </si>
  <si>
    <t xml:space="preserve">   misconfiguration the server          </t>
  </si>
  <si>
    <t xml:space="preserve">faliur to configur Firewall  settings   </t>
  </si>
  <si>
    <t> 0.45</t>
  </si>
  <si>
    <t xml:space="preserve"> Misconfigured Access Controls Across the Network           </t>
  </si>
  <si>
    <t xml:space="preserve">Use default password  </t>
  </si>
  <si>
    <t xml:space="preserve">Accidentally deleting essential files with sensitive data or security information.                                                            </t>
  </si>
  <si>
    <t xml:space="preserve">fault code , poorly written software to handle the data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</si>
</sst>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36"/>
      <color rgb="FF000000"/>
      <name val="Arial"/>
      <family val="2"/>
    </font>
    <font>
      <sz val="22"/>
      <color rgb="FF000000"/>
      <name val="Arial"/>
      <family val="2"/>
    </font>
    <font>
      <b/>
      <sz val="16"/>
      <color rgb="FF000000"/>
      <name val="Arial"/>
      <family val="2"/>
    </font>
    <font>
      <sz val="20"/>
      <color rgb="FF000000"/>
      <name val="Times New Roman"/>
      <family val="1"/>
    </font>
    <font>
      <sz val="12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Times New Roman"/>
      <family val="1"/>
    </font>
    <font>
      <sz val="12"/>
      <color rgb="FF000000"/>
      <name val="Arial"/>
      <family val="2"/>
    </font>
    <font>
      <b/>
      <sz val="14"/>
      <color rgb="FF000000"/>
      <name val="Calibri"/>
      <family val="2"/>
    </font>
    <font>
      <sz val="16"/>
      <color rgb="FFFF0000"/>
      <name val="Calibri"/>
      <family val="2"/>
    </font>
    <font>
      <b/>
      <sz val="18"/>
      <color rgb="FF000000"/>
      <name val="Calibri"/>
      <family val="2"/>
    </font>
    <font>
      <vertAlign val="superscript"/>
      <sz val="12"/>
      <color rgb="FF000000"/>
      <name val="Arial"/>
      <family val="2"/>
    </font>
    <font>
      <sz val="9"/>
      <color rgb="FF000000"/>
      <name val="Calibri (Body)_x0000_"/>
    </font>
    <font>
      <sz val="12"/>
      <color rgb="FF000000"/>
      <name val="Calibri"/>
      <family val="2"/>
    </font>
    <font>
      <sz val="14"/>
      <color rgb="FFFFFFFF"/>
      <name val="Calibri"/>
      <family val="2"/>
    </font>
    <font>
      <sz val="14"/>
      <name val="Calibri"/>
      <family val="2"/>
    </font>
    <font>
      <sz val="16"/>
      <color rgb="FF000000"/>
      <name val="Times New Roman"/>
      <family val="1"/>
    </font>
    <font>
      <sz val="12"/>
      <color rgb="FF000000"/>
      <name val="Arial"/>
      <family val="2"/>
    </font>
    <font>
      <b/>
      <sz val="18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0"/>
      <name val="Calibri"/>
      <family val="2"/>
    </font>
    <font>
      <b/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1E4E7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DEEAF6"/>
      </patternFill>
    </fill>
    <fill>
      <patternFill patternType="solid">
        <fgColor theme="0" tint="-4.9989318521683403E-2"/>
        <bgColor rgb="FFDEEAF6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0" fillId="0" borderId="0" xfId="0" applyFont="1" applyAlignment="1">
      <alignment horizontal="center"/>
    </xf>
    <xf numFmtId="0" fontId="9" fillId="0" borderId="0" xfId="0" applyFont="1"/>
    <xf numFmtId="0" fontId="0" fillId="2" borderId="11" xfId="0" applyFont="1" applyFill="1" applyBorder="1"/>
    <xf numFmtId="0" fontId="0" fillId="0" borderId="27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6" borderId="4" xfId="0" applyFont="1" applyFill="1" applyBorder="1"/>
    <xf numFmtId="0" fontId="6" fillId="6" borderId="5" xfId="0" applyFont="1" applyFill="1" applyBorder="1"/>
    <xf numFmtId="0" fontId="6" fillId="6" borderId="4" xfId="0" applyFont="1" applyFill="1" applyBorder="1" applyAlignment="1">
      <alignment horizontal="center"/>
    </xf>
    <xf numFmtId="0" fontId="0" fillId="7" borderId="0" xfId="0" applyFont="1" applyFill="1" applyAlignment="1"/>
    <xf numFmtId="0" fontId="18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4" xfId="0" applyFont="1" applyBorder="1" applyAlignment="1">
      <alignment horizontal="center"/>
    </xf>
    <xf numFmtId="0" fontId="14" fillId="0" borderId="3" xfId="0" applyFont="1" applyBorder="1"/>
    <xf numFmtId="0" fontId="14" fillId="0" borderId="5" xfId="0" applyFont="1" applyBorder="1"/>
    <xf numFmtId="0" fontId="14" fillId="0" borderId="10" xfId="0" applyFont="1" applyBorder="1" applyAlignment="1">
      <alignment horizontal="left"/>
    </xf>
    <xf numFmtId="17" fontId="0" fillId="0" borderId="12" xfId="0" applyNumberFormat="1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0" fillId="8" borderId="9" xfId="0" applyFont="1" applyFill="1" applyBorder="1"/>
    <xf numFmtId="0" fontId="0" fillId="8" borderId="11" xfId="0" applyFont="1" applyFill="1" applyBorder="1"/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14" fillId="2" borderId="11" xfId="0" applyFont="1" applyFill="1" applyBorder="1"/>
    <xf numFmtId="0" fontId="14" fillId="2" borderId="11" xfId="0" applyFont="1" applyFill="1" applyBorder="1" applyAlignment="1">
      <alignment horizontal="left"/>
    </xf>
    <xf numFmtId="0" fontId="20" fillId="6" borderId="25" xfId="0" applyFont="1" applyFill="1" applyBorder="1" applyAlignment="1">
      <alignment horizontal="center"/>
    </xf>
    <xf numFmtId="0" fontId="0" fillId="0" borderId="12" xfId="0" applyFont="1" applyBorder="1" applyAlignment="1">
      <alignment wrapText="1"/>
    </xf>
    <xf numFmtId="0" fontId="0" fillId="0" borderId="30" xfId="0" applyFont="1" applyFill="1" applyBorder="1" applyAlignment="1">
      <alignment horizontal="center"/>
    </xf>
    <xf numFmtId="0" fontId="14" fillId="0" borderId="0" xfId="0" applyFont="1" applyAlignment="1"/>
    <xf numFmtId="0" fontId="0" fillId="0" borderId="0" xfId="0" applyFont="1" applyAlignment="1"/>
    <xf numFmtId="0" fontId="14" fillId="0" borderId="12" xfId="0" applyFont="1" applyBorder="1" applyAlignment="1">
      <alignment horizontal="center" wrapText="1"/>
    </xf>
    <xf numFmtId="0" fontId="0" fillId="0" borderId="0" xfId="0" applyFont="1" applyAlignment="1"/>
    <xf numFmtId="0" fontId="15" fillId="4" borderId="1" xfId="0" applyFont="1" applyFill="1" applyBorder="1" applyAlignment="1">
      <alignment horizontal="center"/>
    </xf>
    <xf numFmtId="0" fontId="16" fillId="5" borderId="2" xfId="0" applyFont="1" applyFill="1" applyBorder="1"/>
    <xf numFmtId="0" fontId="16" fillId="5" borderId="3" xfId="0" applyFont="1" applyFill="1" applyBorder="1"/>
    <xf numFmtId="0" fontId="0" fillId="0" borderId="2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20" xfId="0" applyFont="1" applyBorder="1" applyAlignment="1"/>
    <xf numFmtId="0" fontId="22" fillId="0" borderId="0" xfId="1" applyAlignment="1"/>
    <xf numFmtId="0" fontId="21" fillId="0" borderId="0" xfId="0" applyFont="1"/>
    <xf numFmtId="0" fontId="0" fillId="0" borderId="0" xfId="0" applyFont="1" applyAlignment="1">
      <alignment horizontal="center" vertical="top"/>
    </xf>
    <xf numFmtId="0" fontId="21" fillId="11" borderId="0" xfId="0" applyFont="1" applyFill="1"/>
    <xf numFmtId="0" fontId="24" fillId="10" borderId="39" xfId="0" applyFont="1" applyFill="1" applyBorder="1" applyAlignment="1"/>
    <xf numFmtId="0" fontId="23" fillId="11" borderId="39" xfId="1" applyFont="1" applyFill="1" applyBorder="1" applyAlignment="1"/>
    <xf numFmtId="0" fontId="21" fillId="0" borderId="0" xfId="0" applyFont="1" applyAlignment="1"/>
    <xf numFmtId="0" fontId="23" fillId="11" borderId="20" xfId="1" applyFont="1" applyFill="1" applyBorder="1" applyAlignment="1"/>
    <xf numFmtId="0" fontId="21" fillId="11" borderId="0" xfId="0" applyFont="1" applyFill="1" applyAlignment="1"/>
    <xf numFmtId="0" fontId="22" fillId="0" borderId="0" xfId="1"/>
    <xf numFmtId="0" fontId="14" fillId="0" borderId="27" xfId="0" applyFont="1" applyBorder="1" applyAlignment="1">
      <alignment horizontal="center" vertical="top"/>
    </xf>
    <xf numFmtId="0" fontId="22" fillId="11" borderId="0" xfId="1" applyFill="1"/>
    <xf numFmtId="0" fontId="0" fillId="0" borderId="0" xfId="0" applyFont="1" applyAlignment="1"/>
    <xf numFmtId="0" fontId="5" fillId="3" borderId="24" xfId="0" applyFont="1" applyFill="1" applyBorder="1"/>
    <xf numFmtId="0" fontId="9" fillId="6" borderId="21" xfId="0" applyFont="1" applyFill="1" applyBorder="1" applyAlignment="1">
      <alignment horizontal="center"/>
    </xf>
    <xf numFmtId="0" fontId="0" fillId="0" borderId="0" xfId="0" applyFont="1" applyAlignment="1"/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Border="1" applyAlignment="1"/>
    <xf numFmtId="0" fontId="14" fillId="0" borderId="20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6" fillId="6" borderId="43" xfId="0" applyFont="1" applyFill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18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0" fillId="9" borderId="33" xfId="0" applyFont="1" applyFill="1" applyBorder="1"/>
    <xf numFmtId="0" fontId="0" fillId="9" borderId="34" xfId="0" applyFont="1" applyFill="1" applyBorder="1"/>
    <xf numFmtId="0" fontId="0" fillId="9" borderId="28" xfId="0" applyFont="1" applyFill="1" applyBorder="1"/>
    <xf numFmtId="0" fontId="0" fillId="9" borderId="19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19" fillId="4" borderId="6" xfId="0" applyFont="1" applyFill="1" applyBorder="1" applyAlignment="1">
      <alignment horizontal="center"/>
    </xf>
    <xf numFmtId="0" fontId="5" fillId="5" borderId="7" xfId="0" applyFont="1" applyFill="1" applyBorder="1"/>
    <xf numFmtId="0" fontId="0" fillId="0" borderId="13" xfId="0" applyFont="1" applyBorder="1" applyAlignment="1">
      <alignment horizontal="center"/>
    </xf>
    <xf numFmtId="0" fontId="5" fillId="0" borderId="14" xfId="0" applyFont="1" applyBorder="1"/>
    <xf numFmtId="0" fontId="0" fillId="0" borderId="8" xfId="0" applyFont="1" applyBorder="1" applyAlignment="1">
      <alignment horizontal="center"/>
    </xf>
    <xf numFmtId="0" fontId="5" fillId="0" borderId="8" xfId="0" applyFont="1" applyBorder="1"/>
    <xf numFmtId="0" fontId="20" fillId="6" borderId="37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0" fillId="6" borderId="21" xfId="0" applyFont="1" applyFill="1" applyBorder="1" applyAlignment="1">
      <alignment horizontal="center"/>
    </xf>
    <xf numFmtId="0" fontId="5" fillId="3" borderId="24" xfId="0" applyFont="1" applyFill="1" applyBorder="1"/>
    <xf numFmtId="0" fontId="9" fillId="6" borderId="23" xfId="0" applyFont="1" applyFill="1" applyBorder="1" applyAlignment="1">
      <alignment horizontal="center" wrapText="1"/>
    </xf>
    <xf numFmtId="0" fontId="5" fillId="3" borderId="26" xfId="0" applyFont="1" applyFill="1" applyBorder="1"/>
    <xf numFmtId="0" fontId="5" fillId="5" borderId="20" xfId="0" applyFont="1" applyFill="1" applyBorder="1"/>
    <xf numFmtId="0" fontId="14" fillId="2" borderId="1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0" fillId="0" borderId="25" xfId="0" applyFont="1" applyBorder="1" applyAlignment="1">
      <alignment horizontal="center" wrapText="1"/>
    </xf>
    <xf numFmtId="0" fontId="14" fillId="0" borderId="3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5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5" fillId="0" borderId="30" xfId="0" applyFont="1" applyBorder="1"/>
    <xf numFmtId="0" fontId="5" fillId="0" borderId="25" xfId="0" applyFont="1" applyBorder="1"/>
    <xf numFmtId="0" fontId="6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5" fillId="0" borderId="42" xfId="0" applyFont="1" applyBorder="1"/>
    <xf numFmtId="0" fontId="19" fillId="4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76200</xdr:rowOff>
    </xdr:from>
    <xdr:ext cx="3400425" cy="866775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46100" y="76200"/>
          <a:ext cx="3467735" cy="879475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lvl="0" algn="ctr">
            <a:lnSpc>
              <a:spcPct val="107000"/>
            </a:lnSpc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King Saud University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lvl="0"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College of Computer and Information Sciences Information Technology Department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lvl="0"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IT471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 fLocksWithSheet="0"/>
  </xdr:oneCellAnchor>
  <xdr:oneCellAnchor>
    <xdr:from>
      <xdr:col>5</xdr:col>
      <xdr:colOff>790575</xdr:colOff>
      <xdr:row>0</xdr:row>
      <xdr:rowOff>133350</xdr:rowOff>
    </xdr:from>
    <xdr:ext cx="144780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730037</xdr:colOff>
      <xdr:row>10</xdr:row>
      <xdr:rowOff>77913</xdr:rowOff>
    </xdr:from>
    <xdr:to>
      <xdr:col>5</xdr:col>
      <xdr:colOff>1109513</xdr:colOff>
      <xdr:row>23</xdr:row>
      <xdr:rowOff>1713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291A72-0CE3-5F40-A5B4-E0EFD239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0149" y="1932969"/>
          <a:ext cx="2234533" cy="2335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54623</xdr:colOff>
      <xdr:row>9</xdr:row>
      <xdr:rowOff>34140</xdr:rowOff>
    </xdr:from>
    <xdr:to>
      <xdr:col>4</xdr:col>
      <xdr:colOff>2478548</xdr:colOff>
      <xdr:row>10</xdr:row>
      <xdr:rowOff>1433870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63E67-5115-44DA-B271-A5FC3D119C27}"/>
            </a:ext>
          </a:extLst>
        </xdr:cNvPr>
        <xdr:cNvSpPr txBox="1"/>
      </xdr:nvSpPr>
      <xdr:spPr>
        <a:xfrm>
          <a:off x="3912419" y="3536882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V1: unupdated server and using  old version OS                                            </a:t>
          </a:r>
        </a:p>
        <a:p>
          <a:r>
            <a:rPr lang="en-US" sz="1100"/>
            <a:t>V2: Unprotected or weakly protected communications.                               </a:t>
          </a:r>
        </a:p>
        <a:p>
          <a:r>
            <a:rPr lang="en-US" sz="1100"/>
            <a:t>V3: faliur to configur Firewall  settings </a:t>
          </a:r>
        </a:p>
      </xdr:txBody>
    </xdr:sp>
    <xdr:clientData/>
  </xdr:twoCellAnchor>
  <xdr:twoCellAnchor>
    <xdr:from>
      <xdr:col>4</xdr:col>
      <xdr:colOff>43152</xdr:colOff>
      <xdr:row>11</xdr:row>
      <xdr:rowOff>36324</xdr:rowOff>
    </xdr:from>
    <xdr:to>
      <xdr:col>4</xdr:col>
      <xdr:colOff>2467077</xdr:colOff>
      <xdr:row>14</xdr:row>
      <xdr:rowOff>15840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853A29-0077-4132-AAC6-BED86CB7252B}"/>
            </a:ext>
          </a:extLst>
        </xdr:cNvPr>
        <xdr:cNvSpPr txBox="1"/>
      </xdr:nvSpPr>
      <xdr:spPr>
        <a:xfrm>
          <a:off x="3900948" y="5184604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V1:misconfiguration the server.    V2:Use default password  V3:Misconfigured Access Controls Across the Network </a:t>
          </a:r>
        </a:p>
      </xdr:txBody>
    </xdr:sp>
    <xdr:clientData/>
  </xdr:twoCellAnchor>
  <xdr:twoCellAnchor>
    <xdr:from>
      <xdr:col>4</xdr:col>
      <xdr:colOff>120445</xdr:colOff>
      <xdr:row>7</xdr:row>
      <xdr:rowOff>161413</xdr:rowOff>
    </xdr:from>
    <xdr:to>
      <xdr:col>5</xdr:col>
      <xdr:colOff>52166</xdr:colOff>
      <xdr:row>8</xdr:row>
      <xdr:rowOff>960283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FA4CE5-3747-4068-9D9F-36EA9E1EA9E3}"/>
            </a:ext>
          </a:extLst>
        </xdr:cNvPr>
        <xdr:cNvSpPr txBox="1"/>
      </xdr:nvSpPr>
      <xdr:spPr>
        <a:xfrm>
          <a:off x="3978241" y="1731843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V1:Not monitoring the traffic that comes from DDOS attack.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V2:Not managing to apply security patches or updates as they are released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V3:antivirus solution isn't up to speed with the latest malware intrusion</a:t>
          </a:r>
        </a:p>
      </xdr:txBody>
    </xdr:sp>
    <xdr:clientData/>
  </xdr:twoCellAnchor>
  <xdr:twoCellAnchor>
    <xdr:from>
      <xdr:col>5</xdr:col>
      <xdr:colOff>279674</xdr:colOff>
      <xdr:row>7</xdr:row>
      <xdr:rowOff>122630</xdr:rowOff>
    </xdr:from>
    <xdr:to>
      <xdr:col>5</xdr:col>
      <xdr:colOff>2703599</xdr:colOff>
      <xdr:row>8</xdr:row>
      <xdr:rowOff>921500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1F5FF3-5E9D-4BC2-8F93-79BB8A0D7920}"/>
            </a:ext>
          </a:extLst>
        </xdr:cNvPr>
        <xdr:cNvSpPr txBox="1"/>
      </xdr:nvSpPr>
      <xdr:spPr>
        <a:xfrm>
          <a:off x="6629674" y="1693060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V1:Cross-site scripting                                     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V2: DOS cause the consultations and the whole system down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V3:antivirus solution isn't up to speed with the latest malware intrusion</a:t>
          </a:r>
        </a:p>
      </xdr:txBody>
    </xdr:sp>
    <xdr:clientData/>
  </xdr:twoCellAnchor>
  <xdr:twoCellAnchor>
    <xdr:from>
      <xdr:col>5</xdr:col>
      <xdr:colOff>343311</xdr:colOff>
      <xdr:row>9</xdr:row>
      <xdr:rowOff>49707</xdr:rowOff>
    </xdr:from>
    <xdr:to>
      <xdr:col>5</xdr:col>
      <xdr:colOff>2767236</xdr:colOff>
      <xdr:row>11</xdr:row>
      <xdr:rowOff>1910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28E88F-8FAE-4F32-9470-BA9388C72859}"/>
            </a:ext>
          </a:extLst>
        </xdr:cNvPr>
        <xdr:cNvSpPr txBox="1"/>
      </xdr:nvSpPr>
      <xdr:spPr>
        <a:xfrm>
          <a:off x="6693311" y="3552449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V1:not install security updates on their computers as soon as they are available.                                                                                   V2: DOS cause the consultations whole system down.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V3:Lack of adequate backup</a:t>
          </a:r>
        </a:p>
      </xdr:txBody>
    </xdr:sp>
    <xdr:clientData/>
  </xdr:twoCellAnchor>
  <xdr:twoCellAnchor>
    <xdr:from>
      <xdr:col>5</xdr:col>
      <xdr:colOff>400120</xdr:colOff>
      <xdr:row>11</xdr:row>
      <xdr:rowOff>45063</xdr:rowOff>
    </xdr:from>
    <xdr:to>
      <xdr:col>5</xdr:col>
      <xdr:colOff>2824045</xdr:colOff>
      <xdr:row>14</xdr:row>
      <xdr:rowOff>24579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91AEA1-7684-4A41-8C44-0DE0F0185109}"/>
            </a:ext>
          </a:extLst>
        </xdr:cNvPr>
        <xdr:cNvSpPr txBox="1"/>
      </xdr:nvSpPr>
      <xdr:spPr>
        <a:xfrm>
          <a:off x="6750120" y="5193343"/>
          <a:ext cx="2423925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V1:Publishing confidential data on public websites by mistake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V2:Misdelivery - sending something to a wrong recipient.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V3:Poorly managed high privilege accounts</a:t>
          </a:r>
        </a:p>
      </xdr:txBody>
    </xdr:sp>
    <xdr:clientData/>
  </xdr:twoCellAnchor>
  <xdr:twoCellAnchor>
    <xdr:from>
      <xdr:col>6</xdr:col>
      <xdr:colOff>712021</xdr:colOff>
      <xdr:row>7</xdr:row>
      <xdr:rowOff>179439</xdr:rowOff>
    </xdr:from>
    <xdr:to>
      <xdr:col>6</xdr:col>
      <xdr:colOff>3762205</xdr:colOff>
      <xdr:row>8</xdr:row>
      <xdr:rowOff>978309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1D756C-86F6-4ACA-AE92-6D8D5B5E995E}"/>
            </a:ext>
          </a:extLst>
        </xdr:cNvPr>
        <xdr:cNvSpPr txBox="1"/>
      </xdr:nvSpPr>
      <xdr:spPr>
        <a:xfrm>
          <a:off x="10503311" y="1749869"/>
          <a:ext cx="3050184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 Hidden backdoors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V2:Unpatched Security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V3:malware program access the data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V4:Cross-site Request Forgery to change their personal informat.                    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V5:SQL injection</a:t>
          </a:r>
        </a:p>
      </xdr:txBody>
    </xdr:sp>
    <xdr:clientData/>
  </xdr:twoCellAnchor>
  <xdr:twoCellAnchor>
    <xdr:from>
      <xdr:col>6</xdr:col>
      <xdr:colOff>693722</xdr:colOff>
      <xdr:row>9</xdr:row>
      <xdr:rowOff>106516</xdr:rowOff>
    </xdr:from>
    <xdr:to>
      <xdr:col>6</xdr:col>
      <xdr:colOff>3743906</xdr:colOff>
      <xdr:row>11</xdr:row>
      <xdr:rowOff>58719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7024A7-BE9E-4BB0-A90D-8B5751E8F931}"/>
            </a:ext>
          </a:extLst>
        </xdr:cNvPr>
        <xdr:cNvSpPr txBox="1"/>
      </xdr:nvSpPr>
      <xdr:spPr>
        <a:xfrm>
          <a:off x="10485012" y="3609258"/>
          <a:ext cx="3050184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V1:fault code , poorly written software to handle the data                                                                                             V2: Lack of adequate backup  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 reveal informations by error messages</a:t>
          </a:r>
        </a:p>
      </xdr:txBody>
    </xdr:sp>
    <xdr:clientData/>
  </xdr:twoCellAnchor>
  <xdr:twoCellAnchor>
    <xdr:from>
      <xdr:col>6</xdr:col>
      <xdr:colOff>491069</xdr:colOff>
      <xdr:row>11</xdr:row>
      <xdr:rowOff>19936</xdr:rowOff>
    </xdr:from>
    <xdr:to>
      <xdr:col>6</xdr:col>
      <xdr:colOff>4124087</xdr:colOff>
      <xdr:row>13</xdr:row>
      <xdr:rowOff>197462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3221A0B-988E-44C0-B798-A4DD1A82D17B}"/>
            </a:ext>
          </a:extLst>
        </xdr:cNvPr>
        <xdr:cNvSpPr txBox="1"/>
      </xdr:nvSpPr>
      <xdr:spPr>
        <a:xfrm>
          <a:off x="10282359" y="5168216"/>
          <a:ext cx="3633018" cy="1597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V1:Accidentally deleting essential files with sensitive data or security information.           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V2:Sending emails with sensitive data to the wrong recipients.                                             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V3:writing down passwords on post-it notes on their monitors or sharing them with colleagues.                                                                                                               V4:removing files without understanding their importance.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rkersoftware.com/blog/the-security-risks-of-outdated-software/" TargetMode="External"/><Relationship Id="rId2" Type="http://schemas.openxmlformats.org/officeDocument/2006/relationships/hyperlink" Target="https://www.cypressdatadefense.com/blog/impact-of-security-misconfiguration/" TargetMode="External"/><Relationship Id="rId1" Type="http://schemas.openxmlformats.org/officeDocument/2006/relationships/hyperlink" Target="https://www.teaminternational.com/10-ways-to-protect-your-business-age-cyber-attacks/" TargetMode="External"/><Relationship Id="rId5" Type="http://schemas.openxmlformats.org/officeDocument/2006/relationships/hyperlink" Target="https://www.ekransystem.com/en/blog/how-prevent-human-error-top-5-employee-cyber-security-mistakes" TargetMode="External"/><Relationship Id="rId4" Type="http://schemas.openxmlformats.org/officeDocument/2006/relationships/hyperlink" Target="https://k3starcom.k3btg.com/firewall-fail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showGridLines="0" topLeftCell="A12" zoomScale="89" workbookViewId="0">
      <selection activeCell="J23" sqref="J23"/>
    </sheetView>
  </sheetViews>
  <sheetFormatPr baseColWidth="10" defaultColWidth="12.6640625" defaultRowHeight="15" customHeight="1"/>
  <cols>
    <col min="1" max="4" width="10.6640625" customWidth="1"/>
    <col min="5" max="5" width="13.6640625" customWidth="1"/>
    <col min="6" max="6" width="28.5" customWidth="1"/>
    <col min="7" max="7" width="2.6640625" customWidth="1"/>
    <col min="8" max="11" width="10.6640625" customWidth="1"/>
  </cols>
  <sheetData>
    <row r="1" spans="1:8" ht="15.75" customHeight="1"/>
    <row r="2" spans="1:8" ht="15.75" customHeight="1"/>
    <row r="3" spans="1:8" ht="15.75" customHeight="1"/>
    <row r="4" spans="1:8" ht="15.75" customHeight="1"/>
    <row r="5" spans="1:8" ht="15.75" customHeight="1"/>
    <row r="6" spans="1:8" ht="15.75" customHeight="1"/>
    <row r="7" spans="1:8" ht="15.75" customHeight="1"/>
    <row r="8" spans="1:8" ht="15.75" customHeight="1">
      <c r="A8" s="81"/>
      <c r="B8" s="82"/>
      <c r="C8" s="82"/>
      <c r="D8" s="82"/>
      <c r="E8" s="82"/>
      <c r="F8" s="82"/>
      <c r="G8" s="82"/>
      <c r="H8" s="82"/>
    </row>
    <row r="9" spans="1:8" ht="15.75" customHeight="1">
      <c r="A9" s="82"/>
      <c r="B9" s="82"/>
      <c r="C9" s="82"/>
      <c r="D9" s="82"/>
      <c r="E9" s="82"/>
      <c r="F9" s="82"/>
      <c r="G9" s="82"/>
      <c r="H9" s="82"/>
    </row>
    <row r="10" spans="1:8" ht="15.75" customHeight="1">
      <c r="A10" s="85"/>
      <c r="B10" s="82"/>
      <c r="C10" s="82"/>
      <c r="D10" s="82"/>
      <c r="E10" s="82"/>
      <c r="F10" s="82"/>
      <c r="G10" s="82"/>
      <c r="H10" s="82"/>
    </row>
    <row r="11" spans="1:8" ht="15.75" customHeight="1">
      <c r="A11" s="82"/>
      <c r="B11" s="82"/>
      <c r="C11" s="82"/>
      <c r="D11" s="82"/>
      <c r="E11" s="82"/>
      <c r="F11" s="82"/>
      <c r="G11" s="82"/>
      <c r="H11" s="82"/>
    </row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spans="1:8" ht="15.75" customHeight="1"/>
    <row r="18" spans="1:8" ht="15.75" customHeight="1"/>
    <row r="19" spans="1:8" ht="15.75" customHeight="1"/>
    <row r="20" spans="1:8" ht="15.75" customHeight="1"/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>
      <c r="A25" s="83" t="s">
        <v>51</v>
      </c>
      <c r="B25" s="82"/>
      <c r="C25" s="82"/>
      <c r="D25" s="82"/>
      <c r="E25" s="82"/>
      <c r="F25" s="82"/>
      <c r="G25" s="82"/>
      <c r="H25" s="82"/>
    </row>
    <row r="26" spans="1:8" ht="15.75" customHeight="1">
      <c r="A26" s="82"/>
      <c r="B26" s="82"/>
      <c r="C26" s="82"/>
      <c r="D26" s="82"/>
      <c r="E26" s="82"/>
      <c r="F26" s="82"/>
      <c r="G26" s="82"/>
      <c r="H26" s="82"/>
    </row>
    <row r="27" spans="1:8" ht="24.75" customHeight="1">
      <c r="E27" s="1"/>
    </row>
    <row r="28" spans="1:8" ht="24.75" customHeight="1">
      <c r="A28" s="84" t="s">
        <v>0</v>
      </c>
      <c r="B28" s="82"/>
      <c r="C28" s="82"/>
      <c r="D28" s="82"/>
      <c r="E28" s="82"/>
      <c r="F28" s="82"/>
      <c r="G28" s="82"/>
      <c r="H28" s="82"/>
    </row>
    <row r="29" spans="1:8" ht="15.75" customHeight="1">
      <c r="C29" s="46"/>
      <c r="D29" s="46"/>
      <c r="E29" s="46"/>
      <c r="F29" s="46"/>
      <c r="G29" s="46"/>
    </row>
    <row r="30" spans="1:8" ht="15.75" customHeight="1">
      <c r="C30" s="47" t="s">
        <v>118</v>
      </c>
      <c r="D30" s="48"/>
      <c r="E30" s="48"/>
      <c r="F30" s="48"/>
      <c r="G30" s="49"/>
    </row>
    <row r="31" spans="1:8" ht="15.75" customHeight="1">
      <c r="B31" s="20"/>
      <c r="C31" s="17" t="s">
        <v>1</v>
      </c>
      <c r="D31" s="18"/>
      <c r="E31" s="19" t="s">
        <v>2</v>
      </c>
      <c r="F31" s="78" t="s">
        <v>80</v>
      </c>
      <c r="G31" s="18"/>
    </row>
    <row r="32" spans="1:8" ht="18.75" customHeight="1">
      <c r="C32" s="2" t="s">
        <v>20</v>
      </c>
      <c r="D32" s="25" t="s">
        <v>19</v>
      </c>
      <c r="E32" s="4">
        <v>438202739</v>
      </c>
      <c r="F32" s="79" t="s">
        <v>81</v>
      </c>
      <c r="G32" s="3"/>
    </row>
    <row r="33" spans="1:8" ht="15.75" customHeight="1">
      <c r="B33" s="5"/>
      <c r="C33" s="2" t="s">
        <v>21</v>
      </c>
      <c r="D33" s="25" t="s">
        <v>24</v>
      </c>
      <c r="E33" s="4">
        <v>438200498</v>
      </c>
      <c r="F33" s="79" t="s">
        <v>81</v>
      </c>
      <c r="G33" s="3"/>
    </row>
    <row r="34" spans="1:8" ht="15.75" customHeight="1">
      <c r="B34" s="5"/>
      <c r="C34" s="22" t="s">
        <v>22</v>
      </c>
      <c r="D34" s="26" t="s">
        <v>25</v>
      </c>
      <c r="E34" s="24">
        <v>438200204</v>
      </c>
      <c r="F34" s="80" t="s">
        <v>81</v>
      </c>
      <c r="G34" s="23"/>
    </row>
    <row r="35" spans="1:8" ht="15.75" customHeight="1">
      <c r="C35" s="2" t="s">
        <v>23</v>
      </c>
      <c r="D35" s="25" t="s">
        <v>26</v>
      </c>
      <c r="E35" s="4">
        <v>438201590</v>
      </c>
      <c r="F35" s="79" t="s">
        <v>81</v>
      </c>
      <c r="G35" s="3"/>
    </row>
    <row r="36" spans="1:8" ht="15.75" customHeight="1"/>
    <row r="37" spans="1:8" ht="15.75" customHeight="1"/>
    <row r="38" spans="1:8" ht="15.75" customHeight="1"/>
    <row r="39" spans="1:8" ht="15.75" customHeight="1">
      <c r="A39" s="84" t="s">
        <v>3</v>
      </c>
      <c r="B39" s="82"/>
      <c r="C39" s="82"/>
      <c r="D39" s="82"/>
      <c r="E39" s="82"/>
      <c r="F39" s="82"/>
      <c r="G39" s="82"/>
      <c r="H39" s="82"/>
    </row>
    <row r="40" spans="1:8" ht="15.75" customHeight="1">
      <c r="A40" s="82"/>
      <c r="B40" s="82"/>
      <c r="C40" s="82"/>
      <c r="D40" s="82"/>
      <c r="E40" s="82"/>
      <c r="F40" s="82"/>
      <c r="G40" s="82"/>
      <c r="H40" s="82"/>
    </row>
    <row r="41" spans="1:8" ht="15.75" customHeight="1">
      <c r="A41" s="82"/>
      <c r="B41" s="82"/>
      <c r="C41" s="82"/>
      <c r="D41" s="82"/>
      <c r="E41" s="82"/>
      <c r="F41" s="82"/>
      <c r="G41" s="82"/>
      <c r="H41" s="82"/>
    </row>
    <row r="42" spans="1:8" ht="15.75" customHeight="1">
      <c r="A42" s="86" t="s">
        <v>17</v>
      </c>
      <c r="B42" s="82"/>
      <c r="C42" s="82"/>
      <c r="D42" s="82"/>
      <c r="E42" s="82"/>
      <c r="F42" s="82"/>
      <c r="G42" s="82"/>
      <c r="H42" s="82"/>
    </row>
    <row r="43" spans="1:8" ht="15.75" customHeight="1">
      <c r="E43" s="6"/>
    </row>
    <row r="44" spans="1:8" ht="15.75" customHeight="1">
      <c r="E44" s="6"/>
    </row>
    <row r="45" spans="1:8" ht="15.75" customHeight="1">
      <c r="D45" s="7" t="s">
        <v>4</v>
      </c>
      <c r="E45" s="21" t="s">
        <v>18</v>
      </c>
      <c r="F45" s="7"/>
    </row>
    <row r="46" spans="1:8" ht="15.75" customHeight="1"/>
    <row r="47" spans="1:8" ht="15.75" customHeight="1">
      <c r="C47" s="56"/>
      <c r="D47" s="56"/>
      <c r="E47" s="56"/>
      <c r="F47" s="56"/>
      <c r="G47" s="56"/>
      <c r="H47" s="46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mergeCells count="6">
    <mergeCell ref="A8:H9"/>
    <mergeCell ref="A25:H26"/>
    <mergeCell ref="A28:H28"/>
    <mergeCell ref="A10:H11"/>
    <mergeCell ref="A42:H42"/>
    <mergeCell ref="A39:H41"/>
  </mergeCells>
  <pageMargins left="0.25" right="0.25" top="0.75" bottom="0.75" header="0" footer="0"/>
  <pageSetup paperSize="9" orientation="portrait"/>
  <headerFooter>
    <oddHeader>&amp;C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workbookViewId="0">
      <selection activeCell="H21" sqref="H21"/>
    </sheetView>
  </sheetViews>
  <sheetFormatPr baseColWidth="10" defaultColWidth="12.6640625" defaultRowHeight="15" customHeight="1"/>
  <cols>
    <col min="1" max="5" width="8" customWidth="1"/>
    <col min="6" max="6" width="28.1640625" customWidth="1"/>
    <col min="7" max="7" width="30.5" customWidth="1"/>
    <col min="8" max="15" width="10.6640625" customWidth="1"/>
  </cols>
  <sheetData>
    <row r="1" spans="1:10" ht="15.75" customHeight="1">
      <c r="A1" s="5"/>
      <c r="B1" s="5"/>
      <c r="C1" s="5"/>
      <c r="D1" s="5"/>
      <c r="E1" s="5"/>
      <c r="F1" s="5"/>
      <c r="G1" s="5"/>
      <c r="H1" s="5"/>
      <c r="I1" s="5"/>
    </row>
    <row r="2" spans="1:10" ht="31.5" customHeight="1">
      <c r="A2" s="5"/>
      <c r="B2" s="5"/>
      <c r="C2" s="5"/>
      <c r="D2" s="5"/>
      <c r="E2" s="5"/>
      <c r="F2" s="95" t="s">
        <v>41</v>
      </c>
      <c r="G2" s="96"/>
      <c r="H2" s="95"/>
      <c r="I2" s="96"/>
    </row>
    <row r="3" spans="1:10" ht="15.75" customHeight="1" thickBot="1">
      <c r="F3" s="99"/>
      <c r="G3" s="100"/>
    </row>
    <row r="4" spans="1:10" ht="15.75" customHeight="1">
      <c r="F4" s="30" t="s">
        <v>5</v>
      </c>
      <c r="G4" s="27" t="s">
        <v>27</v>
      </c>
      <c r="H4" s="89"/>
      <c r="I4" s="90"/>
    </row>
    <row r="5" spans="1:10" ht="15.75" customHeight="1">
      <c r="F5" s="31" t="s">
        <v>6</v>
      </c>
      <c r="G5" s="28">
        <v>44105</v>
      </c>
      <c r="H5" s="91"/>
      <c r="I5" s="92"/>
    </row>
    <row r="6" spans="1:10" ht="15.75" customHeight="1">
      <c r="F6" s="31" t="s">
        <v>7</v>
      </c>
      <c r="G6" s="29" t="s">
        <v>28</v>
      </c>
      <c r="H6" s="91"/>
      <c r="I6" s="92"/>
    </row>
    <row r="7" spans="1:10" ht="15.75" customHeight="1" thickBot="1">
      <c r="F7" s="97"/>
      <c r="G7" s="98"/>
      <c r="H7" s="93"/>
      <c r="I7" s="94"/>
    </row>
    <row r="8" spans="1:10" ht="15.75" customHeight="1">
      <c r="F8" s="34" t="s">
        <v>39</v>
      </c>
      <c r="G8" s="35" t="s">
        <v>16</v>
      </c>
      <c r="H8" s="101" t="s">
        <v>32</v>
      </c>
      <c r="I8" s="102"/>
    </row>
    <row r="9" spans="1:10" ht="15.75" customHeight="1">
      <c r="F9" s="33" t="s">
        <v>29</v>
      </c>
      <c r="G9" s="32" t="s">
        <v>31</v>
      </c>
      <c r="H9" s="103" t="s">
        <v>30</v>
      </c>
      <c r="I9" s="104"/>
    </row>
    <row r="10" spans="1:10" ht="15.75" customHeight="1">
      <c r="F10" s="87" t="s">
        <v>33</v>
      </c>
      <c r="G10" s="32" t="s">
        <v>34</v>
      </c>
      <c r="H10" s="103" t="s">
        <v>35</v>
      </c>
      <c r="I10" s="104"/>
    </row>
    <row r="11" spans="1:10" ht="18" customHeight="1">
      <c r="F11" s="88"/>
      <c r="G11" s="32" t="s">
        <v>36</v>
      </c>
      <c r="H11" s="103" t="s">
        <v>30</v>
      </c>
      <c r="I11" s="104"/>
      <c r="J11" s="8"/>
    </row>
    <row r="12" spans="1:10" ht="15.75" customHeight="1">
      <c r="F12" s="87" t="s">
        <v>37</v>
      </c>
      <c r="G12" s="32" t="s">
        <v>59</v>
      </c>
      <c r="H12" s="103" t="s">
        <v>35</v>
      </c>
      <c r="I12" s="104"/>
    </row>
    <row r="13" spans="1:10" ht="15.75" customHeight="1">
      <c r="F13" s="88"/>
      <c r="G13" s="32" t="s">
        <v>38</v>
      </c>
      <c r="H13" s="103" t="s">
        <v>30</v>
      </c>
      <c r="I13" s="104"/>
    </row>
    <row r="14" spans="1:10" ht="15.75" customHeight="1"/>
    <row r="15" spans="1:10" ht="15.75" customHeight="1">
      <c r="F15" s="9"/>
    </row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6:7" ht="15.75" customHeight="1"/>
    <row r="34" spans="6:7" ht="15.75" customHeight="1"/>
    <row r="35" spans="6:7" ht="15.75" customHeight="1"/>
    <row r="36" spans="6:7" ht="15.75" customHeight="1"/>
    <row r="37" spans="6:7" ht="15.75" customHeight="1"/>
    <row r="38" spans="6:7" ht="15.75" customHeight="1">
      <c r="F38" s="10"/>
      <c r="G38" s="10"/>
    </row>
    <row r="39" spans="6:7" ht="15.75" customHeight="1">
      <c r="F39" s="5"/>
      <c r="G39" s="5"/>
    </row>
    <row r="40" spans="6:7" ht="15.75" customHeight="1"/>
    <row r="41" spans="6:7" ht="15.75" customHeight="1"/>
    <row r="42" spans="6:7" ht="15.75" customHeight="1"/>
    <row r="43" spans="6:7" ht="15.75" customHeight="1"/>
    <row r="44" spans="6:7" ht="15.75" customHeight="1"/>
    <row r="45" spans="6:7" ht="15.75" customHeight="1"/>
    <row r="46" spans="6:7" ht="15.75" customHeight="1"/>
    <row r="47" spans="6:7" ht="15.75" customHeight="1"/>
    <row r="48" spans="6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mergeCells count="13">
    <mergeCell ref="F10:F11"/>
    <mergeCell ref="F12:F13"/>
    <mergeCell ref="H4:I7"/>
    <mergeCell ref="H2:I2"/>
    <mergeCell ref="F7:G7"/>
    <mergeCell ref="F2:G2"/>
    <mergeCell ref="F3:G3"/>
    <mergeCell ref="H8:I8"/>
    <mergeCell ref="H9:I9"/>
    <mergeCell ref="H10:I10"/>
    <mergeCell ref="H11:I11"/>
    <mergeCell ref="H12:I12"/>
    <mergeCell ref="H13:I1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"/>
  <sheetViews>
    <sheetView zoomScale="118" workbookViewId="0">
      <selection activeCell="B10" sqref="B10"/>
    </sheetView>
  </sheetViews>
  <sheetFormatPr baseColWidth="10" defaultColWidth="12.6640625" defaultRowHeight="15" customHeight="1"/>
  <cols>
    <col min="1" max="1" width="10.6640625" customWidth="1"/>
    <col min="2" max="2" width="31" customWidth="1"/>
    <col min="3" max="3" width="32" customWidth="1"/>
    <col min="4" max="4" width="39.5" customWidth="1"/>
    <col min="5" max="5" width="35.6640625" customWidth="1"/>
    <col min="6" max="7" width="23.33203125" customWidth="1"/>
    <col min="8" max="12" width="10.6640625" customWidth="1"/>
  </cols>
  <sheetData>
    <row r="1" spans="1:7" ht="18.75" customHeight="1">
      <c r="A1" s="44"/>
      <c r="B1" s="107"/>
      <c r="C1" s="82"/>
      <c r="D1" s="82"/>
      <c r="E1" s="107" t="s">
        <v>8</v>
      </c>
      <c r="F1" s="82"/>
      <c r="G1" s="82"/>
    </row>
    <row r="2" spans="1:7" ht="28.5" customHeight="1">
      <c r="B2" s="95" t="s">
        <v>40</v>
      </c>
      <c r="C2" s="112"/>
      <c r="D2" s="112"/>
      <c r="E2" s="112"/>
      <c r="F2" s="96"/>
    </row>
    <row r="3" spans="1:7" ht="15.75" customHeight="1">
      <c r="B3" s="99"/>
      <c r="C3" s="100"/>
      <c r="D3" s="100"/>
      <c r="E3" s="100"/>
      <c r="F3" s="100"/>
    </row>
    <row r="4" spans="1:7" ht="15.75" customHeight="1">
      <c r="B4" s="108" t="s">
        <v>9</v>
      </c>
      <c r="C4" s="36" t="s">
        <v>10</v>
      </c>
      <c r="D4" s="36" t="s">
        <v>11</v>
      </c>
      <c r="E4" s="36" t="s">
        <v>12</v>
      </c>
      <c r="F4" s="110" t="s">
        <v>13</v>
      </c>
    </row>
    <row r="5" spans="1:7" ht="15.75" customHeight="1">
      <c r="B5" s="109"/>
      <c r="C5" s="37" t="s">
        <v>54</v>
      </c>
      <c r="D5" s="40" t="s">
        <v>43</v>
      </c>
      <c r="E5" s="37" t="s">
        <v>14</v>
      </c>
      <c r="F5" s="111"/>
    </row>
    <row r="6" spans="1:7" ht="15.75" customHeight="1">
      <c r="B6" s="11" t="s">
        <v>15</v>
      </c>
      <c r="C6" s="12">
        <v>30</v>
      </c>
      <c r="D6" s="12">
        <v>40</v>
      </c>
      <c r="E6" s="12">
        <v>30</v>
      </c>
      <c r="F6" s="41">
        <v>100</v>
      </c>
    </row>
    <row r="7" spans="1:7" ht="15.75" customHeight="1">
      <c r="B7" s="38" t="s">
        <v>31</v>
      </c>
      <c r="C7" s="12">
        <v>1</v>
      </c>
      <c r="D7" s="12">
        <v>1</v>
      </c>
      <c r="E7" s="12">
        <v>1</v>
      </c>
      <c r="F7" s="45">
        <f>(C6*C7)+(D6*D7)+(E6*E7)</f>
        <v>100</v>
      </c>
    </row>
    <row r="8" spans="1:7" ht="15.75" customHeight="1">
      <c r="B8" s="38" t="s">
        <v>34</v>
      </c>
      <c r="C8" s="12">
        <v>0.5</v>
      </c>
      <c r="D8" s="12">
        <v>0.9</v>
      </c>
      <c r="E8" s="12">
        <v>0.8</v>
      </c>
      <c r="F8" s="45">
        <f>(C6*C8)+(D6*D8)+(E6*E8)</f>
        <v>75</v>
      </c>
    </row>
    <row r="9" spans="1:7" ht="15.75" customHeight="1">
      <c r="B9" s="38" t="s">
        <v>36</v>
      </c>
      <c r="C9" s="42">
        <v>0.7</v>
      </c>
      <c r="D9" s="12">
        <v>0.5</v>
      </c>
      <c r="E9" s="12">
        <v>1</v>
      </c>
      <c r="F9" s="45">
        <f>(C6*C9)+(D6*D9)+(E6*E9)</f>
        <v>71</v>
      </c>
    </row>
    <row r="10" spans="1:7" ht="15.75" customHeight="1">
      <c r="B10" s="38" t="s">
        <v>65</v>
      </c>
      <c r="C10" s="12">
        <v>1</v>
      </c>
      <c r="D10" s="12">
        <v>0.9</v>
      </c>
      <c r="E10" s="12">
        <v>0.9</v>
      </c>
      <c r="F10" s="45">
        <f>(C6*C10)+(D6*D10)+(E6*E10)</f>
        <v>93</v>
      </c>
    </row>
    <row r="11" spans="1:7" ht="15.75" customHeight="1" thickBot="1">
      <c r="B11" s="39" t="s">
        <v>42</v>
      </c>
      <c r="C11" s="12">
        <v>0.4</v>
      </c>
      <c r="D11" s="12">
        <v>0.5</v>
      </c>
      <c r="E11" s="12">
        <v>0.4</v>
      </c>
      <c r="F11" s="45">
        <f>(C6*C11)+(D6*D11)+(E6*E11)</f>
        <v>44</v>
      </c>
    </row>
    <row r="12" spans="1:7" ht="15.75" customHeight="1">
      <c r="B12" s="5"/>
      <c r="C12" s="13"/>
      <c r="D12" s="13"/>
      <c r="E12" s="13"/>
      <c r="F12" s="13"/>
      <c r="G12" s="5"/>
    </row>
    <row r="13" spans="1:7" ht="24" customHeight="1">
      <c r="B13" s="5"/>
      <c r="C13" s="5"/>
      <c r="D13" s="5"/>
      <c r="E13" s="5"/>
      <c r="F13" s="5"/>
    </row>
    <row r="14" spans="1:7" ht="21" customHeight="1"/>
    <row r="15" spans="1:7" ht="15.75" customHeight="1">
      <c r="B15" s="106"/>
      <c r="C15" s="82"/>
      <c r="D15" s="82"/>
      <c r="E15" s="82"/>
      <c r="F15" s="82"/>
    </row>
    <row r="16" spans="1:7" ht="15.75" customHeight="1">
      <c r="B16" s="105" t="s">
        <v>49</v>
      </c>
      <c r="C16" s="82"/>
      <c r="D16" s="82"/>
      <c r="E16" s="82"/>
      <c r="F16" s="82"/>
      <c r="G16" s="43" t="s">
        <v>50</v>
      </c>
    </row>
    <row r="17" spans="2:10" ht="15.75" customHeight="1">
      <c r="B17" s="105" t="s">
        <v>44</v>
      </c>
      <c r="C17" s="82"/>
      <c r="D17" s="82"/>
      <c r="E17" s="82"/>
      <c r="F17" s="82"/>
    </row>
    <row r="18" spans="2:10" ht="15.75" customHeight="1">
      <c r="B18" s="105" t="s">
        <v>45</v>
      </c>
      <c r="C18" s="82"/>
      <c r="D18" s="82"/>
      <c r="E18" s="82"/>
      <c r="F18" s="82"/>
    </row>
    <row r="19" spans="2:10" ht="15.75" customHeight="1">
      <c r="B19" s="105" t="s">
        <v>46</v>
      </c>
      <c r="C19" s="82"/>
      <c r="D19" s="82"/>
      <c r="E19" s="82"/>
      <c r="F19" s="82"/>
    </row>
    <row r="20" spans="2:10" ht="15.75" customHeight="1">
      <c r="B20" s="105" t="s">
        <v>47</v>
      </c>
      <c r="C20" s="82"/>
      <c r="D20" s="82"/>
      <c r="E20" s="82"/>
      <c r="F20" s="82"/>
    </row>
    <row r="21" spans="2:10" ht="15.75" customHeight="1">
      <c r="B21" s="105" t="s">
        <v>48</v>
      </c>
      <c r="C21" s="82"/>
      <c r="D21" s="82"/>
      <c r="E21" s="82"/>
      <c r="F21" s="82"/>
    </row>
    <row r="22" spans="2:10" ht="18" customHeight="1">
      <c r="B22" s="5"/>
      <c r="C22" s="5"/>
      <c r="D22" s="5"/>
      <c r="E22" s="5"/>
      <c r="F22" s="5"/>
    </row>
    <row r="23" spans="2:10" ht="15.75" customHeight="1">
      <c r="B23" s="105" t="s">
        <v>52</v>
      </c>
      <c r="C23" s="82"/>
      <c r="D23" s="82"/>
      <c r="E23" s="82"/>
      <c r="F23" s="82"/>
    </row>
    <row r="24" spans="2:10" ht="16.5" customHeight="1">
      <c r="B24" s="105" t="s">
        <v>53</v>
      </c>
      <c r="C24" s="82"/>
      <c r="D24" s="82"/>
      <c r="E24" s="82"/>
      <c r="F24" s="82"/>
    </row>
    <row r="25" spans="2:10" ht="18.75" customHeight="1">
      <c r="G25" s="15"/>
      <c r="H25" s="15"/>
    </row>
    <row r="26" spans="2:10" ht="15.75" customHeight="1">
      <c r="B26" s="5"/>
      <c r="C26" s="5"/>
      <c r="D26" s="5"/>
      <c r="E26" s="5"/>
      <c r="F26" s="5"/>
      <c r="G26" s="5"/>
      <c r="H26" s="5"/>
      <c r="I26" s="5"/>
      <c r="J26" s="5"/>
    </row>
    <row r="27" spans="2:10" ht="15.75" customHeight="1">
      <c r="B27" s="5"/>
      <c r="C27" s="5"/>
      <c r="D27" s="5"/>
      <c r="E27" s="5"/>
      <c r="F27" s="5"/>
      <c r="G27" s="16"/>
      <c r="H27" s="16"/>
      <c r="I27" s="16"/>
      <c r="J27" s="5"/>
    </row>
    <row r="28" spans="2:10" ht="15.75" customHeight="1">
      <c r="E28" s="15"/>
      <c r="F28" s="5"/>
      <c r="G28" s="16"/>
      <c r="H28" s="16"/>
      <c r="I28" s="16"/>
      <c r="J28" s="5"/>
    </row>
    <row r="29" spans="2:10" ht="15.75" customHeight="1">
      <c r="D29" s="8"/>
      <c r="E29" s="5"/>
      <c r="F29" s="16"/>
      <c r="G29" s="9"/>
      <c r="H29" s="9"/>
      <c r="I29" s="5"/>
      <c r="J29" s="5"/>
    </row>
    <row r="30" spans="2:10" ht="15.75" customHeight="1">
      <c r="E30" s="5"/>
      <c r="F30" s="16"/>
      <c r="G30" s="9"/>
      <c r="H30" s="9"/>
      <c r="I30" s="9"/>
      <c r="J30" s="5"/>
    </row>
    <row r="31" spans="2:10" ht="15.75" customHeight="1">
      <c r="E31" s="14"/>
      <c r="F31" s="9"/>
      <c r="G31" s="9"/>
      <c r="H31" s="9"/>
      <c r="I31" s="9"/>
      <c r="J31" s="5"/>
    </row>
    <row r="32" spans="2:10" ht="15.75" customHeight="1">
      <c r="E32" s="5"/>
      <c r="F32" s="9"/>
      <c r="G32" s="9"/>
      <c r="H32" s="9"/>
      <c r="I32" s="9"/>
      <c r="J32" s="5"/>
    </row>
    <row r="33" spans="5:12" ht="15.75" customHeight="1">
      <c r="E33" s="5"/>
      <c r="F33" s="9"/>
      <c r="G33" s="5"/>
      <c r="H33" s="5"/>
      <c r="I33" s="5"/>
      <c r="J33" s="5"/>
    </row>
    <row r="34" spans="5:12" ht="15.75" customHeight="1">
      <c r="F34" s="9"/>
    </row>
    <row r="35" spans="5:12" ht="15.75" customHeight="1">
      <c r="E35" s="14"/>
      <c r="F35" s="5"/>
      <c r="G35" s="14"/>
    </row>
    <row r="36" spans="5:12" ht="15.75" customHeight="1">
      <c r="E36" s="14"/>
      <c r="G36" s="14"/>
    </row>
    <row r="37" spans="5:12" ht="15.75" customHeight="1">
      <c r="F37" s="14"/>
      <c r="K37" s="14"/>
      <c r="L37" s="14"/>
    </row>
    <row r="38" spans="5:12" ht="15.75" customHeight="1">
      <c r="E38" s="14"/>
      <c r="F38" s="14"/>
      <c r="G38" s="14"/>
      <c r="H38" s="14"/>
      <c r="I38" s="14"/>
      <c r="J38" s="14"/>
      <c r="K38" s="14"/>
      <c r="L38" s="14"/>
    </row>
    <row r="39" spans="5:12" ht="15.75" customHeight="1">
      <c r="E39" s="14"/>
      <c r="G39" s="14"/>
    </row>
    <row r="40" spans="5:12" ht="15.75" customHeight="1">
      <c r="E40" s="14"/>
      <c r="F40" s="14"/>
      <c r="G40" s="14"/>
    </row>
    <row r="41" spans="5:12" ht="15.75" customHeight="1">
      <c r="E41" s="14"/>
      <c r="F41" s="14"/>
      <c r="G41" s="14"/>
    </row>
    <row r="42" spans="5:12" ht="15.75" customHeight="1">
      <c r="F42" s="14"/>
    </row>
    <row r="43" spans="5:12" ht="15.75" customHeight="1">
      <c r="F43" s="14"/>
    </row>
    <row r="44" spans="5:12" ht="15.75" customHeight="1">
      <c r="E44" s="14"/>
      <c r="F44" s="5"/>
      <c r="G44" s="14"/>
      <c r="H44" s="14"/>
    </row>
    <row r="45" spans="5:12" ht="15.75" customHeight="1">
      <c r="E45" s="14"/>
      <c r="G45" s="14"/>
      <c r="H45" s="14"/>
    </row>
    <row r="46" spans="5:12" ht="15.75" customHeight="1">
      <c r="F46" s="14"/>
    </row>
    <row r="47" spans="5:12" ht="15.75" customHeight="1">
      <c r="F47" s="14"/>
    </row>
    <row r="48" spans="5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</sheetData>
  <mergeCells count="15">
    <mergeCell ref="B1:D1"/>
    <mergeCell ref="E1:G1"/>
    <mergeCell ref="B3:F3"/>
    <mergeCell ref="B4:B5"/>
    <mergeCell ref="F4:F5"/>
    <mergeCell ref="B2:F2"/>
    <mergeCell ref="B24:F24"/>
    <mergeCell ref="B15:F15"/>
    <mergeCell ref="B17:F17"/>
    <mergeCell ref="B21:F21"/>
    <mergeCell ref="B16:F16"/>
    <mergeCell ref="B20:F20"/>
    <mergeCell ref="B23:F23"/>
    <mergeCell ref="B18:F18"/>
    <mergeCell ref="B19:F19"/>
  </mergeCells>
  <pageMargins left="0.7" right="0.7" top="0.75" bottom="0.75" header="0" footer="0"/>
  <pageSetup paperSize="9" orientation="landscape"/>
  <ignoredErrors>
    <ignoredError sqref="F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41FB-0A14-D34B-A094-3E1DBEFD256E}">
  <dimension ref="C4:G13"/>
  <sheetViews>
    <sheetView zoomScale="93" zoomScaleNormal="93" workbookViewId="0">
      <selection activeCell="G6" sqref="G6"/>
    </sheetView>
  </sheetViews>
  <sheetFormatPr baseColWidth="10" defaultColWidth="10.6640625" defaultRowHeight="16"/>
  <cols>
    <col min="2" max="2" width="7.83203125" customWidth="1"/>
    <col min="3" max="3" width="10.83203125" hidden="1" customWidth="1"/>
    <col min="4" max="4" width="32.1640625" customWidth="1"/>
    <col min="5" max="5" width="32.6640625" customWidth="1"/>
    <col min="6" max="6" width="45.1640625" customWidth="1"/>
    <col min="7" max="7" width="55.5" customWidth="1"/>
  </cols>
  <sheetData>
    <row r="4" spans="4:7" ht="24">
      <c r="D4" s="95" t="s">
        <v>60</v>
      </c>
      <c r="E4" s="112"/>
      <c r="F4" s="112"/>
      <c r="G4" s="112"/>
    </row>
    <row r="5" spans="4:7" ht="17" thickBot="1">
      <c r="D5" s="99"/>
      <c r="E5" s="100"/>
      <c r="F5" s="100"/>
      <c r="G5" s="100"/>
    </row>
    <row r="6" spans="4:7" ht="19" customHeight="1">
      <c r="D6" s="108"/>
      <c r="E6" s="36" t="s">
        <v>58</v>
      </c>
      <c r="F6" s="36" t="s">
        <v>65</v>
      </c>
      <c r="G6" s="36" t="s">
        <v>34</v>
      </c>
    </row>
    <row r="7" spans="4:7" ht="19">
      <c r="D7" s="109"/>
      <c r="E7" s="37"/>
      <c r="F7" s="40"/>
      <c r="G7" s="37"/>
    </row>
    <row r="8" spans="4:7" ht="63" customHeight="1">
      <c r="D8" s="113" t="s">
        <v>56</v>
      </c>
      <c r="E8" s="115"/>
      <c r="F8" s="117"/>
      <c r="G8" s="115"/>
    </row>
    <row r="9" spans="4:7" ht="89" customHeight="1">
      <c r="D9" s="114"/>
      <c r="E9" s="116"/>
      <c r="F9" s="118"/>
      <c r="G9" s="116"/>
    </row>
    <row r="10" spans="4:7">
      <c r="D10" s="113" t="s">
        <v>57</v>
      </c>
      <c r="E10" s="115"/>
      <c r="F10" s="115"/>
      <c r="G10" s="115"/>
    </row>
    <row r="11" spans="4:7" ht="114" customHeight="1">
      <c r="D11" s="114"/>
      <c r="E11" s="116"/>
      <c r="F11" s="116"/>
      <c r="G11" s="116"/>
    </row>
    <row r="12" spans="4:7" ht="96" customHeight="1">
      <c r="D12" s="113" t="s">
        <v>55</v>
      </c>
      <c r="E12" s="115"/>
      <c r="F12" s="115"/>
      <c r="G12" s="115"/>
    </row>
    <row r="13" spans="4:7">
      <c r="D13" s="114"/>
      <c r="E13" s="116"/>
      <c r="F13" s="119"/>
      <c r="G13" s="116"/>
    </row>
  </sheetData>
  <mergeCells count="15">
    <mergeCell ref="G12:G13"/>
    <mergeCell ref="D12:D13"/>
    <mergeCell ref="E8:E9"/>
    <mergeCell ref="E10:E11"/>
    <mergeCell ref="E12:E13"/>
    <mergeCell ref="F8:F9"/>
    <mergeCell ref="F10:F11"/>
    <mergeCell ref="F12:F13"/>
    <mergeCell ref="D4:G4"/>
    <mergeCell ref="D5:G5"/>
    <mergeCell ref="D6:D7"/>
    <mergeCell ref="D8:D9"/>
    <mergeCell ref="D10:D11"/>
    <mergeCell ref="G8:G9"/>
    <mergeCell ref="G10:G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D528-82DB-9F41-A436-C9E7117B7BDD}">
  <dimension ref="C4:G72"/>
  <sheetViews>
    <sheetView tabSelected="1" topLeftCell="A4" zoomScale="90" workbookViewId="0">
      <selection activeCell="E24" sqref="E24"/>
    </sheetView>
  </sheetViews>
  <sheetFormatPr baseColWidth="10" defaultColWidth="10.6640625" defaultRowHeight="16"/>
  <cols>
    <col min="3" max="3" width="29.1640625" customWidth="1"/>
    <col min="4" max="4" width="29.1640625" style="69" customWidth="1"/>
    <col min="5" max="5" width="90" customWidth="1"/>
    <col min="6" max="6" width="42.83203125" customWidth="1"/>
    <col min="7" max="7" width="34.83203125" customWidth="1"/>
  </cols>
  <sheetData>
    <row r="4" spans="3:7" ht="24">
      <c r="C4" s="95" t="s">
        <v>63</v>
      </c>
      <c r="D4" s="126"/>
      <c r="E4" s="112"/>
      <c r="F4" s="112"/>
      <c r="G4" s="96"/>
    </row>
    <row r="5" spans="3:7" ht="17" thickBot="1">
      <c r="C5" s="82"/>
      <c r="D5" s="82"/>
      <c r="E5" s="82"/>
      <c r="F5" s="82"/>
      <c r="G5" s="82"/>
    </row>
    <row r="6" spans="3:7" ht="16" customHeight="1">
      <c r="C6" s="108" t="s">
        <v>16</v>
      </c>
      <c r="D6" s="71" t="s">
        <v>117</v>
      </c>
      <c r="E6" s="127" t="s">
        <v>114</v>
      </c>
      <c r="F6" s="127" t="s">
        <v>61</v>
      </c>
      <c r="G6" s="108" t="s">
        <v>62</v>
      </c>
    </row>
    <row r="7" spans="3:7">
      <c r="C7" s="109"/>
      <c r="D7" s="70"/>
      <c r="E7" s="109"/>
      <c r="F7" s="109"/>
      <c r="G7" s="109"/>
    </row>
    <row r="8" spans="3:7" ht="17">
      <c r="C8" s="120" t="s">
        <v>64</v>
      </c>
      <c r="D8" s="120">
        <v>100</v>
      </c>
      <c r="E8" s="53" t="s">
        <v>119</v>
      </c>
      <c r="F8" s="59">
        <v>0.98</v>
      </c>
      <c r="G8" s="50">
        <v>98</v>
      </c>
    </row>
    <row r="9" spans="3:7" ht="17">
      <c r="C9" s="121"/>
      <c r="D9" s="128"/>
      <c r="E9" s="51" t="s">
        <v>120</v>
      </c>
      <c r="F9" s="51">
        <v>0.95</v>
      </c>
      <c r="G9" s="51">
        <v>95</v>
      </c>
    </row>
    <row r="10" spans="3:7" ht="17">
      <c r="C10" s="121"/>
      <c r="D10" s="128"/>
      <c r="E10" s="53" t="s">
        <v>121</v>
      </c>
      <c r="F10" s="54">
        <v>0.9</v>
      </c>
      <c r="G10" s="52">
        <v>90</v>
      </c>
    </row>
    <row r="11" spans="3:7" s="46" customFormat="1" ht="17">
      <c r="C11" s="121"/>
      <c r="D11" s="128"/>
      <c r="E11" s="53" t="s">
        <v>122</v>
      </c>
      <c r="F11" s="52">
        <v>0.73</v>
      </c>
      <c r="G11" s="52">
        <v>73</v>
      </c>
    </row>
    <row r="12" spans="3:7" s="46" customFormat="1" ht="17">
      <c r="C12" s="121"/>
      <c r="D12" s="128"/>
      <c r="E12" s="53" t="s">
        <v>66</v>
      </c>
      <c r="F12" s="52">
        <v>0.72</v>
      </c>
      <c r="G12" s="52">
        <v>72</v>
      </c>
    </row>
    <row r="13" spans="3:7" s="46" customFormat="1" ht="17">
      <c r="C13" s="121"/>
      <c r="D13" s="128"/>
      <c r="E13" s="53" t="s">
        <v>123</v>
      </c>
      <c r="F13" s="54" t="s">
        <v>124</v>
      </c>
      <c r="G13" s="52">
        <v>45</v>
      </c>
    </row>
    <row r="14" spans="3:7" s="46" customFormat="1" ht="17">
      <c r="C14" s="121"/>
      <c r="D14" s="128"/>
      <c r="E14" s="53" t="s">
        <v>125</v>
      </c>
      <c r="F14" s="52">
        <v>0.42</v>
      </c>
      <c r="G14" s="52">
        <v>42</v>
      </c>
    </row>
    <row r="15" spans="3:7" s="46" customFormat="1" ht="17">
      <c r="C15" s="121"/>
      <c r="D15" s="128"/>
      <c r="E15" s="53" t="s">
        <v>83</v>
      </c>
      <c r="F15" s="52">
        <v>0.35</v>
      </c>
      <c r="G15" s="52">
        <v>35</v>
      </c>
    </row>
    <row r="16" spans="3:7" ht="31" customHeight="1">
      <c r="C16" s="122"/>
      <c r="D16" s="129"/>
      <c r="E16" s="54" t="s">
        <v>126</v>
      </c>
      <c r="F16" s="52">
        <v>0.15</v>
      </c>
      <c r="G16" s="52">
        <v>15</v>
      </c>
    </row>
    <row r="17" spans="3:7">
      <c r="C17" s="123" t="s">
        <v>34</v>
      </c>
      <c r="D17" s="123">
        <v>75</v>
      </c>
      <c r="E17" s="54" t="s">
        <v>72</v>
      </c>
      <c r="F17" s="52">
        <v>0.86</v>
      </c>
      <c r="G17" s="52">
        <v>64.5</v>
      </c>
    </row>
    <row r="18" spans="3:7">
      <c r="C18" s="121"/>
      <c r="D18" s="130"/>
      <c r="E18" s="54" t="s">
        <v>79</v>
      </c>
      <c r="F18" s="52">
        <v>0.82</v>
      </c>
      <c r="G18" s="52">
        <v>61.5</v>
      </c>
    </row>
    <row r="19" spans="3:7">
      <c r="C19" s="121"/>
      <c r="D19" s="130"/>
      <c r="E19" s="54" t="s">
        <v>78</v>
      </c>
      <c r="F19" s="52">
        <v>0.65100000000000002</v>
      </c>
      <c r="G19" s="52">
        <v>48.825000000000003</v>
      </c>
    </row>
    <row r="20" spans="3:7" s="46" customFormat="1">
      <c r="C20" s="121"/>
      <c r="D20" s="130"/>
      <c r="E20" s="54" t="s">
        <v>68</v>
      </c>
      <c r="F20" s="52">
        <v>0.57999999999999996</v>
      </c>
      <c r="G20" s="52">
        <v>43.5</v>
      </c>
    </row>
    <row r="21" spans="3:7" s="46" customFormat="1">
      <c r="C21" s="121"/>
      <c r="D21" s="130"/>
      <c r="E21" s="54" t="s">
        <v>104</v>
      </c>
      <c r="F21" s="52">
        <v>0.56999999999999995</v>
      </c>
      <c r="G21" s="52">
        <v>42.75</v>
      </c>
    </row>
    <row r="22" spans="3:7" s="46" customFormat="1">
      <c r="C22" s="121"/>
      <c r="D22" s="130"/>
      <c r="E22" s="54" t="s">
        <v>70</v>
      </c>
      <c r="F22" s="52">
        <v>0.34</v>
      </c>
      <c r="G22" s="52">
        <v>25.5</v>
      </c>
    </row>
    <row r="23" spans="3:7" s="46" customFormat="1">
      <c r="C23" s="121"/>
      <c r="D23" s="130"/>
      <c r="E23" s="54" t="s">
        <v>127</v>
      </c>
      <c r="F23" s="52">
        <v>0.3</v>
      </c>
      <c r="G23" s="52">
        <v>22.5</v>
      </c>
    </row>
    <row r="24" spans="3:7" s="46" customFormat="1">
      <c r="C24" s="121"/>
      <c r="D24" s="130"/>
      <c r="E24" s="54" t="s">
        <v>69</v>
      </c>
      <c r="F24" s="52">
        <v>0.3</v>
      </c>
      <c r="G24" s="52">
        <v>22.5</v>
      </c>
    </row>
    <row r="25" spans="3:7" s="46" customFormat="1">
      <c r="C25" s="121"/>
      <c r="D25" s="130"/>
      <c r="E25" s="54" t="s">
        <v>128</v>
      </c>
      <c r="F25" s="52">
        <v>0.3</v>
      </c>
      <c r="G25" s="52">
        <v>22.5</v>
      </c>
    </row>
    <row r="26" spans="3:7" s="46" customFormat="1" ht="17">
      <c r="C26" s="121"/>
      <c r="D26" s="130"/>
      <c r="E26" s="53" t="s">
        <v>111</v>
      </c>
      <c r="F26" s="52">
        <v>0.27</v>
      </c>
      <c r="G26" s="52">
        <v>20.25</v>
      </c>
    </row>
    <row r="27" spans="3:7" s="46" customFormat="1">
      <c r="C27" s="121"/>
      <c r="D27" s="130"/>
      <c r="E27" s="54" t="s">
        <v>113</v>
      </c>
      <c r="F27" s="52">
        <v>0.24</v>
      </c>
      <c r="G27" s="52">
        <v>18</v>
      </c>
    </row>
    <row r="28" spans="3:7" s="46" customFormat="1">
      <c r="C28" s="121"/>
      <c r="D28" s="130"/>
      <c r="E28" s="54" t="s">
        <v>71</v>
      </c>
      <c r="F28" s="52">
        <v>0.115</v>
      </c>
      <c r="G28" s="52">
        <v>8.625</v>
      </c>
    </row>
    <row r="29" spans="3:7">
      <c r="C29" s="124" t="s">
        <v>65</v>
      </c>
      <c r="D29" s="124">
        <v>93</v>
      </c>
      <c r="E29" s="55" t="s">
        <v>77</v>
      </c>
      <c r="F29" s="52">
        <v>0.98</v>
      </c>
      <c r="G29" s="52">
        <v>91.14</v>
      </c>
    </row>
    <row r="30" spans="3:7" s="46" customFormat="1">
      <c r="C30" s="121"/>
      <c r="D30" s="130"/>
      <c r="E30" s="54" t="s">
        <v>67</v>
      </c>
      <c r="F30" s="52">
        <v>0.95</v>
      </c>
      <c r="G30" s="52">
        <v>88.35</v>
      </c>
    </row>
    <row r="31" spans="3:7">
      <c r="C31" s="121"/>
      <c r="D31" s="130"/>
      <c r="E31" s="54" t="s">
        <v>75</v>
      </c>
      <c r="F31" s="52">
        <v>0.9</v>
      </c>
      <c r="G31" s="52">
        <v>83.7</v>
      </c>
    </row>
    <row r="32" spans="3:7" s="46" customFormat="1">
      <c r="C32" s="121"/>
      <c r="D32" s="130"/>
      <c r="E32" s="67" t="s">
        <v>76</v>
      </c>
      <c r="F32" s="52">
        <v>0.86</v>
      </c>
      <c r="G32" s="52">
        <v>79.98</v>
      </c>
    </row>
    <row r="33" spans="3:7">
      <c r="C33" s="121"/>
      <c r="D33" s="130"/>
      <c r="E33" s="54" t="s">
        <v>110</v>
      </c>
      <c r="F33" s="52">
        <v>0.82</v>
      </c>
      <c r="G33" s="52">
        <v>76.260000000000005</v>
      </c>
    </row>
    <row r="34" spans="3:7" s="46" customFormat="1">
      <c r="C34" s="121"/>
      <c r="D34" s="130"/>
      <c r="E34" s="54" t="s">
        <v>107</v>
      </c>
      <c r="F34" s="52">
        <v>0.66</v>
      </c>
      <c r="G34" s="52">
        <v>61.38</v>
      </c>
    </row>
    <row r="35" spans="3:7" s="46" customFormat="1">
      <c r="C35" s="121"/>
      <c r="D35" s="130"/>
      <c r="E35" s="54" t="s">
        <v>73</v>
      </c>
      <c r="F35" s="52">
        <v>0.57999999999999996</v>
      </c>
      <c r="G35" s="52">
        <v>49.29</v>
      </c>
    </row>
    <row r="36" spans="3:7" s="46" customFormat="1">
      <c r="C36" s="121"/>
      <c r="D36" s="130"/>
      <c r="E36" s="54" t="s">
        <v>115</v>
      </c>
      <c r="F36" s="52">
        <v>0.49399999999999999</v>
      </c>
      <c r="G36" s="52">
        <v>45.942</v>
      </c>
    </row>
    <row r="37" spans="3:7">
      <c r="C37" s="125"/>
      <c r="D37" s="131"/>
      <c r="E37" s="76" t="s">
        <v>74</v>
      </c>
      <c r="F37" s="50">
        <v>0.38</v>
      </c>
      <c r="G37" s="77">
        <v>35.340000000000003</v>
      </c>
    </row>
    <row r="38" spans="3:7">
      <c r="E38" s="75"/>
      <c r="F38" s="73"/>
      <c r="G38" s="73"/>
    </row>
    <row r="39" spans="3:7">
      <c r="E39" s="75"/>
      <c r="F39" s="74"/>
    </row>
    <row r="40" spans="3:7">
      <c r="E40" s="75"/>
      <c r="F40" s="74"/>
    </row>
    <row r="41" spans="3:7">
      <c r="E41" s="72"/>
    </row>
    <row r="42" spans="3:7">
      <c r="E42" s="72"/>
    </row>
    <row r="45" spans="3:7" ht="17" thickBot="1"/>
    <row r="46" spans="3:7" ht="17" thickBot="1">
      <c r="E46" s="61" t="s">
        <v>82</v>
      </c>
      <c r="F46" s="61"/>
    </row>
    <row r="47" spans="3:7">
      <c r="E47" s="62" t="s">
        <v>84</v>
      </c>
      <c r="F47" s="62"/>
    </row>
    <row r="48" spans="3:7">
      <c r="E48" s="63" t="s">
        <v>85</v>
      </c>
      <c r="F48" s="63"/>
    </row>
    <row r="49" spans="5:6">
      <c r="E49" s="64" t="s">
        <v>86</v>
      </c>
      <c r="F49" s="64"/>
    </row>
    <row r="50" spans="5:6">
      <c r="E50" s="63" t="s">
        <v>87</v>
      </c>
      <c r="F50" s="63"/>
    </row>
    <row r="51" spans="5:6">
      <c r="E51" s="65" t="s">
        <v>88</v>
      </c>
      <c r="F51" s="65"/>
    </row>
    <row r="52" spans="5:6">
      <c r="E52" s="63" t="s">
        <v>89</v>
      </c>
      <c r="F52" s="63"/>
    </row>
    <row r="53" spans="5:6">
      <c r="E53" s="65" t="s">
        <v>90</v>
      </c>
      <c r="F53" s="65"/>
    </row>
    <row r="54" spans="5:6">
      <c r="E54" s="57" t="s">
        <v>91</v>
      </c>
      <c r="F54" s="63"/>
    </row>
    <row r="55" spans="5:6">
      <c r="E55" s="60" t="s">
        <v>92</v>
      </c>
      <c r="F55" s="65"/>
    </row>
    <row r="56" spans="5:6">
      <c r="E56" s="58" t="s">
        <v>93</v>
      </c>
      <c r="F56" s="63"/>
    </row>
    <row r="57" spans="5:6">
      <c r="E57" s="60" t="s">
        <v>94</v>
      </c>
      <c r="F57" s="65"/>
    </row>
    <row r="58" spans="5:6">
      <c r="E58" s="66" t="s">
        <v>95</v>
      </c>
      <c r="F58" s="63"/>
    </row>
    <row r="59" spans="5:6">
      <c r="E59" s="60" t="s">
        <v>96</v>
      </c>
      <c r="F59" s="65"/>
    </row>
    <row r="60" spans="5:6">
      <c r="E60" s="58" t="s">
        <v>97</v>
      </c>
      <c r="F60" s="63"/>
    </row>
    <row r="61" spans="5:6">
      <c r="E61" s="60" t="s">
        <v>98</v>
      </c>
      <c r="F61" s="65"/>
    </row>
    <row r="62" spans="5:6">
      <c r="E62" s="58" t="s">
        <v>99</v>
      </c>
      <c r="F62" s="63"/>
    </row>
    <row r="63" spans="5:6">
      <c r="E63" s="60" t="s">
        <v>100</v>
      </c>
      <c r="F63" s="65"/>
    </row>
    <row r="64" spans="5:6">
      <c r="E64" s="58" t="s">
        <v>101</v>
      </c>
      <c r="F64" s="63"/>
    </row>
    <row r="65" spans="5:6">
      <c r="E65" s="60" t="s">
        <v>102</v>
      </c>
      <c r="F65" s="65"/>
    </row>
    <row r="66" spans="5:6">
      <c r="E66" s="58" t="s">
        <v>103</v>
      </c>
      <c r="F66" s="63"/>
    </row>
    <row r="67" spans="5:6">
      <c r="E67" s="60" t="s">
        <v>105</v>
      </c>
      <c r="F67" s="65"/>
    </row>
    <row r="68" spans="5:6">
      <c r="E68" s="58" t="s">
        <v>106</v>
      </c>
      <c r="F68" s="63"/>
    </row>
    <row r="69" spans="5:6">
      <c r="E69" s="60" t="s">
        <v>108</v>
      </c>
      <c r="F69" s="65"/>
    </row>
    <row r="70" spans="5:6">
      <c r="E70" s="58" t="s">
        <v>109</v>
      </c>
      <c r="F70" s="63"/>
    </row>
    <row r="71" spans="5:6">
      <c r="E71" s="68" t="s">
        <v>112</v>
      </c>
      <c r="F71" s="65"/>
    </row>
    <row r="72" spans="5:6">
      <c r="E72" s="58" t="s">
        <v>116</v>
      </c>
      <c r="F72" s="63"/>
    </row>
  </sheetData>
  <mergeCells count="12">
    <mergeCell ref="C8:C16"/>
    <mergeCell ref="C17:C28"/>
    <mergeCell ref="C29:C37"/>
    <mergeCell ref="C4:G4"/>
    <mergeCell ref="C5:G5"/>
    <mergeCell ref="C6:C7"/>
    <mergeCell ref="E6:E7"/>
    <mergeCell ref="F6:F7"/>
    <mergeCell ref="G6:G7"/>
    <mergeCell ref="D8:D16"/>
    <mergeCell ref="D17:D28"/>
    <mergeCell ref="D29:D37"/>
  </mergeCells>
  <hyperlinks>
    <hyperlink ref="E47" r:id="rId1" xr:uid="{8508D13B-50D9-2C42-B7E4-BEB35877F9D5}"/>
    <hyperlink ref="E49" r:id="rId2" xr:uid="{0743B6CF-7100-F044-A4A7-AF587EDD5088}"/>
    <hyperlink ref="E54" r:id="rId3" xr:uid="{16784C2B-F837-4844-B97C-D09C1A92D5C9}"/>
    <hyperlink ref="E58" r:id="rId4" xr:uid="{9A68D216-7F65-0641-92F1-C1C8FCCCDA74}"/>
    <hyperlink ref="E71" r:id="rId5" xr:uid="{EAC26D40-3ED9-E14F-AB58-F94BF29820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Sehha Asset Classification Work</vt:lpstr>
      <vt:lpstr>Sehha Weighted Factor Analysis </vt:lpstr>
      <vt:lpstr>TVA Worksheet</vt:lpstr>
      <vt:lpstr>Ranked Vulnerability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شهد</cp:lastModifiedBy>
  <dcterms:created xsi:type="dcterms:W3CDTF">2018-11-06T16:20:44Z</dcterms:created>
  <dcterms:modified xsi:type="dcterms:W3CDTF">2021-01-31T17:54:05Z</dcterms:modified>
</cp:coreProperties>
</file>