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Utils" sheetId="2" r:id="rId5"/>
  </sheets>
  <definedNames>
    <definedName hidden="1" localSheetId="0" name="_xlnm._FilterDatabase">Sheet1!$A$3:$H$493</definedName>
  </definedNames>
  <calcPr/>
</workbook>
</file>

<file path=xl/sharedStrings.xml><?xml version="1.0" encoding="utf-8"?>
<sst xmlns="http://schemas.openxmlformats.org/spreadsheetml/2006/main" count="312" uniqueCount="181">
  <si>
    <t>Party Planner App</t>
  </si>
  <si>
    <t xml:space="preserve">Members: </t>
  </si>
  <si>
    <t>Julie Loi, Kevin Orellana, Quyen Wichers, Shubhu Shahade</t>
  </si>
  <si>
    <t>Task</t>
  </si>
  <si>
    <t>Description</t>
  </si>
  <si>
    <t>Priority</t>
  </si>
  <si>
    <t>Member</t>
  </si>
  <si>
    <t>Status</t>
  </si>
  <si>
    <t>Start Date</t>
  </si>
  <si>
    <t>Complete Date</t>
  </si>
  <si>
    <t>Comments</t>
  </si>
  <si>
    <t>UI: Registration page</t>
  </si>
  <si>
    <t>Prototype and Build the page</t>
  </si>
  <si>
    <t>Julie Loi</t>
  </si>
  <si>
    <t>Completed</t>
  </si>
  <si>
    <t>Created Login Page UI, go to dashboard if logged in (3/24/21)</t>
  </si>
  <si>
    <t>UI: Login page</t>
  </si>
  <si>
    <t>Prototype and Build the UI page</t>
  </si>
  <si>
    <t>Created Sign Up Page UI</t>
  </si>
  <si>
    <t>Firebase: Connect app to database</t>
  </si>
  <si>
    <t>Setup Firebase, and connect to app</t>
  </si>
  <si>
    <t xml:space="preserve"> Kevin Orellana</t>
  </si>
  <si>
    <t>DB: Design schema.</t>
  </si>
  <si>
    <t>Design Objects and DB tables. Users, Event</t>
  </si>
  <si>
    <t xml:space="preserve"> Quyen Wichers</t>
  </si>
  <si>
    <r>
      <rPr/>
      <t xml:space="preserve">Basic design here </t>
    </r>
    <r>
      <rPr>
        <color rgb="FF1155CC"/>
        <u/>
      </rPr>
      <t>https://app.diagrams.net/#G1iiefjp5vaxDWfqX7FP7G2EjMA9ODPcJu</t>
    </r>
    <r>
      <rPr/>
      <t xml:space="preserve"> Will update if we have more feature</t>
    </r>
  </si>
  <si>
    <t>UI: Dashboard</t>
  </si>
  <si>
    <t>Prototype and Build Dashboard</t>
  </si>
  <si>
    <t>Created Home Page UI</t>
  </si>
  <si>
    <t>Firebase: Set up Authentication</t>
  </si>
  <si>
    <t>Configure user authentication on Firebase console</t>
  </si>
  <si>
    <t>Validation: Registration Activity</t>
  </si>
  <si>
    <t>Validate user input and save them in database. Check if email is registered</t>
  </si>
  <si>
    <t>UI: Password forgot and reset page</t>
  </si>
  <si>
    <t>Reset password upon forgetting previous password</t>
  </si>
  <si>
    <t>Shubhu Shahade</t>
  </si>
  <si>
    <t>Validation: Login Activity</t>
  </si>
  <si>
    <t xml:space="preserve">Check user inputs and alert the errors before submit </t>
  </si>
  <si>
    <t>Added red textbox for error and error message placement (appears and disappears given errors)</t>
  </si>
  <si>
    <t>Firebase: Logout</t>
  </si>
  <si>
    <t>Need a logout function and it should route to log in page</t>
  </si>
  <si>
    <t>Function is completed, Wait for logout UI to be implemented</t>
  </si>
  <si>
    <t>UI: Party Page, Create/Edit Party, etc</t>
  </si>
  <si>
    <t>Prototype Party Home Page and Related Pages (Create, Edit, View, etc)</t>
  </si>
  <si>
    <r>
      <rPr/>
      <t xml:space="preserve">Created Party Page (from Home Screen) and relevant pages in Adobe XD: </t>
    </r>
    <r>
      <rPr>
        <color rgb="FF1155CC"/>
        <u/>
      </rPr>
      <t>https://xd.adobe.com/view/0f1d2c02-0f7e-4d6b-bfea-58404bdd91e7-5a4e/</t>
    </r>
    <r>
      <rPr/>
      <t xml:space="preserve"> </t>
    </r>
  </si>
  <si>
    <t>UI: Party Page Creation</t>
  </si>
  <si>
    <t>Create Party Page in Android</t>
  </si>
  <si>
    <t>Created UI (Toolbar, TabLaout, Fragment Connection)</t>
  </si>
  <si>
    <t xml:space="preserve">Firebase: Users </t>
  </si>
  <si>
    <t>fetch User object after sign in</t>
  </si>
  <si>
    <t>UI: Navigation</t>
  </si>
  <si>
    <t>Navigation tab display user info and logout button</t>
  </si>
  <si>
    <t>DB: Design Invitation Objects</t>
  </si>
  <si>
    <t>Store information about who invited, party type, isAccepted ...., partyID</t>
  </si>
  <si>
    <t>Decided only invited register users for now</t>
  </si>
  <si>
    <t>Firebase: Parties</t>
  </si>
  <si>
    <t>Setup add, get all methods</t>
  </si>
  <si>
    <t>Done with createParty and getParties functions.</t>
  </si>
  <si>
    <t>UI: Added Logo to App (in Home Screen)</t>
  </si>
  <si>
    <t>Changed basic app icon to the party planner logo</t>
  </si>
  <si>
    <t>UI: Create Task Page</t>
  </si>
  <si>
    <t>Create the Task Creation Page</t>
  </si>
  <si>
    <t>Created Basic Task List Page and Create Task Page; added spinner (drop-down), added subtask recyclerview and onClick for pending/complete status</t>
  </si>
  <si>
    <t>UI: Party Fragment RecyclerView</t>
  </si>
  <si>
    <t>Add recyclerviews to fragment</t>
  </si>
  <si>
    <r>
      <rPr>
        <rFont val="Arial"/>
        <color theme="1"/>
      </rPr>
      <t xml:space="preserve">Only needs to pass data to fragments from activity with party information.  ------ </t>
    </r>
    <r>
      <rPr>
        <rFont val="Arial"/>
        <i/>
        <color rgb="FFFF9900"/>
      </rPr>
      <t>I fix the data fragment problem already. So we can close this task -Quyen</t>
    </r>
  </si>
  <si>
    <t>Model: Task, Subtask</t>
  </si>
  <si>
    <t>Created Java classes for the two models</t>
  </si>
  <si>
    <t>UI: Task List (Create Task List)</t>
  </si>
  <si>
    <t>Create UI with RecyclerView for list of tasks</t>
  </si>
  <si>
    <t>Only needs to pass data to activity with task list information</t>
  </si>
  <si>
    <t>UI: Party Detail, Edit Party</t>
  </si>
  <si>
    <t>Detail for a single party</t>
  </si>
  <si>
    <t>UI basics for edit party only</t>
  </si>
  <si>
    <t>UI: Task Detail, Edit Task</t>
  </si>
  <si>
    <t>Detail for a single task</t>
  </si>
  <si>
    <t>Subtask on hold, UI basics for edit task only</t>
  </si>
  <si>
    <t>UI: Dashboard - Side Bar (log out button)</t>
  </si>
  <si>
    <t>A sidebar appears when you press the user icon on the dashboard</t>
  </si>
  <si>
    <t>Still needs to show display name and add actions for profile and about</t>
  </si>
  <si>
    <t>UI: Guest List (Part of Create Party function)</t>
  </si>
  <si>
    <t>List of guests to invite</t>
  </si>
  <si>
    <t>Just needs to get list of users from backend and save it to the party</t>
  </si>
  <si>
    <t>UI: Invitations</t>
  </si>
  <si>
    <t>Dashboard mail icon to activity (recyclerview)</t>
  </si>
  <si>
    <t>Needs to get data and show though</t>
  </si>
  <si>
    <t>UI: Invitation Detail</t>
  </si>
  <si>
    <t>Detail for a single invitation</t>
  </si>
  <si>
    <t>Validation: Create Party Page</t>
  </si>
  <si>
    <t>Validate User Input On Create Party View</t>
  </si>
  <si>
    <t>Bug: NO party breaks app</t>
  </si>
  <si>
    <t>p.getParties() fails in Party Activity (~line 45) for new user</t>
  </si>
  <si>
    <t>Fixing</t>
  </si>
  <si>
    <t>Bug: Party Activity need to reload</t>
  </si>
  <si>
    <t>After creating party, new party doens't not show on the party list</t>
  </si>
  <si>
    <t>Email or send text to users who get invited to the party</t>
  </si>
  <si>
    <t>The party will add the friends from his list or enter email if that person isn't on the list</t>
  </si>
  <si>
    <t>May need function to search for user email or phone number</t>
  </si>
  <si>
    <t>UI: Contact List</t>
  </si>
  <si>
    <t>Create Contact List, Contact Dialog</t>
  </si>
  <si>
    <t>Created recycler view and contact detail pop up dialog</t>
  </si>
  <si>
    <t>UI: Budget List</t>
  </si>
  <si>
    <t>Create Budget List</t>
  </si>
  <si>
    <t>Created Budget model and budget list recyclerview</t>
  </si>
  <si>
    <t>Firebase: Users</t>
  </si>
  <si>
    <t>Get all register users email or info for invitation</t>
  </si>
  <si>
    <t>Firebase: AssociateUsers</t>
  </si>
  <si>
    <t>AssociateUser object has referencing id of Authentication database user object. This will hold extra information of registered users</t>
  </si>
  <si>
    <t>UI Service: Pass subtasks to parent views</t>
  </si>
  <si>
    <t>Pass the subtasks, to the Create Tasks view and then to Create Party view</t>
  </si>
  <si>
    <t>Kevin Orelalna</t>
  </si>
  <si>
    <t>UI:Add Guest List to Create Party</t>
  </si>
  <si>
    <t>Show all users in db and use checkboxes to mark who gets an invite</t>
  </si>
  <si>
    <t>Only needs to get user list info and send checked guests as well</t>
  </si>
  <si>
    <t>Firebase: Save task/subtask to the firestore DB</t>
  </si>
  <si>
    <t xml:space="preserve">Save task/subtask information to the database </t>
  </si>
  <si>
    <t>Kevin Orellana</t>
  </si>
  <si>
    <t>Backend: UserController getAllUsers</t>
  </si>
  <si>
    <t>Make UserController.getAllUsers synchronous so GuestList can pull from it</t>
  </si>
  <si>
    <t>Quyen Wichers</t>
  </si>
  <si>
    <t>Firebase: Invitation</t>
  </si>
  <si>
    <t>Set up invitation in firebase</t>
  </si>
  <si>
    <t>Need to display the invitation to invitation list and have accept</t>
  </si>
  <si>
    <t>Firebase: Party Detail- Guest List</t>
  </si>
  <si>
    <t>Should have it where party id as reference id of guests collection</t>
  </si>
  <si>
    <t>Backend: Guest list</t>
  </si>
  <si>
    <t>The data from firebase need to be sync</t>
  </si>
  <si>
    <t>Send Guest list back to the Create Party Activity</t>
  </si>
  <si>
    <t>Send guest data back from the invite guest list page when creating a party</t>
  </si>
  <si>
    <t>Save Task inside the Parties collection in Firestore</t>
  </si>
  <si>
    <t>Save tasks and subtask in firestore</t>
  </si>
  <si>
    <t>Fixed RecyclerView Issue in Task Detail</t>
  </si>
  <si>
    <t>Fixed scrolling issue in recyclerview for task detail</t>
  </si>
  <si>
    <t>Bug: Create Guest List opened several activities</t>
  </si>
  <si>
    <t>UI: Guest List (Party Detail)</t>
  </si>
  <si>
    <t>Shows list of invited guests to a party</t>
  </si>
  <si>
    <t>UI: Task List (Party Detail)</t>
  </si>
  <si>
    <t>Shows list of tasks associated to a party</t>
  </si>
  <si>
    <t>UI: Task Detail (Dynamic)</t>
  </si>
  <si>
    <t>Subtask changes are dynamically updated on task detail</t>
  </si>
  <si>
    <t>Invitation Details / List - Finishing UI</t>
  </si>
  <si>
    <t>waiting to be able to get party from database based on party id</t>
  </si>
  <si>
    <t>Get Party from firebase</t>
  </si>
  <si>
    <t>Get party from database based on party id</t>
  </si>
  <si>
    <t xml:space="preserve">Firebase: forgot password </t>
  </si>
  <si>
    <t>Setting up firebase to send email link for new password</t>
  </si>
  <si>
    <t xml:space="preserve"> Shubhu Shahade</t>
  </si>
  <si>
    <t>Forgot password activity</t>
  </si>
  <si>
    <t>Code for forgot password activity</t>
  </si>
  <si>
    <t>GoogleAPI: Integrate Google Places API</t>
  </si>
  <si>
    <t>Integrated on Create Party Activity</t>
  </si>
  <si>
    <t>Allow user to mark a subtask as completed</t>
  </si>
  <si>
    <t>Change the subtask object every time the user presses on the checkbox</t>
  </si>
  <si>
    <t>Create Dialog to allow user to create a new subtask</t>
  </si>
  <si>
    <t>Save Task Status to database</t>
  </si>
  <si>
    <t>Save the task status as an integer in firestore</t>
  </si>
  <si>
    <t xml:space="preserve">Changed the STATUS from enum to IntDef type. </t>
  </si>
  <si>
    <t>Set up Contacts Activity</t>
  </si>
  <si>
    <t>Gets all users from contacts</t>
  </si>
  <si>
    <t>Reused Quyen's getAllGuests method for guest list, but for users in the contact activity</t>
  </si>
  <si>
    <t>UI: Budget Details</t>
  </si>
  <si>
    <t>Create Basic Budget Details Activity</t>
  </si>
  <si>
    <t>Removed Payment feature for now</t>
  </si>
  <si>
    <t>Bug: reset password email not being sent by Firebase</t>
  </si>
  <si>
    <t>UI: Login activity</t>
  </si>
  <si>
    <t>Login activity updated for forgot password</t>
  </si>
  <si>
    <t>UI: Guest invitation email</t>
  </si>
  <si>
    <t>UI: Event Page</t>
  </si>
  <si>
    <t>Create and complete Event Page</t>
  </si>
  <si>
    <t>Update Tasks</t>
  </si>
  <si>
    <t>Make task list and party update when the subtasks are completed/added</t>
  </si>
  <si>
    <t>Email message and subject</t>
  </si>
  <si>
    <t>Wrote generic template email message and subject for party invitation</t>
  </si>
  <si>
    <t>Clean Project</t>
  </si>
  <si>
    <t>Clean up code in project</t>
  </si>
  <si>
    <t>Update Database when user changes a party</t>
  </si>
  <si>
    <t>When a user updates a party update it to the database and pull the changes</t>
  </si>
  <si>
    <t>All</t>
  </si>
  <si>
    <t>Waiting</t>
  </si>
  <si>
    <t>Not Started</t>
  </si>
  <si>
    <t>In Progress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</si>
</sst>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/dd/yy"/>
    <numFmt numFmtId="165" formatCode="m/d/yyyy"/>
    <numFmt numFmtId="166" formatCode="mm/dd/yyyy"/>
    <numFmt numFmtId="167" formatCode="m/d/yy"/>
    <numFmt numFmtId="168" formatCode="mm/dd"/>
  </numFmts>
  <fonts count="10">
    <font>
      <sz val="10.0"/>
      <color rgb="FF000000"/>
      <name val="Arial"/>
    </font>
    <font>
      <b/>
      <sz val="12.0"/>
      <color theme="1"/>
      <name val="Arial"/>
    </font>
    <font>
      <color theme="1"/>
      <name val="Arial"/>
    </font>
    <font>
      <b/>
      <color theme="1"/>
      <name val="Arial"/>
    </font>
    <font>
      <color rgb="FFFFFFFF"/>
      <name val="Arial"/>
    </font>
    <font>
      <color rgb="FF434343"/>
      <name val="Arial"/>
    </font>
    <font>
      <color rgb="FF000000"/>
      <name val="Roboto"/>
    </font>
    <font>
      <color rgb="FF000000"/>
      <name val="Arial"/>
    </font>
    <font>
      <u/>
      <color rgb="FF0000FF"/>
    </font>
    <font/>
  </fonts>
  <fills count="5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3">
    <border/>
    <border>
      <bottom style="thin">
        <color rgb="FFCCCCCC"/>
      </bottom>
    </border>
    <border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2" fontId="4" numFmtId="0" xfId="0" applyAlignment="1" applyFill="1" applyFont="1">
      <alignment horizontal="left" readingOrder="0"/>
    </xf>
    <xf borderId="0" fillId="2" fontId="5" numFmtId="0" xfId="0" applyAlignment="1" applyFont="1">
      <alignment horizontal="left" readingOrder="0"/>
    </xf>
    <xf borderId="1" fillId="0" fontId="2" numFmtId="0" xfId="0" applyAlignment="1" applyBorder="1" applyFont="1">
      <alignment horizontal="left" readingOrder="0"/>
    </xf>
    <xf borderId="0" fillId="3" fontId="6" numFmtId="0" xfId="0" applyAlignment="1" applyFill="1" applyFont="1">
      <alignment readingOrder="0"/>
    </xf>
    <xf borderId="2" fillId="4" fontId="2" numFmtId="164" xfId="0" applyAlignment="1" applyBorder="1" applyFill="1" applyFont="1" applyNumberFormat="1">
      <alignment horizontal="left" readingOrder="0"/>
    </xf>
    <xf borderId="2" fillId="0" fontId="2" numFmtId="0" xfId="0" applyAlignment="1" applyBorder="1" applyFont="1">
      <alignment horizontal="left" readingOrder="0"/>
    </xf>
    <xf borderId="0" fillId="4" fontId="2" numFmtId="165" xfId="0" applyAlignment="1" applyFont="1" applyNumberFormat="1">
      <alignment horizontal="left" readingOrder="0"/>
    </xf>
    <xf borderId="2" fillId="4" fontId="2" numFmtId="0" xfId="0" applyAlignment="1" applyBorder="1" applyFont="1">
      <alignment horizontal="left"/>
    </xf>
    <xf borderId="2" fillId="0" fontId="2" numFmtId="0" xfId="0" applyAlignment="1" applyBorder="1" applyFont="1">
      <alignment horizontal="left"/>
    </xf>
    <xf borderId="0" fillId="3" fontId="7" numFmtId="0" xfId="0" applyAlignment="1" applyFont="1">
      <alignment horizontal="left" readingOrder="0"/>
    </xf>
    <xf borderId="2" fillId="4" fontId="2" numFmtId="166" xfId="0" applyAlignment="1" applyBorder="1" applyFont="1" applyNumberFormat="1">
      <alignment horizontal="left" readingOrder="0"/>
    </xf>
    <xf borderId="0" fillId="3" fontId="7" numFmtId="164" xfId="0" applyAlignment="1" applyFont="1" applyNumberFormat="1">
      <alignment horizontal="left" readingOrder="0"/>
    </xf>
    <xf borderId="2" fillId="0" fontId="8" numFmtId="0" xfId="0" applyAlignment="1" applyBorder="1" applyFont="1">
      <alignment horizontal="left" readingOrder="0"/>
    </xf>
    <xf borderId="2" fillId="4" fontId="2" numFmtId="167" xfId="0" applyAlignment="1" applyBorder="1" applyFont="1" applyNumberFormat="1">
      <alignment horizontal="left" readingOrder="0"/>
    </xf>
    <xf borderId="2" fillId="4" fontId="2" numFmtId="168" xfId="0" applyAlignment="1" applyBorder="1" applyFont="1" applyNumberFormat="1">
      <alignment horizontal="left" readingOrder="0"/>
    </xf>
    <xf borderId="2" fillId="4" fontId="2" numFmtId="165" xfId="0" applyAlignment="1" applyBorder="1" applyFont="1" applyNumberFormat="1">
      <alignment horizontal="left" readingOrder="0"/>
    </xf>
    <xf borderId="0" fillId="0" fontId="2" numFmtId="0" xfId="0" applyAlignment="1" applyFont="1">
      <alignment readingOrder="0"/>
    </xf>
    <xf borderId="2" fillId="0" fontId="9" numFmtId="0" xfId="0" applyAlignment="1" applyBorder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20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>
        <color rgb="FF000000"/>
      </font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>
        <color rgb="FF000000"/>
      </font>
      <fill>
        <patternFill patternType="solid">
          <fgColor rgb="FFA9A1FF"/>
          <bgColor rgb="FFA9A1FF"/>
        </patternFill>
      </fill>
      <border/>
    </dxf>
    <dxf>
      <font/>
      <fill>
        <patternFill patternType="solid">
          <fgColor rgb="FFC6F76C"/>
          <bgColor rgb="FFC6F76C"/>
        </patternFill>
      </fill>
      <border/>
    </dxf>
    <dxf>
      <font>
        <color rgb="FFFFFFFF"/>
      </font>
      <fill>
        <patternFill patternType="solid">
          <fgColor rgb="FFDD7E6B"/>
          <bgColor rgb="FFDD7E6B"/>
        </patternFill>
      </fill>
      <border/>
    </dxf>
    <dxf>
      <font>
        <b/>
        <i/>
        <color rgb="FFF3F3F3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6CF7DB"/>
          <bgColor rgb="FF6CF7DB"/>
        </patternFill>
      </fill>
      <border/>
    </dxf>
    <dxf>
      <font/>
      <fill>
        <patternFill patternType="solid">
          <fgColor rgb="FFA64D79"/>
          <bgColor rgb="FFA64D7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pp.diagrams.net/" TargetMode="External"/><Relationship Id="rId2" Type="http://schemas.openxmlformats.org/officeDocument/2006/relationships/hyperlink" Target="https://xd.adobe.com/view/0f1d2c02-0f7e-4d6b-bfea-58404bdd91e7-5a4e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54.14"/>
    <col customWidth="1" min="2" max="2" width="60.43"/>
    <col customWidth="1" min="3" max="3" width="10.71"/>
    <col customWidth="1" min="4" max="4" width="28.43"/>
    <col customWidth="1" min="5" max="5" width="13.71"/>
    <col customWidth="1" min="6" max="6" width="13.0"/>
    <col customWidth="1" min="7" max="7" width="17.29"/>
    <col customWidth="1" min="8" max="8" width="135.14"/>
  </cols>
  <sheetData>
    <row r="1">
      <c r="A1" s="1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1</v>
      </c>
      <c r="B2" s="3" t="s">
        <v>2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4" t="s">
        <v>3</v>
      </c>
      <c r="B3" s="4" t="s">
        <v>4</v>
      </c>
      <c r="C3" s="5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7.25" customHeight="1">
      <c r="A4" s="6" t="s">
        <v>11</v>
      </c>
      <c r="B4" s="7" t="s">
        <v>12</v>
      </c>
      <c r="C4" s="6">
        <v>4.0</v>
      </c>
      <c r="D4" s="6" t="s">
        <v>13</v>
      </c>
      <c r="E4" s="6" t="s">
        <v>14</v>
      </c>
      <c r="F4" s="8">
        <v>44253.0</v>
      </c>
      <c r="G4" s="8">
        <v>44264.0</v>
      </c>
      <c r="H4" s="6" t="s">
        <v>15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7.25" customHeight="1">
      <c r="A5" s="6" t="s">
        <v>16</v>
      </c>
      <c r="B5" s="6" t="s">
        <v>17</v>
      </c>
      <c r="C5" s="6">
        <v>4.0</v>
      </c>
      <c r="D5" s="6" t="s">
        <v>13</v>
      </c>
      <c r="E5" s="6" t="s">
        <v>14</v>
      </c>
      <c r="F5" s="8">
        <v>44253.0</v>
      </c>
      <c r="G5" s="8">
        <v>44264.0</v>
      </c>
      <c r="H5" s="6" t="s">
        <v>18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17.25" customHeight="1">
      <c r="A6" s="9" t="s">
        <v>19</v>
      </c>
      <c r="B6" s="9" t="s">
        <v>20</v>
      </c>
      <c r="C6" s="9">
        <v>4.0</v>
      </c>
      <c r="D6" s="9" t="s">
        <v>21</v>
      </c>
      <c r="E6" s="9" t="s">
        <v>14</v>
      </c>
      <c r="F6" s="10">
        <v>44258.0</v>
      </c>
      <c r="G6" s="11"/>
      <c r="H6" s="1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9" t="s">
        <v>22</v>
      </c>
      <c r="B7" s="13" t="s">
        <v>23</v>
      </c>
      <c r="C7" s="9">
        <v>4.0</v>
      </c>
      <c r="D7" s="9" t="s">
        <v>24</v>
      </c>
      <c r="E7" s="9" t="s">
        <v>14</v>
      </c>
      <c r="F7" s="14">
        <v>44257.0</v>
      </c>
      <c r="G7" s="15">
        <v>44264.0</v>
      </c>
      <c r="H7" s="16" t="s">
        <v>25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9" t="s">
        <v>26</v>
      </c>
      <c r="B8" s="9" t="s">
        <v>27</v>
      </c>
      <c r="C8" s="9">
        <v>4.0</v>
      </c>
      <c r="D8" s="9" t="s">
        <v>13</v>
      </c>
      <c r="E8" s="9" t="s">
        <v>14</v>
      </c>
      <c r="F8" s="8">
        <v>44266.0</v>
      </c>
      <c r="G8" s="8">
        <v>44267.0</v>
      </c>
      <c r="H8" s="6" t="s">
        <v>28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9" t="s">
        <v>29</v>
      </c>
      <c r="B9" s="9" t="s">
        <v>30</v>
      </c>
      <c r="C9" s="9">
        <v>4.0</v>
      </c>
      <c r="D9" s="9" t="s">
        <v>21</v>
      </c>
      <c r="E9" s="9" t="s">
        <v>14</v>
      </c>
      <c r="F9" s="14">
        <v>44259.0</v>
      </c>
      <c r="G9" s="11"/>
      <c r="H9" s="1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9" t="s">
        <v>31</v>
      </c>
      <c r="B10" s="9" t="s">
        <v>32</v>
      </c>
      <c r="C10" s="9">
        <v>4.0</v>
      </c>
      <c r="D10" s="9" t="s">
        <v>24</v>
      </c>
      <c r="E10" s="9" t="s">
        <v>14</v>
      </c>
      <c r="F10" s="14">
        <v>44266.0</v>
      </c>
      <c r="G10" s="14">
        <v>44267.0</v>
      </c>
      <c r="H10" s="1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9" t="s">
        <v>33</v>
      </c>
      <c r="B11" s="9" t="s">
        <v>34</v>
      </c>
      <c r="C11" s="9">
        <v>4.0</v>
      </c>
      <c r="D11" s="9" t="s">
        <v>35</v>
      </c>
      <c r="E11" s="9" t="s">
        <v>14</v>
      </c>
      <c r="F11" s="17">
        <v>44307.0</v>
      </c>
      <c r="G11" s="17">
        <v>44307.0</v>
      </c>
      <c r="H11" s="1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9" t="s">
        <v>36</v>
      </c>
      <c r="B12" s="9" t="s">
        <v>37</v>
      </c>
      <c r="C12" s="9">
        <v>4.0</v>
      </c>
      <c r="D12" s="9" t="s">
        <v>13</v>
      </c>
      <c r="E12" s="9" t="s">
        <v>14</v>
      </c>
      <c r="F12" s="14">
        <v>44266.0</v>
      </c>
      <c r="G12" s="14">
        <v>44268.0</v>
      </c>
      <c r="H12" s="9" t="s">
        <v>38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9" t="s">
        <v>39</v>
      </c>
      <c r="B13" s="9" t="s">
        <v>40</v>
      </c>
      <c r="C13" s="9">
        <v>4.0</v>
      </c>
      <c r="D13" s="9" t="s">
        <v>21</v>
      </c>
      <c r="E13" s="9" t="s">
        <v>14</v>
      </c>
      <c r="F13" s="18">
        <v>44266.0</v>
      </c>
      <c r="G13" s="14">
        <v>44266.0</v>
      </c>
      <c r="H13" s="9" t="s">
        <v>41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9" t="s">
        <v>42</v>
      </c>
      <c r="B14" s="9" t="s">
        <v>43</v>
      </c>
      <c r="C14" s="9">
        <v>4.0</v>
      </c>
      <c r="D14" s="9" t="s">
        <v>13</v>
      </c>
      <c r="E14" s="9" t="s">
        <v>14</v>
      </c>
      <c r="F14" s="17">
        <v>44268.0</v>
      </c>
      <c r="G14" s="8">
        <v>44271.0</v>
      </c>
      <c r="H14" s="16" t="s">
        <v>44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9" t="s">
        <v>45</v>
      </c>
      <c r="B15" s="9" t="s">
        <v>46</v>
      </c>
      <c r="C15" s="9">
        <v>4.0</v>
      </c>
      <c r="D15" s="9" t="s">
        <v>13</v>
      </c>
      <c r="E15" s="9" t="s">
        <v>14</v>
      </c>
      <c r="F15" s="17">
        <v>44271.0</v>
      </c>
      <c r="G15" s="17">
        <v>44273.0</v>
      </c>
      <c r="H15" s="9" t="s">
        <v>47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9" t="s">
        <v>48</v>
      </c>
      <c r="B16" s="13" t="s">
        <v>49</v>
      </c>
      <c r="C16" s="9">
        <v>4.0</v>
      </c>
      <c r="D16" s="9" t="s">
        <v>21</v>
      </c>
      <c r="E16" s="9" t="s">
        <v>14</v>
      </c>
      <c r="F16" s="17">
        <v>44266.0</v>
      </c>
      <c r="G16" s="11"/>
      <c r="H16" s="1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9" t="s">
        <v>50</v>
      </c>
      <c r="B17" s="9" t="s">
        <v>51</v>
      </c>
      <c r="C17" s="9">
        <v>4.0</v>
      </c>
      <c r="D17" s="9" t="s">
        <v>13</v>
      </c>
      <c r="E17" s="9" t="s">
        <v>14</v>
      </c>
      <c r="F17" s="17">
        <v>44266.0</v>
      </c>
      <c r="G17" s="17">
        <v>44270.0</v>
      </c>
      <c r="H17" s="1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9" t="s">
        <v>52</v>
      </c>
      <c r="B18" s="9" t="s">
        <v>53</v>
      </c>
      <c r="C18" s="9">
        <v>4.0</v>
      </c>
      <c r="D18" s="9" t="s">
        <v>24</v>
      </c>
      <c r="E18" s="9" t="s">
        <v>14</v>
      </c>
      <c r="F18" s="17">
        <v>44297.0</v>
      </c>
      <c r="G18" s="17">
        <v>44298.0</v>
      </c>
      <c r="H18" s="9" t="s">
        <v>54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9" t="s">
        <v>55</v>
      </c>
      <c r="B19" s="9" t="s">
        <v>56</v>
      </c>
      <c r="C19" s="9">
        <v>4.0</v>
      </c>
      <c r="D19" s="9" t="s">
        <v>24</v>
      </c>
      <c r="E19" s="9" t="s">
        <v>14</v>
      </c>
      <c r="F19" s="17">
        <v>44274.0</v>
      </c>
      <c r="G19" s="17">
        <v>44280.0</v>
      </c>
      <c r="H19" s="9" t="s">
        <v>57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9" t="s">
        <v>58</v>
      </c>
      <c r="B20" s="9" t="s">
        <v>59</v>
      </c>
      <c r="C20" s="9">
        <v>4.0</v>
      </c>
      <c r="D20" s="9" t="s">
        <v>13</v>
      </c>
      <c r="E20" s="9" t="s">
        <v>14</v>
      </c>
      <c r="F20" s="17">
        <v>44278.0</v>
      </c>
      <c r="G20" s="17">
        <v>44278.0</v>
      </c>
      <c r="H20" s="1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9" t="s">
        <v>60</v>
      </c>
      <c r="B21" s="9" t="s">
        <v>61</v>
      </c>
      <c r="C21" s="9">
        <v>4.0</v>
      </c>
      <c r="D21" s="9" t="s">
        <v>13</v>
      </c>
      <c r="E21" s="9" t="s">
        <v>14</v>
      </c>
      <c r="F21" s="17">
        <v>44278.0</v>
      </c>
      <c r="G21" s="17">
        <v>44298.0</v>
      </c>
      <c r="H21" s="9" t="s">
        <v>62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9" t="s">
        <v>63</v>
      </c>
      <c r="B22" s="9" t="s">
        <v>64</v>
      </c>
      <c r="C22" s="9">
        <v>4.0</v>
      </c>
      <c r="D22" s="9" t="s">
        <v>13</v>
      </c>
      <c r="E22" s="9" t="s">
        <v>14</v>
      </c>
      <c r="F22" s="17">
        <v>44278.0</v>
      </c>
      <c r="G22" s="8">
        <v>44280.0</v>
      </c>
      <c r="H22" s="9" t="s">
        <v>65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9" t="s">
        <v>66</v>
      </c>
      <c r="B23" s="9" t="s">
        <v>67</v>
      </c>
      <c r="C23" s="9">
        <v>4.0</v>
      </c>
      <c r="D23" s="9" t="s">
        <v>13</v>
      </c>
      <c r="E23" s="9" t="s">
        <v>14</v>
      </c>
      <c r="F23" s="17">
        <v>44280.0</v>
      </c>
      <c r="G23" s="17">
        <v>44280.0</v>
      </c>
      <c r="H23" s="1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9" t="s">
        <v>68</v>
      </c>
      <c r="B24" s="9" t="s">
        <v>69</v>
      </c>
      <c r="C24" s="9">
        <v>4.0</v>
      </c>
      <c r="D24" s="9" t="s">
        <v>13</v>
      </c>
      <c r="E24" s="9" t="s">
        <v>14</v>
      </c>
      <c r="F24" s="17">
        <v>44280.0</v>
      </c>
      <c r="G24" s="17">
        <v>44280.0</v>
      </c>
      <c r="H24" s="9" t="s">
        <v>70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9" t="s">
        <v>71</v>
      </c>
      <c r="B25" s="9" t="s">
        <v>72</v>
      </c>
      <c r="C25" s="9">
        <v>4.0</v>
      </c>
      <c r="D25" s="9" t="s">
        <v>13</v>
      </c>
      <c r="E25" s="9" t="s">
        <v>14</v>
      </c>
      <c r="F25" s="17">
        <v>44280.0</v>
      </c>
      <c r="G25" s="17">
        <v>44288.0</v>
      </c>
      <c r="H25" s="9" t="s">
        <v>73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9" t="s">
        <v>74</v>
      </c>
      <c r="B26" s="9" t="s">
        <v>75</v>
      </c>
      <c r="C26" s="9">
        <v>4.0</v>
      </c>
      <c r="D26" s="9" t="s">
        <v>13</v>
      </c>
      <c r="E26" s="9" t="s">
        <v>14</v>
      </c>
      <c r="F26" s="17">
        <v>44280.0</v>
      </c>
      <c r="G26" s="17">
        <v>44288.0</v>
      </c>
      <c r="H26" s="9" t="s">
        <v>76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9" t="s">
        <v>77</v>
      </c>
      <c r="B27" s="9" t="s">
        <v>78</v>
      </c>
      <c r="C27" s="9">
        <v>4.0</v>
      </c>
      <c r="D27" s="9" t="s">
        <v>13</v>
      </c>
      <c r="E27" s="9" t="s">
        <v>14</v>
      </c>
      <c r="F27" s="17">
        <v>44281.0</v>
      </c>
      <c r="G27" s="17">
        <v>44281.0</v>
      </c>
      <c r="H27" s="9" t="s">
        <v>79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9" t="s">
        <v>80</v>
      </c>
      <c r="B28" s="9" t="s">
        <v>81</v>
      </c>
      <c r="C28" s="9">
        <v>4.0</v>
      </c>
      <c r="D28" s="9" t="s">
        <v>13</v>
      </c>
      <c r="E28" s="9" t="s">
        <v>14</v>
      </c>
      <c r="F28" s="17">
        <v>44281.0</v>
      </c>
      <c r="G28" s="17">
        <v>44315.0</v>
      </c>
      <c r="H28" s="9" t="s">
        <v>82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9" t="s">
        <v>83</v>
      </c>
      <c r="B29" s="9" t="s">
        <v>84</v>
      </c>
      <c r="C29" s="9">
        <v>4.0</v>
      </c>
      <c r="D29" s="9" t="s">
        <v>13</v>
      </c>
      <c r="E29" s="9" t="s">
        <v>14</v>
      </c>
      <c r="F29" s="17">
        <v>44284.0</v>
      </c>
      <c r="G29" s="17">
        <v>44285.0</v>
      </c>
      <c r="H29" s="9" t="s">
        <v>85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9" t="s">
        <v>86</v>
      </c>
      <c r="B30" s="9" t="s">
        <v>87</v>
      </c>
      <c r="C30" s="9">
        <v>4.0</v>
      </c>
      <c r="D30" s="9" t="s">
        <v>13</v>
      </c>
      <c r="E30" s="9" t="s">
        <v>14</v>
      </c>
      <c r="F30" s="17">
        <v>44284.0</v>
      </c>
      <c r="G30" s="17">
        <v>44285.0</v>
      </c>
      <c r="H30" s="9" t="s">
        <v>85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9" t="s">
        <v>88</v>
      </c>
      <c r="B31" s="9" t="s">
        <v>89</v>
      </c>
      <c r="C31" s="9">
        <v>4.0</v>
      </c>
      <c r="D31" s="9" t="s">
        <v>21</v>
      </c>
      <c r="E31" s="9" t="s">
        <v>14</v>
      </c>
      <c r="F31" s="19">
        <v>44279.0</v>
      </c>
      <c r="G31" s="11"/>
      <c r="H31" s="1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9" t="s">
        <v>90</v>
      </c>
      <c r="B32" s="9" t="s">
        <v>91</v>
      </c>
      <c r="C32" s="9">
        <v>4.0</v>
      </c>
      <c r="D32" s="9" t="s">
        <v>24</v>
      </c>
      <c r="E32" s="9" t="s">
        <v>14</v>
      </c>
      <c r="F32" s="19">
        <v>44297.0</v>
      </c>
      <c r="G32" s="19">
        <v>44298.0</v>
      </c>
      <c r="H32" s="9" t="s">
        <v>92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9" t="s">
        <v>93</v>
      </c>
      <c r="B33" s="9" t="s">
        <v>94</v>
      </c>
      <c r="C33" s="9">
        <v>4.0</v>
      </c>
      <c r="D33" s="9" t="s">
        <v>21</v>
      </c>
      <c r="E33" s="9" t="s">
        <v>14</v>
      </c>
      <c r="F33" s="17">
        <v>44307.0</v>
      </c>
      <c r="G33" s="17">
        <v>44307.0</v>
      </c>
      <c r="H33" s="1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9" t="s">
        <v>95</v>
      </c>
      <c r="B34" s="20" t="s">
        <v>96</v>
      </c>
      <c r="C34" s="9">
        <v>4.0</v>
      </c>
      <c r="D34" s="9" t="s">
        <v>35</v>
      </c>
      <c r="E34" s="9" t="s">
        <v>14</v>
      </c>
      <c r="F34" s="17">
        <v>44317.0</v>
      </c>
      <c r="G34" s="17">
        <v>44318.0</v>
      </c>
      <c r="H34" s="9" t="s">
        <v>97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9" t="s">
        <v>98</v>
      </c>
      <c r="B35" s="9" t="s">
        <v>99</v>
      </c>
      <c r="C35" s="9">
        <v>4.0</v>
      </c>
      <c r="D35" s="9" t="s">
        <v>13</v>
      </c>
      <c r="E35" s="9" t="s">
        <v>14</v>
      </c>
      <c r="F35" s="17">
        <v>44298.0</v>
      </c>
      <c r="G35" s="17">
        <v>44306.0</v>
      </c>
      <c r="H35" s="9" t="s">
        <v>100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9" t="s">
        <v>101</v>
      </c>
      <c r="B36" s="9" t="s">
        <v>102</v>
      </c>
      <c r="C36" s="9">
        <v>4.0</v>
      </c>
      <c r="D36" s="9" t="s">
        <v>13</v>
      </c>
      <c r="E36" s="9" t="s">
        <v>14</v>
      </c>
      <c r="F36" s="17">
        <v>44298.0</v>
      </c>
      <c r="G36" s="17">
        <v>44306.0</v>
      </c>
      <c r="H36" s="9" t="s">
        <v>103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9" t="s">
        <v>104</v>
      </c>
      <c r="B37" s="9" t="s">
        <v>105</v>
      </c>
      <c r="C37" s="9">
        <v>4.0</v>
      </c>
      <c r="D37" s="9" t="s">
        <v>24</v>
      </c>
      <c r="E37" s="9" t="s">
        <v>14</v>
      </c>
      <c r="F37" s="17">
        <v>44304.0</v>
      </c>
      <c r="G37" s="17">
        <v>44307.0</v>
      </c>
      <c r="H37" s="1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9" t="s">
        <v>106</v>
      </c>
      <c r="B38" s="9" t="s">
        <v>107</v>
      </c>
      <c r="C38" s="9">
        <v>4.0</v>
      </c>
      <c r="D38" s="9" t="s">
        <v>24</v>
      </c>
      <c r="E38" s="9" t="s">
        <v>14</v>
      </c>
      <c r="F38" s="17">
        <v>44267.0</v>
      </c>
      <c r="G38" s="19">
        <v>44298.0</v>
      </c>
      <c r="H38" s="1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9" t="s">
        <v>108</v>
      </c>
      <c r="B39" s="9" t="s">
        <v>109</v>
      </c>
      <c r="C39" s="9">
        <v>4.0</v>
      </c>
      <c r="D39" s="9" t="s">
        <v>110</v>
      </c>
      <c r="E39" s="9" t="s">
        <v>14</v>
      </c>
      <c r="F39" s="17">
        <v>44301.0</v>
      </c>
      <c r="G39" s="19">
        <v>44306.0</v>
      </c>
      <c r="H39" s="1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9" t="s">
        <v>111</v>
      </c>
      <c r="B40" s="9" t="s">
        <v>112</v>
      </c>
      <c r="C40" s="9">
        <v>4.0</v>
      </c>
      <c r="D40" s="9" t="s">
        <v>13</v>
      </c>
      <c r="E40" s="9" t="s">
        <v>14</v>
      </c>
      <c r="F40" s="17">
        <v>44301.0</v>
      </c>
      <c r="G40" s="17">
        <v>44305.0</v>
      </c>
      <c r="H40" s="9" t="s">
        <v>113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9" t="s">
        <v>114</v>
      </c>
      <c r="B41" s="9" t="s">
        <v>115</v>
      </c>
      <c r="C41" s="9">
        <v>4.0</v>
      </c>
      <c r="D41" s="9" t="s">
        <v>116</v>
      </c>
      <c r="E41" s="9" t="s">
        <v>14</v>
      </c>
      <c r="F41" s="17">
        <v>44301.0</v>
      </c>
      <c r="G41" s="19">
        <v>44308.0</v>
      </c>
      <c r="H41" s="1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9" t="s">
        <v>117</v>
      </c>
      <c r="B42" s="9" t="s">
        <v>118</v>
      </c>
      <c r="C42" s="9">
        <v>4.0</v>
      </c>
      <c r="D42" s="13" t="s">
        <v>119</v>
      </c>
      <c r="E42" s="9" t="s">
        <v>14</v>
      </c>
      <c r="F42" s="17">
        <v>44297.0</v>
      </c>
      <c r="G42" s="17">
        <v>44300.0</v>
      </c>
      <c r="H42" s="1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9" t="s">
        <v>120</v>
      </c>
      <c r="B43" s="9" t="s">
        <v>121</v>
      </c>
      <c r="C43" s="9">
        <v>4.0</v>
      </c>
      <c r="D43" s="9" t="s">
        <v>119</v>
      </c>
      <c r="E43" s="9" t="s">
        <v>14</v>
      </c>
      <c r="F43" s="17">
        <v>44319.0</v>
      </c>
      <c r="G43" s="17">
        <v>44321.0</v>
      </c>
      <c r="H43" s="9" t="s">
        <v>122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9" t="s">
        <v>123</v>
      </c>
      <c r="B44" s="9" t="s">
        <v>124</v>
      </c>
      <c r="C44" s="9">
        <v>4.0</v>
      </c>
      <c r="D44" s="9" t="s">
        <v>24</v>
      </c>
      <c r="E44" s="9" t="s">
        <v>14</v>
      </c>
      <c r="F44" s="17">
        <v>44318.0</v>
      </c>
      <c r="G44" s="17">
        <v>44319.0</v>
      </c>
      <c r="H44" s="1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9" t="s">
        <v>125</v>
      </c>
      <c r="B45" s="9" t="s">
        <v>126</v>
      </c>
      <c r="C45" s="9">
        <v>4.0</v>
      </c>
      <c r="D45" s="9" t="s">
        <v>24</v>
      </c>
      <c r="E45" s="9" t="s">
        <v>14</v>
      </c>
      <c r="F45" s="17">
        <v>44318.0</v>
      </c>
      <c r="G45" s="17">
        <v>44319.0</v>
      </c>
      <c r="H45" s="1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9" t="s">
        <v>127</v>
      </c>
      <c r="B46" s="9" t="s">
        <v>128</v>
      </c>
      <c r="C46" s="9">
        <v>4.0</v>
      </c>
      <c r="D46" s="9" t="s">
        <v>24</v>
      </c>
      <c r="E46" s="9" t="s">
        <v>14</v>
      </c>
      <c r="F46" s="17">
        <v>44315.0</v>
      </c>
      <c r="G46" s="17">
        <v>44318.0</v>
      </c>
      <c r="H46" s="1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9" t="s">
        <v>129</v>
      </c>
      <c r="B47" s="9" t="s">
        <v>130</v>
      </c>
      <c r="C47" s="9">
        <v>4.0</v>
      </c>
      <c r="D47" s="9" t="s">
        <v>21</v>
      </c>
      <c r="E47" s="9" t="s">
        <v>14</v>
      </c>
      <c r="F47" s="17">
        <v>44312.0</v>
      </c>
      <c r="G47" s="17">
        <v>44320.0</v>
      </c>
      <c r="H47" s="1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9" t="s">
        <v>131</v>
      </c>
      <c r="B48" s="9" t="s">
        <v>132</v>
      </c>
      <c r="C48" s="9">
        <v>4.0</v>
      </c>
      <c r="D48" s="9" t="s">
        <v>21</v>
      </c>
      <c r="E48" s="9" t="s">
        <v>14</v>
      </c>
      <c r="F48" s="17">
        <v>44312.0</v>
      </c>
      <c r="G48" s="17">
        <v>44315.0</v>
      </c>
      <c r="H48" s="1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9" t="s">
        <v>133</v>
      </c>
      <c r="B49" s="12"/>
      <c r="C49" s="9">
        <v>4.0</v>
      </c>
      <c r="D49" s="9" t="s">
        <v>13</v>
      </c>
      <c r="E49" s="9" t="s">
        <v>14</v>
      </c>
      <c r="F49" s="17">
        <v>44315.0</v>
      </c>
      <c r="G49" s="17">
        <v>44318.0</v>
      </c>
      <c r="H49" s="1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9" t="s">
        <v>134</v>
      </c>
      <c r="B50" s="9" t="s">
        <v>135</v>
      </c>
      <c r="C50" s="9">
        <v>4.0</v>
      </c>
      <c r="D50" s="9" t="s">
        <v>13</v>
      </c>
      <c r="E50" s="9" t="s">
        <v>14</v>
      </c>
      <c r="F50" s="17">
        <v>44315.0</v>
      </c>
      <c r="G50" s="17">
        <v>44318.0</v>
      </c>
      <c r="H50" s="1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9" t="s">
        <v>136</v>
      </c>
      <c r="B51" s="9" t="s">
        <v>137</v>
      </c>
      <c r="C51" s="9">
        <v>4.0</v>
      </c>
      <c r="D51" s="9" t="s">
        <v>13</v>
      </c>
      <c r="E51" s="9" t="s">
        <v>14</v>
      </c>
      <c r="F51" s="17">
        <v>44315.0</v>
      </c>
      <c r="G51" s="17">
        <v>44318.0</v>
      </c>
      <c r="H51" s="1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9" t="s">
        <v>138</v>
      </c>
      <c r="B52" s="9" t="s">
        <v>139</v>
      </c>
      <c r="C52" s="9">
        <v>4.0</v>
      </c>
      <c r="D52" s="9" t="s">
        <v>13</v>
      </c>
      <c r="E52" s="9" t="s">
        <v>14</v>
      </c>
      <c r="F52" s="17">
        <v>44315.0</v>
      </c>
      <c r="G52" s="17">
        <v>44318.0</v>
      </c>
      <c r="H52" s="1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9" t="s">
        <v>140</v>
      </c>
      <c r="B53" s="9" t="s">
        <v>141</v>
      </c>
      <c r="C53" s="9">
        <v>4.0</v>
      </c>
      <c r="D53" s="9" t="s">
        <v>13</v>
      </c>
      <c r="E53" s="9" t="s">
        <v>14</v>
      </c>
      <c r="F53" s="17">
        <v>44320.0</v>
      </c>
      <c r="G53" s="17">
        <v>44322.0</v>
      </c>
      <c r="H53" s="1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9" t="s">
        <v>142</v>
      </c>
      <c r="B54" s="9" t="s">
        <v>143</v>
      </c>
      <c r="C54" s="9">
        <v>4.0</v>
      </c>
      <c r="D54" s="9" t="s">
        <v>24</v>
      </c>
      <c r="E54" s="9" t="s">
        <v>14</v>
      </c>
      <c r="F54" s="17">
        <v>44320.0</v>
      </c>
      <c r="G54" s="17">
        <v>44321.0</v>
      </c>
      <c r="H54" s="1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9" t="s">
        <v>144</v>
      </c>
      <c r="B55" s="9" t="s">
        <v>145</v>
      </c>
      <c r="C55" s="9">
        <v>4.0</v>
      </c>
      <c r="D55" s="9" t="s">
        <v>146</v>
      </c>
      <c r="E55" s="9" t="s">
        <v>14</v>
      </c>
      <c r="F55" s="17">
        <v>44311.0</v>
      </c>
      <c r="G55" s="17">
        <v>44312.0</v>
      </c>
      <c r="H55" s="1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9" t="s">
        <v>147</v>
      </c>
      <c r="B56" s="9" t="s">
        <v>148</v>
      </c>
      <c r="C56" s="9">
        <v>4.0</v>
      </c>
      <c r="D56" s="9" t="s">
        <v>35</v>
      </c>
      <c r="E56" s="9" t="s">
        <v>14</v>
      </c>
      <c r="F56" s="17">
        <v>44312.0</v>
      </c>
      <c r="G56" s="17">
        <v>44312.0</v>
      </c>
      <c r="H56" s="1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9" t="s">
        <v>149</v>
      </c>
      <c r="B57" s="9" t="s">
        <v>150</v>
      </c>
      <c r="C57" s="9">
        <v>4.0</v>
      </c>
      <c r="D57" s="9" t="s">
        <v>21</v>
      </c>
      <c r="E57" s="9" t="s">
        <v>14</v>
      </c>
      <c r="F57" s="19">
        <v>44279.0</v>
      </c>
      <c r="G57" s="19">
        <v>44322.0</v>
      </c>
      <c r="H57" s="1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9" t="s">
        <v>151</v>
      </c>
      <c r="B58" s="9" t="s">
        <v>152</v>
      </c>
      <c r="C58" s="9">
        <v>4.0</v>
      </c>
      <c r="D58" s="9" t="s">
        <v>21</v>
      </c>
      <c r="E58" s="9" t="s">
        <v>14</v>
      </c>
      <c r="F58" s="19">
        <v>44305.0</v>
      </c>
      <c r="G58" s="19">
        <v>44312.0</v>
      </c>
      <c r="H58" s="9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9" t="s">
        <v>153</v>
      </c>
      <c r="B59" s="9" t="s">
        <v>153</v>
      </c>
      <c r="C59" s="9">
        <v>4.0</v>
      </c>
      <c r="D59" s="9" t="s">
        <v>21</v>
      </c>
      <c r="E59" s="9" t="s">
        <v>14</v>
      </c>
      <c r="F59" s="19">
        <v>44305.0</v>
      </c>
      <c r="G59" s="19">
        <v>44312.0</v>
      </c>
      <c r="H59" s="9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9" t="s">
        <v>154</v>
      </c>
      <c r="B60" s="9" t="s">
        <v>155</v>
      </c>
      <c r="C60" s="9">
        <v>4.0</v>
      </c>
      <c r="D60" s="9" t="s">
        <v>21</v>
      </c>
      <c r="E60" s="9" t="s">
        <v>14</v>
      </c>
      <c r="F60" s="19">
        <v>44320.0</v>
      </c>
      <c r="G60" s="19">
        <v>44322.0</v>
      </c>
      <c r="H60" s="9" t="s">
        <v>156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9" t="s">
        <v>157</v>
      </c>
      <c r="B61" s="9" t="s">
        <v>158</v>
      </c>
      <c r="C61" s="9">
        <v>4.0</v>
      </c>
      <c r="D61" s="9" t="s">
        <v>13</v>
      </c>
      <c r="E61" s="9" t="s">
        <v>14</v>
      </c>
      <c r="F61" s="19">
        <v>44322.0</v>
      </c>
      <c r="G61" s="19">
        <v>44322.0</v>
      </c>
      <c r="H61" s="9" t="s">
        <v>159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9" t="s">
        <v>160</v>
      </c>
      <c r="B62" s="9" t="s">
        <v>161</v>
      </c>
      <c r="C62" s="9">
        <v>4.0</v>
      </c>
      <c r="D62" s="9" t="s">
        <v>13</v>
      </c>
      <c r="E62" s="9" t="s">
        <v>14</v>
      </c>
      <c r="F62" s="19">
        <v>44322.0</v>
      </c>
      <c r="G62" s="19">
        <v>44322.0</v>
      </c>
      <c r="H62" s="21" t="s">
        <v>162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9" t="s">
        <v>163</v>
      </c>
      <c r="B63" s="12"/>
      <c r="C63" s="9">
        <v>4.0</v>
      </c>
      <c r="D63" s="9" t="s">
        <v>146</v>
      </c>
      <c r="E63" s="9" t="s">
        <v>14</v>
      </c>
      <c r="F63" s="17">
        <v>44322.0</v>
      </c>
      <c r="G63" s="17">
        <v>44322.0</v>
      </c>
      <c r="H63" s="1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9" t="s">
        <v>164</v>
      </c>
      <c r="B64" s="21" t="s">
        <v>165</v>
      </c>
      <c r="C64" s="9">
        <v>4.0</v>
      </c>
      <c r="D64" s="9" t="s">
        <v>146</v>
      </c>
      <c r="E64" s="9" t="s">
        <v>14</v>
      </c>
      <c r="F64" s="17">
        <v>44322.0</v>
      </c>
      <c r="G64" s="17">
        <v>44322.0</v>
      </c>
      <c r="H64" s="1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9" t="s">
        <v>166</v>
      </c>
      <c r="B65" s="12"/>
      <c r="C65" s="9">
        <v>4.0</v>
      </c>
      <c r="D65" s="9" t="s">
        <v>146</v>
      </c>
      <c r="E65" s="9" t="s">
        <v>14</v>
      </c>
      <c r="F65" s="17">
        <v>44322.0</v>
      </c>
      <c r="G65" s="17">
        <v>44325.0</v>
      </c>
      <c r="H65" s="1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9" t="s">
        <v>167</v>
      </c>
      <c r="B66" s="21" t="s">
        <v>168</v>
      </c>
      <c r="C66" s="9">
        <v>4.0</v>
      </c>
      <c r="D66" s="9" t="s">
        <v>13</v>
      </c>
      <c r="E66" s="9" t="s">
        <v>14</v>
      </c>
      <c r="F66" s="17">
        <v>44323.0</v>
      </c>
      <c r="G66" s="17">
        <v>44325.0</v>
      </c>
      <c r="H66" s="1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1" t="s">
        <v>169</v>
      </c>
      <c r="B67" s="21" t="s">
        <v>170</v>
      </c>
      <c r="C67" s="9">
        <v>4.0</v>
      </c>
      <c r="D67" s="9" t="s">
        <v>21</v>
      </c>
      <c r="E67" s="9" t="s">
        <v>14</v>
      </c>
      <c r="F67" s="17">
        <v>44322.0</v>
      </c>
      <c r="G67" s="17">
        <v>44328.0</v>
      </c>
      <c r="H67" s="1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1" t="s">
        <v>171</v>
      </c>
      <c r="B68" s="21" t="s">
        <v>172</v>
      </c>
      <c r="C68" s="9">
        <v>4.0</v>
      </c>
      <c r="D68" s="9" t="s">
        <v>146</v>
      </c>
      <c r="E68" s="9" t="s">
        <v>14</v>
      </c>
      <c r="F68" s="17">
        <v>44322.0</v>
      </c>
      <c r="G68" s="17">
        <v>44328.0</v>
      </c>
      <c r="H68" s="1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1" t="s">
        <v>173</v>
      </c>
      <c r="B69" s="21" t="s">
        <v>174</v>
      </c>
      <c r="C69" s="9">
        <v>4.0</v>
      </c>
      <c r="D69" s="9" t="s">
        <v>13</v>
      </c>
      <c r="E69" s="9" t="s">
        <v>14</v>
      </c>
      <c r="F69" s="17">
        <v>44328.0</v>
      </c>
      <c r="G69" s="17">
        <v>44330.0</v>
      </c>
      <c r="H69" s="1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1" t="s">
        <v>175</v>
      </c>
      <c r="B70" s="21" t="s">
        <v>176</v>
      </c>
      <c r="C70" s="9">
        <v>4.0</v>
      </c>
      <c r="D70" s="9" t="s">
        <v>21</v>
      </c>
      <c r="E70" s="9" t="s">
        <v>14</v>
      </c>
      <c r="F70" s="19">
        <v>44317.0</v>
      </c>
      <c r="G70" s="19">
        <v>44327.0</v>
      </c>
      <c r="H70" s="1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12"/>
      <c r="B71" s="12"/>
      <c r="C71" s="12"/>
      <c r="D71" s="12"/>
      <c r="E71" s="12"/>
      <c r="F71" s="11"/>
      <c r="G71" s="11"/>
      <c r="H71" s="1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12"/>
      <c r="B72" s="12"/>
      <c r="C72" s="12"/>
      <c r="D72" s="12"/>
      <c r="E72" s="12"/>
      <c r="F72" s="11"/>
      <c r="G72" s="11"/>
      <c r="H72" s="1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12"/>
      <c r="B73" s="12"/>
      <c r="C73" s="12"/>
      <c r="D73" s="12"/>
      <c r="E73" s="12"/>
      <c r="F73" s="11"/>
      <c r="G73" s="11"/>
      <c r="H73" s="1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12"/>
      <c r="B74" s="12"/>
      <c r="C74" s="12"/>
      <c r="D74" s="12"/>
      <c r="E74" s="12"/>
      <c r="F74" s="11"/>
      <c r="G74" s="11"/>
      <c r="H74" s="1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12"/>
      <c r="B75" s="12"/>
      <c r="C75" s="12"/>
      <c r="D75" s="12"/>
      <c r="E75" s="12"/>
      <c r="F75" s="11"/>
      <c r="G75" s="11"/>
      <c r="H75" s="1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12"/>
      <c r="B76" s="12"/>
      <c r="C76" s="12"/>
      <c r="D76" s="12"/>
      <c r="E76" s="12"/>
      <c r="F76" s="11"/>
      <c r="G76" s="11"/>
      <c r="H76" s="1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12"/>
      <c r="B77" s="12"/>
      <c r="C77" s="12"/>
      <c r="D77" s="12"/>
      <c r="E77" s="12"/>
      <c r="F77" s="11"/>
      <c r="G77" s="11"/>
      <c r="H77" s="1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12"/>
      <c r="B78" s="12"/>
      <c r="C78" s="12"/>
      <c r="D78" s="12"/>
      <c r="E78" s="12"/>
      <c r="F78" s="11"/>
      <c r="G78" s="11"/>
      <c r="H78" s="1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12"/>
      <c r="B79" s="12"/>
      <c r="C79" s="12"/>
      <c r="D79" s="12"/>
      <c r="E79" s="12"/>
      <c r="F79" s="11"/>
      <c r="G79" s="11"/>
      <c r="H79" s="1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12"/>
      <c r="B80" s="12"/>
      <c r="C80" s="12"/>
      <c r="D80" s="12"/>
      <c r="E80" s="12"/>
      <c r="F80" s="11"/>
      <c r="G80" s="11"/>
      <c r="H80" s="1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12"/>
      <c r="B81" s="12"/>
      <c r="C81" s="12"/>
      <c r="D81" s="12"/>
      <c r="E81" s="12"/>
      <c r="F81" s="11"/>
      <c r="G81" s="11"/>
      <c r="H81" s="1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12"/>
      <c r="B82" s="12"/>
      <c r="C82" s="12"/>
      <c r="D82" s="12"/>
      <c r="E82" s="12"/>
      <c r="F82" s="11"/>
      <c r="G82" s="11"/>
      <c r="H82" s="1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12"/>
      <c r="B83" s="12"/>
      <c r="C83" s="12"/>
      <c r="D83" s="12"/>
      <c r="E83" s="12"/>
      <c r="F83" s="11"/>
      <c r="G83" s="11"/>
      <c r="H83" s="1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12"/>
      <c r="B84" s="12"/>
      <c r="C84" s="12"/>
      <c r="D84" s="12"/>
      <c r="E84" s="12"/>
      <c r="F84" s="11"/>
      <c r="G84" s="11"/>
      <c r="H84" s="1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12"/>
      <c r="B85" s="12"/>
      <c r="C85" s="12"/>
      <c r="D85" s="12"/>
      <c r="E85" s="12"/>
      <c r="F85" s="11"/>
      <c r="G85" s="11"/>
      <c r="H85" s="1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12"/>
      <c r="B86" s="12"/>
      <c r="C86" s="12"/>
      <c r="D86" s="12"/>
      <c r="E86" s="12"/>
      <c r="F86" s="11"/>
      <c r="G86" s="11"/>
      <c r="H86" s="1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12"/>
      <c r="B87" s="12"/>
      <c r="C87" s="12"/>
      <c r="D87" s="12"/>
      <c r="E87" s="12"/>
      <c r="F87" s="11"/>
      <c r="G87" s="11"/>
      <c r="H87" s="1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12"/>
      <c r="B88" s="12"/>
      <c r="C88" s="12"/>
      <c r="D88" s="12"/>
      <c r="E88" s="12"/>
      <c r="F88" s="11"/>
      <c r="G88" s="11"/>
      <c r="H88" s="1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12"/>
      <c r="B89" s="12"/>
      <c r="C89" s="12"/>
      <c r="D89" s="12"/>
      <c r="E89" s="12"/>
      <c r="F89" s="11"/>
      <c r="G89" s="11"/>
      <c r="H89" s="1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12"/>
      <c r="B90" s="12"/>
      <c r="C90" s="12"/>
      <c r="D90" s="12"/>
      <c r="E90" s="12"/>
      <c r="F90" s="11"/>
      <c r="G90" s="11"/>
      <c r="H90" s="1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12"/>
      <c r="B91" s="12"/>
      <c r="C91" s="12"/>
      <c r="D91" s="12"/>
      <c r="E91" s="12"/>
      <c r="F91" s="11"/>
      <c r="G91" s="11"/>
      <c r="H91" s="1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12"/>
      <c r="B92" s="12"/>
      <c r="C92" s="12"/>
      <c r="D92" s="12"/>
      <c r="E92" s="12"/>
      <c r="F92" s="11"/>
      <c r="G92" s="11"/>
      <c r="H92" s="1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12"/>
      <c r="B93" s="12"/>
      <c r="C93" s="12"/>
      <c r="D93" s="12"/>
      <c r="E93" s="12"/>
      <c r="F93" s="11"/>
      <c r="G93" s="11"/>
      <c r="H93" s="1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12"/>
      <c r="B94" s="12"/>
      <c r="C94" s="12"/>
      <c r="D94" s="12"/>
      <c r="E94" s="12"/>
      <c r="F94" s="11"/>
      <c r="G94" s="11"/>
      <c r="H94" s="1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12"/>
      <c r="B95" s="12"/>
      <c r="C95" s="12"/>
      <c r="D95" s="12"/>
      <c r="E95" s="12"/>
      <c r="F95" s="11"/>
      <c r="G95" s="11"/>
      <c r="H95" s="1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12"/>
      <c r="B96" s="12"/>
      <c r="C96" s="12"/>
      <c r="D96" s="12"/>
      <c r="E96" s="12"/>
      <c r="F96" s="11"/>
      <c r="G96" s="11"/>
      <c r="H96" s="1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12"/>
      <c r="B97" s="12"/>
      <c r="C97" s="12"/>
      <c r="D97" s="12"/>
      <c r="E97" s="12"/>
      <c r="F97" s="11"/>
      <c r="G97" s="11"/>
      <c r="H97" s="1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12"/>
      <c r="B98" s="12"/>
      <c r="C98" s="12"/>
      <c r="D98" s="12"/>
      <c r="E98" s="12"/>
      <c r="F98" s="11"/>
      <c r="G98" s="11"/>
      <c r="H98" s="1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12"/>
      <c r="B99" s="12"/>
      <c r="C99" s="12"/>
      <c r="D99" s="12"/>
      <c r="E99" s="12"/>
      <c r="F99" s="11"/>
      <c r="G99" s="11"/>
      <c r="H99" s="1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12"/>
      <c r="B100" s="12"/>
      <c r="C100" s="12"/>
      <c r="D100" s="12"/>
      <c r="E100" s="12"/>
      <c r="F100" s="11"/>
      <c r="G100" s="11"/>
      <c r="H100" s="1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12"/>
      <c r="B101" s="12"/>
      <c r="C101" s="12"/>
      <c r="D101" s="12"/>
      <c r="E101" s="12"/>
      <c r="F101" s="11"/>
      <c r="G101" s="11"/>
      <c r="H101" s="1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12"/>
      <c r="B102" s="12"/>
      <c r="C102" s="12"/>
      <c r="D102" s="12"/>
      <c r="E102" s="12"/>
      <c r="F102" s="11"/>
      <c r="G102" s="11"/>
      <c r="H102" s="1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12"/>
      <c r="B103" s="12"/>
      <c r="C103" s="12"/>
      <c r="D103" s="12"/>
      <c r="E103" s="12"/>
      <c r="F103" s="11"/>
      <c r="G103" s="11"/>
      <c r="H103" s="1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12"/>
      <c r="B104" s="12"/>
      <c r="C104" s="12"/>
      <c r="D104" s="12"/>
      <c r="E104" s="12"/>
      <c r="F104" s="11"/>
      <c r="G104" s="11"/>
      <c r="H104" s="1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12"/>
      <c r="B105" s="12"/>
      <c r="C105" s="12"/>
      <c r="D105" s="12"/>
      <c r="E105" s="12"/>
      <c r="F105" s="11"/>
      <c r="G105" s="11"/>
      <c r="H105" s="1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12"/>
      <c r="B106" s="12"/>
      <c r="C106" s="12"/>
      <c r="D106" s="12"/>
      <c r="E106" s="12"/>
      <c r="F106" s="11"/>
      <c r="G106" s="11"/>
      <c r="H106" s="1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12"/>
      <c r="B107" s="12"/>
      <c r="C107" s="12"/>
      <c r="D107" s="12"/>
      <c r="E107" s="12"/>
      <c r="F107" s="11"/>
      <c r="G107" s="11"/>
      <c r="H107" s="1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12"/>
      <c r="B108" s="12"/>
      <c r="C108" s="12"/>
      <c r="D108" s="12"/>
      <c r="E108" s="12"/>
      <c r="F108" s="11"/>
      <c r="G108" s="11"/>
      <c r="H108" s="1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12"/>
      <c r="B109" s="12"/>
      <c r="C109" s="12"/>
      <c r="D109" s="12"/>
      <c r="E109" s="12"/>
      <c r="F109" s="11"/>
      <c r="G109" s="11"/>
      <c r="H109" s="1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12"/>
      <c r="B110" s="12"/>
      <c r="C110" s="12"/>
      <c r="D110" s="12"/>
      <c r="E110" s="12"/>
      <c r="F110" s="11"/>
      <c r="G110" s="11"/>
      <c r="H110" s="1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12"/>
      <c r="B111" s="12"/>
      <c r="C111" s="12"/>
      <c r="D111" s="12"/>
      <c r="E111" s="12"/>
      <c r="F111" s="11"/>
      <c r="G111" s="11"/>
      <c r="H111" s="1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12"/>
      <c r="B112" s="12"/>
      <c r="C112" s="12"/>
      <c r="D112" s="12"/>
      <c r="E112" s="12"/>
      <c r="F112" s="11"/>
      <c r="G112" s="11"/>
      <c r="H112" s="1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12"/>
      <c r="B113" s="12"/>
      <c r="C113" s="12"/>
      <c r="D113" s="12"/>
      <c r="E113" s="12"/>
      <c r="F113" s="11"/>
      <c r="G113" s="11"/>
      <c r="H113" s="1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12"/>
      <c r="B114" s="12"/>
      <c r="C114" s="12"/>
      <c r="D114" s="12"/>
      <c r="E114" s="12"/>
      <c r="F114" s="11"/>
      <c r="G114" s="11"/>
      <c r="H114" s="1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12"/>
      <c r="B115" s="12"/>
      <c r="C115" s="12"/>
      <c r="D115" s="12"/>
      <c r="E115" s="12"/>
      <c r="F115" s="11"/>
      <c r="G115" s="11"/>
      <c r="H115" s="1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12"/>
      <c r="B116" s="12"/>
      <c r="C116" s="12"/>
      <c r="D116" s="12"/>
      <c r="E116" s="12"/>
      <c r="F116" s="11"/>
      <c r="G116" s="11"/>
      <c r="H116" s="1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12"/>
      <c r="B117" s="12"/>
      <c r="C117" s="12"/>
      <c r="D117" s="12"/>
      <c r="E117" s="12"/>
      <c r="F117" s="11"/>
      <c r="G117" s="11"/>
      <c r="H117" s="1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12"/>
      <c r="B118" s="12"/>
      <c r="C118" s="12"/>
      <c r="D118" s="12"/>
      <c r="E118" s="12"/>
      <c r="F118" s="11"/>
      <c r="G118" s="11"/>
      <c r="H118" s="1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12"/>
      <c r="B119" s="12"/>
      <c r="C119" s="12"/>
      <c r="D119" s="12"/>
      <c r="E119" s="12"/>
      <c r="F119" s="11"/>
      <c r="G119" s="11"/>
      <c r="H119" s="1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12"/>
      <c r="B120" s="12"/>
      <c r="C120" s="12"/>
      <c r="D120" s="12"/>
      <c r="E120" s="12"/>
      <c r="F120" s="11"/>
      <c r="G120" s="11"/>
      <c r="H120" s="1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12"/>
      <c r="B121" s="12"/>
      <c r="C121" s="12"/>
      <c r="D121" s="12"/>
      <c r="E121" s="12"/>
      <c r="F121" s="11"/>
      <c r="G121" s="11"/>
      <c r="H121" s="1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12"/>
      <c r="B122" s="12"/>
      <c r="C122" s="12"/>
      <c r="D122" s="12"/>
      <c r="E122" s="12"/>
      <c r="F122" s="11"/>
      <c r="G122" s="11"/>
      <c r="H122" s="1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12"/>
      <c r="B123" s="12"/>
      <c r="C123" s="12"/>
      <c r="D123" s="12"/>
      <c r="E123" s="12"/>
      <c r="F123" s="11"/>
      <c r="G123" s="11"/>
      <c r="H123" s="1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12"/>
      <c r="B124" s="12"/>
      <c r="C124" s="12"/>
      <c r="D124" s="12"/>
      <c r="E124" s="12"/>
      <c r="F124" s="11"/>
      <c r="G124" s="11"/>
      <c r="H124" s="1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12"/>
      <c r="B125" s="12"/>
      <c r="C125" s="12"/>
      <c r="D125" s="12"/>
      <c r="E125" s="12"/>
      <c r="F125" s="11"/>
      <c r="G125" s="11"/>
      <c r="H125" s="1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12"/>
      <c r="B126" s="12"/>
      <c r="C126" s="12"/>
      <c r="D126" s="12"/>
      <c r="E126" s="12"/>
      <c r="F126" s="11"/>
      <c r="G126" s="11"/>
      <c r="H126" s="1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12"/>
      <c r="B127" s="12"/>
      <c r="C127" s="12"/>
      <c r="D127" s="12"/>
      <c r="E127" s="12"/>
      <c r="F127" s="11"/>
      <c r="G127" s="11"/>
      <c r="H127" s="1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12"/>
      <c r="B128" s="12"/>
      <c r="C128" s="12"/>
      <c r="D128" s="12"/>
      <c r="E128" s="12"/>
      <c r="F128" s="11"/>
      <c r="G128" s="11"/>
      <c r="H128" s="1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12"/>
      <c r="B129" s="12"/>
      <c r="C129" s="12"/>
      <c r="D129" s="12"/>
      <c r="E129" s="12"/>
      <c r="F129" s="11"/>
      <c r="G129" s="11"/>
      <c r="H129" s="1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12"/>
      <c r="B130" s="12"/>
      <c r="C130" s="12"/>
      <c r="D130" s="12"/>
      <c r="E130" s="12"/>
      <c r="F130" s="11"/>
      <c r="G130" s="11"/>
      <c r="H130" s="1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12"/>
      <c r="B131" s="12"/>
      <c r="C131" s="12"/>
      <c r="D131" s="12"/>
      <c r="E131" s="12"/>
      <c r="F131" s="11"/>
      <c r="G131" s="11"/>
      <c r="H131" s="1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12"/>
      <c r="B132" s="12"/>
      <c r="C132" s="12"/>
      <c r="D132" s="12"/>
      <c r="E132" s="12"/>
      <c r="F132" s="11"/>
      <c r="G132" s="11"/>
      <c r="H132" s="1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12"/>
      <c r="B133" s="12"/>
      <c r="C133" s="12"/>
      <c r="D133" s="12"/>
      <c r="E133" s="12"/>
      <c r="F133" s="11"/>
      <c r="G133" s="11"/>
      <c r="H133" s="1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12"/>
      <c r="B134" s="12"/>
      <c r="C134" s="12"/>
      <c r="D134" s="12"/>
      <c r="E134" s="12"/>
      <c r="F134" s="11"/>
      <c r="G134" s="11"/>
      <c r="H134" s="1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12"/>
      <c r="B135" s="12"/>
      <c r="C135" s="12"/>
      <c r="D135" s="12"/>
      <c r="E135" s="12"/>
      <c r="F135" s="11"/>
      <c r="G135" s="11"/>
      <c r="H135" s="1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12"/>
      <c r="B136" s="12"/>
      <c r="C136" s="12"/>
      <c r="D136" s="12"/>
      <c r="E136" s="12"/>
      <c r="F136" s="11"/>
      <c r="G136" s="11"/>
      <c r="H136" s="1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12"/>
      <c r="B137" s="12"/>
      <c r="C137" s="12"/>
      <c r="D137" s="12"/>
      <c r="E137" s="12"/>
      <c r="F137" s="11"/>
      <c r="G137" s="11"/>
      <c r="H137" s="1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12"/>
      <c r="B138" s="12"/>
      <c r="C138" s="12"/>
      <c r="D138" s="12"/>
      <c r="E138" s="12"/>
      <c r="F138" s="11"/>
      <c r="G138" s="11"/>
      <c r="H138" s="1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12"/>
      <c r="B139" s="12"/>
      <c r="C139" s="12"/>
      <c r="D139" s="12"/>
      <c r="E139" s="12"/>
      <c r="F139" s="11"/>
      <c r="G139" s="11"/>
      <c r="H139" s="1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12"/>
      <c r="B140" s="12"/>
      <c r="C140" s="12"/>
      <c r="D140" s="12"/>
      <c r="E140" s="12"/>
      <c r="F140" s="11"/>
      <c r="G140" s="11"/>
      <c r="H140" s="1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12"/>
      <c r="B141" s="12"/>
      <c r="C141" s="12"/>
      <c r="D141" s="12"/>
      <c r="E141" s="12"/>
      <c r="F141" s="11"/>
      <c r="G141" s="11"/>
      <c r="H141" s="1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12"/>
      <c r="B142" s="12"/>
      <c r="C142" s="12"/>
      <c r="D142" s="12"/>
      <c r="E142" s="12"/>
      <c r="F142" s="11"/>
      <c r="G142" s="11"/>
      <c r="H142" s="1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12"/>
      <c r="B143" s="12"/>
      <c r="C143" s="12"/>
      <c r="D143" s="12"/>
      <c r="E143" s="12"/>
      <c r="F143" s="11"/>
      <c r="G143" s="11"/>
      <c r="H143" s="1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12"/>
      <c r="B144" s="12"/>
      <c r="C144" s="12"/>
      <c r="D144" s="12"/>
      <c r="E144" s="12"/>
      <c r="F144" s="11"/>
      <c r="G144" s="11"/>
      <c r="H144" s="1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12"/>
      <c r="B145" s="12"/>
      <c r="C145" s="12"/>
      <c r="D145" s="12"/>
      <c r="E145" s="12"/>
      <c r="F145" s="11"/>
      <c r="G145" s="11"/>
      <c r="H145" s="1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12"/>
      <c r="B146" s="12"/>
      <c r="C146" s="12"/>
      <c r="D146" s="12"/>
      <c r="E146" s="12"/>
      <c r="F146" s="11"/>
      <c r="G146" s="11"/>
      <c r="H146" s="1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12"/>
      <c r="B147" s="12"/>
      <c r="C147" s="12"/>
      <c r="D147" s="12"/>
      <c r="E147" s="12"/>
      <c r="F147" s="11"/>
      <c r="G147" s="11"/>
      <c r="H147" s="1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12"/>
      <c r="B148" s="12"/>
      <c r="C148" s="12"/>
      <c r="D148" s="12"/>
      <c r="E148" s="12"/>
      <c r="F148" s="11"/>
      <c r="G148" s="11"/>
      <c r="H148" s="1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12"/>
      <c r="B149" s="12"/>
      <c r="C149" s="12"/>
      <c r="D149" s="12"/>
      <c r="E149" s="12"/>
      <c r="F149" s="11"/>
      <c r="G149" s="11"/>
      <c r="H149" s="1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12"/>
      <c r="B150" s="12"/>
      <c r="C150" s="12"/>
      <c r="D150" s="12"/>
      <c r="E150" s="12"/>
      <c r="F150" s="11"/>
      <c r="G150" s="11"/>
      <c r="H150" s="1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12"/>
      <c r="B151" s="12"/>
      <c r="C151" s="12"/>
      <c r="D151" s="12"/>
      <c r="E151" s="12"/>
      <c r="F151" s="11"/>
      <c r="G151" s="11"/>
      <c r="H151" s="1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12"/>
      <c r="B152" s="12"/>
      <c r="C152" s="12"/>
      <c r="D152" s="12"/>
      <c r="E152" s="12"/>
      <c r="F152" s="11"/>
      <c r="G152" s="11"/>
      <c r="H152" s="1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12"/>
      <c r="B153" s="12"/>
      <c r="C153" s="12"/>
      <c r="D153" s="12"/>
      <c r="E153" s="12"/>
      <c r="F153" s="11"/>
      <c r="G153" s="11"/>
      <c r="H153" s="1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12"/>
      <c r="B154" s="12"/>
      <c r="C154" s="12"/>
      <c r="D154" s="12"/>
      <c r="E154" s="12"/>
      <c r="F154" s="11"/>
      <c r="G154" s="11"/>
      <c r="H154" s="1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12"/>
      <c r="B155" s="12"/>
      <c r="C155" s="12"/>
      <c r="D155" s="12"/>
      <c r="E155" s="12"/>
      <c r="F155" s="11"/>
      <c r="G155" s="11"/>
      <c r="H155" s="1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12"/>
      <c r="B156" s="12"/>
      <c r="C156" s="12"/>
      <c r="D156" s="12"/>
      <c r="E156" s="12"/>
      <c r="F156" s="11"/>
      <c r="G156" s="11"/>
      <c r="H156" s="1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12"/>
      <c r="B157" s="12"/>
      <c r="C157" s="12"/>
      <c r="D157" s="12"/>
      <c r="E157" s="12"/>
      <c r="F157" s="11"/>
      <c r="G157" s="11"/>
      <c r="H157" s="1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12"/>
      <c r="B158" s="12"/>
      <c r="C158" s="12"/>
      <c r="D158" s="12"/>
      <c r="E158" s="12"/>
      <c r="F158" s="11"/>
      <c r="G158" s="11"/>
      <c r="H158" s="1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12"/>
      <c r="B159" s="12"/>
      <c r="C159" s="12"/>
      <c r="D159" s="12"/>
      <c r="E159" s="12"/>
      <c r="F159" s="11"/>
      <c r="G159" s="11"/>
      <c r="H159" s="1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12"/>
      <c r="B160" s="12"/>
      <c r="C160" s="12"/>
      <c r="D160" s="12"/>
      <c r="E160" s="12"/>
      <c r="F160" s="11"/>
      <c r="G160" s="11"/>
      <c r="H160" s="1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12"/>
      <c r="B161" s="12"/>
      <c r="C161" s="12"/>
      <c r="D161" s="12"/>
      <c r="E161" s="12"/>
      <c r="F161" s="11"/>
      <c r="G161" s="11"/>
      <c r="H161" s="1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12"/>
      <c r="B162" s="12"/>
      <c r="C162" s="12"/>
      <c r="D162" s="12"/>
      <c r="E162" s="12"/>
      <c r="F162" s="11"/>
      <c r="G162" s="11"/>
      <c r="H162" s="1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12"/>
      <c r="B163" s="12"/>
      <c r="C163" s="12"/>
      <c r="D163" s="12"/>
      <c r="E163" s="12"/>
      <c r="F163" s="11"/>
      <c r="G163" s="11"/>
      <c r="H163" s="1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12"/>
      <c r="B164" s="12"/>
      <c r="C164" s="12"/>
      <c r="D164" s="12"/>
      <c r="E164" s="12"/>
      <c r="F164" s="11"/>
      <c r="G164" s="11"/>
      <c r="H164" s="1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12"/>
      <c r="B165" s="12"/>
      <c r="C165" s="12"/>
      <c r="D165" s="12"/>
      <c r="E165" s="12"/>
      <c r="F165" s="11"/>
      <c r="G165" s="11"/>
      <c r="H165" s="1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12"/>
      <c r="B166" s="12"/>
      <c r="C166" s="12"/>
      <c r="D166" s="12"/>
      <c r="E166" s="12"/>
      <c r="F166" s="11"/>
      <c r="G166" s="11"/>
      <c r="H166" s="1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12"/>
      <c r="B167" s="12"/>
      <c r="C167" s="12"/>
      <c r="D167" s="12"/>
      <c r="E167" s="12"/>
      <c r="F167" s="11"/>
      <c r="G167" s="11"/>
      <c r="H167" s="1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12"/>
      <c r="B168" s="12"/>
      <c r="C168" s="12"/>
      <c r="D168" s="12"/>
      <c r="E168" s="12"/>
      <c r="F168" s="11"/>
      <c r="G168" s="11"/>
      <c r="H168" s="1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12"/>
      <c r="B169" s="12"/>
      <c r="C169" s="12"/>
      <c r="D169" s="12"/>
      <c r="E169" s="12"/>
      <c r="F169" s="11"/>
      <c r="G169" s="11"/>
      <c r="H169" s="1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12"/>
      <c r="B170" s="12"/>
      <c r="C170" s="12"/>
      <c r="D170" s="12"/>
      <c r="E170" s="12"/>
      <c r="F170" s="11"/>
      <c r="G170" s="11"/>
      <c r="H170" s="1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12"/>
      <c r="B171" s="12"/>
      <c r="C171" s="12"/>
      <c r="D171" s="12"/>
      <c r="E171" s="12"/>
      <c r="F171" s="11"/>
      <c r="G171" s="11"/>
      <c r="H171" s="1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12"/>
      <c r="B172" s="12"/>
      <c r="C172" s="12"/>
      <c r="D172" s="12"/>
      <c r="E172" s="12"/>
      <c r="F172" s="11"/>
      <c r="G172" s="11"/>
      <c r="H172" s="1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12"/>
      <c r="B173" s="12"/>
      <c r="C173" s="12"/>
      <c r="D173" s="12"/>
      <c r="E173" s="12"/>
      <c r="F173" s="11"/>
      <c r="G173" s="11"/>
      <c r="H173" s="1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12"/>
      <c r="B174" s="12"/>
      <c r="C174" s="12"/>
      <c r="D174" s="12"/>
      <c r="E174" s="12"/>
      <c r="F174" s="11"/>
      <c r="G174" s="11"/>
      <c r="H174" s="1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12"/>
      <c r="B175" s="12"/>
      <c r="C175" s="12"/>
      <c r="D175" s="12"/>
      <c r="E175" s="12"/>
      <c r="F175" s="11"/>
      <c r="G175" s="11"/>
      <c r="H175" s="1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12"/>
      <c r="B176" s="12"/>
      <c r="C176" s="12"/>
      <c r="D176" s="12"/>
      <c r="E176" s="12"/>
      <c r="F176" s="11"/>
      <c r="G176" s="11"/>
      <c r="H176" s="1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12"/>
      <c r="B177" s="12"/>
      <c r="C177" s="12"/>
      <c r="D177" s="12"/>
      <c r="E177" s="12"/>
      <c r="F177" s="11"/>
      <c r="G177" s="11"/>
      <c r="H177" s="1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12"/>
      <c r="B178" s="12"/>
      <c r="C178" s="12"/>
      <c r="D178" s="12"/>
      <c r="E178" s="12"/>
      <c r="F178" s="11"/>
      <c r="G178" s="11"/>
      <c r="H178" s="1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12"/>
      <c r="B179" s="12"/>
      <c r="C179" s="12"/>
      <c r="D179" s="12"/>
      <c r="E179" s="12"/>
      <c r="F179" s="11"/>
      <c r="G179" s="11"/>
      <c r="H179" s="1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12"/>
      <c r="B180" s="12"/>
      <c r="C180" s="12"/>
      <c r="D180" s="12"/>
      <c r="E180" s="12"/>
      <c r="F180" s="11"/>
      <c r="G180" s="11"/>
      <c r="H180" s="1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12"/>
      <c r="B181" s="12"/>
      <c r="C181" s="12"/>
      <c r="D181" s="12"/>
      <c r="E181" s="12"/>
      <c r="F181" s="11"/>
      <c r="G181" s="11"/>
      <c r="H181" s="1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12"/>
      <c r="B182" s="12"/>
      <c r="C182" s="12"/>
      <c r="D182" s="12"/>
      <c r="E182" s="12"/>
      <c r="F182" s="11"/>
      <c r="G182" s="11"/>
      <c r="H182" s="1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12"/>
      <c r="B183" s="12"/>
      <c r="C183" s="12"/>
      <c r="D183" s="12"/>
      <c r="E183" s="12"/>
      <c r="F183" s="11"/>
      <c r="G183" s="11"/>
      <c r="H183" s="1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12"/>
      <c r="B184" s="12"/>
      <c r="C184" s="12"/>
      <c r="D184" s="12"/>
      <c r="E184" s="12"/>
      <c r="F184" s="11"/>
      <c r="G184" s="11"/>
      <c r="H184" s="1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12"/>
      <c r="B185" s="12"/>
      <c r="C185" s="12"/>
      <c r="D185" s="12"/>
      <c r="E185" s="12"/>
      <c r="F185" s="11"/>
      <c r="G185" s="11"/>
      <c r="H185" s="1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12"/>
      <c r="B186" s="12"/>
      <c r="C186" s="12"/>
      <c r="D186" s="12"/>
      <c r="E186" s="12"/>
      <c r="F186" s="11"/>
      <c r="G186" s="11"/>
      <c r="H186" s="1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12"/>
      <c r="B187" s="12"/>
      <c r="C187" s="12"/>
      <c r="D187" s="12"/>
      <c r="E187" s="12"/>
      <c r="F187" s="11"/>
      <c r="G187" s="11"/>
      <c r="H187" s="1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12"/>
      <c r="B188" s="12"/>
      <c r="C188" s="12"/>
      <c r="D188" s="12"/>
      <c r="E188" s="12"/>
      <c r="F188" s="11"/>
      <c r="G188" s="11"/>
      <c r="H188" s="1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12"/>
      <c r="B189" s="12"/>
      <c r="C189" s="12"/>
      <c r="D189" s="12"/>
      <c r="E189" s="12"/>
      <c r="F189" s="11"/>
      <c r="G189" s="11"/>
      <c r="H189" s="1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12"/>
      <c r="B190" s="12"/>
      <c r="C190" s="12"/>
      <c r="D190" s="12"/>
      <c r="E190" s="12"/>
      <c r="F190" s="11"/>
      <c r="G190" s="11"/>
      <c r="H190" s="1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12"/>
      <c r="B191" s="12"/>
      <c r="C191" s="12"/>
      <c r="D191" s="12"/>
      <c r="E191" s="12"/>
      <c r="F191" s="11"/>
      <c r="G191" s="11"/>
      <c r="H191" s="1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12"/>
      <c r="B192" s="12"/>
      <c r="C192" s="12"/>
      <c r="D192" s="12"/>
      <c r="E192" s="12"/>
      <c r="F192" s="11"/>
      <c r="G192" s="11"/>
      <c r="H192" s="1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12"/>
      <c r="B193" s="12"/>
      <c r="C193" s="12"/>
      <c r="D193" s="12"/>
      <c r="E193" s="12"/>
      <c r="F193" s="11"/>
      <c r="G193" s="11"/>
      <c r="H193" s="1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12"/>
      <c r="B194" s="12"/>
      <c r="C194" s="12"/>
      <c r="D194" s="12"/>
      <c r="E194" s="12"/>
      <c r="F194" s="11"/>
      <c r="G194" s="11"/>
      <c r="H194" s="1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12"/>
      <c r="B195" s="12"/>
      <c r="C195" s="12"/>
      <c r="D195" s="12"/>
      <c r="E195" s="12"/>
      <c r="F195" s="11"/>
      <c r="G195" s="11"/>
      <c r="H195" s="1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12"/>
      <c r="B196" s="12"/>
      <c r="C196" s="12"/>
      <c r="D196" s="12"/>
      <c r="E196" s="12"/>
      <c r="F196" s="11"/>
      <c r="G196" s="11"/>
      <c r="H196" s="1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12"/>
      <c r="B197" s="12"/>
      <c r="C197" s="12"/>
      <c r="D197" s="12"/>
      <c r="E197" s="12"/>
      <c r="F197" s="11"/>
      <c r="G197" s="11"/>
      <c r="H197" s="1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12"/>
      <c r="B198" s="12"/>
      <c r="C198" s="12"/>
      <c r="D198" s="12"/>
      <c r="E198" s="12"/>
      <c r="F198" s="11"/>
      <c r="G198" s="11"/>
      <c r="H198" s="1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12"/>
      <c r="B199" s="12"/>
      <c r="C199" s="12"/>
      <c r="D199" s="12"/>
      <c r="E199" s="12"/>
      <c r="F199" s="11"/>
      <c r="G199" s="11"/>
      <c r="H199" s="1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12"/>
      <c r="B200" s="12"/>
      <c r="C200" s="12"/>
      <c r="D200" s="12"/>
      <c r="E200" s="12"/>
      <c r="F200" s="11"/>
      <c r="G200" s="11"/>
      <c r="H200" s="1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12"/>
      <c r="B201" s="12"/>
      <c r="C201" s="12"/>
      <c r="D201" s="12"/>
      <c r="E201" s="12"/>
      <c r="F201" s="11"/>
      <c r="G201" s="11"/>
      <c r="H201" s="1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12"/>
      <c r="B202" s="12"/>
      <c r="C202" s="12"/>
      <c r="D202" s="12"/>
      <c r="E202" s="12"/>
      <c r="F202" s="11"/>
      <c r="G202" s="11"/>
      <c r="H202" s="1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12"/>
      <c r="B203" s="12"/>
      <c r="C203" s="12"/>
      <c r="D203" s="12"/>
      <c r="E203" s="12"/>
      <c r="F203" s="11"/>
      <c r="G203" s="11"/>
      <c r="H203" s="1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12"/>
      <c r="B204" s="12"/>
      <c r="C204" s="12"/>
      <c r="D204" s="12"/>
      <c r="E204" s="12"/>
      <c r="F204" s="11"/>
      <c r="G204" s="11"/>
      <c r="H204" s="1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12"/>
      <c r="B205" s="12"/>
      <c r="C205" s="12"/>
      <c r="D205" s="12"/>
      <c r="E205" s="12"/>
      <c r="F205" s="11"/>
      <c r="G205" s="11"/>
      <c r="H205" s="1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12"/>
      <c r="B206" s="12"/>
      <c r="C206" s="12"/>
      <c r="D206" s="12"/>
      <c r="E206" s="12"/>
      <c r="F206" s="11"/>
      <c r="G206" s="11"/>
      <c r="H206" s="1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12"/>
      <c r="B207" s="12"/>
      <c r="C207" s="12"/>
      <c r="D207" s="12"/>
      <c r="E207" s="12"/>
      <c r="F207" s="11"/>
      <c r="G207" s="11"/>
      <c r="H207" s="1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12"/>
      <c r="B208" s="12"/>
      <c r="C208" s="12"/>
      <c r="D208" s="12"/>
      <c r="E208" s="12"/>
      <c r="F208" s="11"/>
      <c r="G208" s="11"/>
      <c r="H208" s="1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12"/>
      <c r="B209" s="12"/>
      <c r="C209" s="12"/>
      <c r="D209" s="12"/>
      <c r="E209" s="12"/>
      <c r="F209" s="11"/>
      <c r="G209" s="11"/>
      <c r="H209" s="1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12"/>
      <c r="B210" s="12"/>
      <c r="C210" s="12"/>
      <c r="D210" s="12"/>
      <c r="E210" s="12"/>
      <c r="F210" s="11"/>
      <c r="G210" s="11"/>
      <c r="H210" s="1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12"/>
      <c r="B211" s="12"/>
      <c r="C211" s="12"/>
      <c r="D211" s="12"/>
      <c r="E211" s="12"/>
      <c r="F211" s="11"/>
      <c r="G211" s="11"/>
      <c r="H211" s="1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12"/>
      <c r="B212" s="12"/>
      <c r="C212" s="12"/>
      <c r="D212" s="12"/>
      <c r="E212" s="12"/>
      <c r="F212" s="11"/>
      <c r="G212" s="11"/>
      <c r="H212" s="1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12"/>
      <c r="B213" s="12"/>
      <c r="C213" s="12"/>
      <c r="D213" s="12"/>
      <c r="E213" s="12"/>
      <c r="F213" s="11"/>
      <c r="G213" s="11"/>
      <c r="H213" s="1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12"/>
      <c r="B214" s="12"/>
      <c r="C214" s="12"/>
      <c r="D214" s="12"/>
      <c r="E214" s="12"/>
      <c r="F214" s="11"/>
      <c r="G214" s="11"/>
      <c r="H214" s="1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12"/>
      <c r="B215" s="12"/>
      <c r="C215" s="12"/>
      <c r="D215" s="12"/>
      <c r="E215" s="12"/>
      <c r="F215" s="11"/>
      <c r="G215" s="11"/>
      <c r="H215" s="1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12"/>
      <c r="B216" s="12"/>
      <c r="C216" s="12"/>
      <c r="D216" s="12"/>
      <c r="E216" s="12"/>
      <c r="F216" s="11"/>
      <c r="G216" s="11"/>
      <c r="H216" s="1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12"/>
      <c r="B217" s="12"/>
      <c r="C217" s="12"/>
      <c r="D217" s="12"/>
      <c r="E217" s="12"/>
      <c r="F217" s="11"/>
      <c r="G217" s="11"/>
      <c r="H217" s="1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12"/>
      <c r="B218" s="12"/>
      <c r="C218" s="12"/>
      <c r="D218" s="12"/>
      <c r="E218" s="12"/>
      <c r="F218" s="11"/>
      <c r="G218" s="11"/>
      <c r="H218" s="1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12"/>
      <c r="B219" s="12"/>
      <c r="C219" s="12"/>
      <c r="D219" s="12"/>
      <c r="E219" s="12"/>
      <c r="F219" s="11"/>
      <c r="G219" s="11"/>
      <c r="H219" s="1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12"/>
      <c r="B220" s="12"/>
      <c r="C220" s="12"/>
      <c r="D220" s="12"/>
      <c r="E220" s="12"/>
      <c r="F220" s="11"/>
      <c r="G220" s="11"/>
      <c r="H220" s="1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12"/>
      <c r="B221" s="12"/>
      <c r="C221" s="12"/>
      <c r="D221" s="12"/>
      <c r="E221" s="12"/>
      <c r="F221" s="11"/>
      <c r="G221" s="11"/>
      <c r="H221" s="1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12"/>
      <c r="B222" s="12"/>
      <c r="C222" s="12"/>
      <c r="D222" s="12"/>
      <c r="E222" s="12"/>
      <c r="F222" s="11"/>
      <c r="G222" s="11"/>
      <c r="H222" s="1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12"/>
      <c r="B223" s="12"/>
      <c r="C223" s="12"/>
      <c r="D223" s="12"/>
      <c r="E223" s="12"/>
      <c r="F223" s="11"/>
      <c r="G223" s="11"/>
      <c r="H223" s="1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12"/>
      <c r="B224" s="12"/>
      <c r="C224" s="12"/>
      <c r="D224" s="12"/>
      <c r="E224" s="12"/>
      <c r="F224" s="11"/>
      <c r="G224" s="11"/>
      <c r="H224" s="1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12"/>
      <c r="B225" s="12"/>
      <c r="C225" s="12"/>
      <c r="D225" s="12"/>
      <c r="E225" s="12"/>
      <c r="F225" s="11"/>
      <c r="G225" s="11"/>
      <c r="H225" s="1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12"/>
      <c r="B226" s="12"/>
      <c r="C226" s="12"/>
      <c r="D226" s="12"/>
      <c r="E226" s="12"/>
      <c r="F226" s="11"/>
      <c r="G226" s="11"/>
      <c r="H226" s="1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12"/>
      <c r="B227" s="12"/>
      <c r="C227" s="12"/>
      <c r="D227" s="12"/>
      <c r="E227" s="12"/>
      <c r="F227" s="11"/>
      <c r="G227" s="11"/>
      <c r="H227" s="1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12"/>
      <c r="B228" s="12"/>
      <c r="C228" s="12"/>
      <c r="D228" s="12"/>
      <c r="E228" s="12"/>
      <c r="F228" s="11"/>
      <c r="G228" s="11"/>
      <c r="H228" s="1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12"/>
      <c r="B229" s="12"/>
      <c r="C229" s="12"/>
      <c r="D229" s="12"/>
      <c r="E229" s="12"/>
      <c r="F229" s="11"/>
      <c r="G229" s="11"/>
      <c r="H229" s="1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12"/>
      <c r="B230" s="12"/>
      <c r="C230" s="12"/>
      <c r="D230" s="12"/>
      <c r="E230" s="12"/>
      <c r="F230" s="11"/>
      <c r="G230" s="11"/>
      <c r="H230" s="1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12"/>
      <c r="B231" s="12"/>
      <c r="C231" s="12"/>
      <c r="D231" s="12"/>
      <c r="E231" s="12"/>
      <c r="F231" s="11"/>
      <c r="G231" s="11"/>
      <c r="H231" s="1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12"/>
      <c r="B232" s="12"/>
      <c r="C232" s="12"/>
      <c r="D232" s="12"/>
      <c r="E232" s="12"/>
      <c r="F232" s="11"/>
      <c r="G232" s="11"/>
      <c r="H232" s="1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12"/>
      <c r="B233" s="12"/>
      <c r="C233" s="12"/>
      <c r="D233" s="12"/>
      <c r="E233" s="12"/>
      <c r="F233" s="11"/>
      <c r="G233" s="11"/>
      <c r="H233" s="1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12"/>
      <c r="B234" s="12"/>
      <c r="C234" s="12"/>
      <c r="D234" s="12"/>
      <c r="E234" s="12"/>
      <c r="F234" s="11"/>
      <c r="G234" s="11"/>
      <c r="H234" s="1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12"/>
      <c r="B235" s="12"/>
      <c r="C235" s="12"/>
      <c r="D235" s="12"/>
      <c r="E235" s="12"/>
      <c r="F235" s="11"/>
      <c r="G235" s="11"/>
      <c r="H235" s="1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12"/>
      <c r="B236" s="12"/>
      <c r="C236" s="12"/>
      <c r="D236" s="12"/>
      <c r="E236" s="12"/>
      <c r="F236" s="11"/>
      <c r="G236" s="11"/>
      <c r="H236" s="1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12"/>
      <c r="B237" s="12"/>
      <c r="C237" s="12"/>
      <c r="D237" s="12"/>
      <c r="E237" s="12"/>
      <c r="F237" s="11"/>
      <c r="G237" s="11"/>
      <c r="H237" s="1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12"/>
      <c r="B238" s="12"/>
      <c r="C238" s="12"/>
      <c r="D238" s="12"/>
      <c r="E238" s="12"/>
      <c r="F238" s="11"/>
      <c r="G238" s="11"/>
      <c r="H238" s="1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12"/>
      <c r="B239" s="12"/>
      <c r="C239" s="12"/>
      <c r="D239" s="12"/>
      <c r="E239" s="12"/>
      <c r="F239" s="11"/>
      <c r="G239" s="11"/>
      <c r="H239" s="1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12"/>
      <c r="B240" s="12"/>
      <c r="C240" s="12"/>
      <c r="D240" s="12"/>
      <c r="E240" s="12"/>
      <c r="F240" s="11"/>
      <c r="G240" s="11"/>
      <c r="H240" s="1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12"/>
      <c r="B241" s="12"/>
      <c r="C241" s="12"/>
      <c r="D241" s="12"/>
      <c r="E241" s="12"/>
      <c r="F241" s="11"/>
      <c r="G241" s="11"/>
      <c r="H241" s="1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12"/>
      <c r="B242" s="12"/>
      <c r="C242" s="12"/>
      <c r="D242" s="12"/>
      <c r="E242" s="12"/>
      <c r="F242" s="11"/>
      <c r="G242" s="11"/>
      <c r="H242" s="1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12"/>
      <c r="B243" s="12"/>
      <c r="C243" s="12"/>
      <c r="D243" s="12"/>
      <c r="E243" s="12"/>
      <c r="F243" s="11"/>
      <c r="G243" s="11"/>
      <c r="H243" s="1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12"/>
      <c r="B244" s="12"/>
      <c r="C244" s="12"/>
      <c r="D244" s="12"/>
      <c r="E244" s="12"/>
      <c r="F244" s="11"/>
      <c r="G244" s="11"/>
      <c r="H244" s="1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12"/>
      <c r="B245" s="12"/>
      <c r="C245" s="12"/>
      <c r="D245" s="12"/>
      <c r="E245" s="12"/>
      <c r="F245" s="11"/>
      <c r="G245" s="11"/>
      <c r="H245" s="1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12"/>
      <c r="B246" s="12"/>
      <c r="C246" s="12"/>
      <c r="D246" s="12"/>
      <c r="E246" s="12"/>
      <c r="F246" s="11"/>
      <c r="G246" s="11"/>
      <c r="H246" s="1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12"/>
      <c r="B247" s="12"/>
      <c r="C247" s="12"/>
      <c r="D247" s="12"/>
      <c r="E247" s="12"/>
      <c r="F247" s="11"/>
      <c r="G247" s="11"/>
      <c r="H247" s="1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12"/>
      <c r="B248" s="12"/>
      <c r="C248" s="12"/>
      <c r="D248" s="12"/>
      <c r="E248" s="12"/>
      <c r="F248" s="11"/>
      <c r="G248" s="11"/>
      <c r="H248" s="1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12"/>
      <c r="B249" s="12"/>
      <c r="C249" s="12"/>
      <c r="D249" s="12"/>
      <c r="E249" s="12"/>
      <c r="F249" s="11"/>
      <c r="G249" s="11"/>
      <c r="H249" s="1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12"/>
      <c r="B250" s="12"/>
      <c r="C250" s="12"/>
      <c r="D250" s="12"/>
      <c r="E250" s="12"/>
      <c r="F250" s="11"/>
      <c r="G250" s="11"/>
      <c r="H250" s="1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12"/>
      <c r="B251" s="12"/>
      <c r="C251" s="12"/>
      <c r="D251" s="12"/>
      <c r="E251" s="12"/>
      <c r="F251" s="11"/>
      <c r="G251" s="11"/>
      <c r="H251" s="1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12"/>
      <c r="B252" s="12"/>
      <c r="C252" s="12"/>
      <c r="D252" s="12"/>
      <c r="E252" s="12"/>
      <c r="F252" s="11"/>
      <c r="G252" s="11"/>
      <c r="H252" s="1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12"/>
      <c r="B253" s="12"/>
      <c r="C253" s="12"/>
      <c r="D253" s="12"/>
      <c r="E253" s="12"/>
      <c r="F253" s="11"/>
      <c r="G253" s="11"/>
      <c r="H253" s="1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12"/>
      <c r="B254" s="12"/>
      <c r="C254" s="12"/>
      <c r="D254" s="12"/>
      <c r="E254" s="12"/>
      <c r="F254" s="11"/>
      <c r="G254" s="11"/>
      <c r="H254" s="1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12"/>
      <c r="B255" s="12"/>
      <c r="C255" s="12"/>
      <c r="D255" s="12"/>
      <c r="E255" s="12"/>
      <c r="F255" s="11"/>
      <c r="G255" s="11"/>
      <c r="H255" s="1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12"/>
      <c r="B256" s="12"/>
      <c r="C256" s="12"/>
      <c r="D256" s="12"/>
      <c r="E256" s="12"/>
      <c r="F256" s="11"/>
      <c r="G256" s="11"/>
      <c r="H256" s="1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12"/>
      <c r="B257" s="12"/>
      <c r="C257" s="12"/>
      <c r="D257" s="12"/>
      <c r="E257" s="12"/>
      <c r="F257" s="11"/>
      <c r="G257" s="11"/>
      <c r="H257" s="1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12"/>
      <c r="B258" s="12"/>
      <c r="C258" s="12"/>
      <c r="D258" s="12"/>
      <c r="E258" s="12"/>
      <c r="F258" s="11"/>
      <c r="G258" s="11"/>
      <c r="H258" s="1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12"/>
      <c r="B259" s="12"/>
      <c r="C259" s="12"/>
      <c r="D259" s="12"/>
      <c r="E259" s="12"/>
      <c r="F259" s="11"/>
      <c r="G259" s="11"/>
      <c r="H259" s="1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12"/>
      <c r="B260" s="12"/>
      <c r="C260" s="12"/>
      <c r="D260" s="12"/>
      <c r="E260" s="12"/>
      <c r="F260" s="11"/>
      <c r="G260" s="11"/>
      <c r="H260" s="1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12"/>
      <c r="B261" s="12"/>
      <c r="C261" s="12"/>
      <c r="D261" s="12"/>
      <c r="E261" s="12"/>
      <c r="F261" s="11"/>
      <c r="G261" s="11"/>
      <c r="H261" s="1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12"/>
      <c r="B262" s="12"/>
      <c r="C262" s="12"/>
      <c r="D262" s="12"/>
      <c r="E262" s="12"/>
      <c r="F262" s="11"/>
      <c r="G262" s="11"/>
      <c r="H262" s="1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12"/>
      <c r="B263" s="12"/>
      <c r="C263" s="12"/>
      <c r="D263" s="12"/>
      <c r="E263" s="12"/>
      <c r="F263" s="11"/>
      <c r="G263" s="11"/>
      <c r="H263" s="1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12"/>
      <c r="B264" s="12"/>
      <c r="C264" s="12"/>
      <c r="D264" s="12"/>
      <c r="E264" s="12"/>
      <c r="F264" s="11"/>
      <c r="G264" s="11"/>
      <c r="H264" s="1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12"/>
      <c r="B265" s="12"/>
      <c r="C265" s="12"/>
      <c r="D265" s="12"/>
      <c r="E265" s="12"/>
      <c r="F265" s="11"/>
      <c r="G265" s="11"/>
      <c r="H265" s="1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12"/>
      <c r="B266" s="12"/>
      <c r="C266" s="12"/>
      <c r="D266" s="12"/>
      <c r="E266" s="12"/>
      <c r="F266" s="11"/>
      <c r="G266" s="11"/>
      <c r="H266" s="1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12"/>
      <c r="B267" s="12"/>
      <c r="C267" s="12"/>
      <c r="D267" s="12"/>
      <c r="E267" s="12"/>
      <c r="F267" s="11"/>
      <c r="G267" s="11"/>
      <c r="H267" s="1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12"/>
      <c r="B268" s="12"/>
      <c r="C268" s="12"/>
      <c r="D268" s="12"/>
      <c r="E268" s="12"/>
      <c r="F268" s="11"/>
      <c r="G268" s="11"/>
      <c r="H268" s="1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12"/>
      <c r="B269" s="12"/>
      <c r="C269" s="12"/>
      <c r="D269" s="12"/>
      <c r="E269" s="12"/>
      <c r="F269" s="11"/>
      <c r="G269" s="11"/>
      <c r="H269" s="1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12"/>
      <c r="B270" s="12"/>
      <c r="C270" s="12"/>
      <c r="D270" s="12"/>
      <c r="E270" s="12"/>
      <c r="F270" s="11"/>
      <c r="G270" s="11"/>
      <c r="H270" s="1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12"/>
      <c r="B271" s="12"/>
      <c r="C271" s="12"/>
      <c r="D271" s="12"/>
      <c r="E271" s="12"/>
      <c r="F271" s="11"/>
      <c r="G271" s="11"/>
      <c r="H271" s="1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12"/>
      <c r="B272" s="12"/>
      <c r="C272" s="12"/>
      <c r="D272" s="12"/>
      <c r="E272" s="12"/>
      <c r="F272" s="11"/>
      <c r="G272" s="11"/>
      <c r="H272" s="1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12"/>
      <c r="B273" s="12"/>
      <c r="C273" s="12"/>
      <c r="D273" s="12"/>
      <c r="E273" s="12"/>
      <c r="F273" s="11"/>
      <c r="G273" s="11"/>
      <c r="H273" s="1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12"/>
      <c r="B274" s="12"/>
      <c r="C274" s="12"/>
      <c r="D274" s="12"/>
      <c r="E274" s="12"/>
      <c r="F274" s="11"/>
      <c r="G274" s="11"/>
      <c r="H274" s="1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12"/>
      <c r="B275" s="12"/>
      <c r="C275" s="12"/>
      <c r="D275" s="12"/>
      <c r="E275" s="12"/>
      <c r="F275" s="11"/>
      <c r="G275" s="11"/>
      <c r="H275" s="1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12"/>
      <c r="B276" s="12"/>
      <c r="C276" s="12"/>
      <c r="D276" s="12"/>
      <c r="E276" s="12"/>
      <c r="F276" s="11"/>
      <c r="G276" s="11"/>
      <c r="H276" s="1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12"/>
      <c r="B277" s="12"/>
      <c r="C277" s="12"/>
      <c r="D277" s="12"/>
      <c r="E277" s="12"/>
      <c r="F277" s="11"/>
      <c r="G277" s="11"/>
      <c r="H277" s="1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12"/>
      <c r="B278" s="12"/>
      <c r="C278" s="12"/>
      <c r="D278" s="12"/>
      <c r="E278" s="12"/>
      <c r="F278" s="11"/>
      <c r="G278" s="11"/>
      <c r="H278" s="1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12"/>
      <c r="B279" s="12"/>
      <c r="C279" s="12"/>
      <c r="D279" s="12"/>
      <c r="E279" s="12"/>
      <c r="F279" s="11"/>
      <c r="G279" s="11"/>
      <c r="H279" s="1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12"/>
      <c r="B280" s="12"/>
      <c r="C280" s="12"/>
      <c r="D280" s="12"/>
      <c r="E280" s="12"/>
      <c r="F280" s="11"/>
      <c r="G280" s="11"/>
      <c r="H280" s="1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12"/>
      <c r="B281" s="12"/>
      <c r="C281" s="12"/>
      <c r="D281" s="12"/>
      <c r="E281" s="12"/>
      <c r="F281" s="11"/>
      <c r="G281" s="11"/>
      <c r="H281" s="1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12"/>
      <c r="B282" s="12"/>
      <c r="C282" s="12"/>
      <c r="D282" s="12"/>
      <c r="E282" s="12"/>
      <c r="F282" s="11"/>
      <c r="G282" s="11"/>
      <c r="H282" s="1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12"/>
      <c r="B283" s="12"/>
      <c r="C283" s="12"/>
      <c r="D283" s="12"/>
      <c r="E283" s="12"/>
      <c r="F283" s="11"/>
      <c r="G283" s="11"/>
      <c r="H283" s="1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12"/>
      <c r="B284" s="12"/>
      <c r="C284" s="12"/>
      <c r="D284" s="12"/>
      <c r="E284" s="12"/>
      <c r="F284" s="11"/>
      <c r="G284" s="11"/>
      <c r="H284" s="1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12"/>
      <c r="B285" s="12"/>
      <c r="C285" s="12"/>
      <c r="D285" s="12"/>
      <c r="E285" s="12"/>
      <c r="F285" s="11"/>
      <c r="G285" s="11"/>
      <c r="H285" s="1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12"/>
      <c r="B286" s="12"/>
      <c r="C286" s="12"/>
      <c r="D286" s="12"/>
      <c r="E286" s="12"/>
      <c r="F286" s="11"/>
      <c r="G286" s="11"/>
      <c r="H286" s="1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12"/>
      <c r="B287" s="12"/>
      <c r="C287" s="12"/>
      <c r="D287" s="12"/>
      <c r="E287" s="12"/>
      <c r="F287" s="11"/>
      <c r="G287" s="11"/>
      <c r="H287" s="1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12"/>
      <c r="B288" s="12"/>
      <c r="C288" s="12"/>
      <c r="D288" s="12"/>
      <c r="E288" s="12"/>
      <c r="F288" s="11"/>
      <c r="G288" s="11"/>
      <c r="H288" s="1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12"/>
      <c r="B289" s="12"/>
      <c r="C289" s="12"/>
      <c r="D289" s="12"/>
      <c r="E289" s="12"/>
      <c r="F289" s="11"/>
      <c r="G289" s="11"/>
      <c r="H289" s="1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12"/>
      <c r="B290" s="12"/>
      <c r="C290" s="12"/>
      <c r="D290" s="12"/>
      <c r="E290" s="12"/>
      <c r="F290" s="11"/>
      <c r="G290" s="11"/>
      <c r="H290" s="1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12"/>
      <c r="B291" s="12"/>
      <c r="C291" s="12"/>
      <c r="D291" s="12"/>
      <c r="E291" s="12"/>
      <c r="F291" s="11"/>
      <c r="G291" s="11"/>
      <c r="H291" s="1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12"/>
      <c r="B292" s="12"/>
      <c r="C292" s="12"/>
      <c r="D292" s="12"/>
      <c r="E292" s="12"/>
      <c r="F292" s="11"/>
      <c r="G292" s="11"/>
      <c r="H292" s="1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12"/>
      <c r="B293" s="12"/>
      <c r="C293" s="12"/>
      <c r="D293" s="12"/>
      <c r="E293" s="12"/>
      <c r="F293" s="11"/>
      <c r="G293" s="11"/>
      <c r="H293" s="1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12"/>
      <c r="B294" s="12"/>
      <c r="C294" s="12"/>
      <c r="D294" s="12"/>
      <c r="E294" s="12"/>
      <c r="F294" s="11"/>
      <c r="G294" s="11"/>
      <c r="H294" s="1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12"/>
      <c r="B295" s="12"/>
      <c r="C295" s="12"/>
      <c r="D295" s="12"/>
      <c r="E295" s="12"/>
      <c r="F295" s="11"/>
      <c r="G295" s="11"/>
      <c r="H295" s="1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12"/>
      <c r="B296" s="12"/>
      <c r="C296" s="12"/>
      <c r="D296" s="12"/>
      <c r="E296" s="12"/>
      <c r="F296" s="11"/>
      <c r="G296" s="11"/>
      <c r="H296" s="1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12"/>
      <c r="B297" s="12"/>
      <c r="C297" s="12"/>
      <c r="D297" s="12"/>
      <c r="E297" s="12"/>
      <c r="F297" s="11"/>
      <c r="G297" s="11"/>
      <c r="H297" s="1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12"/>
      <c r="B298" s="12"/>
      <c r="C298" s="12"/>
      <c r="D298" s="12"/>
      <c r="E298" s="12"/>
      <c r="F298" s="11"/>
      <c r="G298" s="11"/>
      <c r="H298" s="1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12"/>
      <c r="B299" s="12"/>
      <c r="C299" s="12"/>
      <c r="D299" s="12"/>
      <c r="E299" s="12"/>
      <c r="F299" s="11"/>
      <c r="G299" s="11"/>
      <c r="H299" s="1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12"/>
      <c r="B300" s="12"/>
      <c r="C300" s="12"/>
      <c r="D300" s="12"/>
      <c r="E300" s="12"/>
      <c r="F300" s="11"/>
      <c r="G300" s="11"/>
      <c r="H300" s="1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12"/>
      <c r="B301" s="12"/>
      <c r="C301" s="12"/>
      <c r="D301" s="12"/>
      <c r="E301" s="12"/>
      <c r="F301" s="11"/>
      <c r="G301" s="11"/>
      <c r="H301" s="1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12"/>
      <c r="B302" s="12"/>
      <c r="C302" s="12"/>
      <c r="D302" s="12"/>
      <c r="E302" s="12"/>
      <c r="F302" s="11"/>
      <c r="G302" s="11"/>
      <c r="H302" s="1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12"/>
      <c r="B303" s="12"/>
      <c r="C303" s="12"/>
      <c r="D303" s="12"/>
      <c r="E303" s="12"/>
      <c r="F303" s="11"/>
      <c r="G303" s="11"/>
      <c r="H303" s="1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12"/>
      <c r="B304" s="12"/>
      <c r="C304" s="12"/>
      <c r="D304" s="12"/>
      <c r="E304" s="12"/>
      <c r="F304" s="11"/>
      <c r="G304" s="11"/>
      <c r="H304" s="1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12"/>
      <c r="B305" s="12"/>
      <c r="C305" s="12"/>
      <c r="D305" s="12"/>
      <c r="E305" s="12"/>
      <c r="F305" s="11"/>
      <c r="G305" s="11"/>
      <c r="H305" s="1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12"/>
      <c r="B306" s="12"/>
      <c r="C306" s="12"/>
      <c r="D306" s="12"/>
      <c r="E306" s="12"/>
      <c r="F306" s="11"/>
      <c r="G306" s="11"/>
      <c r="H306" s="1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12"/>
      <c r="B307" s="12"/>
      <c r="C307" s="12"/>
      <c r="D307" s="12"/>
      <c r="E307" s="12"/>
      <c r="F307" s="11"/>
      <c r="G307" s="11"/>
      <c r="H307" s="1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12"/>
      <c r="B308" s="12"/>
      <c r="C308" s="12"/>
      <c r="D308" s="12"/>
      <c r="E308" s="12"/>
      <c r="F308" s="11"/>
      <c r="G308" s="11"/>
      <c r="H308" s="1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12"/>
      <c r="B309" s="12"/>
      <c r="C309" s="12"/>
      <c r="D309" s="12"/>
      <c r="E309" s="12"/>
      <c r="F309" s="11"/>
      <c r="G309" s="11"/>
      <c r="H309" s="1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12"/>
      <c r="B310" s="12"/>
      <c r="C310" s="12"/>
      <c r="D310" s="12"/>
      <c r="E310" s="12"/>
      <c r="F310" s="11"/>
      <c r="G310" s="11"/>
      <c r="H310" s="1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12"/>
      <c r="B311" s="12"/>
      <c r="C311" s="12"/>
      <c r="D311" s="12"/>
      <c r="E311" s="12"/>
      <c r="F311" s="11"/>
      <c r="G311" s="11"/>
      <c r="H311" s="1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12"/>
      <c r="B312" s="12"/>
      <c r="C312" s="12"/>
      <c r="D312" s="12"/>
      <c r="E312" s="12"/>
      <c r="F312" s="11"/>
      <c r="G312" s="11"/>
      <c r="H312" s="1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12"/>
      <c r="B313" s="12"/>
      <c r="C313" s="12"/>
      <c r="D313" s="12"/>
      <c r="E313" s="12"/>
      <c r="F313" s="11"/>
      <c r="G313" s="11"/>
      <c r="H313" s="1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12"/>
      <c r="B314" s="12"/>
      <c r="C314" s="12"/>
      <c r="D314" s="12"/>
      <c r="E314" s="12"/>
      <c r="F314" s="11"/>
      <c r="G314" s="11"/>
      <c r="H314" s="1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12"/>
      <c r="B315" s="12"/>
      <c r="C315" s="12"/>
      <c r="D315" s="12"/>
      <c r="E315" s="12"/>
      <c r="F315" s="11"/>
      <c r="G315" s="11"/>
      <c r="H315" s="1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12"/>
      <c r="B316" s="12"/>
      <c r="C316" s="12"/>
      <c r="D316" s="12"/>
      <c r="E316" s="12"/>
      <c r="F316" s="11"/>
      <c r="G316" s="11"/>
      <c r="H316" s="1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12"/>
      <c r="B317" s="12"/>
      <c r="C317" s="12"/>
      <c r="D317" s="12"/>
      <c r="E317" s="12"/>
      <c r="F317" s="11"/>
      <c r="G317" s="11"/>
      <c r="H317" s="1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12"/>
      <c r="B318" s="12"/>
      <c r="C318" s="12"/>
      <c r="D318" s="12"/>
      <c r="E318" s="12"/>
      <c r="F318" s="11"/>
      <c r="G318" s="11"/>
      <c r="H318" s="1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12"/>
      <c r="B319" s="12"/>
      <c r="C319" s="12"/>
      <c r="D319" s="12"/>
      <c r="E319" s="12"/>
      <c r="F319" s="11"/>
      <c r="G319" s="11"/>
      <c r="H319" s="1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12"/>
      <c r="B320" s="12"/>
      <c r="C320" s="12"/>
      <c r="D320" s="12"/>
      <c r="E320" s="12"/>
      <c r="F320" s="11"/>
      <c r="G320" s="11"/>
      <c r="H320" s="1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12"/>
      <c r="B321" s="12"/>
      <c r="C321" s="12"/>
      <c r="D321" s="12"/>
      <c r="E321" s="12"/>
      <c r="F321" s="11"/>
      <c r="G321" s="11"/>
      <c r="H321" s="1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12"/>
      <c r="B322" s="12"/>
      <c r="C322" s="12"/>
      <c r="D322" s="12"/>
      <c r="E322" s="12"/>
      <c r="F322" s="11"/>
      <c r="G322" s="11"/>
      <c r="H322" s="1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12"/>
      <c r="B323" s="12"/>
      <c r="C323" s="12"/>
      <c r="D323" s="12"/>
      <c r="E323" s="12"/>
      <c r="F323" s="11"/>
      <c r="G323" s="11"/>
      <c r="H323" s="1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12"/>
      <c r="B324" s="12"/>
      <c r="C324" s="12"/>
      <c r="D324" s="12"/>
      <c r="E324" s="12"/>
      <c r="F324" s="11"/>
      <c r="G324" s="11"/>
      <c r="H324" s="1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12"/>
      <c r="B325" s="12"/>
      <c r="C325" s="12"/>
      <c r="D325" s="12"/>
      <c r="E325" s="12"/>
      <c r="F325" s="11"/>
      <c r="G325" s="11"/>
      <c r="H325" s="1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12"/>
      <c r="B326" s="12"/>
      <c r="C326" s="12"/>
      <c r="D326" s="12"/>
      <c r="E326" s="12"/>
      <c r="F326" s="11"/>
      <c r="G326" s="11"/>
      <c r="H326" s="1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12"/>
      <c r="B327" s="12"/>
      <c r="C327" s="12"/>
      <c r="D327" s="12"/>
      <c r="E327" s="12"/>
      <c r="F327" s="11"/>
      <c r="G327" s="11"/>
      <c r="H327" s="1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12"/>
      <c r="B328" s="12"/>
      <c r="C328" s="12"/>
      <c r="D328" s="12"/>
      <c r="E328" s="12"/>
      <c r="F328" s="11"/>
      <c r="G328" s="11"/>
      <c r="H328" s="1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12"/>
      <c r="B329" s="12"/>
      <c r="C329" s="12"/>
      <c r="D329" s="12"/>
      <c r="E329" s="12"/>
      <c r="F329" s="11"/>
      <c r="G329" s="11"/>
      <c r="H329" s="1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12"/>
      <c r="B330" s="12"/>
      <c r="C330" s="12"/>
      <c r="D330" s="12"/>
      <c r="E330" s="12"/>
      <c r="F330" s="11"/>
      <c r="G330" s="11"/>
      <c r="H330" s="1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12"/>
      <c r="B331" s="12"/>
      <c r="C331" s="12"/>
      <c r="D331" s="12"/>
      <c r="E331" s="12"/>
      <c r="F331" s="11"/>
      <c r="G331" s="11"/>
      <c r="H331" s="1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12"/>
      <c r="B332" s="12"/>
      <c r="C332" s="12"/>
      <c r="D332" s="12"/>
      <c r="E332" s="12"/>
      <c r="F332" s="11"/>
      <c r="G332" s="11"/>
      <c r="H332" s="1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12"/>
      <c r="B333" s="12"/>
      <c r="C333" s="12"/>
      <c r="D333" s="12"/>
      <c r="E333" s="12"/>
      <c r="F333" s="11"/>
      <c r="G333" s="11"/>
      <c r="H333" s="1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12"/>
      <c r="B334" s="12"/>
      <c r="C334" s="12"/>
      <c r="D334" s="12"/>
      <c r="E334" s="12"/>
      <c r="F334" s="11"/>
      <c r="G334" s="11"/>
      <c r="H334" s="1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12"/>
      <c r="B335" s="12"/>
      <c r="C335" s="12"/>
      <c r="D335" s="12"/>
      <c r="E335" s="12"/>
      <c r="F335" s="11"/>
      <c r="G335" s="11"/>
      <c r="H335" s="1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12"/>
      <c r="B336" s="12"/>
      <c r="C336" s="12"/>
      <c r="D336" s="12"/>
      <c r="E336" s="12"/>
      <c r="F336" s="11"/>
      <c r="G336" s="11"/>
      <c r="H336" s="1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12"/>
      <c r="B337" s="12"/>
      <c r="C337" s="12"/>
      <c r="D337" s="12"/>
      <c r="E337" s="12"/>
      <c r="F337" s="11"/>
      <c r="G337" s="11"/>
      <c r="H337" s="1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12"/>
      <c r="B338" s="12"/>
      <c r="C338" s="12"/>
      <c r="D338" s="12"/>
      <c r="E338" s="12"/>
      <c r="F338" s="11"/>
      <c r="G338" s="11"/>
      <c r="H338" s="1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12"/>
      <c r="B339" s="12"/>
      <c r="C339" s="12"/>
      <c r="D339" s="12"/>
      <c r="E339" s="12"/>
      <c r="F339" s="11"/>
      <c r="G339" s="11"/>
      <c r="H339" s="1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12"/>
      <c r="B340" s="12"/>
      <c r="C340" s="12"/>
      <c r="D340" s="12"/>
      <c r="E340" s="12"/>
      <c r="F340" s="11"/>
      <c r="G340" s="11"/>
      <c r="H340" s="1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12"/>
      <c r="B341" s="12"/>
      <c r="C341" s="12"/>
      <c r="D341" s="12"/>
      <c r="E341" s="12"/>
      <c r="F341" s="11"/>
      <c r="G341" s="11"/>
      <c r="H341" s="1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12"/>
      <c r="B342" s="12"/>
      <c r="C342" s="12"/>
      <c r="D342" s="12"/>
      <c r="E342" s="12"/>
      <c r="F342" s="11"/>
      <c r="G342" s="11"/>
      <c r="H342" s="1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12"/>
      <c r="B343" s="12"/>
      <c r="C343" s="12"/>
      <c r="D343" s="12"/>
      <c r="E343" s="12"/>
      <c r="F343" s="11"/>
      <c r="G343" s="11"/>
      <c r="H343" s="1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12"/>
      <c r="B344" s="12"/>
      <c r="C344" s="12"/>
      <c r="D344" s="12"/>
      <c r="E344" s="12"/>
      <c r="F344" s="11"/>
      <c r="G344" s="11"/>
      <c r="H344" s="1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12"/>
      <c r="B345" s="12"/>
      <c r="C345" s="12"/>
      <c r="D345" s="12"/>
      <c r="E345" s="12"/>
      <c r="F345" s="11"/>
      <c r="G345" s="11"/>
      <c r="H345" s="1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12"/>
      <c r="B346" s="12"/>
      <c r="C346" s="12"/>
      <c r="D346" s="12"/>
      <c r="E346" s="12"/>
      <c r="F346" s="11"/>
      <c r="G346" s="11"/>
      <c r="H346" s="1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12"/>
      <c r="B347" s="12"/>
      <c r="C347" s="12"/>
      <c r="D347" s="12"/>
      <c r="E347" s="12"/>
      <c r="F347" s="11"/>
      <c r="G347" s="11"/>
      <c r="H347" s="1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12"/>
      <c r="B348" s="12"/>
      <c r="C348" s="12"/>
      <c r="D348" s="12"/>
      <c r="E348" s="12"/>
      <c r="F348" s="11"/>
      <c r="G348" s="11"/>
      <c r="H348" s="1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12"/>
      <c r="B349" s="12"/>
      <c r="C349" s="12"/>
      <c r="D349" s="12"/>
      <c r="E349" s="12"/>
      <c r="F349" s="11"/>
      <c r="G349" s="11"/>
      <c r="H349" s="1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12"/>
      <c r="B350" s="12"/>
      <c r="C350" s="12"/>
      <c r="D350" s="12"/>
      <c r="E350" s="12"/>
      <c r="F350" s="11"/>
      <c r="G350" s="11"/>
      <c r="H350" s="1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12"/>
      <c r="B351" s="12"/>
      <c r="C351" s="12"/>
      <c r="D351" s="12"/>
      <c r="E351" s="12"/>
      <c r="F351" s="11"/>
      <c r="G351" s="11"/>
      <c r="H351" s="1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12"/>
      <c r="B352" s="12"/>
      <c r="C352" s="12"/>
      <c r="D352" s="12"/>
      <c r="E352" s="12"/>
      <c r="F352" s="11"/>
      <c r="G352" s="11"/>
      <c r="H352" s="1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12"/>
      <c r="B353" s="12"/>
      <c r="C353" s="12"/>
      <c r="D353" s="12"/>
      <c r="E353" s="12"/>
      <c r="F353" s="11"/>
      <c r="G353" s="11"/>
      <c r="H353" s="1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12"/>
      <c r="B354" s="12"/>
      <c r="C354" s="12"/>
      <c r="D354" s="12"/>
      <c r="E354" s="12"/>
      <c r="F354" s="11"/>
      <c r="G354" s="11"/>
      <c r="H354" s="1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12"/>
      <c r="B355" s="12"/>
      <c r="C355" s="12"/>
      <c r="D355" s="12"/>
      <c r="E355" s="12"/>
      <c r="F355" s="11"/>
      <c r="G355" s="11"/>
      <c r="H355" s="1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12"/>
      <c r="B356" s="12"/>
      <c r="C356" s="12"/>
      <c r="D356" s="12"/>
      <c r="E356" s="12"/>
      <c r="F356" s="11"/>
      <c r="G356" s="11"/>
      <c r="H356" s="1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12"/>
      <c r="B357" s="12"/>
      <c r="C357" s="12"/>
      <c r="D357" s="12"/>
      <c r="E357" s="12"/>
      <c r="F357" s="11"/>
      <c r="G357" s="11"/>
      <c r="H357" s="1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12"/>
      <c r="B358" s="12"/>
      <c r="C358" s="12"/>
      <c r="D358" s="12"/>
      <c r="E358" s="12"/>
      <c r="F358" s="11"/>
      <c r="G358" s="11"/>
      <c r="H358" s="1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12"/>
      <c r="B359" s="12"/>
      <c r="C359" s="12"/>
      <c r="D359" s="12"/>
      <c r="E359" s="12"/>
      <c r="F359" s="11"/>
      <c r="G359" s="11"/>
      <c r="H359" s="1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12"/>
      <c r="B360" s="12"/>
      <c r="C360" s="12"/>
      <c r="D360" s="12"/>
      <c r="E360" s="12"/>
      <c r="F360" s="11"/>
      <c r="G360" s="11"/>
      <c r="H360" s="1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12"/>
      <c r="B361" s="12"/>
      <c r="C361" s="12"/>
      <c r="D361" s="12"/>
      <c r="E361" s="12"/>
      <c r="F361" s="11"/>
      <c r="G361" s="11"/>
      <c r="H361" s="1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12"/>
      <c r="B362" s="12"/>
      <c r="C362" s="12"/>
      <c r="D362" s="12"/>
      <c r="E362" s="12"/>
      <c r="F362" s="11"/>
      <c r="G362" s="11"/>
      <c r="H362" s="1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12"/>
      <c r="B363" s="12"/>
      <c r="C363" s="12"/>
      <c r="D363" s="12"/>
      <c r="E363" s="12"/>
      <c r="F363" s="11"/>
      <c r="G363" s="11"/>
      <c r="H363" s="1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12"/>
      <c r="B364" s="12"/>
      <c r="C364" s="12"/>
      <c r="D364" s="12"/>
      <c r="E364" s="12"/>
      <c r="F364" s="11"/>
      <c r="G364" s="11"/>
      <c r="H364" s="1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12"/>
      <c r="B365" s="12"/>
      <c r="C365" s="12"/>
      <c r="D365" s="12"/>
      <c r="E365" s="12"/>
      <c r="F365" s="11"/>
      <c r="G365" s="11"/>
      <c r="H365" s="1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12"/>
      <c r="B366" s="12"/>
      <c r="C366" s="12"/>
      <c r="D366" s="12"/>
      <c r="E366" s="12"/>
      <c r="F366" s="11"/>
      <c r="G366" s="11"/>
      <c r="H366" s="1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12"/>
      <c r="B367" s="12"/>
      <c r="C367" s="12"/>
      <c r="D367" s="12"/>
      <c r="E367" s="12"/>
      <c r="F367" s="11"/>
      <c r="G367" s="11"/>
      <c r="H367" s="1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12"/>
      <c r="B368" s="12"/>
      <c r="C368" s="12"/>
      <c r="D368" s="12"/>
      <c r="E368" s="12"/>
      <c r="F368" s="11"/>
      <c r="G368" s="11"/>
      <c r="H368" s="1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12"/>
      <c r="B369" s="12"/>
      <c r="C369" s="12"/>
      <c r="D369" s="12"/>
      <c r="E369" s="12"/>
      <c r="F369" s="11"/>
      <c r="G369" s="11"/>
      <c r="H369" s="1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12"/>
      <c r="B370" s="12"/>
      <c r="C370" s="12"/>
      <c r="D370" s="12"/>
      <c r="E370" s="12"/>
      <c r="F370" s="11"/>
      <c r="G370" s="11"/>
      <c r="H370" s="1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12"/>
      <c r="B371" s="12"/>
      <c r="C371" s="12"/>
      <c r="D371" s="12"/>
      <c r="E371" s="12"/>
      <c r="F371" s="11"/>
      <c r="G371" s="11"/>
      <c r="H371" s="1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12"/>
      <c r="B372" s="12"/>
      <c r="C372" s="12"/>
      <c r="D372" s="12"/>
      <c r="E372" s="12"/>
      <c r="F372" s="11"/>
      <c r="G372" s="11"/>
      <c r="H372" s="1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12"/>
      <c r="B373" s="12"/>
      <c r="C373" s="12"/>
      <c r="D373" s="12"/>
      <c r="E373" s="12"/>
      <c r="F373" s="11"/>
      <c r="G373" s="11"/>
      <c r="H373" s="1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12"/>
      <c r="B374" s="12"/>
      <c r="C374" s="12"/>
      <c r="D374" s="12"/>
      <c r="E374" s="12"/>
      <c r="F374" s="11"/>
      <c r="G374" s="11"/>
      <c r="H374" s="1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12"/>
      <c r="B375" s="12"/>
      <c r="C375" s="12"/>
      <c r="D375" s="12"/>
      <c r="E375" s="12"/>
      <c r="F375" s="11"/>
      <c r="G375" s="11"/>
      <c r="H375" s="1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12"/>
      <c r="B376" s="12"/>
      <c r="C376" s="12"/>
      <c r="D376" s="12"/>
      <c r="E376" s="12"/>
      <c r="F376" s="11"/>
      <c r="G376" s="11"/>
      <c r="H376" s="1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12"/>
      <c r="B377" s="12"/>
      <c r="C377" s="12"/>
      <c r="D377" s="12"/>
      <c r="E377" s="12"/>
      <c r="F377" s="11"/>
      <c r="G377" s="11"/>
      <c r="H377" s="1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12"/>
      <c r="B378" s="12"/>
      <c r="C378" s="12"/>
      <c r="D378" s="12"/>
      <c r="E378" s="12"/>
      <c r="F378" s="11"/>
      <c r="G378" s="11"/>
      <c r="H378" s="1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12"/>
      <c r="B379" s="12"/>
      <c r="C379" s="12"/>
      <c r="D379" s="12"/>
      <c r="E379" s="12"/>
      <c r="F379" s="11"/>
      <c r="G379" s="11"/>
      <c r="H379" s="1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12"/>
      <c r="B380" s="12"/>
      <c r="C380" s="12"/>
      <c r="D380" s="12"/>
      <c r="E380" s="12"/>
      <c r="F380" s="11"/>
      <c r="G380" s="11"/>
      <c r="H380" s="1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12"/>
      <c r="B381" s="12"/>
      <c r="C381" s="12"/>
      <c r="D381" s="12"/>
      <c r="E381" s="12"/>
      <c r="F381" s="11"/>
      <c r="G381" s="11"/>
      <c r="H381" s="1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12"/>
      <c r="B382" s="12"/>
      <c r="C382" s="12"/>
      <c r="D382" s="12"/>
      <c r="E382" s="12"/>
      <c r="F382" s="11"/>
      <c r="G382" s="11"/>
      <c r="H382" s="1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12"/>
      <c r="B383" s="12"/>
      <c r="C383" s="12"/>
      <c r="D383" s="12"/>
      <c r="E383" s="12"/>
      <c r="F383" s="11"/>
      <c r="G383" s="11"/>
      <c r="H383" s="1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12"/>
      <c r="B384" s="12"/>
      <c r="C384" s="12"/>
      <c r="D384" s="12"/>
      <c r="E384" s="12"/>
      <c r="F384" s="11"/>
      <c r="G384" s="11"/>
      <c r="H384" s="1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12"/>
      <c r="B385" s="12"/>
      <c r="C385" s="12"/>
      <c r="D385" s="12"/>
      <c r="E385" s="12"/>
      <c r="F385" s="11"/>
      <c r="G385" s="11"/>
      <c r="H385" s="1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12"/>
      <c r="B386" s="12"/>
      <c r="C386" s="12"/>
      <c r="D386" s="12"/>
      <c r="E386" s="12"/>
      <c r="F386" s="11"/>
      <c r="G386" s="11"/>
      <c r="H386" s="1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12"/>
      <c r="B387" s="12"/>
      <c r="C387" s="12"/>
      <c r="D387" s="12"/>
      <c r="E387" s="12"/>
      <c r="F387" s="11"/>
      <c r="G387" s="11"/>
      <c r="H387" s="1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12"/>
      <c r="B388" s="12"/>
      <c r="C388" s="12"/>
      <c r="D388" s="12"/>
      <c r="E388" s="12"/>
      <c r="F388" s="11"/>
      <c r="G388" s="11"/>
      <c r="H388" s="1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12"/>
      <c r="B389" s="12"/>
      <c r="C389" s="12"/>
      <c r="D389" s="12"/>
      <c r="E389" s="12"/>
      <c r="F389" s="11"/>
      <c r="G389" s="11"/>
      <c r="H389" s="1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12"/>
      <c r="B390" s="12"/>
      <c r="C390" s="12"/>
      <c r="D390" s="12"/>
      <c r="E390" s="12"/>
      <c r="F390" s="11"/>
      <c r="G390" s="11"/>
      <c r="H390" s="1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12"/>
      <c r="B391" s="12"/>
      <c r="C391" s="12"/>
      <c r="D391" s="12"/>
      <c r="E391" s="12"/>
      <c r="F391" s="11"/>
      <c r="G391" s="11"/>
      <c r="H391" s="1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12"/>
      <c r="B392" s="12"/>
      <c r="C392" s="12"/>
      <c r="D392" s="12"/>
      <c r="E392" s="12"/>
      <c r="F392" s="11"/>
      <c r="G392" s="11"/>
      <c r="H392" s="1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12"/>
      <c r="B393" s="12"/>
      <c r="C393" s="12"/>
      <c r="D393" s="12"/>
      <c r="E393" s="12"/>
      <c r="F393" s="11"/>
      <c r="G393" s="11"/>
      <c r="H393" s="1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12"/>
      <c r="B394" s="12"/>
      <c r="C394" s="12"/>
      <c r="D394" s="12"/>
      <c r="E394" s="12"/>
      <c r="F394" s="11"/>
      <c r="G394" s="11"/>
      <c r="H394" s="1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12"/>
      <c r="B395" s="12"/>
      <c r="C395" s="12"/>
      <c r="D395" s="12"/>
      <c r="E395" s="12"/>
      <c r="F395" s="11"/>
      <c r="G395" s="11"/>
      <c r="H395" s="1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12"/>
      <c r="B396" s="12"/>
      <c r="C396" s="12"/>
      <c r="D396" s="12"/>
      <c r="E396" s="12"/>
      <c r="F396" s="11"/>
      <c r="G396" s="11"/>
      <c r="H396" s="1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12"/>
      <c r="B397" s="12"/>
      <c r="C397" s="12"/>
      <c r="D397" s="12"/>
      <c r="E397" s="12"/>
      <c r="F397" s="11"/>
      <c r="G397" s="11"/>
      <c r="H397" s="1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12"/>
      <c r="B398" s="12"/>
      <c r="C398" s="12"/>
      <c r="D398" s="12"/>
      <c r="E398" s="12"/>
      <c r="F398" s="11"/>
      <c r="G398" s="11"/>
      <c r="H398" s="1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12"/>
      <c r="B399" s="12"/>
      <c r="C399" s="12"/>
      <c r="D399" s="12"/>
      <c r="E399" s="12"/>
      <c r="F399" s="11"/>
      <c r="G399" s="11"/>
      <c r="H399" s="1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12"/>
      <c r="B400" s="12"/>
      <c r="C400" s="12"/>
      <c r="D400" s="12"/>
      <c r="E400" s="12"/>
      <c r="F400" s="11"/>
      <c r="G400" s="11"/>
      <c r="H400" s="1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12"/>
      <c r="B401" s="12"/>
      <c r="C401" s="12"/>
      <c r="D401" s="12"/>
      <c r="E401" s="12"/>
      <c r="F401" s="11"/>
      <c r="G401" s="11"/>
      <c r="H401" s="1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12"/>
      <c r="B402" s="12"/>
      <c r="C402" s="12"/>
      <c r="D402" s="12"/>
      <c r="E402" s="12"/>
      <c r="F402" s="11"/>
      <c r="G402" s="11"/>
      <c r="H402" s="1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12"/>
      <c r="B403" s="12"/>
      <c r="C403" s="12"/>
      <c r="D403" s="12"/>
      <c r="E403" s="12"/>
      <c r="F403" s="11"/>
      <c r="G403" s="11"/>
      <c r="H403" s="1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12"/>
      <c r="B404" s="12"/>
      <c r="C404" s="12"/>
      <c r="D404" s="12"/>
      <c r="E404" s="12"/>
      <c r="F404" s="11"/>
      <c r="G404" s="11"/>
      <c r="H404" s="1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12"/>
      <c r="B405" s="12"/>
      <c r="C405" s="12"/>
      <c r="D405" s="12"/>
      <c r="E405" s="12"/>
      <c r="F405" s="11"/>
      <c r="G405" s="11"/>
      <c r="H405" s="1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12"/>
      <c r="B406" s="12"/>
      <c r="C406" s="12"/>
      <c r="D406" s="12"/>
      <c r="E406" s="12"/>
      <c r="F406" s="11"/>
      <c r="G406" s="11"/>
      <c r="H406" s="1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12"/>
      <c r="B407" s="12"/>
      <c r="C407" s="12"/>
      <c r="D407" s="12"/>
      <c r="E407" s="12"/>
      <c r="F407" s="11"/>
      <c r="G407" s="11"/>
      <c r="H407" s="1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12"/>
      <c r="B408" s="12"/>
      <c r="C408" s="12"/>
      <c r="D408" s="12"/>
      <c r="E408" s="12"/>
      <c r="F408" s="11"/>
      <c r="G408" s="11"/>
      <c r="H408" s="1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12"/>
      <c r="B409" s="12"/>
      <c r="C409" s="12"/>
      <c r="D409" s="12"/>
      <c r="E409" s="12"/>
      <c r="F409" s="11"/>
      <c r="G409" s="11"/>
      <c r="H409" s="1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12"/>
      <c r="B410" s="12"/>
      <c r="C410" s="12"/>
      <c r="D410" s="12"/>
      <c r="E410" s="12"/>
      <c r="F410" s="11"/>
      <c r="G410" s="11"/>
      <c r="H410" s="1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12"/>
      <c r="B411" s="12"/>
      <c r="C411" s="12"/>
      <c r="D411" s="12"/>
      <c r="E411" s="12"/>
      <c r="F411" s="11"/>
      <c r="G411" s="11"/>
      <c r="H411" s="1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12"/>
      <c r="B412" s="12"/>
      <c r="C412" s="12"/>
      <c r="D412" s="12"/>
      <c r="E412" s="12"/>
      <c r="F412" s="11"/>
      <c r="G412" s="11"/>
      <c r="H412" s="1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12"/>
      <c r="B413" s="12"/>
      <c r="C413" s="12"/>
      <c r="D413" s="12"/>
      <c r="E413" s="12"/>
      <c r="F413" s="11"/>
      <c r="G413" s="11"/>
      <c r="H413" s="1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12"/>
      <c r="B414" s="12"/>
      <c r="C414" s="12"/>
      <c r="D414" s="12"/>
      <c r="E414" s="12"/>
      <c r="F414" s="11"/>
      <c r="G414" s="11"/>
      <c r="H414" s="1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12"/>
      <c r="B415" s="12"/>
      <c r="C415" s="12"/>
      <c r="D415" s="12"/>
      <c r="E415" s="12"/>
      <c r="F415" s="11"/>
      <c r="G415" s="11"/>
      <c r="H415" s="1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12"/>
      <c r="B416" s="12"/>
      <c r="C416" s="12"/>
      <c r="D416" s="12"/>
      <c r="E416" s="12"/>
      <c r="F416" s="11"/>
      <c r="G416" s="11"/>
      <c r="H416" s="1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12"/>
      <c r="B417" s="12"/>
      <c r="C417" s="12"/>
      <c r="D417" s="12"/>
      <c r="E417" s="12"/>
      <c r="F417" s="11"/>
      <c r="G417" s="11"/>
      <c r="H417" s="1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12"/>
      <c r="B418" s="12"/>
      <c r="C418" s="12"/>
      <c r="D418" s="12"/>
      <c r="E418" s="12"/>
      <c r="F418" s="11"/>
      <c r="G418" s="11"/>
      <c r="H418" s="1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12"/>
      <c r="B419" s="12"/>
      <c r="C419" s="12"/>
      <c r="D419" s="12"/>
      <c r="E419" s="12"/>
      <c r="F419" s="11"/>
      <c r="G419" s="11"/>
      <c r="H419" s="1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12"/>
      <c r="B420" s="12"/>
      <c r="C420" s="12"/>
      <c r="D420" s="12"/>
      <c r="E420" s="12"/>
      <c r="F420" s="11"/>
      <c r="G420" s="11"/>
      <c r="H420" s="1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12"/>
      <c r="B421" s="12"/>
      <c r="C421" s="12"/>
      <c r="D421" s="12"/>
      <c r="E421" s="12"/>
      <c r="F421" s="11"/>
      <c r="G421" s="11"/>
      <c r="H421" s="1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12"/>
      <c r="B422" s="12"/>
      <c r="C422" s="12"/>
      <c r="D422" s="12"/>
      <c r="E422" s="12"/>
      <c r="F422" s="11"/>
      <c r="G422" s="11"/>
      <c r="H422" s="1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12"/>
      <c r="B423" s="12"/>
      <c r="C423" s="12"/>
      <c r="D423" s="12"/>
      <c r="E423" s="12"/>
      <c r="F423" s="11"/>
      <c r="G423" s="11"/>
      <c r="H423" s="1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12"/>
      <c r="B424" s="12"/>
      <c r="C424" s="12"/>
      <c r="D424" s="12"/>
      <c r="E424" s="12"/>
      <c r="F424" s="11"/>
      <c r="G424" s="11"/>
      <c r="H424" s="1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12"/>
      <c r="B425" s="12"/>
      <c r="C425" s="12"/>
      <c r="D425" s="12"/>
      <c r="E425" s="12"/>
      <c r="F425" s="11"/>
      <c r="G425" s="11"/>
      <c r="H425" s="1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12"/>
      <c r="B426" s="12"/>
      <c r="C426" s="12"/>
      <c r="D426" s="12"/>
      <c r="E426" s="12"/>
      <c r="F426" s="11"/>
      <c r="G426" s="11"/>
      <c r="H426" s="1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12"/>
      <c r="B427" s="12"/>
      <c r="C427" s="12"/>
      <c r="D427" s="12"/>
      <c r="E427" s="12"/>
      <c r="F427" s="11"/>
      <c r="G427" s="11"/>
      <c r="H427" s="1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12"/>
      <c r="B428" s="12"/>
      <c r="C428" s="12"/>
      <c r="D428" s="12"/>
      <c r="E428" s="12"/>
      <c r="F428" s="11"/>
      <c r="G428" s="11"/>
      <c r="H428" s="1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12"/>
      <c r="B429" s="12"/>
      <c r="C429" s="12"/>
      <c r="D429" s="12"/>
      <c r="E429" s="12"/>
      <c r="F429" s="11"/>
      <c r="G429" s="11"/>
      <c r="H429" s="1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12"/>
      <c r="B430" s="12"/>
      <c r="C430" s="12"/>
      <c r="D430" s="12"/>
      <c r="E430" s="12"/>
      <c r="F430" s="11"/>
      <c r="G430" s="11"/>
      <c r="H430" s="1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12"/>
      <c r="B431" s="12"/>
      <c r="C431" s="12"/>
      <c r="D431" s="12"/>
      <c r="E431" s="12"/>
      <c r="F431" s="11"/>
      <c r="G431" s="11"/>
      <c r="H431" s="1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12"/>
      <c r="B432" s="12"/>
      <c r="C432" s="12"/>
      <c r="D432" s="12"/>
      <c r="E432" s="12"/>
      <c r="F432" s="11"/>
      <c r="G432" s="11"/>
      <c r="H432" s="1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12"/>
      <c r="B433" s="12"/>
      <c r="C433" s="12"/>
      <c r="D433" s="12"/>
      <c r="E433" s="12"/>
      <c r="F433" s="11"/>
      <c r="G433" s="11"/>
      <c r="H433" s="1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12"/>
      <c r="B434" s="12"/>
      <c r="C434" s="12"/>
      <c r="D434" s="12"/>
      <c r="E434" s="12"/>
      <c r="F434" s="11"/>
      <c r="G434" s="11"/>
      <c r="H434" s="1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12"/>
      <c r="B435" s="12"/>
      <c r="C435" s="12"/>
      <c r="D435" s="12"/>
      <c r="E435" s="12"/>
      <c r="F435" s="11"/>
      <c r="G435" s="11"/>
      <c r="H435" s="1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12"/>
      <c r="B436" s="12"/>
      <c r="C436" s="12"/>
      <c r="D436" s="12"/>
      <c r="E436" s="12"/>
      <c r="F436" s="11"/>
      <c r="G436" s="11"/>
      <c r="H436" s="1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12"/>
      <c r="B437" s="12"/>
      <c r="C437" s="12"/>
      <c r="D437" s="12"/>
      <c r="E437" s="12"/>
      <c r="F437" s="11"/>
      <c r="G437" s="11"/>
      <c r="H437" s="1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12"/>
      <c r="B438" s="12"/>
      <c r="C438" s="12"/>
      <c r="D438" s="12"/>
      <c r="E438" s="12"/>
      <c r="F438" s="11"/>
      <c r="G438" s="11"/>
      <c r="H438" s="1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12"/>
      <c r="B439" s="12"/>
      <c r="C439" s="12"/>
      <c r="D439" s="12"/>
      <c r="E439" s="12"/>
      <c r="F439" s="11"/>
      <c r="G439" s="11"/>
      <c r="H439" s="1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12"/>
      <c r="B440" s="12"/>
      <c r="C440" s="12"/>
      <c r="D440" s="12"/>
      <c r="E440" s="12"/>
      <c r="F440" s="11"/>
      <c r="G440" s="11"/>
      <c r="H440" s="1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12"/>
      <c r="B441" s="12"/>
      <c r="C441" s="12"/>
      <c r="D441" s="12"/>
      <c r="E441" s="12"/>
      <c r="F441" s="11"/>
      <c r="G441" s="11"/>
      <c r="H441" s="1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12"/>
      <c r="B442" s="12"/>
      <c r="C442" s="12"/>
      <c r="D442" s="12"/>
      <c r="E442" s="12"/>
      <c r="F442" s="11"/>
      <c r="G442" s="11"/>
      <c r="H442" s="1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12"/>
      <c r="B443" s="12"/>
      <c r="C443" s="12"/>
      <c r="D443" s="12"/>
      <c r="E443" s="12"/>
      <c r="F443" s="11"/>
      <c r="G443" s="11"/>
      <c r="H443" s="1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12"/>
      <c r="B444" s="12"/>
      <c r="C444" s="12"/>
      <c r="D444" s="12"/>
      <c r="E444" s="12"/>
      <c r="F444" s="11"/>
      <c r="G444" s="11"/>
      <c r="H444" s="1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12"/>
      <c r="B445" s="12"/>
      <c r="C445" s="12"/>
      <c r="D445" s="12"/>
      <c r="E445" s="12"/>
      <c r="F445" s="11"/>
      <c r="G445" s="11"/>
      <c r="H445" s="1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12"/>
      <c r="B446" s="12"/>
      <c r="C446" s="12"/>
      <c r="D446" s="12"/>
      <c r="E446" s="12"/>
      <c r="F446" s="11"/>
      <c r="G446" s="11"/>
      <c r="H446" s="1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12"/>
      <c r="B447" s="12"/>
      <c r="C447" s="12"/>
      <c r="D447" s="12"/>
      <c r="E447" s="12"/>
      <c r="F447" s="11"/>
      <c r="G447" s="11"/>
      <c r="H447" s="1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12"/>
      <c r="B448" s="12"/>
      <c r="C448" s="12"/>
      <c r="D448" s="12"/>
      <c r="E448" s="12"/>
      <c r="F448" s="11"/>
      <c r="G448" s="11"/>
      <c r="H448" s="1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12"/>
      <c r="B449" s="12"/>
      <c r="C449" s="12"/>
      <c r="D449" s="12"/>
      <c r="E449" s="12"/>
      <c r="F449" s="11"/>
      <c r="G449" s="11"/>
      <c r="H449" s="1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12"/>
      <c r="B450" s="12"/>
      <c r="C450" s="12"/>
      <c r="D450" s="12"/>
      <c r="E450" s="12"/>
      <c r="F450" s="11"/>
      <c r="G450" s="11"/>
      <c r="H450" s="1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12"/>
      <c r="B451" s="12"/>
      <c r="C451" s="12"/>
      <c r="D451" s="12"/>
      <c r="E451" s="12"/>
      <c r="F451" s="11"/>
      <c r="G451" s="11"/>
      <c r="H451" s="1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12"/>
      <c r="B452" s="12"/>
      <c r="C452" s="12"/>
      <c r="D452" s="12"/>
      <c r="E452" s="12"/>
      <c r="F452" s="11"/>
      <c r="G452" s="11"/>
      <c r="H452" s="1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12"/>
      <c r="B453" s="12"/>
      <c r="C453" s="12"/>
      <c r="D453" s="12"/>
      <c r="E453" s="12"/>
      <c r="F453" s="11"/>
      <c r="G453" s="11"/>
      <c r="H453" s="1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12"/>
      <c r="B454" s="12"/>
      <c r="C454" s="12"/>
      <c r="D454" s="12"/>
      <c r="E454" s="12"/>
      <c r="F454" s="11"/>
      <c r="G454" s="11"/>
      <c r="H454" s="1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12"/>
      <c r="B455" s="12"/>
      <c r="C455" s="12"/>
      <c r="D455" s="12"/>
      <c r="E455" s="12"/>
      <c r="F455" s="11"/>
      <c r="G455" s="11"/>
      <c r="H455" s="1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12"/>
      <c r="B456" s="12"/>
      <c r="C456" s="12"/>
      <c r="D456" s="12"/>
      <c r="E456" s="12"/>
      <c r="F456" s="11"/>
      <c r="G456" s="11"/>
      <c r="H456" s="1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12"/>
      <c r="B457" s="12"/>
      <c r="C457" s="12"/>
      <c r="D457" s="12"/>
      <c r="E457" s="12"/>
      <c r="F457" s="11"/>
      <c r="G457" s="11"/>
      <c r="H457" s="1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12"/>
      <c r="B458" s="12"/>
      <c r="C458" s="12"/>
      <c r="D458" s="12"/>
      <c r="E458" s="12"/>
      <c r="F458" s="11"/>
      <c r="G458" s="11"/>
      <c r="H458" s="1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12"/>
      <c r="B459" s="12"/>
      <c r="C459" s="12"/>
      <c r="D459" s="12"/>
      <c r="E459" s="12"/>
      <c r="F459" s="11"/>
      <c r="G459" s="11"/>
      <c r="H459" s="1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12"/>
      <c r="B460" s="12"/>
      <c r="C460" s="12"/>
      <c r="D460" s="12"/>
      <c r="E460" s="12"/>
      <c r="F460" s="11"/>
      <c r="G460" s="11"/>
      <c r="H460" s="1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12"/>
      <c r="B461" s="12"/>
      <c r="C461" s="12"/>
      <c r="D461" s="12"/>
      <c r="E461" s="12"/>
      <c r="F461" s="11"/>
      <c r="G461" s="11"/>
      <c r="H461" s="1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12"/>
      <c r="B462" s="12"/>
      <c r="C462" s="12"/>
      <c r="D462" s="12"/>
      <c r="E462" s="12"/>
      <c r="F462" s="11"/>
      <c r="G462" s="11"/>
      <c r="H462" s="1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12"/>
      <c r="B463" s="12"/>
      <c r="C463" s="12"/>
      <c r="D463" s="12"/>
      <c r="E463" s="12"/>
      <c r="F463" s="11"/>
      <c r="G463" s="11"/>
      <c r="H463" s="1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12"/>
      <c r="B464" s="12"/>
      <c r="C464" s="12"/>
      <c r="D464" s="12"/>
      <c r="E464" s="12"/>
      <c r="F464" s="11"/>
      <c r="G464" s="11"/>
      <c r="H464" s="1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12"/>
      <c r="B465" s="12"/>
      <c r="C465" s="12"/>
      <c r="D465" s="12"/>
      <c r="E465" s="12"/>
      <c r="F465" s="11"/>
      <c r="G465" s="11"/>
      <c r="H465" s="1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12"/>
      <c r="B466" s="12"/>
      <c r="C466" s="12"/>
      <c r="D466" s="12"/>
      <c r="E466" s="12"/>
      <c r="F466" s="11"/>
      <c r="G466" s="11"/>
      <c r="H466" s="1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12"/>
      <c r="B467" s="12"/>
      <c r="C467" s="12"/>
      <c r="D467" s="12"/>
      <c r="E467" s="12"/>
      <c r="F467" s="11"/>
      <c r="G467" s="11"/>
      <c r="H467" s="1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12"/>
      <c r="B468" s="12"/>
      <c r="C468" s="12"/>
      <c r="D468" s="12"/>
      <c r="E468" s="12"/>
      <c r="F468" s="11"/>
      <c r="G468" s="11"/>
      <c r="H468" s="1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12"/>
      <c r="B469" s="12"/>
      <c r="C469" s="12"/>
      <c r="D469" s="12"/>
      <c r="E469" s="12"/>
      <c r="F469" s="11"/>
      <c r="G469" s="11"/>
      <c r="H469" s="1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12"/>
      <c r="B470" s="12"/>
      <c r="C470" s="12"/>
      <c r="D470" s="12"/>
      <c r="E470" s="12"/>
      <c r="F470" s="11"/>
      <c r="G470" s="11"/>
      <c r="H470" s="1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12"/>
      <c r="B471" s="12"/>
      <c r="C471" s="12"/>
      <c r="D471" s="12"/>
      <c r="E471" s="12"/>
      <c r="F471" s="11"/>
      <c r="G471" s="11"/>
      <c r="H471" s="1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12"/>
      <c r="B472" s="12"/>
      <c r="C472" s="12"/>
      <c r="D472" s="12"/>
      <c r="E472" s="12"/>
      <c r="F472" s="11"/>
      <c r="G472" s="11"/>
      <c r="H472" s="1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12"/>
      <c r="B473" s="12"/>
      <c r="C473" s="12"/>
      <c r="D473" s="12"/>
      <c r="E473" s="12"/>
      <c r="F473" s="11"/>
      <c r="G473" s="11"/>
      <c r="H473" s="1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12"/>
      <c r="B474" s="12"/>
      <c r="C474" s="12"/>
      <c r="D474" s="12"/>
      <c r="E474" s="12"/>
      <c r="F474" s="11"/>
      <c r="G474" s="11"/>
      <c r="H474" s="1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12"/>
      <c r="B475" s="12"/>
      <c r="C475" s="12"/>
      <c r="D475" s="12"/>
      <c r="E475" s="12"/>
      <c r="F475" s="11"/>
      <c r="G475" s="11"/>
      <c r="H475" s="1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12"/>
      <c r="B476" s="12"/>
      <c r="C476" s="12"/>
      <c r="D476" s="12"/>
      <c r="E476" s="12"/>
      <c r="F476" s="11"/>
      <c r="G476" s="11"/>
      <c r="H476" s="1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12"/>
      <c r="B477" s="12"/>
      <c r="C477" s="12"/>
      <c r="D477" s="12"/>
      <c r="E477" s="12"/>
      <c r="F477" s="11"/>
      <c r="G477" s="11"/>
      <c r="H477" s="1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12"/>
      <c r="B478" s="12"/>
      <c r="C478" s="12"/>
      <c r="D478" s="12"/>
      <c r="E478" s="12"/>
      <c r="F478" s="11"/>
      <c r="G478" s="11"/>
      <c r="H478" s="1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12"/>
      <c r="B479" s="12"/>
      <c r="C479" s="12"/>
      <c r="D479" s="12"/>
      <c r="E479" s="12"/>
      <c r="F479" s="11"/>
      <c r="G479" s="11"/>
      <c r="H479" s="1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12"/>
      <c r="B480" s="12"/>
      <c r="C480" s="12"/>
      <c r="D480" s="12"/>
      <c r="E480" s="9"/>
      <c r="F480" s="11"/>
      <c r="G480" s="11"/>
      <c r="H480" s="1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12"/>
      <c r="B481" s="12"/>
      <c r="C481" s="12"/>
      <c r="D481" s="12"/>
      <c r="E481" s="12"/>
      <c r="F481" s="11"/>
      <c r="G481" s="11"/>
      <c r="H481" s="1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12"/>
      <c r="B482" s="12"/>
      <c r="C482" s="12"/>
      <c r="D482" s="12"/>
      <c r="E482" s="12"/>
      <c r="F482" s="11"/>
      <c r="G482" s="11"/>
      <c r="H482" s="1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12"/>
      <c r="B483" s="12"/>
      <c r="C483" s="12"/>
      <c r="D483" s="12"/>
      <c r="E483" s="12"/>
      <c r="F483" s="11"/>
      <c r="G483" s="11"/>
      <c r="H483" s="1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12"/>
      <c r="B484" s="12"/>
      <c r="C484" s="12"/>
      <c r="D484" s="12"/>
      <c r="E484" s="12"/>
      <c r="F484" s="11"/>
      <c r="G484" s="11"/>
      <c r="H484" s="1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12"/>
      <c r="B485" s="12"/>
      <c r="C485" s="12"/>
      <c r="D485" s="12"/>
      <c r="E485" s="12"/>
      <c r="F485" s="11"/>
      <c r="G485" s="11"/>
      <c r="H485" s="1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12"/>
      <c r="B486" s="12"/>
      <c r="C486" s="12"/>
      <c r="D486" s="12"/>
      <c r="E486" s="12"/>
      <c r="F486" s="11"/>
      <c r="G486" s="11"/>
      <c r="H486" s="1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12"/>
      <c r="B487" s="12"/>
      <c r="C487" s="12"/>
      <c r="D487" s="12"/>
      <c r="E487" s="12"/>
      <c r="F487" s="11"/>
      <c r="G487" s="11"/>
      <c r="H487" s="1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12"/>
      <c r="B488" s="12"/>
      <c r="C488" s="12"/>
      <c r="D488" s="12"/>
      <c r="E488" s="12"/>
      <c r="F488" s="11"/>
      <c r="G488" s="11"/>
      <c r="H488" s="1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12"/>
      <c r="B489" s="12"/>
      <c r="C489" s="12"/>
      <c r="D489" s="12"/>
      <c r="E489" s="12"/>
      <c r="F489" s="11"/>
      <c r="G489" s="11"/>
      <c r="H489" s="1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12"/>
      <c r="B490" s="12"/>
      <c r="C490" s="12"/>
      <c r="D490" s="12"/>
      <c r="E490" s="12"/>
      <c r="F490" s="11"/>
      <c r="G490" s="11"/>
      <c r="H490" s="1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12"/>
      <c r="B491" s="12"/>
      <c r="C491" s="12"/>
      <c r="D491" s="12"/>
      <c r="E491" s="12"/>
      <c r="F491" s="11"/>
      <c r="G491" s="11"/>
      <c r="H491" s="1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12"/>
      <c r="B492" s="12"/>
      <c r="C492" s="12"/>
      <c r="D492" s="12"/>
      <c r="E492" s="12"/>
      <c r="F492" s="11"/>
      <c r="G492" s="11"/>
      <c r="H492" s="1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12"/>
      <c r="B493" s="12"/>
      <c r="C493" s="12"/>
      <c r="D493" s="12"/>
      <c r="E493" s="12"/>
      <c r="F493" s="11"/>
      <c r="G493" s="11"/>
      <c r="H493" s="1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</sheetData>
  <autoFilter ref="$A$3:$H$493"/>
  <mergeCells count="2">
    <mergeCell ref="A1:H1"/>
    <mergeCell ref="B2:H2"/>
  </mergeCells>
  <conditionalFormatting sqref="C57">
    <cfRule type="expression" dxfId="0" priority="1">
      <formula>AND($C32:C523=4,C32:$E523="Completed")</formula>
    </cfRule>
  </conditionalFormatting>
  <conditionalFormatting sqref="C48">
    <cfRule type="expression" dxfId="0" priority="2">
      <formula>AND($C53:C546=4,C53:$E546="Completed")</formula>
    </cfRule>
  </conditionalFormatting>
  <conditionalFormatting sqref="G29:G30">
    <cfRule type="expression" dxfId="1" priority="3">
      <formula>$E30="Completed"</formula>
    </cfRule>
  </conditionalFormatting>
  <conditionalFormatting sqref="G29:G30">
    <cfRule type="expression" dxfId="1" priority="4">
      <formula>OR($E30="In Progress", $E30="Completed")</formula>
    </cfRule>
  </conditionalFormatting>
  <conditionalFormatting sqref="F4:F5 G4:G28 G31:G493 F49:F52 F61:F62 F69">
    <cfRule type="expression" dxfId="1" priority="5">
      <formula>$E4="Completed"</formula>
    </cfRule>
  </conditionalFormatting>
  <conditionalFormatting sqref="F4:F493 G47:G48 G50:G52 G58:G59 G61:G62">
    <cfRule type="expression" dxfId="1" priority="6">
      <formula>OR($E4="In Progress", $E4="Completed")</formula>
    </cfRule>
  </conditionalFormatting>
  <conditionalFormatting sqref="A1:A493 B59">
    <cfRule type="beginsWith" dxfId="2" priority="7" operator="beginsWith" text="UI:">
      <formula>LEFT((A1),LEN("UI:"))=("UI:")</formula>
    </cfRule>
  </conditionalFormatting>
  <conditionalFormatting sqref="A1:A493 B59">
    <cfRule type="beginsWith" dxfId="3" priority="8" operator="beginsWith" text="Firebase: ">
      <formula>LEFT((A1),LEN("Firebase: "))=("Firebase: ")</formula>
    </cfRule>
  </conditionalFormatting>
  <conditionalFormatting sqref="A1:A493 B59">
    <cfRule type="beginsWith" dxfId="4" priority="9" operator="beginsWith" text="DB: ">
      <formula>LEFT((A1),LEN("DB: "))=("DB: ")</formula>
    </cfRule>
  </conditionalFormatting>
  <conditionalFormatting sqref="C4:C493">
    <cfRule type="cellIs" dxfId="5" priority="10" operator="equal">
      <formula>1</formula>
    </cfRule>
  </conditionalFormatting>
  <conditionalFormatting sqref="C4:C493">
    <cfRule type="cellIs" dxfId="6" priority="11" operator="equal">
      <formula>2</formula>
    </cfRule>
  </conditionalFormatting>
  <conditionalFormatting sqref="C4:C493">
    <cfRule type="cellIs" dxfId="7" priority="12" operator="equal">
      <formula>3</formula>
    </cfRule>
  </conditionalFormatting>
  <conditionalFormatting sqref="C4:C493">
    <cfRule type="cellIs" dxfId="8" priority="13" operator="equal">
      <formula>4</formula>
    </cfRule>
  </conditionalFormatting>
  <conditionalFormatting sqref="E1:E493">
    <cfRule type="cellIs" dxfId="0" priority="14" operator="equal">
      <formula>"Completed"</formula>
    </cfRule>
  </conditionalFormatting>
  <conditionalFormatting sqref="E1:E493">
    <cfRule type="cellIs" dxfId="9" priority="15" operator="equal">
      <formula>"In Progress"</formula>
    </cfRule>
  </conditionalFormatting>
  <conditionalFormatting sqref="E11">
    <cfRule type="cellIs" dxfId="10" priority="16" operator="equal">
      <formula>"Not Started"</formula>
    </cfRule>
  </conditionalFormatting>
  <conditionalFormatting sqref="E1:E493">
    <cfRule type="cellIs" dxfId="11" priority="17" operator="equal">
      <formula>"Waiting"</formula>
    </cfRule>
  </conditionalFormatting>
  <conditionalFormatting sqref="E13">
    <cfRule type="cellIs" dxfId="12" priority="18" operator="equal">
      <formula>"Not Started"</formula>
    </cfRule>
  </conditionalFormatting>
  <conditionalFormatting sqref="C4:C47 C49:C56 C58:C493">
    <cfRule type="expression" dxfId="0" priority="19">
      <formula>AND($C4:C493=4,C4:$E493="Completed")</formula>
    </cfRule>
  </conditionalFormatting>
  <conditionalFormatting sqref="A1:A493 B59">
    <cfRule type="beginsWith" dxfId="13" priority="20" operator="beginsWith" text="Model: ">
      <formula>LEFT((A1),LEN("Model: "))=("Model: ")</formula>
    </cfRule>
  </conditionalFormatting>
  <conditionalFormatting sqref="A1:A493 B59">
    <cfRule type="beginsWith" dxfId="14" priority="21" operator="beginsWith" text="GoogleAPI: ">
      <formula>LEFT((A1),LEN("GoogleAPI: "))=("GoogleAPI: ")</formula>
    </cfRule>
  </conditionalFormatting>
  <conditionalFormatting sqref="A1:A493 B59">
    <cfRule type="beginsWith" dxfId="15" priority="22" operator="beginsWith" text="Validation: ">
      <formula>LEFT((A1),LEN("Validation: "))=("Validation: ")</formula>
    </cfRule>
  </conditionalFormatting>
  <conditionalFormatting sqref="A1:A493 B59">
    <cfRule type="beginsWith" dxfId="16" priority="23" operator="beginsWith" text="Bug: ">
      <formula>LEFT((A1),LEN("Bug: "))=("Bug: ")</formula>
    </cfRule>
  </conditionalFormatting>
  <conditionalFormatting sqref="A1:A493 B59">
    <cfRule type="beginsWith" dxfId="17" priority="24" operator="beginsWith" text="Backend: ">
      <formula>LEFT((A1),LEN("Backend: "))=("Backend: ")</formula>
    </cfRule>
  </conditionalFormatting>
  <conditionalFormatting sqref="A1:A493 B59">
    <cfRule type="beginsWith" dxfId="18" priority="25" operator="beginsWith" text="UI Service">
      <formula>LEFT((A1),LEN("UI Service"))=("UI Service")</formula>
    </cfRule>
  </conditionalFormatting>
  <conditionalFormatting sqref="C1:C493">
    <cfRule type="notContainsBlanks" dxfId="19" priority="26">
      <formula>LEN(TRIM(C1))&gt;0</formula>
    </cfRule>
  </conditionalFormatting>
  <dataValidations>
    <dataValidation type="list" allowBlank="1" showInputMessage="1" showErrorMessage="1" prompt="Select the Status. Waiting means waiting for other task(s) to be finished. List those tasks in the comments." sqref="E4:E493">
      <formula1>Utils!$B$2:$B$5</formula1>
    </dataValidation>
    <dataValidation type="list" allowBlank="1" showInputMessage="1" prompt="Type the names if more than one member are responsible for the task." sqref="D4:D493">
      <formula1>Utils!$E$1:$I$1</formula1>
    </dataValidation>
    <dataValidation type="list" allowBlank="1" showInputMessage="1" showErrorMessage="1" prompt="Select Priority:  1 - Urgent; 2 - Normal; 3 - Pending; 4 - Complete" sqref="C4:C493">
      <formula1>Utils!$A$2:$A$5</formula1>
    </dataValidation>
    <dataValidation type="decimal" allowBlank="1" showDropDown="1" sqref="C3">
      <formula1>1.0</formula1>
      <formula2>4.0</formula2>
    </dataValidation>
  </dataValidations>
  <hyperlinks>
    <hyperlink r:id="rId1" location="G1iiefjp5vaxDWfqX7FP7G2EjMA9ODPcJu" ref="H7"/>
    <hyperlink r:id="rId2" ref="H14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0"/>
  </cols>
  <sheetData>
    <row r="1">
      <c r="A1" s="22" t="s">
        <v>5</v>
      </c>
      <c r="B1" s="22" t="s">
        <v>7</v>
      </c>
      <c r="D1" s="22" t="s">
        <v>6</v>
      </c>
      <c r="E1" s="22" t="s">
        <v>177</v>
      </c>
      <c r="F1" s="23" t="str">
        <f>IFERROR(__xludf.DUMMYFUNCTION("SPLIT(Sheet1!B2,"","")"),"Julie Loi")</f>
        <v>Julie Loi</v>
      </c>
      <c r="G1" s="23" t="str">
        <f>IFERROR(__xludf.DUMMYFUNCTION("""COMPUTED_VALUE""")," Kevin Orellana")</f>
        <v> Kevin Orellana</v>
      </c>
      <c r="H1" s="23" t="str">
        <f>IFERROR(__xludf.DUMMYFUNCTION("""COMPUTED_VALUE""")," Quyen Wichers")</f>
        <v> Quyen Wichers</v>
      </c>
      <c r="I1" s="23" t="str">
        <f>IFERROR(__xludf.DUMMYFUNCTION("""COMPUTED_VALUE""")," Shubhu Shahade")</f>
        <v> Shubhu Shahade</v>
      </c>
    </row>
    <row r="2">
      <c r="A2" s="22">
        <v>1.0</v>
      </c>
      <c r="B2" s="22" t="s">
        <v>178</v>
      </c>
    </row>
    <row r="3">
      <c r="A3" s="22">
        <v>2.0</v>
      </c>
      <c r="B3" s="22" t="s">
        <v>179</v>
      </c>
    </row>
    <row r="4">
      <c r="A4" s="22">
        <v>3.0</v>
      </c>
      <c r="B4" s="22" t="s">
        <v>180</v>
      </c>
    </row>
    <row r="5">
      <c r="A5" s="22">
        <v>4.0</v>
      </c>
      <c r="B5" s="22" t="s">
        <v>14</v>
      </c>
    </row>
  </sheetData>
  <drawing r:id="rId1"/>
</worksheet>
</file>